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oshi/TFG-MaquiTracker/docs/"/>
    </mc:Choice>
  </mc:AlternateContent>
  <xr:revisionPtr revIDLastSave="0" documentId="13_ncr:1_{EAC0FF43-3146-FF48-B255-0828EC01657B}" xr6:coauthVersionLast="47" xr6:coauthVersionMax="47" xr10:uidLastSave="{00000000-0000-0000-0000-000000000000}"/>
  <bookViews>
    <workbookView xWindow="0" yWindow="780" windowWidth="34200" windowHeight="21360" xr2:uid="{00000000-000D-0000-FFFF-FFFF00000000}"/>
  </bookViews>
  <sheets>
    <sheet name="tabla-5112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0" i="1" l="1"/>
  <c r="V10" i="1"/>
  <c r="W14" i="1"/>
  <c r="V14" i="1"/>
  <c r="V9" i="1"/>
  <c r="W15" i="1"/>
  <c r="V15" i="1"/>
  <c r="W9" i="1"/>
</calcChain>
</file>

<file path=xl/sharedStrings.xml><?xml version="1.0" encoding="utf-8"?>
<sst xmlns="http://schemas.openxmlformats.org/spreadsheetml/2006/main" count="176" uniqueCount="52">
  <si>
    <t>Resultados estructurales nacionales, por comunidades autónomas, provincias y comarcas</t>
  </si>
  <si>
    <t>Distribución general de la superficie agrícola utilizada (SAU)</t>
  </si>
  <si>
    <t/>
  </si>
  <si>
    <t>C** Distribución general de la SAU por tamaño de la explotación según SAU.</t>
  </si>
  <si>
    <t>Unidades: Número y hectáreas</t>
  </si>
  <si>
    <t xml:space="preserve"> </t>
  </si>
  <si>
    <t>Nº explotaciones</t>
  </si>
  <si>
    <t>Superficie (ha.)</t>
  </si>
  <si>
    <t>Menor de 1 ha.</t>
  </si>
  <si>
    <t>De 1 a 1,99 ha.</t>
  </si>
  <si>
    <t>De 2 a 4,99 ha.</t>
  </si>
  <si>
    <t>De 5 a 9,99 ha.</t>
  </si>
  <si>
    <t>De 10 a 19,99 ha.</t>
  </si>
  <si>
    <t>De 20 a 29,99 ha.</t>
  </si>
  <si>
    <t>De 30 a 49,99 ha.</t>
  </si>
  <si>
    <t>De 50 a 99,99 ha.</t>
  </si>
  <si>
    <t>De 100 ha. o más</t>
  </si>
  <si>
    <t>Total Nacional</t>
  </si>
  <si>
    <t xml:space="preserve">    SAU</t>
  </si>
  <si>
    <t xml:space="preserve">    1.3 Cultivos Leñosos</t>
  </si>
  <si>
    <t>01 Andalucía</t>
  </si>
  <si>
    <t>02 Aragón</t>
  </si>
  <si>
    <t>03 Asturias, Principado de</t>
  </si>
  <si>
    <t>04 Balears, Illes</t>
  </si>
  <si>
    <t>05 Canarias</t>
  </si>
  <si>
    <t>06 Cantabria</t>
  </si>
  <si>
    <t>07 Castilla y León</t>
  </si>
  <si>
    <t>08 Castilla - La Mancha</t>
  </si>
  <si>
    <t>09 Cataluña</t>
  </si>
  <si>
    <t>10 Comunitat Valenciana</t>
  </si>
  <si>
    <t>11 Extremadura</t>
  </si>
  <si>
    <t>12 Galicia</t>
  </si>
  <si>
    <t>13 Madrid, Comunidad de</t>
  </si>
  <si>
    <t>14 Murcia, Región de</t>
  </si>
  <si>
    <t>15 Navarra, Comunidad Foral de</t>
  </si>
  <si>
    <t>16 País Vasco</t>
  </si>
  <si>
    <t>17 Rioja, La</t>
  </si>
  <si>
    <t>18 Ceuta</t>
  </si>
  <si>
    <t>..</t>
  </si>
  <si>
    <t>19 Melilla</t>
  </si>
  <si>
    <t>Notas:</t>
  </si>
  <si>
    <t xml:space="preserve">En el nº de explotaciones se contabilizan las explotaciones que contengan dicho tipo de cultivo. Si una explotación contiene varios tipo de cultivos, la explotación se contabiliza para cada tipo de cultivo        _x000D_
</t>
  </si>
  <si>
    <t>'..' = dato protegido por secreto estadístico.</t>
  </si>
  <si>
    <t>C** - tabla actualizada con fecha 22/03/2023</t>
  </si>
  <si>
    <t xml:space="preserve">Fuente: </t>
  </si>
  <si>
    <t>Instituto Nacional de Estadística</t>
  </si>
  <si>
    <t>&lt;100ha</t>
  </si>
  <si>
    <t>&gt;=100ha</t>
  </si>
  <si>
    <t>SAU</t>
  </si>
  <si>
    <t>Leñoso</t>
  </si>
  <si>
    <t>nº explotaciones</t>
  </si>
  <si>
    <t>superficie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</si>
</sst>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Aptos Narrow"/>
      <family val="2"/>
      <scheme val="minor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indexed="9"/>
      <name val="Calibri"/>
      <family val="2"/>
    </font>
    <font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89BEBA"/>
      </patternFill>
    </fill>
    <fill>
      <patternFill patternType="solid">
        <fgColor rgb="FFDDEEEC"/>
      </patternFill>
    </fill>
    <fill>
      <patternFill patternType="solid">
        <fgColor rgb="FFFFFFFF"/>
      </patternFill>
    </fill>
    <fill>
      <patternFill patternType="solid">
        <fgColor indexed="9"/>
      </patternFill>
    </fill>
    <fill>
      <patternFill patternType="solid">
        <fgColor rgb="FFF3F4F7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5" borderId="2" xfId="0" applyFont="1" applyFill="1" applyBorder="1"/>
    <xf numFmtId="0" fontId="2" fillId="3" borderId="2" xfId="0" applyFont="1" applyFill="1" applyBorder="1" applyAlignment="1">
      <alignment horizontal="left"/>
    </xf>
    <xf numFmtId="0" fontId="0" fillId="2" borderId="2" xfId="0" applyFill="1" applyBorder="1"/>
    <xf numFmtId="0" fontId="3" fillId="6" borderId="2" xfId="0" applyFont="1" applyFill="1" applyBorder="1" applyAlignment="1">
      <alignment horizontal="right"/>
    </xf>
    <xf numFmtId="3" fontId="5" fillId="6" borderId="2" xfId="0" applyNumberFormat="1" applyFont="1" applyFill="1" applyBorder="1" applyAlignment="1">
      <alignment horizontal="right"/>
    </xf>
    <xf numFmtId="0" fontId="1" fillId="2" borderId="2" xfId="0" applyFont="1" applyFill="1" applyBorder="1"/>
    <xf numFmtId="0" fontId="2" fillId="3" borderId="2" xfId="0" applyFont="1" applyFill="1" applyBorder="1"/>
    <xf numFmtId="0" fontId="4" fillId="4" borderId="2" xfId="0" applyFont="1" applyFill="1" applyBorder="1"/>
    <xf numFmtId="0" fontId="1" fillId="4" borderId="2" xfId="0" applyFont="1" applyFill="1" applyBorder="1"/>
    <xf numFmtId="0" fontId="2" fillId="4" borderId="2" xfId="0" applyFont="1" applyFill="1" applyBorder="1"/>
    <xf numFmtId="0" fontId="2" fillId="2" borderId="2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i="1">
                <a:latin typeface="Helvetica" pitchFamily="2" charset="0"/>
              </a:rPr>
              <a:t>Número de explotaciones según tamaño (SAU)</a:t>
            </a:r>
          </a:p>
        </c:rich>
      </c:tx>
      <c:layout>
        <c:manualLayout>
          <c:xMode val="edge"/>
          <c:yMode val="edge"/>
          <c:x val="0.1586666666666666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'tabla-51128'!$U$9</c:f>
              <c:strCache>
                <c:ptCount val="1"/>
                <c:pt idx="0">
                  <c:v>nº explotaciones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'tabla-51128'!$V$8:$W$8</c:f>
              <c:strCache>
                <c:ptCount val="2"/>
                <c:pt idx="0">
                  <c:v>&lt;100ha</c:v>
                </c:pt>
                <c:pt idx="1">
                  <c:v>&gt;=100ha</c:v>
                </c:pt>
              </c:strCache>
            </c:strRef>
          </c:cat>
          <c:val>
            <c:numRef>
              <c:f>'tabla-51128'!$V$9:$W$9</c:f>
              <c:numCache>
                <c:formatCode>#,##0</c:formatCode>
                <c:ptCount val="2"/>
                <c:pt idx="0">
                  <c:v>851134</c:v>
                </c:pt>
                <c:pt idx="1">
                  <c:v>55783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3-814D-8891-E51E04FED34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i="1">
                <a:latin typeface="Helvetica" pitchFamily="2" charset="0"/>
              </a:rPr>
              <a:t>Superficie en hectáreas según tamaño</a:t>
            </a:r>
            <a:r>
              <a:rPr lang="en-US" sz="1200" i="1" baseline="0">
                <a:latin typeface="Helvetica" pitchFamily="2" charset="0"/>
              </a:rPr>
              <a:t> (SAU)</a:t>
            </a:r>
            <a:endParaRPr lang="en-US" sz="1200" i="1">
              <a:latin typeface="Helvetica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'tabla-51128'!$U$10</c:f>
              <c:strCache>
                <c:ptCount val="1"/>
                <c:pt idx="0">
                  <c:v>superficie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6F1-094F-9FEA-987F2DDDA0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6F1-094F-9FEA-987F2DDDA04F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6F1-094F-9FEA-987F2DDDA04F}"/>
                </c:ext>
              </c:extLst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F1-094F-9FEA-987F2DDDA04F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'tabla-51128'!$V$8:$W$8</c:f>
              <c:strCache>
                <c:ptCount val="2"/>
                <c:pt idx="0">
                  <c:v>&lt;100ha</c:v>
                </c:pt>
                <c:pt idx="1">
                  <c:v>&gt;=100ha</c:v>
                </c:pt>
              </c:strCache>
            </c:strRef>
          </c:cat>
          <c:val>
            <c:numRef>
              <c:f>'tabla-51128'!$V$10:$W$10</c:f>
              <c:numCache>
                <c:formatCode>#,##0</c:formatCode>
                <c:ptCount val="2"/>
                <c:pt idx="0">
                  <c:v>10084546</c:v>
                </c:pt>
                <c:pt idx="1">
                  <c:v>13829136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1-094F-9FEA-987F2DDDA0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i="1">
                <a:latin typeface="Helvetica" pitchFamily="2" charset="0"/>
              </a:rPr>
              <a:t>Número de explotaciones según tamaño (Cultivos leñosos)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'tabla-51128'!$U$14</c:f>
              <c:strCache>
                <c:ptCount val="1"/>
                <c:pt idx="0">
                  <c:v>nº explotaciones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'tabla-51128'!$V$13:$W$13</c:f>
              <c:strCache>
                <c:ptCount val="2"/>
                <c:pt idx="0">
                  <c:v>&lt;100ha</c:v>
                </c:pt>
                <c:pt idx="1">
                  <c:v>&gt;=100ha</c:v>
                </c:pt>
              </c:strCache>
            </c:strRef>
          </c:cat>
          <c:val>
            <c:numRef>
              <c:f>'tabla-51128'!$V$14:$W$14</c:f>
              <c:numCache>
                <c:formatCode>#,##0</c:formatCode>
                <c:ptCount val="2"/>
                <c:pt idx="0">
                  <c:v>612819</c:v>
                </c:pt>
                <c:pt idx="1">
                  <c:v>23773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C-1749-9486-853F8999A2D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i="1">
                <a:latin typeface="Helvetica" pitchFamily="2" charset="0"/>
              </a:rPr>
              <a:t>Superficie en hectáreas según tamaño (Cultivos</a:t>
            </a:r>
            <a:r>
              <a:rPr lang="en-US" sz="1200" i="1" baseline="0">
                <a:latin typeface="Helvetica" pitchFamily="2" charset="0"/>
              </a:rPr>
              <a:t> leñosos)</a:t>
            </a:r>
            <a:endParaRPr lang="en-US" sz="1200" i="1">
              <a:latin typeface="Helvetica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'tabla-51128'!$U$15</c:f>
              <c:strCache>
                <c:ptCount val="1"/>
                <c:pt idx="0">
                  <c:v>superficie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'tabla-51128'!$V$13:$W$13</c:f>
              <c:strCache>
                <c:ptCount val="2"/>
                <c:pt idx="0">
                  <c:v>&lt;100ha</c:v>
                </c:pt>
                <c:pt idx="1">
                  <c:v>&gt;=100ha</c:v>
                </c:pt>
              </c:strCache>
            </c:strRef>
          </c:cat>
          <c:val>
            <c:numRef>
              <c:f>'tabla-51128'!$V$15:$W$15</c:f>
              <c:numCache>
                <c:formatCode>#,##0</c:formatCode>
                <c:ptCount val="2"/>
                <c:pt idx="0">
                  <c:v>3514370</c:v>
                </c:pt>
                <c:pt idx="1">
                  <c:v>1142811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4-AA44-B0CC-980F013C925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436880</xdr:colOff>
      <xdr:row>3</xdr:row>
      <xdr:rowOff>177800</xdr:rowOff>
    </xdr:from>
    <xdr:to>
      <xdr:col>29</xdr:col>
      <xdr:colOff>264160</xdr:colOff>
      <xdr:row>18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A9079A-BF6D-6BD7-7A7D-228F7BB5D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264160</xdr:colOff>
      <xdr:row>3</xdr:row>
      <xdr:rowOff>177800</xdr:rowOff>
    </xdr:from>
    <xdr:to>
      <xdr:col>36</xdr:col>
      <xdr:colOff>142240</xdr:colOff>
      <xdr:row>18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17F52A-DFDC-2832-C2B2-5724C9D5A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436880</xdr:colOff>
      <xdr:row>18</xdr:row>
      <xdr:rowOff>25400</xdr:rowOff>
    </xdr:from>
    <xdr:to>
      <xdr:col>29</xdr:col>
      <xdr:colOff>264160</xdr:colOff>
      <xdr:row>32</xdr:row>
      <xdr:rowOff>172203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EDCB42-B834-5129-8613-A9D761C2D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264160</xdr:colOff>
      <xdr:row>18</xdr:row>
      <xdr:rowOff>25401</xdr:rowOff>
    </xdr:from>
    <xdr:to>
      <xdr:col>36</xdr:col>
      <xdr:colOff>142240</xdr:colOff>
      <xdr:row>32</xdr:row>
      <xdr:rowOff>172204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7CDD51-2A25-C316-A70B-1862A8662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7"/>
  <sheetViews>
    <sheetView tabSelected="1" zoomScale="117" workbookViewId="0">
      <selection activeCell="AM26" sqref="AM26"/>
    </sheetView>
  </sheetViews>
  <sheetFormatPr baseColWidth="10" defaultColWidth="8.83203125" defaultRowHeight="15" x14ac:dyDescent="0.2"/>
  <cols>
    <col min="1" max="1" width="39" customWidth="1"/>
    <col min="2" max="19" width="19.5" customWidth="1"/>
    <col min="22" max="22" width="15.33203125" customWidth="1"/>
    <col min="23" max="23" width="14.1640625" customWidth="1"/>
    <col min="24" max="24" width="13.83203125" customWidth="1"/>
    <col min="25" max="25" width="13.1640625" customWidth="1"/>
  </cols>
  <sheetData>
    <row r="1" spans="1:23" x14ac:dyDescent="0.2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23" x14ac:dyDescent="0.2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23" x14ac:dyDescent="0.2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23" x14ac:dyDescent="0.2">
      <c r="A4" s="9" t="s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spans="1:23" x14ac:dyDescent="0.2">
      <c r="A5" s="10" t="s">
        <v>4</v>
      </c>
      <c r="B5" s="10"/>
      <c r="C5" s="10"/>
      <c r="D5" s="10"/>
      <c r="E5" s="10"/>
      <c r="F5" s="10"/>
      <c r="G5" s="10"/>
      <c r="H5" s="10"/>
      <c r="I5" s="10"/>
      <c r="J5" s="10"/>
      <c r="K5" s="10"/>
    </row>
    <row r="6" spans="1:23" x14ac:dyDescent="0.2">
      <c r="A6" s="8" t="s">
        <v>2</v>
      </c>
      <c r="B6" s="8"/>
      <c r="C6" s="8"/>
      <c r="D6" s="8"/>
      <c r="E6" s="8"/>
      <c r="F6" s="8"/>
      <c r="G6" s="8"/>
      <c r="H6" s="8"/>
      <c r="I6" s="8"/>
      <c r="J6" s="8"/>
      <c r="K6" s="8"/>
    </row>
    <row r="7" spans="1:23" x14ac:dyDescent="0.2">
      <c r="A7" s="3" t="s">
        <v>5</v>
      </c>
      <c r="B7" s="11" t="s">
        <v>6</v>
      </c>
      <c r="C7" s="11"/>
      <c r="D7" s="11"/>
      <c r="E7" s="11"/>
      <c r="F7" s="11"/>
      <c r="G7" s="11"/>
      <c r="H7" s="11"/>
      <c r="I7" s="11"/>
      <c r="J7" s="11"/>
      <c r="K7" s="11" t="s">
        <v>7</v>
      </c>
      <c r="L7" s="11"/>
      <c r="M7" s="11"/>
      <c r="N7" s="11"/>
      <c r="O7" s="11"/>
      <c r="P7" s="11"/>
      <c r="Q7" s="11"/>
      <c r="R7" s="11"/>
      <c r="S7" s="11"/>
      <c r="V7" s="13" t="s">
        <v>48</v>
      </c>
      <c r="W7" s="13"/>
    </row>
    <row r="8" spans="1:23" x14ac:dyDescent="0.2">
      <c r="A8" s="3" t="s">
        <v>5</v>
      </c>
      <c r="B8" s="2" t="s">
        <v>8</v>
      </c>
      <c r="C8" s="2" t="s">
        <v>9</v>
      </c>
      <c r="D8" s="2" t="s">
        <v>10</v>
      </c>
      <c r="E8" s="2" t="s">
        <v>11</v>
      </c>
      <c r="F8" s="2" t="s">
        <v>12</v>
      </c>
      <c r="G8" s="2" t="s">
        <v>13</v>
      </c>
      <c r="H8" s="2" t="s">
        <v>14</v>
      </c>
      <c r="I8" s="2" t="s">
        <v>15</v>
      </c>
      <c r="J8" s="2" t="s">
        <v>16</v>
      </c>
      <c r="K8" s="2" t="s">
        <v>8</v>
      </c>
      <c r="L8" s="2" t="s">
        <v>9</v>
      </c>
      <c r="M8" s="2" t="s">
        <v>10</v>
      </c>
      <c r="N8" s="2" t="s">
        <v>11</v>
      </c>
      <c r="O8" s="2" t="s">
        <v>12</v>
      </c>
      <c r="P8" s="2" t="s">
        <v>13</v>
      </c>
      <c r="Q8" s="2" t="s">
        <v>14</v>
      </c>
      <c r="R8" s="2" t="s">
        <v>15</v>
      </c>
      <c r="S8" s="2" t="s">
        <v>16</v>
      </c>
      <c r="V8" s="12" t="s">
        <v>46</v>
      </c>
      <c r="W8" s="12" t="s">
        <v>47</v>
      </c>
    </row>
    <row r="9" spans="1:23" x14ac:dyDescent="0.2">
      <c r="A9" s="11" t="s">
        <v>17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U9" t="s">
        <v>50</v>
      </c>
      <c r="V9" s="14">
        <f>SUM(B10:I10)</f>
        <v>851134</v>
      </c>
      <c r="W9" s="14">
        <f>J10</f>
        <v>55783</v>
      </c>
    </row>
    <row r="10" spans="1:23" x14ac:dyDescent="0.2">
      <c r="A10" s="2" t="s">
        <v>18</v>
      </c>
      <c r="B10" s="5">
        <v>130155</v>
      </c>
      <c r="C10" s="5">
        <v>132733</v>
      </c>
      <c r="D10" s="5">
        <v>200780</v>
      </c>
      <c r="E10" s="5">
        <v>131903</v>
      </c>
      <c r="F10" s="5">
        <v>103593</v>
      </c>
      <c r="G10" s="5">
        <v>50451</v>
      </c>
      <c r="H10" s="5">
        <v>51029</v>
      </c>
      <c r="I10" s="5">
        <v>50490</v>
      </c>
      <c r="J10" s="5">
        <v>55783</v>
      </c>
      <c r="K10" s="5">
        <v>72562</v>
      </c>
      <c r="L10" s="5">
        <v>188707</v>
      </c>
      <c r="M10" s="5">
        <v>647371</v>
      </c>
      <c r="N10" s="5">
        <v>939227</v>
      </c>
      <c r="O10" s="5">
        <v>1468393</v>
      </c>
      <c r="P10" s="5">
        <v>1236967</v>
      </c>
      <c r="Q10" s="5">
        <v>1971805</v>
      </c>
      <c r="R10" s="5">
        <v>3559514</v>
      </c>
      <c r="S10" s="5">
        <v>13829136</v>
      </c>
      <c r="U10" t="s">
        <v>51</v>
      </c>
      <c r="V10" s="14">
        <f>SUM(K10:R10)</f>
        <v>10084546</v>
      </c>
      <c r="W10" s="14">
        <f>S10</f>
        <v>13829136</v>
      </c>
    </row>
    <row r="11" spans="1:23" x14ac:dyDescent="0.2">
      <c r="A11" s="2" t="s">
        <v>19</v>
      </c>
      <c r="B11" s="5">
        <v>108632</v>
      </c>
      <c r="C11" s="5">
        <v>109630</v>
      </c>
      <c r="D11" s="5">
        <v>152663</v>
      </c>
      <c r="E11" s="5">
        <v>92601</v>
      </c>
      <c r="F11" s="5">
        <v>66902</v>
      </c>
      <c r="G11" s="5">
        <v>29595</v>
      </c>
      <c r="H11" s="5">
        <v>27743</v>
      </c>
      <c r="I11" s="5">
        <v>25053</v>
      </c>
      <c r="J11" s="5">
        <v>23773</v>
      </c>
      <c r="K11" s="5">
        <v>58858</v>
      </c>
      <c r="L11" s="5">
        <v>144681</v>
      </c>
      <c r="M11" s="5">
        <v>425658</v>
      </c>
      <c r="N11" s="5">
        <v>516541</v>
      </c>
      <c r="O11" s="5">
        <v>662017</v>
      </c>
      <c r="P11" s="5">
        <v>445842</v>
      </c>
      <c r="Q11" s="5">
        <v>563223</v>
      </c>
      <c r="R11" s="5">
        <v>697550</v>
      </c>
      <c r="S11" s="5">
        <v>1142811</v>
      </c>
    </row>
    <row r="12" spans="1:23" x14ac:dyDescent="0.2">
      <c r="A12" s="11" t="s">
        <v>20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V12" s="13" t="s">
        <v>49</v>
      </c>
      <c r="W12" s="13"/>
    </row>
    <row r="13" spans="1:23" x14ac:dyDescent="0.2">
      <c r="A13" s="2" t="s">
        <v>18</v>
      </c>
      <c r="B13" s="5">
        <v>35451</v>
      </c>
      <c r="C13" s="5">
        <v>51309</v>
      </c>
      <c r="D13" s="5">
        <v>71421</v>
      </c>
      <c r="E13" s="5">
        <v>41326</v>
      </c>
      <c r="F13" s="5">
        <v>27646</v>
      </c>
      <c r="G13" s="5">
        <v>11218</v>
      </c>
      <c r="H13" s="5">
        <v>10123</v>
      </c>
      <c r="I13" s="5">
        <v>8987</v>
      </c>
      <c r="J13" s="5">
        <v>9338</v>
      </c>
      <c r="K13" s="5">
        <v>22976</v>
      </c>
      <c r="L13" s="5">
        <v>73582</v>
      </c>
      <c r="M13" s="5">
        <v>228830</v>
      </c>
      <c r="N13" s="5">
        <v>292195</v>
      </c>
      <c r="O13" s="5">
        <v>387476</v>
      </c>
      <c r="P13" s="5">
        <v>273864</v>
      </c>
      <c r="Q13" s="5">
        <v>388709</v>
      </c>
      <c r="R13" s="5">
        <v>629468</v>
      </c>
      <c r="S13" s="5">
        <v>2451745</v>
      </c>
      <c r="V13" s="12" t="s">
        <v>46</v>
      </c>
      <c r="W13" s="12" t="s">
        <v>47</v>
      </c>
    </row>
    <row r="14" spans="1:23" x14ac:dyDescent="0.2">
      <c r="A14" s="2" t="s">
        <v>19</v>
      </c>
      <c r="B14" s="5">
        <v>26570</v>
      </c>
      <c r="C14" s="5">
        <v>42113</v>
      </c>
      <c r="D14" s="5">
        <v>61541</v>
      </c>
      <c r="E14" s="5">
        <v>36113</v>
      </c>
      <c r="F14" s="5">
        <v>23314</v>
      </c>
      <c r="G14" s="5">
        <v>9140</v>
      </c>
      <c r="H14" s="5">
        <v>7873</v>
      </c>
      <c r="I14" s="5">
        <v>6570</v>
      </c>
      <c r="J14" s="5">
        <v>5854</v>
      </c>
      <c r="K14" s="5">
        <v>17506</v>
      </c>
      <c r="L14" s="5">
        <v>58803</v>
      </c>
      <c r="M14" s="5">
        <v>186270</v>
      </c>
      <c r="N14" s="5">
        <v>227207</v>
      </c>
      <c r="O14" s="5">
        <v>273867</v>
      </c>
      <c r="P14" s="5">
        <v>173611</v>
      </c>
      <c r="Q14" s="5">
        <v>216357</v>
      </c>
      <c r="R14" s="5">
        <v>275000</v>
      </c>
      <c r="S14" s="5">
        <v>492165</v>
      </c>
      <c r="U14" t="s">
        <v>50</v>
      </c>
      <c r="V14" s="14">
        <f>SUM(B11:I11)</f>
        <v>612819</v>
      </c>
      <c r="W14" s="14">
        <f>J11</f>
        <v>23773</v>
      </c>
    </row>
    <row r="15" spans="1:23" x14ac:dyDescent="0.2">
      <c r="A15" s="11" t="s">
        <v>21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U15" t="s">
        <v>51</v>
      </c>
      <c r="V15" s="14">
        <f>SUM(K11:R11)</f>
        <v>3514370</v>
      </c>
      <c r="W15" s="14">
        <f>S11</f>
        <v>1142811</v>
      </c>
    </row>
    <row r="16" spans="1:23" x14ac:dyDescent="0.2">
      <c r="A16" s="2" t="s">
        <v>18</v>
      </c>
      <c r="B16" s="5">
        <v>1422</v>
      </c>
      <c r="C16" s="5">
        <v>2072</v>
      </c>
      <c r="D16" s="5">
        <v>5984</v>
      </c>
      <c r="E16" s="5">
        <v>5735</v>
      </c>
      <c r="F16" s="5">
        <v>6234</v>
      </c>
      <c r="G16" s="5">
        <v>3833</v>
      </c>
      <c r="H16" s="5">
        <v>4612</v>
      </c>
      <c r="I16" s="5">
        <v>5274</v>
      </c>
      <c r="J16" s="5">
        <v>6088</v>
      </c>
      <c r="K16" s="5">
        <v>855</v>
      </c>
      <c r="L16" s="5">
        <v>3028</v>
      </c>
      <c r="M16" s="5">
        <v>19986</v>
      </c>
      <c r="N16" s="5">
        <v>41891</v>
      </c>
      <c r="O16" s="5">
        <v>90127</v>
      </c>
      <c r="P16" s="5">
        <v>95048</v>
      </c>
      <c r="Q16" s="5">
        <v>177771</v>
      </c>
      <c r="R16" s="5">
        <v>376200</v>
      </c>
      <c r="S16" s="5">
        <v>1412583</v>
      </c>
    </row>
    <row r="17" spans="1:19" x14ac:dyDescent="0.2">
      <c r="A17" s="2" t="s">
        <v>19</v>
      </c>
      <c r="B17" s="5">
        <v>1266</v>
      </c>
      <c r="C17" s="5">
        <v>1976</v>
      </c>
      <c r="D17" s="5">
        <v>4100</v>
      </c>
      <c r="E17" s="5">
        <v>3383</v>
      </c>
      <c r="F17" s="5">
        <v>3434</v>
      </c>
      <c r="G17" s="5">
        <v>1952</v>
      </c>
      <c r="H17" s="5">
        <v>2076</v>
      </c>
      <c r="I17" s="5">
        <v>2249</v>
      </c>
      <c r="J17" s="5">
        <v>2513</v>
      </c>
      <c r="K17" s="5">
        <v>763</v>
      </c>
      <c r="L17" s="5">
        <v>2625</v>
      </c>
      <c r="M17" s="5">
        <v>10598</v>
      </c>
      <c r="N17" s="5">
        <v>16213</v>
      </c>
      <c r="O17" s="5">
        <v>27873</v>
      </c>
      <c r="P17" s="5">
        <v>22564</v>
      </c>
      <c r="Q17" s="5">
        <v>30453</v>
      </c>
      <c r="R17" s="5">
        <v>37122</v>
      </c>
      <c r="S17" s="5">
        <v>58908</v>
      </c>
    </row>
    <row r="18" spans="1:19" x14ac:dyDescent="0.2">
      <c r="A18" s="11" t="s">
        <v>22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2">
      <c r="A19" s="2" t="s">
        <v>18</v>
      </c>
      <c r="B19" s="5">
        <v>1299</v>
      </c>
      <c r="C19" s="5">
        <v>1012</v>
      </c>
      <c r="D19" s="5">
        <v>2382</v>
      </c>
      <c r="E19" s="5">
        <v>3194</v>
      </c>
      <c r="F19" s="5">
        <v>2929</v>
      </c>
      <c r="G19" s="5">
        <v>1652</v>
      </c>
      <c r="H19" s="5">
        <v>1669</v>
      </c>
      <c r="I19" s="5">
        <v>1247</v>
      </c>
      <c r="J19" s="5">
        <v>399</v>
      </c>
      <c r="K19" s="5">
        <v>542</v>
      </c>
      <c r="L19" s="5">
        <v>1450</v>
      </c>
      <c r="M19" s="5">
        <v>7893</v>
      </c>
      <c r="N19" s="5">
        <v>22859</v>
      </c>
      <c r="O19" s="5">
        <v>41541</v>
      </c>
      <c r="P19" s="5">
        <v>40577</v>
      </c>
      <c r="Q19" s="5">
        <v>64681</v>
      </c>
      <c r="R19" s="5">
        <v>84869</v>
      </c>
      <c r="S19" s="5">
        <v>68778</v>
      </c>
    </row>
    <row r="20" spans="1:19" x14ac:dyDescent="0.2">
      <c r="A20" s="2" t="s">
        <v>19</v>
      </c>
      <c r="B20" s="5">
        <v>261</v>
      </c>
      <c r="C20" s="5">
        <v>377</v>
      </c>
      <c r="D20" s="5">
        <v>636</v>
      </c>
      <c r="E20" s="5">
        <v>596</v>
      </c>
      <c r="F20" s="5">
        <v>565</v>
      </c>
      <c r="G20" s="5">
        <v>319</v>
      </c>
      <c r="H20" s="5">
        <v>417</v>
      </c>
      <c r="I20" s="5">
        <v>306</v>
      </c>
      <c r="J20" s="5">
        <v>77</v>
      </c>
      <c r="K20" s="5">
        <v>134</v>
      </c>
      <c r="L20" s="5">
        <v>354</v>
      </c>
      <c r="M20" s="5">
        <v>823</v>
      </c>
      <c r="N20" s="5">
        <v>870</v>
      </c>
      <c r="O20" s="5">
        <v>706</v>
      </c>
      <c r="P20" s="5">
        <v>479</v>
      </c>
      <c r="Q20" s="5">
        <v>493</v>
      </c>
      <c r="R20" s="5">
        <v>618</v>
      </c>
      <c r="S20" s="5">
        <v>555</v>
      </c>
    </row>
    <row r="21" spans="1:19" x14ac:dyDescent="0.2">
      <c r="A21" s="11" t="s">
        <v>23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x14ac:dyDescent="0.2">
      <c r="A22" s="2" t="s">
        <v>18</v>
      </c>
      <c r="B22" s="5">
        <v>804</v>
      </c>
      <c r="C22" s="5">
        <v>1158</v>
      </c>
      <c r="D22" s="5">
        <v>2613</v>
      </c>
      <c r="E22" s="5">
        <v>1947</v>
      </c>
      <c r="F22" s="5">
        <v>1378</v>
      </c>
      <c r="G22" s="5">
        <v>578</v>
      </c>
      <c r="H22" s="5">
        <v>601</v>
      </c>
      <c r="I22" s="5">
        <v>555</v>
      </c>
      <c r="J22" s="5">
        <v>272</v>
      </c>
      <c r="K22" s="5">
        <v>356</v>
      </c>
      <c r="L22" s="5">
        <v>1647</v>
      </c>
      <c r="M22" s="5">
        <v>8676</v>
      </c>
      <c r="N22" s="5">
        <v>13925</v>
      </c>
      <c r="O22" s="5">
        <v>19310</v>
      </c>
      <c r="P22" s="5">
        <v>14051</v>
      </c>
      <c r="Q22" s="5">
        <v>23164</v>
      </c>
      <c r="R22" s="5">
        <v>38927</v>
      </c>
      <c r="S22" s="5">
        <v>47475</v>
      </c>
    </row>
    <row r="23" spans="1:19" x14ac:dyDescent="0.2">
      <c r="A23" s="2" t="s">
        <v>19</v>
      </c>
      <c r="B23" s="5">
        <v>477</v>
      </c>
      <c r="C23" s="5">
        <v>1058</v>
      </c>
      <c r="D23" s="5">
        <v>2044</v>
      </c>
      <c r="E23" s="5">
        <v>1569</v>
      </c>
      <c r="F23" s="5">
        <v>1143</v>
      </c>
      <c r="G23" s="5">
        <v>477</v>
      </c>
      <c r="H23" s="5">
        <v>480</v>
      </c>
      <c r="I23" s="5">
        <v>419</v>
      </c>
      <c r="J23" s="5">
        <v>209</v>
      </c>
      <c r="K23" s="5">
        <v>278</v>
      </c>
      <c r="L23" s="5">
        <v>1247</v>
      </c>
      <c r="M23" s="5">
        <v>4439</v>
      </c>
      <c r="N23" s="5">
        <v>5809</v>
      </c>
      <c r="O23" s="5">
        <v>7140</v>
      </c>
      <c r="P23" s="5">
        <v>4290</v>
      </c>
      <c r="Q23" s="5">
        <v>6825</v>
      </c>
      <c r="R23" s="5">
        <v>8480</v>
      </c>
      <c r="S23" s="5">
        <v>7488</v>
      </c>
    </row>
    <row r="24" spans="1:19" x14ac:dyDescent="0.2">
      <c r="A24" s="11" t="s">
        <v>24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 spans="1:19" x14ac:dyDescent="0.2">
      <c r="A25" s="2" t="s">
        <v>18</v>
      </c>
      <c r="B25" s="5">
        <v>5312</v>
      </c>
      <c r="C25" s="5">
        <v>2516</v>
      </c>
      <c r="D25" s="5">
        <v>2083</v>
      </c>
      <c r="E25" s="5">
        <v>663</v>
      </c>
      <c r="F25" s="5">
        <v>364</v>
      </c>
      <c r="G25" s="5">
        <v>113</v>
      </c>
      <c r="H25" s="5">
        <v>62</v>
      </c>
      <c r="I25" s="5">
        <v>70</v>
      </c>
      <c r="J25" s="5">
        <v>71</v>
      </c>
      <c r="K25" s="5">
        <v>2624</v>
      </c>
      <c r="L25" s="5">
        <v>3400</v>
      </c>
      <c r="M25" s="5">
        <v>6284</v>
      </c>
      <c r="N25" s="5">
        <v>4484</v>
      </c>
      <c r="O25" s="5">
        <v>4803</v>
      </c>
      <c r="P25" s="5">
        <v>2653</v>
      </c>
      <c r="Q25" s="5">
        <v>2333</v>
      </c>
      <c r="R25" s="5">
        <v>4927</v>
      </c>
      <c r="S25" s="5">
        <v>22625</v>
      </c>
    </row>
    <row r="26" spans="1:19" x14ac:dyDescent="0.2">
      <c r="A26" s="2" t="s">
        <v>19</v>
      </c>
      <c r="B26" s="5">
        <v>3673</v>
      </c>
      <c r="C26" s="5">
        <v>1920</v>
      </c>
      <c r="D26" s="5">
        <v>1390</v>
      </c>
      <c r="E26" s="5">
        <v>417</v>
      </c>
      <c r="F26" s="5">
        <v>215</v>
      </c>
      <c r="G26" s="5">
        <v>59</v>
      </c>
      <c r="H26" s="5">
        <v>33</v>
      </c>
      <c r="I26" s="5">
        <v>27</v>
      </c>
      <c r="J26" s="5">
        <v>31</v>
      </c>
      <c r="K26" s="5">
        <v>1816</v>
      </c>
      <c r="L26" s="5">
        <v>2111</v>
      </c>
      <c r="M26" s="5">
        <v>3067</v>
      </c>
      <c r="N26" s="5">
        <v>1904</v>
      </c>
      <c r="O26" s="5">
        <v>1951</v>
      </c>
      <c r="P26" s="5">
        <v>923</v>
      </c>
      <c r="Q26" s="5">
        <v>783</v>
      </c>
      <c r="R26" s="5">
        <v>866</v>
      </c>
      <c r="S26" s="5">
        <v>5521</v>
      </c>
    </row>
    <row r="27" spans="1:19" x14ac:dyDescent="0.2">
      <c r="A27" s="11" t="s"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 spans="1:19" x14ac:dyDescent="0.2">
      <c r="A28" s="2" t="s">
        <v>18</v>
      </c>
      <c r="B28" s="5">
        <v>380</v>
      </c>
      <c r="C28" s="5">
        <v>438</v>
      </c>
      <c r="D28" s="5">
        <v>1022</v>
      </c>
      <c r="E28" s="5">
        <v>1359</v>
      </c>
      <c r="F28" s="5">
        <v>1440</v>
      </c>
      <c r="G28" s="5">
        <v>803</v>
      </c>
      <c r="H28" s="5">
        <v>911</v>
      </c>
      <c r="I28" s="5">
        <v>862</v>
      </c>
      <c r="J28" s="5">
        <v>424</v>
      </c>
      <c r="K28" s="5">
        <v>189</v>
      </c>
      <c r="L28" s="5">
        <v>624</v>
      </c>
      <c r="M28" s="5">
        <v>3378</v>
      </c>
      <c r="N28" s="5">
        <v>9643</v>
      </c>
      <c r="O28" s="5">
        <v>20820</v>
      </c>
      <c r="P28" s="5">
        <v>19655</v>
      </c>
      <c r="Q28" s="5">
        <v>35211</v>
      </c>
      <c r="R28" s="5">
        <v>60091</v>
      </c>
      <c r="S28" s="5">
        <v>79233</v>
      </c>
    </row>
    <row r="29" spans="1:19" x14ac:dyDescent="0.2">
      <c r="A29" s="2" t="s">
        <v>19</v>
      </c>
      <c r="B29" s="5">
        <v>80</v>
      </c>
      <c r="C29" s="5">
        <v>51</v>
      </c>
      <c r="D29" s="5">
        <v>82</v>
      </c>
      <c r="E29" s="5">
        <v>26</v>
      </c>
      <c r="F29" s="5">
        <v>20</v>
      </c>
      <c r="G29" s="5">
        <v>8</v>
      </c>
      <c r="H29" s="5">
        <v>5</v>
      </c>
      <c r="I29" s="5">
        <v>8</v>
      </c>
      <c r="J29" s="5">
        <v>7</v>
      </c>
      <c r="K29" s="5">
        <v>31</v>
      </c>
      <c r="L29" s="5">
        <v>53</v>
      </c>
      <c r="M29" s="5">
        <v>158</v>
      </c>
      <c r="N29" s="5">
        <v>118</v>
      </c>
      <c r="O29" s="5">
        <v>82</v>
      </c>
      <c r="P29" s="5">
        <v>6</v>
      </c>
      <c r="Q29" s="5">
        <v>3</v>
      </c>
      <c r="R29" s="5">
        <v>1</v>
      </c>
      <c r="S29" s="5">
        <v>108</v>
      </c>
    </row>
    <row r="30" spans="1:19" x14ac:dyDescent="0.2">
      <c r="A30" s="11" t="s">
        <v>26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 spans="1:19" x14ac:dyDescent="0.2">
      <c r="A31" s="2" t="s">
        <v>18</v>
      </c>
      <c r="B31" s="5">
        <v>8988</v>
      </c>
      <c r="C31" s="5">
        <v>3986</v>
      </c>
      <c r="D31" s="5">
        <v>8270</v>
      </c>
      <c r="E31" s="5">
        <v>9238</v>
      </c>
      <c r="F31" s="5">
        <v>9790</v>
      </c>
      <c r="G31" s="5">
        <v>6734</v>
      </c>
      <c r="H31" s="5">
        <v>8749</v>
      </c>
      <c r="I31" s="5">
        <v>11794</v>
      </c>
      <c r="J31" s="5">
        <v>16189</v>
      </c>
      <c r="K31" s="5">
        <v>3857</v>
      </c>
      <c r="L31" s="5">
        <v>5489</v>
      </c>
      <c r="M31" s="5">
        <v>27636</v>
      </c>
      <c r="N31" s="5">
        <v>67234</v>
      </c>
      <c r="O31" s="5">
        <v>142173</v>
      </c>
      <c r="P31" s="5">
        <v>166773</v>
      </c>
      <c r="Q31" s="5">
        <v>342868</v>
      </c>
      <c r="R31" s="5">
        <v>844629</v>
      </c>
      <c r="S31" s="5">
        <v>3676477</v>
      </c>
    </row>
    <row r="32" spans="1:19" x14ac:dyDescent="0.2">
      <c r="A32" s="2" t="s">
        <v>19</v>
      </c>
      <c r="B32" s="5">
        <v>8281</v>
      </c>
      <c r="C32" s="5">
        <v>3543</v>
      </c>
      <c r="D32" s="5">
        <v>2818</v>
      </c>
      <c r="E32" s="5">
        <v>1643</v>
      </c>
      <c r="F32" s="5">
        <v>1478</v>
      </c>
      <c r="G32" s="5">
        <v>885</v>
      </c>
      <c r="H32" s="5">
        <v>1206</v>
      </c>
      <c r="I32" s="5">
        <v>1620</v>
      </c>
      <c r="J32" s="5">
        <v>2124</v>
      </c>
      <c r="K32" s="5">
        <v>3330</v>
      </c>
      <c r="L32" s="5">
        <v>4170</v>
      </c>
      <c r="M32" s="5">
        <v>6142</v>
      </c>
      <c r="N32" s="5">
        <v>6076</v>
      </c>
      <c r="O32" s="5">
        <v>8484</v>
      </c>
      <c r="P32" s="5">
        <v>5954</v>
      </c>
      <c r="Q32" s="5">
        <v>8957</v>
      </c>
      <c r="R32" s="5">
        <v>14406</v>
      </c>
      <c r="S32" s="5">
        <v>28687</v>
      </c>
    </row>
    <row r="33" spans="1:19" x14ac:dyDescent="0.2">
      <c r="A33" s="11" t="s">
        <v>27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">
      <c r="A34" s="2" t="s">
        <v>18</v>
      </c>
      <c r="B34" s="5">
        <v>7006</v>
      </c>
      <c r="C34" s="5">
        <v>10123</v>
      </c>
      <c r="D34" s="5">
        <v>23814</v>
      </c>
      <c r="E34" s="5">
        <v>19174</v>
      </c>
      <c r="F34" s="5">
        <v>16462</v>
      </c>
      <c r="G34" s="5">
        <v>8281</v>
      </c>
      <c r="H34" s="5">
        <v>8677</v>
      </c>
      <c r="I34" s="5">
        <v>8502</v>
      </c>
      <c r="J34" s="5">
        <v>10164</v>
      </c>
      <c r="K34" s="5">
        <v>4354</v>
      </c>
      <c r="L34" s="5">
        <v>14920</v>
      </c>
      <c r="M34" s="5">
        <v>79427</v>
      </c>
      <c r="N34" s="5">
        <v>137780</v>
      </c>
      <c r="O34" s="5">
        <v>233992</v>
      </c>
      <c r="P34" s="5">
        <v>202773</v>
      </c>
      <c r="Q34" s="5">
        <v>336215</v>
      </c>
      <c r="R34" s="5">
        <v>600646</v>
      </c>
      <c r="S34" s="5">
        <v>2634247</v>
      </c>
    </row>
    <row r="35" spans="1:19" x14ac:dyDescent="0.2">
      <c r="A35" s="2" t="s">
        <v>19</v>
      </c>
      <c r="B35" s="5">
        <v>6635</v>
      </c>
      <c r="C35" s="5">
        <v>9856</v>
      </c>
      <c r="D35" s="5">
        <v>20028</v>
      </c>
      <c r="E35" s="5">
        <v>16054</v>
      </c>
      <c r="F35" s="5">
        <v>13798</v>
      </c>
      <c r="G35" s="5">
        <v>6757</v>
      </c>
      <c r="H35" s="5">
        <v>6978</v>
      </c>
      <c r="I35" s="5">
        <v>6680</v>
      </c>
      <c r="J35" s="5">
        <v>6967</v>
      </c>
      <c r="K35" s="5">
        <v>4147</v>
      </c>
      <c r="L35" s="5">
        <v>13554</v>
      </c>
      <c r="M35" s="5">
        <v>55242</v>
      </c>
      <c r="N35" s="5">
        <v>83541</v>
      </c>
      <c r="O35" s="5">
        <v>125589</v>
      </c>
      <c r="P35" s="5">
        <v>93725</v>
      </c>
      <c r="Q35" s="5">
        <v>132758</v>
      </c>
      <c r="R35" s="5">
        <v>172829</v>
      </c>
      <c r="S35" s="5">
        <v>287122</v>
      </c>
    </row>
    <row r="36" spans="1:19" x14ac:dyDescent="0.2">
      <c r="A36" s="11" t="s">
        <v>28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 spans="1:19" x14ac:dyDescent="0.2">
      <c r="A37" s="2" t="s">
        <v>18</v>
      </c>
      <c r="B37" s="5">
        <v>4000</v>
      </c>
      <c r="C37" s="5">
        <v>6114</v>
      </c>
      <c r="D37" s="5">
        <v>12575</v>
      </c>
      <c r="E37" s="5">
        <v>9864</v>
      </c>
      <c r="F37" s="5">
        <v>8520</v>
      </c>
      <c r="G37" s="5">
        <v>4166</v>
      </c>
      <c r="H37" s="5">
        <v>3679</v>
      </c>
      <c r="I37" s="5">
        <v>3060</v>
      </c>
      <c r="J37" s="5">
        <v>1925</v>
      </c>
      <c r="K37" s="5">
        <v>2447</v>
      </c>
      <c r="L37" s="5">
        <v>8778</v>
      </c>
      <c r="M37" s="5">
        <v>41424</v>
      </c>
      <c r="N37" s="5">
        <v>70913</v>
      </c>
      <c r="O37" s="5">
        <v>121390</v>
      </c>
      <c r="P37" s="5">
        <v>102130</v>
      </c>
      <c r="Q37" s="5">
        <v>141478</v>
      </c>
      <c r="R37" s="5">
        <v>211157</v>
      </c>
      <c r="S37" s="5">
        <v>392498</v>
      </c>
    </row>
    <row r="38" spans="1:19" x14ac:dyDescent="0.2">
      <c r="A38" s="2" t="s">
        <v>19</v>
      </c>
      <c r="B38" s="5">
        <v>3411</v>
      </c>
      <c r="C38" s="5">
        <v>5609</v>
      </c>
      <c r="D38" s="5">
        <v>8891</v>
      </c>
      <c r="E38" s="5">
        <v>6499</v>
      </c>
      <c r="F38" s="5">
        <v>5546</v>
      </c>
      <c r="G38" s="5">
        <v>2543</v>
      </c>
      <c r="H38" s="5">
        <v>2075</v>
      </c>
      <c r="I38" s="5">
        <v>1540</v>
      </c>
      <c r="J38" s="5">
        <v>659</v>
      </c>
      <c r="K38" s="5">
        <v>2117</v>
      </c>
      <c r="L38" s="5">
        <v>7467</v>
      </c>
      <c r="M38" s="5">
        <v>24631</v>
      </c>
      <c r="N38" s="5">
        <v>34838</v>
      </c>
      <c r="O38" s="5">
        <v>53692</v>
      </c>
      <c r="P38" s="5">
        <v>39186</v>
      </c>
      <c r="Q38" s="5">
        <v>42618</v>
      </c>
      <c r="R38" s="5">
        <v>38125</v>
      </c>
      <c r="S38" s="5">
        <v>30123</v>
      </c>
    </row>
    <row r="39" spans="1:19" x14ac:dyDescent="0.2">
      <c r="A39" s="11" t="s">
        <v>29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</row>
    <row r="40" spans="1:19" x14ac:dyDescent="0.2">
      <c r="A40" s="2" t="s">
        <v>18</v>
      </c>
      <c r="B40" s="5">
        <v>28993</v>
      </c>
      <c r="C40" s="5">
        <v>23680</v>
      </c>
      <c r="D40" s="5">
        <v>25515</v>
      </c>
      <c r="E40" s="5">
        <v>11016</v>
      </c>
      <c r="F40" s="5">
        <v>5937</v>
      </c>
      <c r="G40" s="5">
        <v>1942</v>
      </c>
      <c r="H40" s="5">
        <v>1328</v>
      </c>
      <c r="I40" s="5">
        <v>855</v>
      </c>
      <c r="J40" s="5">
        <v>591</v>
      </c>
      <c r="K40" s="5">
        <v>17298</v>
      </c>
      <c r="L40" s="5">
        <v>33562</v>
      </c>
      <c r="M40" s="5">
        <v>79748</v>
      </c>
      <c r="N40" s="5">
        <v>76459</v>
      </c>
      <c r="O40" s="5">
        <v>82084</v>
      </c>
      <c r="P40" s="5">
        <v>47090</v>
      </c>
      <c r="Q40" s="5">
        <v>50679</v>
      </c>
      <c r="R40" s="5">
        <v>59073</v>
      </c>
      <c r="S40" s="5">
        <v>143319</v>
      </c>
    </row>
    <row r="41" spans="1:19" x14ac:dyDescent="0.2">
      <c r="A41" s="2" t="s">
        <v>19</v>
      </c>
      <c r="B41" s="5">
        <v>28432</v>
      </c>
      <c r="C41" s="5">
        <v>23165</v>
      </c>
      <c r="D41" s="5">
        <v>24213</v>
      </c>
      <c r="E41" s="5">
        <v>10509</v>
      </c>
      <c r="F41" s="5">
        <v>5601</v>
      </c>
      <c r="G41" s="5">
        <v>1810</v>
      </c>
      <c r="H41" s="5">
        <v>1182</v>
      </c>
      <c r="I41" s="5">
        <v>696</v>
      </c>
      <c r="J41" s="5">
        <v>414</v>
      </c>
      <c r="K41" s="5">
        <v>16750</v>
      </c>
      <c r="L41" s="5">
        <v>31389</v>
      </c>
      <c r="M41" s="5">
        <v>70332</v>
      </c>
      <c r="N41" s="5">
        <v>66002</v>
      </c>
      <c r="O41" s="5">
        <v>68775</v>
      </c>
      <c r="P41" s="5">
        <v>37589</v>
      </c>
      <c r="Q41" s="5">
        <v>36413</v>
      </c>
      <c r="R41" s="5">
        <v>32511</v>
      </c>
      <c r="S41" s="5">
        <v>38712</v>
      </c>
    </row>
    <row r="42" spans="1:19" x14ac:dyDescent="0.2">
      <c r="A42" s="11" t="s">
        <v>30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</row>
    <row r="43" spans="1:19" x14ac:dyDescent="0.2">
      <c r="A43" s="2" t="s">
        <v>18</v>
      </c>
      <c r="B43" s="5">
        <v>6997</v>
      </c>
      <c r="C43" s="5">
        <v>9112</v>
      </c>
      <c r="D43" s="5">
        <v>14358</v>
      </c>
      <c r="E43" s="5">
        <v>8909</v>
      </c>
      <c r="F43" s="5">
        <v>6490</v>
      </c>
      <c r="G43" s="5">
        <v>3443</v>
      </c>
      <c r="H43" s="5">
        <v>3712</v>
      </c>
      <c r="I43" s="5">
        <v>4152</v>
      </c>
      <c r="J43" s="5">
        <v>6522</v>
      </c>
      <c r="K43" s="5">
        <v>4130</v>
      </c>
      <c r="L43" s="5">
        <v>13186</v>
      </c>
      <c r="M43" s="5">
        <v>46381</v>
      </c>
      <c r="N43" s="5">
        <v>63312</v>
      </c>
      <c r="O43" s="5">
        <v>92345</v>
      </c>
      <c r="P43" s="5">
        <v>84718</v>
      </c>
      <c r="Q43" s="5">
        <v>143880</v>
      </c>
      <c r="R43" s="5">
        <v>295221</v>
      </c>
      <c r="S43" s="5">
        <v>2042299</v>
      </c>
    </row>
    <row r="44" spans="1:19" x14ac:dyDescent="0.2">
      <c r="A44" s="2" t="s">
        <v>19</v>
      </c>
      <c r="B44" s="5">
        <v>5748</v>
      </c>
      <c r="C44" s="5">
        <v>8495</v>
      </c>
      <c r="D44" s="5">
        <v>12203</v>
      </c>
      <c r="E44" s="5">
        <v>6653</v>
      </c>
      <c r="F44" s="5">
        <v>4662</v>
      </c>
      <c r="G44" s="5">
        <v>2365</v>
      </c>
      <c r="H44" s="5">
        <v>2567</v>
      </c>
      <c r="I44" s="5">
        <v>2749</v>
      </c>
      <c r="J44" s="5">
        <v>3171</v>
      </c>
      <c r="K44" s="5">
        <v>3545</v>
      </c>
      <c r="L44" s="5">
        <v>11651</v>
      </c>
      <c r="M44" s="5">
        <v>34528</v>
      </c>
      <c r="N44" s="5">
        <v>35710</v>
      </c>
      <c r="O44" s="5">
        <v>41896</v>
      </c>
      <c r="P44" s="5">
        <v>31685</v>
      </c>
      <c r="Q44" s="5">
        <v>46404</v>
      </c>
      <c r="R44" s="5">
        <v>67649</v>
      </c>
      <c r="S44" s="5">
        <v>103251</v>
      </c>
    </row>
    <row r="45" spans="1:19" x14ac:dyDescent="0.2">
      <c r="A45" s="11" t="s">
        <v>31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">
      <c r="A46" s="2" t="s">
        <v>18</v>
      </c>
      <c r="B46" s="5">
        <v>20429</v>
      </c>
      <c r="C46" s="5">
        <v>12786</v>
      </c>
      <c r="D46" s="5">
        <v>16242</v>
      </c>
      <c r="E46" s="5">
        <v>8883</v>
      </c>
      <c r="F46" s="5">
        <v>7923</v>
      </c>
      <c r="G46" s="5">
        <v>3700</v>
      </c>
      <c r="H46" s="5">
        <v>3060</v>
      </c>
      <c r="I46" s="5">
        <v>1460</v>
      </c>
      <c r="J46" s="5">
        <v>275</v>
      </c>
      <c r="K46" s="5">
        <v>7753</v>
      </c>
      <c r="L46" s="5">
        <v>17119</v>
      </c>
      <c r="M46" s="5">
        <v>50685</v>
      </c>
      <c r="N46" s="5">
        <v>63272</v>
      </c>
      <c r="O46" s="5">
        <v>112726</v>
      </c>
      <c r="P46" s="5">
        <v>90362</v>
      </c>
      <c r="Q46" s="5">
        <v>116299</v>
      </c>
      <c r="R46" s="5">
        <v>96520</v>
      </c>
      <c r="S46" s="5">
        <v>43257</v>
      </c>
    </row>
    <row r="47" spans="1:19" x14ac:dyDescent="0.2">
      <c r="A47" s="2" t="s">
        <v>19</v>
      </c>
      <c r="B47" s="5">
        <v>16015</v>
      </c>
      <c r="C47" s="5">
        <v>4382</v>
      </c>
      <c r="D47" s="5">
        <v>3930</v>
      </c>
      <c r="E47" s="5">
        <v>1753</v>
      </c>
      <c r="F47" s="5">
        <v>1501</v>
      </c>
      <c r="G47" s="5">
        <v>729</v>
      </c>
      <c r="H47" s="5">
        <v>647</v>
      </c>
      <c r="I47" s="5">
        <v>302</v>
      </c>
      <c r="J47" s="5">
        <v>63</v>
      </c>
      <c r="K47" s="5">
        <v>4182</v>
      </c>
      <c r="L47" s="5">
        <v>2555</v>
      </c>
      <c r="M47" s="5">
        <v>3408</v>
      </c>
      <c r="N47" s="5">
        <v>2472</v>
      </c>
      <c r="O47" s="5">
        <v>2082</v>
      </c>
      <c r="P47" s="5">
        <v>1268</v>
      </c>
      <c r="Q47" s="5">
        <v>1281</v>
      </c>
      <c r="R47" s="5">
        <v>1308</v>
      </c>
      <c r="S47" s="5">
        <v>454</v>
      </c>
    </row>
    <row r="48" spans="1:19" x14ac:dyDescent="0.2">
      <c r="A48" s="11" t="s">
        <v>32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</row>
    <row r="49" spans="1:19" x14ac:dyDescent="0.2">
      <c r="A49" s="2" t="s">
        <v>18</v>
      </c>
      <c r="B49" s="5">
        <v>1066</v>
      </c>
      <c r="C49" s="5">
        <v>980</v>
      </c>
      <c r="D49" s="5">
        <v>1543</v>
      </c>
      <c r="E49" s="5">
        <v>968</v>
      </c>
      <c r="F49" s="5">
        <v>833</v>
      </c>
      <c r="G49" s="5">
        <v>454</v>
      </c>
      <c r="H49" s="5">
        <v>458</v>
      </c>
      <c r="I49" s="5">
        <v>608</v>
      </c>
      <c r="J49" s="5">
        <v>806</v>
      </c>
      <c r="K49" s="5">
        <v>616</v>
      </c>
      <c r="L49" s="5">
        <v>1381</v>
      </c>
      <c r="M49" s="5">
        <v>4999</v>
      </c>
      <c r="N49" s="5">
        <v>6837</v>
      </c>
      <c r="O49" s="5">
        <v>11937</v>
      </c>
      <c r="P49" s="5">
        <v>11221</v>
      </c>
      <c r="Q49" s="5">
        <v>17769</v>
      </c>
      <c r="R49" s="5">
        <v>43662</v>
      </c>
      <c r="S49" s="5">
        <v>204910</v>
      </c>
    </row>
    <row r="50" spans="1:19" x14ac:dyDescent="0.2">
      <c r="A50" s="2" t="s">
        <v>19</v>
      </c>
      <c r="B50" s="5">
        <v>1008</v>
      </c>
      <c r="C50" s="5">
        <v>901</v>
      </c>
      <c r="D50" s="5">
        <v>1187</v>
      </c>
      <c r="E50" s="5">
        <v>636</v>
      </c>
      <c r="F50" s="5">
        <v>415</v>
      </c>
      <c r="G50" s="5">
        <v>229</v>
      </c>
      <c r="H50" s="5">
        <v>197</v>
      </c>
      <c r="I50" s="5">
        <v>240</v>
      </c>
      <c r="J50" s="5">
        <v>337</v>
      </c>
      <c r="K50" s="5">
        <v>562</v>
      </c>
      <c r="L50" s="5">
        <v>1185</v>
      </c>
      <c r="M50" s="5">
        <v>3202</v>
      </c>
      <c r="N50" s="5">
        <v>3170</v>
      </c>
      <c r="O50" s="5">
        <v>3208</v>
      </c>
      <c r="P50" s="5">
        <v>2604</v>
      </c>
      <c r="Q50" s="5">
        <v>2460</v>
      </c>
      <c r="R50" s="5">
        <v>3894</v>
      </c>
      <c r="S50" s="5">
        <v>9341</v>
      </c>
    </row>
    <row r="51" spans="1:19" x14ac:dyDescent="0.2">
      <c r="A51" s="11" t="s">
        <v>33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</row>
    <row r="52" spans="1:19" x14ac:dyDescent="0.2">
      <c r="A52" s="2" t="s">
        <v>18</v>
      </c>
      <c r="B52" s="5">
        <v>4232</v>
      </c>
      <c r="C52" s="5">
        <v>4040</v>
      </c>
      <c r="D52" s="5">
        <v>5669</v>
      </c>
      <c r="E52" s="5">
        <v>3789</v>
      </c>
      <c r="F52" s="5">
        <v>2671</v>
      </c>
      <c r="G52" s="5">
        <v>1184</v>
      </c>
      <c r="H52" s="5">
        <v>1038</v>
      </c>
      <c r="I52" s="5">
        <v>792</v>
      </c>
      <c r="J52" s="5">
        <v>663</v>
      </c>
      <c r="K52" s="5">
        <v>2544</v>
      </c>
      <c r="L52" s="5">
        <v>5641</v>
      </c>
      <c r="M52" s="5">
        <v>18072</v>
      </c>
      <c r="N52" s="5">
        <v>26718</v>
      </c>
      <c r="O52" s="5">
        <v>37484</v>
      </c>
      <c r="P52" s="5">
        <v>28901</v>
      </c>
      <c r="Q52" s="5">
        <v>39845</v>
      </c>
      <c r="R52" s="5">
        <v>55065</v>
      </c>
      <c r="S52" s="5">
        <v>158779</v>
      </c>
    </row>
    <row r="53" spans="1:19" x14ac:dyDescent="0.2">
      <c r="A53" s="2" t="s">
        <v>19</v>
      </c>
      <c r="B53" s="5">
        <v>3642</v>
      </c>
      <c r="C53" s="5">
        <v>3487</v>
      </c>
      <c r="D53" s="5">
        <v>4775</v>
      </c>
      <c r="E53" s="5">
        <v>3255</v>
      </c>
      <c r="F53" s="5">
        <v>2268</v>
      </c>
      <c r="G53" s="5">
        <v>1009</v>
      </c>
      <c r="H53" s="5">
        <v>873</v>
      </c>
      <c r="I53" s="5">
        <v>663</v>
      </c>
      <c r="J53" s="5">
        <v>531</v>
      </c>
      <c r="K53" s="5">
        <v>2119</v>
      </c>
      <c r="L53" s="5">
        <v>4408</v>
      </c>
      <c r="M53" s="5">
        <v>13186</v>
      </c>
      <c r="N53" s="5">
        <v>19180</v>
      </c>
      <c r="O53" s="5">
        <v>25484</v>
      </c>
      <c r="P53" s="5">
        <v>18279</v>
      </c>
      <c r="Q53" s="5">
        <v>24116</v>
      </c>
      <c r="R53" s="5">
        <v>30760</v>
      </c>
      <c r="S53" s="5">
        <v>60383</v>
      </c>
    </row>
    <row r="54" spans="1:19" x14ac:dyDescent="0.2">
      <c r="A54" s="11" t="s">
        <v>34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</row>
    <row r="55" spans="1:19" x14ac:dyDescent="0.2">
      <c r="A55" s="2" t="s">
        <v>18</v>
      </c>
      <c r="B55" s="5">
        <v>852</v>
      </c>
      <c r="C55" s="5">
        <v>704</v>
      </c>
      <c r="D55" s="5">
        <v>2183</v>
      </c>
      <c r="E55" s="5">
        <v>2064</v>
      </c>
      <c r="F55" s="5">
        <v>2037</v>
      </c>
      <c r="G55" s="5">
        <v>1075</v>
      </c>
      <c r="H55" s="5">
        <v>1210</v>
      </c>
      <c r="I55" s="5">
        <v>1308</v>
      </c>
      <c r="J55" s="5">
        <v>1305</v>
      </c>
      <c r="K55" s="5">
        <v>492</v>
      </c>
      <c r="L55" s="5">
        <v>1033</v>
      </c>
      <c r="M55" s="5">
        <v>7239</v>
      </c>
      <c r="N55" s="5">
        <v>14935</v>
      </c>
      <c r="O55" s="5">
        <v>29156</v>
      </c>
      <c r="P55" s="5">
        <v>26236</v>
      </c>
      <c r="Q55" s="5">
        <v>46858</v>
      </c>
      <c r="R55" s="5">
        <v>91662</v>
      </c>
      <c r="S55" s="5">
        <v>293629</v>
      </c>
    </row>
    <row r="56" spans="1:19" x14ac:dyDescent="0.2">
      <c r="A56" s="2" t="s">
        <v>19</v>
      </c>
      <c r="B56" s="5">
        <v>731</v>
      </c>
      <c r="C56" s="5">
        <v>573</v>
      </c>
      <c r="D56" s="5">
        <v>1053</v>
      </c>
      <c r="E56" s="5">
        <v>892</v>
      </c>
      <c r="F56" s="5">
        <v>858</v>
      </c>
      <c r="G56" s="5">
        <v>435</v>
      </c>
      <c r="H56" s="5">
        <v>463</v>
      </c>
      <c r="I56" s="5">
        <v>516</v>
      </c>
      <c r="J56" s="5">
        <v>528</v>
      </c>
      <c r="K56" s="5">
        <v>406</v>
      </c>
      <c r="L56" s="5">
        <v>693</v>
      </c>
      <c r="M56" s="5">
        <v>1892</v>
      </c>
      <c r="N56" s="5">
        <v>2634</v>
      </c>
      <c r="O56" s="5">
        <v>4230</v>
      </c>
      <c r="P56" s="5">
        <v>3015</v>
      </c>
      <c r="Q56" s="5">
        <v>3915</v>
      </c>
      <c r="R56" s="5">
        <v>5220</v>
      </c>
      <c r="S56" s="5">
        <v>9497</v>
      </c>
    </row>
    <row r="57" spans="1:19" x14ac:dyDescent="0.2">
      <c r="A57" s="11" t="s">
        <v>35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</row>
    <row r="58" spans="1:19" x14ac:dyDescent="0.2">
      <c r="A58" s="2" t="s">
        <v>18</v>
      </c>
      <c r="B58" s="5">
        <v>1047</v>
      </c>
      <c r="C58" s="5">
        <v>1265</v>
      </c>
      <c r="D58" s="5">
        <v>2878</v>
      </c>
      <c r="E58" s="5">
        <v>2220</v>
      </c>
      <c r="F58" s="5">
        <v>1525</v>
      </c>
      <c r="G58" s="5">
        <v>631</v>
      </c>
      <c r="H58" s="5">
        <v>606</v>
      </c>
      <c r="I58" s="5">
        <v>517</v>
      </c>
      <c r="J58" s="5">
        <v>317</v>
      </c>
      <c r="K58" s="5">
        <v>547</v>
      </c>
      <c r="L58" s="5">
        <v>1815</v>
      </c>
      <c r="M58" s="5">
        <v>9484</v>
      </c>
      <c r="N58" s="5">
        <v>15628</v>
      </c>
      <c r="O58" s="5">
        <v>21174</v>
      </c>
      <c r="P58" s="5">
        <v>15317</v>
      </c>
      <c r="Q58" s="5">
        <v>23587</v>
      </c>
      <c r="R58" s="5">
        <v>36181</v>
      </c>
      <c r="S58" s="5">
        <v>52513</v>
      </c>
    </row>
    <row r="59" spans="1:19" x14ac:dyDescent="0.2">
      <c r="A59" s="2" t="s">
        <v>19</v>
      </c>
      <c r="B59" s="5">
        <v>576</v>
      </c>
      <c r="C59" s="5">
        <v>728</v>
      </c>
      <c r="D59" s="5">
        <v>1743</v>
      </c>
      <c r="E59" s="5">
        <v>1214</v>
      </c>
      <c r="F59" s="5">
        <v>835</v>
      </c>
      <c r="G59" s="5">
        <v>331</v>
      </c>
      <c r="H59" s="5">
        <v>245</v>
      </c>
      <c r="I59" s="5">
        <v>163</v>
      </c>
      <c r="J59" s="5">
        <v>79</v>
      </c>
      <c r="K59" s="5">
        <v>256</v>
      </c>
      <c r="L59" s="5">
        <v>585</v>
      </c>
      <c r="M59" s="5">
        <v>2032</v>
      </c>
      <c r="N59" s="5">
        <v>2900</v>
      </c>
      <c r="O59" s="5">
        <v>4471</v>
      </c>
      <c r="P59" s="5">
        <v>2719</v>
      </c>
      <c r="Q59" s="5">
        <v>2000</v>
      </c>
      <c r="R59" s="5">
        <v>1696</v>
      </c>
      <c r="S59" s="5">
        <v>1414</v>
      </c>
    </row>
    <row r="60" spans="1:19" x14ac:dyDescent="0.2">
      <c r="A60" s="11" t="s">
        <v>36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</row>
    <row r="61" spans="1:19" x14ac:dyDescent="0.2">
      <c r="A61" s="2" t="s">
        <v>18</v>
      </c>
      <c r="B61" s="5">
        <v>1877</v>
      </c>
      <c r="C61" s="5">
        <v>1438</v>
      </c>
      <c r="D61" s="5">
        <v>2228</v>
      </c>
      <c r="E61" s="5">
        <v>1554</v>
      </c>
      <c r="F61" s="5">
        <v>1414</v>
      </c>
      <c r="G61" s="5">
        <v>644</v>
      </c>
      <c r="H61" s="5">
        <v>534</v>
      </c>
      <c r="I61" s="5">
        <v>447</v>
      </c>
      <c r="J61" s="5">
        <v>434</v>
      </c>
      <c r="K61" s="5">
        <v>982</v>
      </c>
      <c r="L61" s="5">
        <v>2053</v>
      </c>
      <c r="M61" s="5">
        <v>7231</v>
      </c>
      <c r="N61" s="5">
        <v>11144</v>
      </c>
      <c r="O61" s="5">
        <v>19855</v>
      </c>
      <c r="P61" s="5">
        <v>15597</v>
      </c>
      <c r="Q61" s="5">
        <v>20458</v>
      </c>
      <c r="R61" s="5">
        <v>31217</v>
      </c>
      <c r="S61" s="5">
        <v>104769</v>
      </c>
    </row>
    <row r="62" spans="1:19" x14ac:dyDescent="0.2">
      <c r="A62" s="2" t="s">
        <v>19</v>
      </c>
      <c r="B62" s="5">
        <v>1826</v>
      </c>
      <c r="C62" s="5">
        <v>1396</v>
      </c>
      <c r="D62" s="5">
        <v>2029</v>
      </c>
      <c r="E62" s="5">
        <v>1389</v>
      </c>
      <c r="F62" s="5">
        <v>1249</v>
      </c>
      <c r="G62" s="5">
        <v>547</v>
      </c>
      <c r="H62" s="5">
        <v>426</v>
      </c>
      <c r="I62" s="5">
        <v>305</v>
      </c>
      <c r="J62" s="5">
        <v>209</v>
      </c>
      <c r="K62" s="5">
        <v>916</v>
      </c>
      <c r="L62" s="5">
        <v>1831</v>
      </c>
      <c r="M62" s="5">
        <v>5706</v>
      </c>
      <c r="N62" s="5">
        <v>7897</v>
      </c>
      <c r="O62" s="5">
        <v>12488</v>
      </c>
      <c r="P62" s="5">
        <v>7944</v>
      </c>
      <c r="Q62" s="5">
        <v>7387</v>
      </c>
      <c r="R62" s="5">
        <v>7066</v>
      </c>
      <c r="S62" s="5">
        <v>9082</v>
      </c>
    </row>
    <row r="63" spans="1:19" x14ac:dyDescent="0.2">
      <c r="A63" s="11" t="s">
        <v>37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</row>
    <row r="64" spans="1:19" x14ac:dyDescent="0.2">
      <c r="A64" s="2" t="s">
        <v>18</v>
      </c>
      <c r="B64" s="4" t="s">
        <v>38</v>
      </c>
      <c r="C64" s="4" t="s">
        <v>38</v>
      </c>
      <c r="D64" s="4" t="s">
        <v>38</v>
      </c>
      <c r="E64" s="4" t="s">
        <v>38</v>
      </c>
      <c r="F64" s="4" t="s">
        <v>38</v>
      </c>
      <c r="G64" s="4" t="s">
        <v>38</v>
      </c>
      <c r="H64" s="4" t="s">
        <v>38</v>
      </c>
      <c r="I64" s="4" t="s">
        <v>38</v>
      </c>
      <c r="J64" s="4" t="s">
        <v>38</v>
      </c>
      <c r="K64" s="4" t="s">
        <v>38</v>
      </c>
      <c r="L64" s="4" t="s">
        <v>38</v>
      </c>
      <c r="M64" s="4" t="s">
        <v>38</v>
      </c>
      <c r="N64" s="4" t="s">
        <v>38</v>
      </c>
      <c r="O64" s="4" t="s">
        <v>38</v>
      </c>
      <c r="P64" s="4" t="s">
        <v>38</v>
      </c>
      <c r="Q64" s="4" t="s">
        <v>38</v>
      </c>
      <c r="R64" s="4" t="s">
        <v>38</v>
      </c>
      <c r="S64" s="4" t="s">
        <v>38</v>
      </c>
    </row>
    <row r="65" spans="1:19" x14ac:dyDescent="0.2">
      <c r="A65" s="2" t="s">
        <v>19</v>
      </c>
      <c r="B65" s="4" t="s">
        <v>38</v>
      </c>
      <c r="C65" s="4" t="s">
        <v>38</v>
      </c>
      <c r="D65" s="4" t="s">
        <v>38</v>
      </c>
      <c r="E65" s="4" t="s">
        <v>38</v>
      </c>
      <c r="F65" s="4" t="s">
        <v>38</v>
      </c>
      <c r="G65" s="4" t="s">
        <v>38</v>
      </c>
      <c r="H65" s="4" t="s">
        <v>38</v>
      </c>
      <c r="I65" s="4" t="s">
        <v>38</v>
      </c>
      <c r="J65" s="4" t="s">
        <v>38</v>
      </c>
      <c r="K65" s="4" t="s">
        <v>38</v>
      </c>
      <c r="L65" s="4" t="s">
        <v>38</v>
      </c>
      <c r="M65" s="4" t="s">
        <v>38</v>
      </c>
      <c r="N65" s="4" t="s">
        <v>38</v>
      </c>
      <c r="O65" s="4" t="s">
        <v>38</v>
      </c>
      <c r="P65" s="4" t="s">
        <v>38</v>
      </c>
      <c r="Q65" s="4" t="s">
        <v>38</v>
      </c>
      <c r="R65" s="4" t="s">
        <v>38</v>
      </c>
      <c r="S65" s="4" t="s">
        <v>38</v>
      </c>
    </row>
    <row r="66" spans="1:19" x14ac:dyDescent="0.2">
      <c r="A66" s="11" t="s">
        <v>39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</row>
    <row r="67" spans="1:19" x14ac:dyDescent="0.2">
      <c r="A67" s="2" t="s">
        <v>18</v>
      </c>
      <c r="B67" s="4" t="s">
        <v>38</v>
      </c>
      <c r="C67" s="4" t="s">
        <v>38</v>
      </c>
      <c r="D67" s="4" t="s">
        <v>38</v>
      </c>
      <c r="E67" s="4" t="s">
        <v>38</v>
      </c>
      <c r="F67" s="4" t="s">
        <v>38</v>
      </c>
      <c r="G67" s="4" t="s">
        <v>38</v>
      </c>
      <c r="H67" s="4" t="s">
        <v>38</v>
      </c>
      <c r="I67" s="4" t="s">
        <v>38</v>
      </c>
      <c r="J67" s="4" t="s">
        <v>38</v>
      </c>
      <c r="K67" s="4" t="s">
        <v>38</v>
      </c>
      <c r="L67" s="4" t="s">
        <v>38</v>
      </c>
      <c r="M67" s="4" t="s">
        <v>38</v>
      </c>
      <c r="N67" s="4" t="s">
        <v>38</v>
      </c>
      <c r="O67" s="4" t="s">
        <v>38</v>
      </c>
      <c r="P67" s="4" t="s">
        <v>38</v>
      </c>
      <c r="Q67" s="4" t="s">
        <v>38</v>
      </c>
      <c r="R67" s="4" t="s">
        <v>38</v>
      </c>
      <c r="S67" s="4" t="s">
        <v>38</v>
      </c>
    </row>
    <row r="68" spans="1:19" x14ac:dyDescent="0.2">
      <c r="A68" s="2" t="s">
        <v>19</v>
      </c>
      <c r="B68" s="4" t="s">
        <v>38</v>
      </c>
      <c r="C68" s="4" t="s">
        <v>38</v>
      </c>
      <c r="D68" s="4" t="s">
        <v>38</v>
      </c>
      <c r="E68" s="4" t="s">
        <v>38</v>
      </c>
      <c r="F68" s="4" t="s">
        <v>38</v>
      </c>
      <c r="G68" s="4" t="s">
        <v>38</v>
      </c>
      <c r="H68" s="4" t="s">
        <v>38</v>
      </c>
      <c r="I68" s="4" t="s">
        <v>38</v>
      </c>
      <c r="J68" s="4" t="s">
        <v>38</v>
      </c>
      <c r="K68" s="4" t="s">
        <v>38</v>
      </c>
      <c r="L68" s="4" t="s">
        <v>38</v>
      </c>
      <c r="M68" s="4" t="s">
        <v>38</v>
      </c>
      <c r="N68" s="4" t="s">
        <v>38</v>
      </c>
      <c r="O68" s="4" t="s">
        <v>38</v>
      </c>
      <c r="P68" s="4" t="s">
        <v>38</v>
      </c>
      <c r="Q68" s="4" t="s">
        <v>38</v>
      </c>
      <c r="R68" s="4" t="s">
        <v>38</v>
      </c>
      <c r="S68" s="4" t="s">
        <v>38</v>
      </c>
    </row>
    <row r="71" spans="1:19" x14ac:dyDescent="0.2">
      <c r="A71" s="1" t="s">
        <v>40</v>
      </c>
    </row>
    <row r="72" spans="1:19" x14ac:dyDescent="0.2">
      <c r="A72" t="s">
        <v>41</v>
      </c>
    </row>
    <row r="73" spans="1:19" x14ac:dyDescent="0.2">
      <c r="A73" t="s">
        <v>42</v>
      </c>
    </row>
    <row r="74" spans="1:19" x14ac:dyDescent="0.2">
      <c r="A74" t="s">
        <v>43</v>
      </c>
    </row>
    <row r="76" spans="1:19" x14ac:dyDescent="0.2">
      <c r="A76" s="1" t="s">
        <v>44</v>
      </c>
    </row>
    <row r="77" spans="1:19" x14ac:dyDescent="0.2">
      <c r="A77" t="s">
        <v>45</v>
      </c>
    </row>
  </sheetData>
  <mergeCells count="30">
    <mergeCell ref="A60:S60"/>
    <mergeCell ref="A63:S63"/>
    <mergeCell ref="A66:S66"/>
    <mergeCell ref="V7:W7"/>
    <mergeCell ref="V12:W12"/>
    <mergeCell ref="A45:S45"/>
    <mergeCell ref="A48:S48"/>
    <mergeCell ref="A51:S51"/>
    <mergeCell ref="A54:S54"/>
    <mergeCell ref="A57:S57"/>
    <mergeCell ref="A30:S30"/>
    <mergeCell ref="A33:S33"/>
    <mergeCell ref="A36:S36"/>
    <mergeCell ref="A39:S39"/>
    <mergeCell ref="A42:S42"/>
    <mergeCell ref="A15:S15"/>
    <mergeCell ref="A18:S18"/>
    <mergeCell ref="A21:S21"/>
    <mergeCell ref="A24:S24"/>
    <mergeCell ref="A27:S27"/>
    <mergeCell ref="A6:K6"/>
    <mergeCell ref="B7:J7"/>
    <mergeCell ref="K7:S7"/>
    <mergeCell ref="A9:S9"/>
    <mergeCell ref="A12:S12"/>
    <mergeCell ref="A1:K1"/>
    <mergeCell ref="A2:K2"/>
    <mergeCell ref="A3:K3"/>
    <mergeCell ref="A4:K4"/>
    <mergeCell ref="A5:K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tabla-51128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Daniel Pedrosa</cp:lastModifiedBy>
  <dcterms:created xsi:type="dcterms:W3CDTF">2024-07-21T17:37:21Z</dcterms:created>
  <dcterms:modified xsi:type="dcterms:W3CDTF">2024-07-21T19:58:07Z</dcterms:modified>
</cp:coreProperties>
</file>