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ass\PNT-STA\"/>
    </mc:Choice>
  </mc:AlternateContent>
  <xr:revisionPtr revIDLastSave="0" documentId="13_ncr:1_{9CD2A213-97C2-406A-84B7-37625050C118}" xr6:coauthVersionLast="36" xr6:coauthVersionMax="36" xr10:uidLastSave="{00000000-0000-0000-0000-000000000000}"/>
  <bookViews>
    <workbookView xWindow="0" yWindow="0" windowWidth="24000" windowHeight="9525" xr2:uid="{3EB3E436-DB26-45C4-BF02-056C30CF68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9" i="1" l="1"/>
  <c r="F123" i="1"/>
  <c r="F48" i="1" l="1"/>
  <c r="F128" i="1"/>
  <c r="F127" i="1"/>
  <c r="F126" i="1"/>
  <c r="F125" i="1"/>
  <c r="F124" i="1"/>
  <c r="F122" i="1"/>
  <c r="F121" i="1"/>
  <c r="F120" i="1"/>
  <c r="F119" i="1"/>
  <c r="F118" i="1"/>
  <c r="F117" i="1"/>
  <c r="F116" i="1"/>
  <c r="F115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3" i="1"/>
  <c r="F92" i="1"/>
  <c r="F91" i="1"/>
  <c r="F90" i="1"/>
  <c r="F89" i="1"/>
  <c r="F88" i="1"/>
  <c r="F87" i="1"/>
  <c r="F86" i="1"/>
  <c r="F85" i="1"/>
  <c r="F83" i="1"/>
  <c r="F84" i="1"/>
  <c r="F82" i="1"/>
  <c r="F80" i="1"/>
  <c r="F81" i="1"/>
  <c r="F79" i="1"/>
  <c r="F75" i="1"/>
  <c r="F74" i="1"/>
  <c r="F72" i="1"/>
  <c r="F73" i="1"/>
  <c r="F71" i="1"/>
  <c r="F70" i="1"/>
  <c r="F69" i="1"/>
  <c r="F68" i="1"/>
  <c r="F67" i="1"/>
  <c r="F66" i="1"/>
  <c r="F65" i="1"/>
  <c r="F64" i="1"/>
  <c r="F63" i="1"/>
  <c r="F62" i="1"/>
  <c r="F61" i="1"/>
  <c r="F57" i="1"/>
  <c r="F56" i="1"/>
  <c r="F55" i="1"/>
  <c r="F54" i="1"/>
  <c r="F53" i="1"/>
  <c r="F52" i="1"/>
  <c r="F51" i="1"/>
  <c r="F50" i="1"/>
  <c r="F49" i="1"/>
  <c r="F47" i="1"/>
  <c r="F46" i="1"/>
  <c r="F45" i="1"/>
  <c r="F44" i="1"/>
  <c r="F43" i="1"/>
</calcChain>
</file>

<file path=xl/sharedStrings.xml><?xml version="1.0" encoding="utf-8"?>
<sst xmlns="http://schemas.openxmlformats.org/spreadsheetml/2006/main" count="153" uniqueCount="30">
  <si>
    <t>TC</t>
  </si>
  <si>
    <t>MILE</t>
  </si>
  <si>
    <t>DAY</t>
  </si>
  <si>
    <t>CLASS</t>
  </si>
  <si>
    <t>COST</t>
  </si>
  <si>
    <t>E</t>
  </si>
  <si>
    <t>INV</t>
  </si>
  <si>
    <t>B</t>
  </si>
  <si>
    <t>F</t>
  </si>
  <si>
    <t xml:space="preserve"> </t>
  </si>
  <si>
    <t>EXT BAGG KG</t>
  </si>
  <si>
    <t>1000 miles</t>
  </si>
  <si>
    <t>Flat rate for flights less than 500 miles = 100</t>
  </si>
  <si>
    <t xml:space="preserve">1. calculate cost based on distance and departure date for flights between 500 and </t>
  </si>
  <si>
    <t xml:space="preserve">    1. 10 cents per mile if departing within 7 days</t>
  </si>
  <si>
    <t xml:space="preserve">    2. 8 cents per mile if departing within 30 days</t>
  </si>
  <si>
    <t xml:space="preserve">    3. 6 cents per mile if departing within 90 days</t>
  </si>
  <si>
    <t xml:space="preserve">2. calculate cost based on distance, departure date, and service class for flights over </t>
  </si>
  <si>
    <t xml:space="preserve">    30 cents per mile if departing within 7 days</t>
  </si>
  <si>
    <t xml:space="preserve">    25 cents per mile if departing within 30 days</t>
  </si>
  <si>
    <t xml:space="preserve">    20 cents per mile if departing within 90 days</t>
  </si>
  <si>
    <t>3. Seat Class</t>
  </si>
  <si>
    <t xml:space="preserve">    not Applicable Economy class</t>
  </si>
  <si>
    <t xml:space="preserve">    double the cost for Business class</t>
  </si>
  <si>
    <t xml:space="preserve">    triple the cost for First class</t>
  </si>
  <si>
    <t>4. Bagg :</t>
  </si>
  <si>
    <t>For flight less than 500, there is not additional cost for extra baggage</t>
  </si>
  <si>
    <t>For flight between 500 and 1000, the cost for extra baggage is $25 per kg</t>
  </si>
  <si>
    <t>For flight over 1000, the cost for extra baggage is $50 per bag</t>
  </si>
  <si>
    <t>Additional Cost for Extra baggage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</si>
</sst>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6C84-47D8-4328-BC46-AF550937F5E1}">
  <dimension ref="A1:G132"/>
  <sheetViews>
    <sheetView tabSelected="1" topLeftCell="A127" workbookViewId="0">
      <selection activeCell="F129" sqref="F129"/>
    </sheetView>
  </sheetViews>
  <sheetFormatPr defaultRowHeight="15" x14ac:dyDescent="0.25"/>
  <cols>
    <col min="2" max="2" width="17.5703125" customWidth="1"/>
    <col min="4" max="4" width="9.140625" style="1"/>
    <col min="5" max="5" width="11.85546875" style="1" customWidth="1"/>
    <col min="6" max="6" width="9.140625" style="1"/>
  </cols>
  <sheetData>
    <row r="1" spans="1:2" x14ac:dyDescent="0.25">
      <c r="A1" s="4" t="s">
        <v>12</v>
      </c>
    </row>
    <row r="2" spans="1:2" x14ac:dyDescent="0.25">
      <c r="B2" s="2"/>
    </row>
    <row r="3" spans="1:2" x14ac:dyDescent="0.25">
      <c r="A3" s="4" t="s">
        <v>13</v>
      </c>
      <c r="B3" s="2"/>
    </row>
    <row r="4" spans="1:2" x14ac:dyDescent="0.25">
      <c r="A4" s="3" t="s">
        <v>11</v>
      </c>
      <c r="B4" s="2"/>
    </row>
    <row r="5" spans="1:2" x14ac:dyDescent="0.25">
      <c r="A5" t="s">
        <v>14</v>
      </c>
      <c r="B5" s="2"/>
    </row>
    <row r="6" spans="1:2" x14ac:dyDescent="0.25">
      <c r="A6" t="s">
        <v>15</v>
      </c>
      <c r="B6" s="2"/>
    </row>
    <row r="7" spans="1:2" x14ac:dyDescent="0.25">
      <c r="A7" t="s">
        <v>16</v>
      </c>
      <c r="B7" s="2"/>
    </row>
    <row r="8" spans="1:2" x14ac:dyDescent="0.25">
      <c r="A8" s="4" t="s">
        <v>17</v>
      </c>
      <c r="B8" s="2"/>
    </row>
    <row r="9" spans="1:2" x14ac:dyDescent="0.25">
      <c r="A9" s="3" t="s">
        <v>11</v>
      </c>
      <c r="B9" s="2"/>
    </row>
    <row r="10" spans="1:2" x14ac:dyDescent="0.25">
      <c r="A10" t="s">
        <v>18</v>
      </c>
      <c r="B10" s="2"/>
    </row>
    <row r="11" spans="1:2" x14ac:dyDescent="0.25">
      <c r="A11" t="s">
        <v>19</v>
      </c>
    </row>
    <row r="12" spans="1:2" x14ac:dyDescent="0.25">
      <c r="A12" t="s">
        <v>20</v>
      </c>
    </row>
    <row r="13" spans="1:2" x14ac:dyDescent="0.25">
      <c r="A13" s="4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  <row r="18" spans="1:6" x14ac:dyDescent="0.25">
      <c r="A18" s="4" t="s">
        <v>25</v>
      </c>
    </row>
    <row r="19" spans="1:6" x14ac:dyDescent="0.25">
      <c r="A19" t="s">
        <v>29</v>
      </c>
    </row>
    <row r="20" spans="1:6" x14ac:dyDescent="0.25">
      <c r="B20" t="s">
        <v>26</v>
      </c>
    </row>
    <row r="21" spans="1:6" x14ac:dyDescent="0.25">
      <c r="B21" t="s">
        <v>27</v>
      </c>
    </row>
    <row r="22" spans="1:6" x14ac:dyDescent="0.25">
      <c r="B22" t="s">
        <v>28</v>
      </c>
    </row>
    <row r="24" spans="1:6" x14ac:dyDescent="0.25">
      <c r="A24" t="s">
        <v>0</v>
      </c>
      <c r="B24" t="s">
        <v>1</v>
      </c>
      <c r="C24" t="s">
        <v>2</v>
      </c>
      <c r="D24" s="1" t="s">
        <v>3</v>
      </c>
      <c r="E24" s="1" t="s">
        <v>10</v>
      </c>
      <c r="F24" s="1" t="s">
        <v>4</v>
      </c>
    </row>
    <row r="25" spans="1:6" x14ac:dyDescent="0.25">
      <c r="A25">
        <v>1</v>
      </c>
      <c r="B25">
        <v>499</v>
      </c>
      <c r="C25">
        <v>6</v>
      </c>
      <c r="D25" s="1" t="s">
        <v>5</v>
      </c>
      <c r="E25" s="1">
        <v>20</v>
      </c>
      <c r="F25" s="1">
        <v>100</v>
      </c>
    </row>
    <row r="26" spans="1:6" x14ac:dyDescent="0.25">
      <c r="A26">
        <v>2</v>
      </c>
      <c r="B26">
        <v>499</v>
      </c>
      <c r="C26">
        <v>6</v>
      </c>
      <c r="D26" s="1" t="s">
        <v>7</v>
      </c>
      <c r="E26" s="1">
        <v>30</v>
      </c>
      <c r="F26" s="1">
        <v>100</v>
      </c>
    </row>
    <row r="27" spans="1:6" x14ac:dyDescent="0.25">
      <c r="A27">
        <v>3</v>
      </c>
      <c r="B27">
        <v>499</v>
      </c>
      <c r="C27">
        <v>6</v>
      </c>
      <c r="D27" s="1" t="s">
        <v>8</v>
      </c>
      <c r="E27" s="1">
        <v>20</v>
      </c>
      <c r="F27" s="1">
        <v>100</v>
      </c>
    </row>
    <row r="28" spans="1:6" x14ac:dyDescent="0.25">
      <c r="A28">
        <v>4</v>
      </c>
      <c r="B28">
        <v>499</v>
      </c>
      <c r="C28">
        <v>7</v>
      </c>
      <c r="D28" s="1" t="s">
        <v>5</v>
      </c>
      <c r="E28" s="1">
        <v>20</v>
      </c>
      <c r="F28" s="1">
        <v>100</v>
      </c>
    </row>
    <row r="29" spans="1:6" x14ac:dyDescent="0.25">
      <c r="A29">
        <v>5</v>
      </c>
      <c r="B29">
        <v>499</v>
      </c>
      <c r="C29">
        <v>7</v>
      </c>
      <c r="D29" s="1" t="s">
        <v>7</v>
      </c>
      <c r="E29" s="1">
        <v>30</v>
      </c>
      <c r="F29" s="1">
        <v>100</v>
      </c>
    </row>
    <row r="30" spans="1:6" x14ac:dyDescent="0.25">
      <c r="A30">
        <v>6</v>
      </c>
      <c r="B30">
        <v>499</v>
      </c>
      <c r="C30">
        <v>7</v>
      </c>
      <c r="D30" s="1" t="s">
        <v>8</v>
      </c>
      <c r="E30" s="1">
        <v>20</v>
      </c>
      <c r="F30" s="1">
        <v>100</v>
      </c>
    </row>
    <row r="31" spans="1:6" x14ac:dyDescent="0.25">
      <c r="A31">
        <v>7</v>
      </c>
      <c r="B31">
        <v>499</v>
      </c>
      <c r="C31">
        <v>30</v>
      </c>
      <c r="D31" s="1" t="s">
        <v>5</v>
      </c>
      <c r="E31" s="1">
        <v>20</v>
      </c>
      <c r="F31" s="1">
        <v>100</v>
      </c>
    </row>
    <row r="32" spans="1:6" x14ac:dyDescent="0.25">
      <c r="A32">
        <v>8</v>
      </c>
      <c r="B32">
        <v>499</v>
      </c>
      <c r="C32">
        <v>30</v>
      </c>
      <c r="D32" s="1" t="s">
        <v>7</v>
      </c>
      <c r="E32" s="1">
        <v>30</v>
      </c>
      <c r="F32" s="1">
        <v>100</v>
      </c>
    </row>
    <row r="33" spans="1:7" x14ac:dyDescent="0.25">
      <c r="A33">
        <v>9</v>
      </c>
      <c r="B33">
        <v>499</v>
      </c>
      <c r="C33">
        <v>30</v>
      </c>
      <c r="D33" s="1" t="s">
        <v>8</v>
      </c>
      <c r="E33" s="1">
        <v>20</v>
      </c>
      <c r="F33" s="1">
        <v>100</v>
      </c>
    </row>
    <row r="34" spans="1:7" x14ac:dyDescent="0.25">
      <c r="A34">
        <v>10</v>
      </c>
      <c r="B34">
        <v>499</v>
      </c>
      <c r="C34">
        <v>31</v>
      </c>
      <c r="D34" s="1" t="s">
        <v>5</v>
      </c>
      <c r="E34" s="1">
        <v>20</v>
      </c>
      <c r="F34" s="1">
        <v>100</v>
      </c>
    </row>
    <row r="35" spans="1:7" x14ac:dyDescent="0.25">
      <c r="A35">
        <v>11</v>
      </c>
      <c r="B35">
        <v>499</v>
      </c>
      <c r="C35">
        <v>31</v>
      </c>
      <c r="D35" s="1" t="s">
        <v>7</v>
      </c>
      <c r="E35" s="1">
        <v>30</v>
      </c>
      <c r="F35" s="1">
        <v>100</v>
      </c>
    </row>
    <row r="36" spans="1:7" x14ac:dyDescent="0.25">
      <c r="A36">
        <v>12</v>
      </c>
      <c r="B36">
        <v>499</v>
      </c>
      <c r="C36">
        <v>31</v>
      </c>
      <c r="D36" s="1" t="s">
        <v>8</v>
      </c>
      <c r="E36" s="1">
        <v>30</v>
      </c>
      <c r="F36" s="1">
        <v>100</v>
      </c>
    </row>
    <row r="37" spans="1:7" x14ac:dyDescent="0.25">
      <c r="A37">
        <v>13</v>
      </c>
      <c r="B37">
        <v>499</v>
      </c>
      <c r="C37">
        <v>90</v>
      </c>
      <c r="D37" s="1" t="s">
        <v>5</v>
      </c>
      <c r="E37" s="1">
        <v>20</v>
      </c>
      <c r="F37" s="1">
        <v>100</v>
      </c>
    </row>
    <row r="38" spans="1:7" x14ac:dyDescent="0.25">
      <c r="A38">
        <v>14</v>
      </c>
      <c r="B38">
        <v>499</v>
      </c>
      <c r="C38">
        <v>90</v>
      </c>
      <c r="D38" s="1" t="s">
        <v>7</v>
      </c>
      <c r="E38" s="1">
        <v>20</v>
      </c>
      <c r="F38" s="1">
        <v>100</v>
      </c>
    </row>
    <row r="39" spans="1:7" x14ac:dyDescent="0.25">
      <c r="A39">
        <v>15</v>
      </c>
      <c r="B39">
        <v>499</v>
      </c>
      <c r="C39">
        <v>90</v>
      </c>
      <c r="D39" s="1" t="s">
        <v>8</v>
      </c>
      <c r="E39" s="1">
        <v>30</v>
      </c>
      <c r="F39" s="1">
        <v>100</v>
      </c>
    </row>
    <row r="40" spans="1:7" ht="16.5" customHeight="1" x14ac:dyDescent="0.25">
      <c r="A40">
        <v>16</v>
      </c>
      <c r="B40">
        <v>499</v>
      </c>
      <c r="C40">
        <v>91</v>
      </c>
      <c r="D40" s="1" t="s">
        <v>5</v>
      </c>
      <c r="E40" s="1">
        <v>20</v>
      </c>
      <c r="F40" s="1" t="s">
        <v>6</v>
      </c>
    </row>
    <row r="41" spans="1:7" x14ac:dyDescent="0.25">
      <c r="A41">
        <v>17</v>
      </c>
      <c r="B41">
        <v>499</v>
      </c>
      <c r="C41">
        <v>91</v>
      </c>
      <c r="D41" s="1" t="s">
        <v>7</v>
      </c>
      <c r="E41" s="1">
        <v>20</v>
      </c>
      <c r="F41" s="1" t="s">
        <v>6</v>
      </c>
    </row>
    <row r="42" spans="1:7" ht="14.25" customHeight="1" x14ac:dyDescent="0.25">
      <c r="A42">
        <v>18</v>
      </c>
      <c r="B42">
        <v>499</v>
      </c>
      <c r="C42">
        <v>91</v>
      </c>
      <c r="D42" s="1" t="s">
        <v>8</v>
      </c>
      <c r="E42" s="1">
        <v>30</v>
      </c>
      <c r="F42" s="1" t="s">
        <v>6</v>
      </c>
    </row>
    <row r="43" spans="1:7" x14ac:dyDescent="0.25">
      <c r="A43">
        <v>19</v>
      </c>
      <c r="B43">
        <v>500</v>
      </c>
      <c r="C43">
        <v>6</v>
      </c>
      <c r="D43" s="1" t="s">
        <v>5</v>
      </c>
      <c r="E43" s="1">
        <v>0</v>
      </c>
      <c r="F43" s="1">
        <f>B43*0.1+(E43*25)</f>
        <v>50</v>
      </c>
    </row>
    <row r="44" spans="1:7" x14ac:dyDescent="0.25">
      <c r="A44">
        <v>20</v>
      </c>
      <c r="B44">
        <v>500</v>
      </c>
      <c r="C44">
        <v>6</v>
      </c>
      <c r="D44" s="1" t="s">
        <v>7</v>
      </c>
      <c r="E44" s="1">
        <v>30</v>
      </c>
      <c r="F44" s="1">
        <f>B44*0.1+(E44*25)</f>
        <v>800</v>
      </c>
    </row>
    <row r="45" spans="1:7" x14ac:dyDescent="0.25">
      <c r="A45">
        <v>21</v>
      </c>
      <c r="B45">
        <v>500</v>
      </c>
      <c r="C45">
        <v>6</v>
      </c>
      <c r="D45" s="1" t="s">
        <v>8</v>
      </c>
      <c r="E45" s="1">
        <v>20</v>
      </c>
      <c r="F45" s="1">
        <f>B45*0.1+(E45*25)</f>
        <v>550</v>
      </c>
    </row>
    <row r="46" spans="1:7" x14ac:dyDescent="0.25">
      <c r="A46">
        <v>22</v>
      </c>
      <c r="B46">
        <v>500</v>
      </c>
      <c r="C46">
        <v>7</v>
      </c>
      <c r="D46" s="1" t="s">
        <v>5</v>
      </c>
      <c r="E46" s="1">
        <v>0</v>
      </c>
      <c r="F46" s="1">
        <f>B46*0.1+(E46*25)</f>
        <v>50</v>
      </c>
      <c r="G46" t="s">
        <v>9</v>
      </c>
    </row>
    <row r="47" spans="1:7" x14ac:dyDescent="0.25">
      <c r="A47">
        <v>23</v>
      </c>
      <c r="B47">
        <v>500</v>
      </c>
      <c r="C47">
        <v>7</v>
      </c>
      <c r="D47" s="1" t="s">
        <v>7</v>
      </c>
      <c r="E47" s="1">
        <v>45</v>
      </c>
      <c r="F47" s="1">
        <f>(B47*0.1)*1+(E47*25)</f>
        <v>1175</v>
      </c>
    </row>
    <row r="48" spans="1:7" x14ac:dyDescent="0.25">
      <c r="A48">
        <v>24</v>
      </c>
      <c r="B48">
        <v>500</v>
      </c>
      <c r="C48">
        <v>7</v>
      </c>
      <c r="D48" s="1" t="s">
        <v>8</v>
      </c>
      <c r="E48" s="1">
        <v>30</v>
      </c>
      <c r="F48" s="1">
        <f>(B48*0.1)*1+(E48*25)</f>
        <v>800</v>
      </c>
    </row>
    <row r="49" spans="1:6" x14ac:dyDescent="0.25">
      <c r="A49">
        <v>25</v>
      </c>
      <c r="B49">
        <v>500</v>
      </c>
      <c r="C49">
        <v>30</v>
      </c>
      <c r="D49" s="1" t="s">
        <v>5</v>
      </c>
      <c r="E49" s="1">
        <v>20</v>
      </c>
      <c r="F49" s="1">
        <f>(B49*0.08)*1+(E49*25)</f>
        <v>540</v>
      </c>
    </row>
    <row r="50" spans="1:6" x14ac:dyDescent="0.25">
      <c r="A50">
        <v>26</v>
      </c>
      <c r="B50">
        <v>500</v>
      </c>
      <c r="C50">
        <v>30</v>
      </c>
      <c r="D50" s="1" t="s">
        <v>7</v>
      </c>
      <c r="E50" s="1">
        <v>40</v>
      </c>
      <c r="F50" s="1">
        <f>(B50*0.08)*1+(E50*25)</f>
        <v>1040</v>
      </c>
    </row>
    <row r="51" spans="1:6" x14ac:dyDescent="0.25">
      <c r="A51">
        <v>27</v>
      </c>
      <c r="B51">
        <v>500</v>
      </c>
      <c r="C51">
        <v>30</v>
      </c>
      <c r="D51" s="1" t="s">
        <v>8</v>
      </c>
      <c r="E51" s="1">
        <v>50</v>
      </c>
      <c r="F51" s="1">
        <f>(B51*0.08)*1+(E51*25)</f>
        <v>1290</v>
      </c>
    </row>
    <row r="52" spans="1:6" x14ac:dyDescent="0.25">
      <c r="A52">
        <v>28</v>
      </c>
      <c r="B52">
        <v>500</v>
      </c>
      <c r="C52">
        <v>31</v>
      </c>
      <c r="D52" s="1" t="s">
        <v>5</v>
      </c>
      <c r="E52" s="1">
        <v>30</v>
      </c>
      <c r="F52" s="1">
        <f t="shared" ref="F52:F57" si="0">B52*0.06+(E52*25)</f>
        <v>780</v>
      </c>
    </row>
    <row r="53" spans="1:6" x14ac:dyDescent="0.25">
      <c r="A53">
        <v>29</v>
      </c>
      <c r="B53">
        <v>500</v>
      </c>
      <c r="C53">
        <v>31</v>
      </c>
      <c r="D53" s="1" t="s">
        <v>7</v>
      </c>
      <c r="E53" s="1">
        <v>40</v>
      </c>
      <c r="F53" s="1">
        <f t="shared" si="0"/>
        <v>1030</v>
      </c>
    </row>
    <row r="54" spans="1:6" x14ac:dyDescent="0.25">
      <c r="A54">
        <v>30</v>
      </c>
      <c r="B54">
        <v>500</v>
      </c>
      <c r="C54">
        <v>31</v>
      </c>
      <c r="D54" s="1" t="s">
        <v>8</v>
      </c>
      <c r="E54" s="1">
        <v>50</v>
      </c>
      <c r="F54" s="1">
        <f t="shared" si="0"/>
        <v>1280</v>
      </c>
    </row>
    <row r="55" spans="1:6" x14ac:dyDescent="0.25">
      <c r="A55">
        <v>31</v>
      </c>
      <c r="B55">
        <v>500</v>
      </c>
      <c r="C55">
        <v>90</v>
      </c>
      <c r="D55" s="1" t="s">
        <v>5</v>
      </c>
      <c r="E55" s="1">
        <v>30</v>
      </c>
      <c r="F55" s="1">
        <f t="shared" si="0"/>
        <v>780</v>
      </c>
    </row>
    <row r="56" spans="1:6" x14ac:dyDescent="0.25">
      <c r="A56">
        <v>32</v>
      </c>
      <c r="B56">
        <v>500</v>
      </c>
      <c r="C56">
        <v>90</v>
      </c>
      <c r="D56" s="1" t="s">
        <v>7</v>
      </c>
      <c r="E56" s="1">
        <v>40</v>
      </c>
      <c r="F56" s="1">
        <f t="shared" si="0"/>
        <v>1030</v>
      </c>
    </row>
    <row r="57" spans="1:6" x14ac:dyDescent="0.25">
      <c r="A57">
        <v>33</v>
      </c>
      <c r="B57">
        <v>500</v>
      </c>
      <c r="C57">
        <v>90</v>
      </c>
      <c r="D57" s="1" t="s">
        <v>8</v>
      </c>
      <c r="E57" s="1">
        <v>50</v>
      </c>
      <c r="F57" s="1">
        <f t="shared" si="0"/>
        <v>1280</v>
      </c>
    </row>
    <row r="58" spans="1:6" x14ac:dyDescent="0.25">
      <c r="A58">
        <v>34</v>
      </c>
      <c r="B58">
        <v>500</v>
      </c>
      <c r="C58">
        <v>91</v>
      </c>
      <c r="D58" s="1" t="s">
        <v>5</v>
      </c>
      <c r="E58" s="1">
        <v>20</v>
      </c>
      <c r="F58" s="1" t="s">
        <v>6</v>
      </c>
    </row>
    <row r="59" spans="1:6" x14ac:dyDescent="0.25">
      <c r="A59">
        <v>35</v>
      </c>
      <c r="B59">
        <v>500</v>
      </c>
      <c r="C59">
        <v>91</v>
      </c>
      <c r="D59" s="1" t="s">
        <v>7</v>
      </c>
      <c r="E59" s="1">
        <v>20</v>
      </c>
      <c r="F59" s="1" t="s">
        <v>6</v>
      </c>
    </row>
    <row r="60" spans="1:6" x14ac:dyDescent="0.25">
      <c r="A60">
        <v>36</v>
      </c>
      <c r="B60">
        <v>500</v>
      </c>
      <c r="C60">
        <v>91</v>
      </c>
      <c r="D60" s="1" t="s">
        <v>8</v>
      </c>
      <c r="E60" s="1">
        <v>20</v>
      </c>
      <c r="F60" s="1" t="s">
        <v>6</v>
      </c>
    </row>
    <row r="61" spans="1:6" x14ac:dyDescent="0.25">
      <c r="A61">
        <v>37</v>
      </c>
      <c r="B61">
        <v>501</v>
      </c>
      <c r="C61">
        <v>6</v>
      </c>
      <c r="D61" s="1" t="s">
        <v>5</v>
      </c>
      <c r="E61" s="1">
        <v>20</v>
      </c>
      <c r="F61" s="1">
        <f>B61*0.1+(E61*50)</f>
        <v>1050.0999999999999</v>
      </c>
    </row>
    <row r="62" spans="1:6" x14ac:dyDescent="0.25">
      <c r="A62">
        <v>38</v>
      </c>
      <c r="B62">
        <v>501</v>
      </c>
      <c r="C62">
        <v>6</v>
      </c>
      <c r="D62" s="1" t="s">
        <v>7</v>
      </c>
      <c r="E62" s="1">
        <v>30</v>
      </c>
      <c r="F62" s="1">
        <f>B62*0.1+(E62*50)</f>
        <v>1550.1</v>
      </c>
    </row>
    <row r="63" spans="1:6" x14ac:dyDescent="0.25">
      <c r="A63">
        <v>39</v>
      </c>
      <c r="B63">
        <v>501</v>
      </c>
      <c r="C63">
        <v>6</v>
      </c>
      <c r="D63" s="1" t="s">
        <v>8</v>
      </c>
      <c r="E63" s="1">
        <v>40</v>
      </c>
      <c r="F63" s="1">
        <f>B63*0.1+(E63*50)</f>
        <v>2050.1</v>
      </c>
    </row>
    <row r="64" spans="1:6" x14ac:dyDescent="0.25">
      <c r="A64">
        <v>40</v>
      </c>
      <c r="B64">
        <v>501</v>
      </c>
      <c r="C64">
        <v>7</v>
      </c>
      <c r="D64" s="1" t="s">
        <v>5</v>
      </c>
      <c r="E64" s="1">
        <v>20</v>
      </c>
      <c r="F64" s="1">
        <f>B64*0.08+(E64*50)</f>
        <v>1040.08</v>
      </c>
    </row>
    <row r="65" spans="1:6" x14ac:dyDescent="0.25">
      <c r="A65">
        <v>41</v>
      </c>
      <c r="B65">
        <v>501</v>
      </c>
      <c r="C65">
        <v>7</v>
      </c>
      <c r="D65" s="1" t="s">
        <v>7</v>
      </c>
      <c r="E65" s="1">
        <v>30</v>
      </c>
      <c r="F65" s="1">
        <f>B65*0.08+(E65*50)</f>
        <v>1540.08</v>
      </c>
    </row>
    <row r="66" spans="1:6" x14ac:dyDescent="0.25">
      <c r="A66">
        <v>42</v>
      </c>
      <c r="B66">
        <v>501</v>
      </c>
      <c r="C66">
        <v>7</v>
      </c>
      <c r="D66" s="1" t="s">
        <v>8</v>
      </c>
      <c r="E66" s="1">
        <v>40</v>
      </c>
      <c r="F66" s="1">
        <f>B66*0.08+(E66*50)</f>
        <v>2040.08</v>
      </c>
    </row>
    <row r="67" spans="1:6" x14ac:dyDescent="0.25">
      <c r="A67">
        <v>43</v>
      </c>
      <c r="B67">
        <v>501</v>
      </c>
      <c r="C67">
        <v>30</v>
      </c>
      <c r="D67" s="1" t="s">
        <v>5</v>
      </c>
      <c r="E67" s="1">
        <v>30</v>
      </c>
      <c r="F67" s="1">
        <f>B67*0.06+(E67*50)</f>
        <v>1530.06</v>
      </c>
    </row>
    <row r="68" spans="1:6" x14ac:dyDescent="0.25">
      <c r="A68">
        <v>44</v>
      </c>
      <c r="B68">
        <v>501</v>
      </c>
      <c r="C68">
        <v>30</v>
      </c>
      <c r="D68" s="1" t="s">
        <v>7</v>
      </c>
      <c r="E68" s="1">
        <v>40</v>
      </c>
      <c r="F68" s="1">
        <f>B68*0.06+(E68*50)</f>
        <v>2030.06</v>
      </c>
    </row>
    <row r="69" spans="1:6" x14ac:dyDescent="0.25">
      <c r="A69">
        <v>45</v>
      </c>
      <c r="B69">
        <v>501</v>
      </c>
      <c r="C69">
        <v>30</v>
      </c>
      <c r="D69" s="1" t="s">
        <v>8</v>
      </c>
      <c r="E69" s="1">
        <v>50</v>
      </c>
      <c r="F69" s="1">
        <f>B69*0.06+(E69*50)</f>
        <v>2530.06</v>
      </c>
    </row>
    <row r="70" spans="1:6" x14ac:dyDescent="0.25">
      <c r="A70">
        <v>46</v>
      </c>
      <c r="B70">
        <v>501</v>
      </c>
      <c r="C70">
        <v>31</v>
      </c>
      <c r="D70" s="1" t="s">
        <v>5</v>
      </c>
      <c r="E70" s="1">
        <v>20</v>
      </c>
      <c r="F70" s="1">
        <f>B70*0.06+(E70*50)</f>
        <v>1030.06</v>
      </c>
    </row>
    <row r="71" spans="1:6" x14ac:dyDescent="0.25">
      <c r="A71">
        <v>47</v>
      </c>
      <c r="B71">
        <v>501</v>
      </c>
      <c r="C71">
        <v>31</v>
      </c>
      <c r="D71" s="1" t="s">
        <v>7</v>
      </c>
      <c r="E71" s="1">
        <v>20</v>
      </c>
      <c r="F71" s="1">
        <f>B71*0.06+(E71*50)</f>
        <v>1030.06</v>
      </c>
    </row>
    <row r="72" spans="1:6" x14ac:dyDescent="0.25">
      <c r="A72">
        <v>48</v>
      </c>
      <c r="B72">
        <v>501</v>
      </c>
      <c r="C72">
        <v>31</v>
      </c>
      <c r="D72" s="1" t="s">
        <v>8</v>
      </c>
      <c r="E72" s="1">
        <v>20</v>
      </c>
      <c r="F72" s="1">
        <f t="shared" ref="F72:F73" si="1">B72*0.06+(E72*50)</f>
        <v>1030.06</v>
      </c>
    </row>
    <row r="73" spans="1:6" x14ac:dyDescent="0.25">
      <c r="A73">
        <v>49</v>
      </c>
      <c r="B73">
        <v>501</v>
      </c>
      <c r="C73">
        <v>90</v>
      </c>
      <c r="D73" s="1" t="s">
        <v>5</v>
      </c>
      <c r="E73" s="1">
        <v>20</v>
      </c>
      <c r="F73" s="1">
        <f t="shared" si="1"/>
        <v>1030.06</v>
      </c>
    </row>
    <row r="74" spans="1:6" x14ac:dyDescent="0.25">
      <c r="A74">
        <v>50</v>
      </c>
      <c r="B74">
        <v>501</v>
      </c>
      <c r="C74">
        <v>90</v>
      </c>
      <c r="D74" s="1" t="s">
        <v>7</v>
      </c>
      <c r="E74" s="1">
        <v>30</v>
      </c>
      <c r="F74" s="1">
        <f>B74*0.06+(E74*50)</f>
        <v>1530.06</v>
      </c>
    </row>
    <row r="75" spans="1:6" x14ac:dyDescent="0.25">
      <c r="A75">
        <v>51</v>
      </c>
      <c r="B75">
        <v>501</v>
      </c>
      <c r="C75">
        <v>90</v>
      </c>
      <c r="D75" s="1" t="s">
        <v>8</v>
      </c>
      <c r="E75" s="1">
        <v>40</v>
      </c>
      <c r="F75" s="1">
        <f>B75*0.06+(E75*50)</f>
        <v>2030.06</v>
      </c>
    </row>
    <row r="76" spans="1:6" x14ac:dyDescent="0.25">
      <c r="A76">
        <v>52</v>
      </c>
      <c r="B76">
        <v>501</v>
      </c>
      <c r="C76">
        <v>91</v>
      </c>
      <c r="D76" s="1" t="s">
        <v>5</v>
      </c>
      <c r="E76" s="1">
        <v>20</v>
      </c>
      <c r="F76" s="1" t="s">
        <v>6</v>
      </c>
    </row>
    <row r="77" spans="1:6" x14ac:dyDescent="0.25">
      <c r="A77">
        <v>53</v>
      </c>
      <c r="B77">
        <v>501</v>
      </c>
      <c r="C77">
        <v>91</v>
      </c>
      <c r="D77" s="1" t="s">
        <v>7</v>
      </c>
      <c r="E77" s="1">
        <v>30</v>
      </c>
      <c r="F77" s="1" t="s">
        <v>6</v>
      </c>
    </row>
    <row r="78" spans="1:6" x14ac:dyDescent="0.25">
      <c r="A78">
        <v>54</v>
      </c>
      <c r="B78">
        <v>501</v>
      </c>
      <c r="C78">
        <v>91</v>
      </c>
      <c r="D78" s="1" t="s">
        <v>8</v>
      </c>
      <c r="E78" s="1">
        <v>40</v>
      </c>
      <c r="F78" s="1" t="s">
        <v>6</v>
      </c>
    </row>
    <row r="79" spans="1:6" x14ac:dyDescent="0.25">
      <c r="A79">
        <v>55</v>
      </c>
      <c r="B79">
        <v>999</v>
      </c>
      <c r="C79">
        <v>6</v>
      </c>
      <c r="D79" s="1" t="s">
        <v>5</v>
      </c>
      <c r="E79" s="1">
        <v>30</v>
      </c>
      <c r="F79" s="1">
        <f>B79*0.1+(E79*50)</f>
        <v>1599.9</v>
      </c>
    </row>
    <row r="80" spans="1:6" x14ac:dyDescent="0.25">
      <c r="A80">
        <v>56</v>
      </c>
      <c r="B80">
        <v>999</v>
      </c>
      <c r="C80">
        <v>6</v>
      </c>
      <c r="D80" s="1" t="s">
        <v>7</v>
      </c>
      <c r="E80" s="1">
        <v>40</v>
      </c>
      <c r="F80" s="1">
        <f t="shared" ref="F80:F81" si="2">B80*0.1+(E80*50)</f>
        <v>2099.9</v>
      </c>
    </row>
    <row r="81" spans="1:6" x14ac:dyDescent="0.25">
      <c r="A81">
        <v>57</v>
      </c>
      <c r="B81">
        <v>999</v>
      </c>
      <c r="C81">
        <v>6</v>
      </c>
      <c r="D81" s="1" t="s">
        <v>8</v>
      </c>
      <c r="E81" s="1">
        <v>50</v>
      </c>
      <c r="F81" s="1">
        <f t="shared" si="2"/>
        <v>2599.9</v>
      </c>
    </row>
    <row r="82" spans="1:6" x14ac:dyDescent="0.25">
      <c r="A82">
        <v>58</v>
      </c>
      <c r="B82">
        <v>999</v>
      </c>
      <c r="C82">
        <v>7</v>
      </c>
      <c r="D82" s="1" t="s">
        <v>5</v>
      </c>
      <c r="E82" s="1">
        <v>20</v>
      </c>
      <c r="F82" s="1">
        <f>B82*0.08+(E82*50)</f>
        <v>1079.92</v>
      </c>
    </row>
    <row r="83" spans="1:6" x14ac:dyDescent="0.25">
      <c r="A83">
        <v>59</v>
      </c>
      <c r="B83">
        <v>999</v>
      </c>
      <c r="C83">
        <v>7</v>
      </c>
      <c r="D83" s="1" t="s">
        <v>7</v>
      </c>
      <c r="E83" s="1">
        <v>20</v>
      </c>
      <c r="F83" s="1">
        <f t="shared" ref="F83:F84" si="3">B83*0.08+(E83*50)</f>
        <v>1079.92</v>
      </c>
    </row>
    <row r="84" spans="1:6" x14ac:dyDescent="0.25">
      <c r="A84">
        <v>60</v>
      </c>
      <c r="B84">
        <v>999</v>
      </c>
      <c r="C84">
        <v>7</v>
      </c>
      <c r="D84" s="1" t="s">
        <v>8</v>
      </c>
      <c r="E84" s="1">
        <v>20</v>
      </c>
      <c r="F84" s="1">
        <f t="shared" si="3"/>
        <v>1079.92</v>
      </c>
    </row>
    <row r="85" spans="1:6" x14ac:dyDescent="0.25">
      <c r="A85">
        <v>61</v>
      </c>
      <c r="B85">
        <v>999</v>
      </c>
      <c r="C85">
        <v>30</v>
      </c>
      <c r="D85" s="1" t="s">
        <v>5</v>
      </c>
      <c r="E85" s="1">
        <v>20</v>
      </c>
      <c r="F85" s="1">
        <f t="shared" ref="F85:F93" si="4">B85*0.06+(E85*50)</f>
        <v>1059.94</v>
      </c>
    </row>
    <row r="86" spans="1:6" x14ac:dyDescent="0.25">
      <c r="A86">
        <v>62</v>
      </c>
      <c r="B86">
        <v>999</v>
      </c>
      <c r="C86">
        <v>30</v>
      </c>
      <c r="D86" s="1" t="s">
        <v>7</v>
      </c>
      <c r="E86" s="1">
        <v>30</v>
      </c>
      <c r="F86" s="1">
        <f t="shared" si="4"/>
        <v>1559.94</v>
      </c>
    </row>
    <row r="87" spans="1:6" x14ac:dyDescent="0.25">
      <c r="A87">
        <v>63</v>
      </c>
      <c r="B87">
        <v>999</v>
      </c>
      <c r="C87">
        <v>30</v>
      </c>
      <c r="D87" s="1" t="s">
        <v>8</v>
      </c>
      <c r="E87" s="1">
        <v>40</v>
      </c>
      <c r="F87" s="1">
        <f t="shared" si="4"/>
        <v>2059.94</v>
      </c>
    </row>
    <row r="88" spans="1:6" x14ac:dyDescent="0.25">
      <c r="A88">
        <v>64</v>
      </c>
      <c r="B88">
        <v>999</v>
      </c>
      <c r="C88">
        <v>31</v>
      </c>
      <c r="D88" s="1" t="s">
        <v>5</v>
      </c>
      <c r="E88" s="1">
        <v>20</v>
      </c>
      <c r="F88" s="1">
        <f t="shared" si="4"/>
        <v>1059.94</v>
      </c>
    </row>
    <row r="89" spans="1:6" x14ac:dyDescent="0.25">
      <c r="A89">
        <v>65</v>
      </c>
      <c r="B89">
        <v>999</v>
      </c>
      <c r="C89">
        <v>31</v>
      </c>
      <c r="D89" s="1" t="s">
        <v>7</v>
      </c>
      <c r="E89" s="1">
        <v>30</v>
      </c>
      <c r="F89" s="1">
        <f t="shared" si="4"/>
        <v>1559.94</v>
      </c>
    </row>
    <row r="90" spans="1:6" x14ac:dyDescent="0.25">
      <c r="A90">
        <v>66</v>
      </c>
      <c r="B90">
        <v>999</v>
      </c>
      <c r="C90">
        <v>31</v>
      </c>
      <c r="D90" s="1" t="s">
        <v>8</v>
      </c>
      <c r="E90" s="1">
        <v>40</v>
      </c>
      <c r="F90" s="1">
        <f t="shared" si="4"/>
        <v>2059.94</v>
      </c>
    </row>
    <row r="91" spans="1:6" x14ac:dyDescent="0.25">
      <c r="A91">
        <v>67</v>
      </c>
      <c r="B91">
        <v>999</v>
      </c>
      <c r="C91">
        <v>90</v>
      </c>
      <c r="D91" s="1" t="s">
        <v>5</v>
      </c>
      <c r="E91" s="1">
        <v>30</v>
      </c>
      <c r="F91" s="1">
        <f t="shared" si="4"/>
        <v>1559.94</v>
      </c>
    </row>
    <row r="92" spans="1:6" x14ac:dyDescent="0.25">
      <c r="A92">
        <v>68</v>
      </c>
      <c r="B92">
        <v>999</v>
      </c>
      <c r="C92">
        <v>90</v>
      </c>
      <c r="D92" s="1" t="s">
        <v>7</v>
      </c>
      <c r="E92" s="1">
        <v>40</v>
      </c>
      <c r="F92" s="1">
        <f t="shared" si="4"/>
        <v>2059.94</v>
      </c>
    </row>
    <row r="93" spans="1:6" x14ac:dyDescent="0.25">
      <c r="A93">
        <v>69</v>
      </c>
      <c r="B93">
        <v>999</v>
      </c>
      <c r="C93">
        <v>90</v>
      </c>
      <c r="D93" s="1" t="s">
        <v>8</v>
      </c>
      <c r="E93" s="1">
        <v>50</v>
      </c>
      <c r="F93" s="1">
        <f t="shared" si="4"/>
        <v>2559.94</v>
      </c>
    </row>
    <row r="94" spans="1:6" x14ac:dyDescent="0.25">
      <c r="A94">
        <v>70</v>
      </c>
      <c r="B94">
        <v>999</v>
      </c>
      <c r="C94">
        <v>91</v>
      </c>
      <c r="D94" s="1" t="s">
        <v>5</v>
      </c>
      <c r="E94" s="1">
        <v>20</v>
      </c>
      <c r="F94" s="1" t="s">
        <v>6</v>
      </c>
    </row>
    <row r="95" spans="1:6" x14ac:dyDescent="0.25">
      <c r="A95">
        <v>71</v>
      </c>
      <c r="B95">
        <v>999</v>
      </c>
      <c r="C95">
        <v>91</v>
      </c>
      <c r="D95" s="1" t="s">
        <v>7</v>
      </c>
      <c r="E95" s="1">
        <v>20</v>
      </c>
      <c r="F95" s="1" t="s">
        <v>6</v>
      </c>
    </row>
    <row r="96" spans="1:6" x14ac:dyDescent="0.25">
      <c r="A96">
        <v>72</v>
      </c>
      <c r="B96">
        <v>999</v>
      </c>
      <c r="C96">
        <v>91</v>
      </c>
      <c r="D96" s="1" t="s">
        <v>8</v>
      </c>
      <c r="E96" s="1">
        <v>20</v>
      </c>
      <c r="F96" s="1" t="s">
        <v>6</v>
      </c>
    </row>
    <row r="97" spans="1:6" x14ac:dyDescent="0.25">
      <c r="A97">
        <v>73</v>
      </c>
      <c r="B97">
        <v>1000</v>
      </c>
      <c r="C97">
        <v>6</v>
      </c>
      <c r="D97" s="1" t="s">
        <v>5</v>
      </c>
      <c r="E97" s="1">
        <v>20</v>
      </c>
      <c r="F97" s="1">
        <f>B97*0.1+(E97*50)</f>
        <v>1100</v>
      </c>
    </row>
    <row r="98" spans="1:6" x14ac:dyDescent="0.25">
      <c r="A98">
        <v>74</v>
      </c>
      <c r="B98">
        <v>1000</v>
      </c>
      <c r="C98">
        <v>6</v>
      </c>
      <c r="D98" s="1" t="s">
        <v>7</v>
      </c>
      <c r="E98" s="1">
        <v>30</v>
      </c>
      <c r="F98" s="1">
        <f>B98*0.1+(E98*50)</f>
        <v>1600</v>
      </c>
    </row>
    <row r="99" spans="1:6" x14ac:dyDescent="0.25">
      <c r="A99">
        <v>75</v>
      </c>
      <c r="B99">
        <v>1000</v>
      </c>
      <c r="C99">
        <v>6</v>
      </c>
      <c r="D99" s="1" t="s">
        <v>8</v>
      </c>
      <c r="E99" s="1">
        <v>40</v>
      </c>
      <c r="F99" s="1">
        <f>B99*0.1+(E99*50)</f>
        <v>2100</v>
      </c>
    </row>
    <row r="100" spans="1:6" x14ac:dyDescent="0.25">
      <c r="A100">
        <v>76</v>
      </c>
      <c r="B100">
        <v>1000</v>
      </c>
      <c r="C100">
        <v>7</v>
      </c>
      <c r="D100" s="1" t="s">
        <v>5</v>
      </c>
      <c r="E100" s="1">
        <v>20</v>
      </c>
      <c r="F100" s="1">
        <f>B100*0.08+(E100*50)</f>
        <v>1080</v>
      </c>
    </row>
    <row r="101" spans="1:6" x14ac:dyDescent="0.25">
      <c r="A101">
        <v>77</v>
      </c>
      <c r="B101">
        <v>1000</v>
      </c>
      <c r="C101">
        <v>7</v>
      </c>
      <c r="D101" s="1" t="s">
        <v>7</v>
      </c>
      <c r="E101" s="1">
        <v>30</v>
      </c>
      <c r="F101" s="1">
        <f>B101*0.08+(E101*50)</f>
        <v>1580</v>
      </c>
    </row>
    <row r="102" spans="1:6" x14ac:dyDescent="0.25">
      <c r="A102">
        <v>78</v>
      </c>
      <c r="B102">
        <v>1000</v>
      </c>
      <c r="C102">
        <v>7</v>
      </c>
      <c r="D102" s="1" t="s">
        <v>8</v>
      </c>
      <c r="E102" s="1">
        <v>40</v>
      </c>
      <c r="F102" s="1">
        <f>B102*0.08+(E102*50)</f>
        <v>2080</v>
      </c>
    </row>
    <row r="103" spans="1:6" x14ac:dyDescent="0.25">
      <c r="A103">
        <v>79</v>
      </c>
      <c r="B103">
        <v>1000</v>
      </c>
      <c r="C103">
        <v>30</v>
      </c>
      <c r="D103" s="1" t="s">
        <v>5</v>
      </c>
      <c r="E103" s="1">
        <v>30</v>
      </c>
      <c r="F103" s="1">
        <f t="shared" ref="F103:F111" si="5">B103*0.06+(E103*50)</f>
        <v>1560</v>
      </c>
    </row>
    <row r="104" spans="1:6" x14ac:dyDescent="0.25">
      <c r="A104">
        <v>80</v>
      </c>
      <c r="B104">
        <v>1000</v>
      </c>
      <c r="C104">
        <v>30</v>
      </c>
      <c r="D104" s="1" t="s">
        <v>7</v>
      </c>
      <c r="E104" s="1">
        <v>40</v>
      </c>
      <c r="F104" s="1">
        <f t="shared" si="5"/>
        <v>2060</v>
      </c>
    </row>
    <row r="105" spans="1:6" x14ac:dyDescent="0.25">
      <c r="A105">
        <v>81</v>
      </c>
      <c r="B105">
        <v>1000</v>
      </c>
      <c r="C105">
        <v>30</v>
      </c>
      <c r="D105" s="1" t="s">
        <v>8</v>
      </c>
      <c r="E105" s="1">
        <v>50</v>
      </c>
      <c r="F105" s="1">
        <f t="shared" si="5"/>
        <v>2560</v>
      </c>
    </row>
    <row r="106" spans="1:6" x14ac:dyDescent="0.25">
      <c r="A106">
        <v>82</v>
      </c>
      <c r="B106">
        <v>1000</v>
      </c>
      <c r="C106">
        <v>31</v>
      </c>
      <c r="D106" s="1" t="s">
        <v>5</v>
      </c>
      <c r="E106" s="1">
        <v>20</v>
      </c>
      <c r="F106" s="1">
        <f t="shared" si="5"/>
        <v>1060</v>
      </c>
    </row>
    <row r="107" spans="1:6" x14ac:dyDescent="0.25">
      <c r="A107">
        <v>83</v>
      </c>
      <c r="B107">
        <v>1000</v>
      </c>
      <c r="C107">
        <v>31</v>
      </c>
      <c r="D107" s="1" t="s">
        <v>7</v>
      </c>
      <c r="E107" s="1">
        <v>20</v>
      </c>
      <c r="F107" s="1">
        <f t="shared" si="5"/>
        <v>1060</v>
      </c>
    </row>
    <row r="108" spans="1:6" x14ac:dyDescent="0.25">
      <c r="A108">
        <v>84</v>
      </c>
      <c r="B108">
        <v>1000</v>
      </c>
      <c r="C108">
        <v>31</v>
      </c>
      <c r="D108" s="1" t="s">
        <v>8</v>
      </c>
      <c r="E108" s="1">
        <v>20</v>
      </c>
      <c r="F108" s="1">
        <f t="shared" si="5"/>
        <v>1060</v>
      </c>
    </row>
    <row r="109" spans="1:6" x14ac:dyDescent="0.25">
      <c r="A109">
        <v>85</v>
      </c>
      <c r="B109">
        <v>1000</v>
      </c>
      <c r="C109">
        <v>90</v>
      </c>
      <c r="D109" s="1" t="s">
        <v>5</v>
      </c>
      <c r="E109" s="1">
        <v>20</v>
      </c>
      <c r="F109" s="1">
        <f t="shared" si="5"/>
        <v>1060</v>
      </c>
    </row>
    <row r="110" spans="1:6" x14ac:dyDescent="0.25">
      <c r="A110">
        <v>86</v>
      </c>
      <c r="B110">
        <v>1000</v>
      </c>
      <c r="C110">
        <v>90</v>
      </c>
      <c r="D110" s="1" t="s">
        <v>7</v>
      </c>
      <c r="E110" s="1">
        <v>30</v>
      </c>
      <c r="F110" s="1">
        <f t="shared" si="5"/>
        <v>1560</v>
      </c>
    </row>
    <row r="111" spans="1:6" x14ac:dyDescent="0.25">
      <c r="A111">
        <v>87</v>
      </c>
      <c r="B111">
        <v>1000</v>
      </c>
      <c r="C111">
        <v>90</v>
      </c>
      <c r="D111" s="1" t="s">
        <v>8</v>
      </c>
      <c r="E111" s="1">
        <v>40</v>
      </c>
      <c r="F111" s="1">
        <f t="shared" si="5"/>
        <v>2060</v>
      </c>
    </row>
    <row r="112" spans="1:6" x14ac:dyDescent="0.25">
      <c r="A112">
        <v>88</v>
      </c>
      <c r="B112">
        <v>1000</v>
      </c>
      <c r="C112">
        <v>91</v>
      </c>
      <c r="D112" s="1" t="s">
        <v>5</v>
      </c>
      <c r="E112" s="1">
        <v>20</v>
      </c>
      <c r="F112" s="1" t="s">
        <v>6</v>
      </c>
    </row>
    <row r="113" spans="1:6" x14ac:dyDescent="0.25">
      <c r="A113">
        <v>89</v>
      </c>
      <c r="B113">
        <v>1000</v>
      </c>
      <c r="C113">
        <v>91</v>
      </c>
      <c r="D113" s="1" t="s">
        <v>7</v>
      </c>
      <c r="E113" s="1">
        <v>30</v>
      </c>
      <c r="F113" s="1" t="s">
        <v>6</v>
      </c>
    </row>
    <row r="114" spans="1:6" x14ac:dyDescent="0.25">
      <c r="A114">
        <v>90</v>
      </c>
      <c r="B114">
        <v>1000</v>
      </c>
      <c r="C114">
        <v>91</v>
      </c>
      <c r="D114" s="1" t="s">
        <v>8</v>
      </c>
      <c r="E114" s="1">
        <v>40</v>
      </c>
      <c r="F114" s="1" t="s">
        <v>6</v>
      </c>
    </row>
    <row r="115" spans="1:6" x14ac:dyDescent="0.25">
      <c r="A115">
        <v>91</v>
      </c>
      <c r="B115">
        <v>1001</v>
      </c>
      <c r="C115">
        <v>6</v>
      </c>
      <c r="D115" s="1" t="s">
        <v>5</v>
      </c>
      <c r="E115" s="1">
        <v>30</v>
      </c>
      <c r="F115" s="1">
        <f>(B115*0.3)*1+(E115*50)</f>
        <v>1800.3</v>
      </c>
    </row>
    <row r="116" spans="1:6" x14ac:dyDescent="0.25">
      <c r="A116">
        <v>92</v>
      </c>
      <c r="B116">
        <v>1001</v>
      </c>
      <c r="C116">
        <v>6</v>
      </c>
      <c r="D116" s="1" t="s">
        <v>7</v>
      </c>
      <c r="E116" s="1">
        <v>40</v>
      </c>
      <c r="F116" s="1">
        <f>(B116*0.3)*1+(E116*50)</f>
        <v>2300.3000000000002</v>
      </c>
    </row>
    <row r="117" spans="1:6" x14ac:dyDescent="0.25">
      <c r="A117">
        <v>93</v>
      </c>
      <c r="B117">
        <v>1001</v>
      </c>
      <c r="C117">
        <v>6</v>
      </c>
      <c r="D117" s="1" t="s">
        <v>8</v>
      </c>
      <c r="E117" s="1">
        <v>50</v>
      </c>
      <c r="F117" s="1">
        <f>(B117*0.3)*1+(E117*50)</f>
        <v>2800.3</v>
      </c>
    </row>
    <row r="118" spans="1:6" x14ac:dyDescent="0.25">
      <c r="A118">
        <v>94</v>
      </c>
      <c r="B118">
        <v>1001</v>
      </c>
      <c r="C118">
        <v>7</v>
      </c>
      <c r="D118" s="1" t="s">
        <v>5</v>
      </c>
      <c r="E118" s="1">
        <v>20</v>
      </c>
      <c r="F118" s="1">
        <f>(B118*0.25)*1+(E118*50)</f>
        <v>1250.25</v>
      </c>
    </row>
    <row r="119" spans="1:6" x14ac:dyDescent="0.25">
      <c r="A119">
        <v>95</v>
      </c>
      <c r="B119">
        <v>1001</v>
      </c>
      <c r="C119">
        <v>7</v>
      </c>
      <c r="D119" s="1" t="s">
        <v>7</v>
      </c>
      <c r="E119" s="1">
        <v>20</v>
      </c>
      <c r="F119" s="1">
        <f>(B119*0.25)*2+(E119*50)</f>
        <v>1500.5</v>
      </c>
    </row>
    <row r="120" spans="1:6" x14ac:dyDescent="0.25">
      <c r="A120">
        <v>96</v>
      </c>
      <c r="B120">
        <v>1001</v>
      </c>
      <c r="C120">
        <v>7</v>
      </c>
      <c r="D120" s="1" t="s">
        <v>8</v>
      </c>
      <c r="E120" s="1">
        <v>20</v>
      </c>
      <c r="F120" s="1">
        <f>(B120*0.25)*3+(E120*50)</f>
        <v>1750.75</v>
      </c>
    </row>
    <row r="121" spans="1:6" x14ac:dyDescent="0.25">
      <c r="A121">
        <v>97</v>
      </c>
      <c r="B121">
        <v>1001</v>
      </c>
      <c r="C121">
        <v>30</v>
      </c>
      <c r="D121" s="1" t="s">
        <v>5</v>
      </c>
      <c r="E121" s="1">
        <v>20</v>
      </c>
      <c r="F121" s="1">
        <f>(B121*0.25)*1+(E121*50)</f>
        <v>1250.25</v>
      </c>
    </row>
    <row r="122" spans="1:6" x14ac:dyDescent="0.25">
      <c r="A122">
        <v>98</v>
      </c>
      <c r="B122">
        <v>1001</v>
      </c>
      <c r="C122">
        <v>30</v>
      </c>
      <c r="D122" s="1" t="s">
        <v>7</v>
      </c>
      <c r="E122" s="1">
        <v>30</v>
      </c>
      <c r="F122" s="1">
        <f>(B122*0.25)*2+(E122*50)</f>
        <v>2000.5</v>
      </c>
    </row>
    <row r="123" spans="1:6" x14ac:dyDescent="0.25">
      <c r="A123">
        <v>99</v>
      </c>
      <c r="B123">
        <v>1001</v>
      </c>
      <c r="C123">
        <v>30</v>
      </c>
      <c r="D123" s="1" t="s">
        <v>8</v>
      </c>
      <c r="E123" s="1">
        <v>40</v>
      </c>
      <c r="F123" s="1">
        <f>(B123*0.25)*3+(E123*50)</f>
        <v>2750.75</v>
      </c>
    </row>
    <row r="124" spans="1:6" x14ac:dyDescent="0.25">
      <c r="A124">
        <v>100</v>
      </c>
      <c r="B124">
        <v>1001</v>
      </c>
      <c r="C124">
        <v>31</v>
      </c>
      <c r="D124" s="1" t="s">
        <v>5</v>
      </c>
      <c r="E124" s="1">
        <v>20</v>
      </c>
      <c r="F124" s="1">
        <f>(B124*0.2)*1+(E124*50)</f>
        <v>1200.2</v>
      </c>
    </row>
    <row r="125" spans="1:6" x14ac:dyDescent="0.25">
      <c r="A125">
        <v>101</v>
      </c>
      <c r="B125">
        <v>1001</v>
      </c>
      <c r="C125">
        <v>31</v>
      </c>
      <c r="D125" s="1" t="s">
        <v>7</v>
      </c>
      <c r="E125" s="1">
        <v>30</v>
      </c>
      <c r="F125" s="1">
        <f>(B125*0.2)*2+(E125*50)</f>
        <v>1900.4</v>
      </c>
    </row>
    <row r="126" spans="1:6" x14ac:dyDescent="0.25">
      <c r="A126">
        <v>102</v>
      </c>
      <c r="B126">
        <v>1001</v>
      </c>
      <c r="C126">
        <v>31</v>
      </c>
      <c r="D126" s="1" t="s">
        <v>8</v>
      </c>
      <c r="E126" s="1">
        <v>40</v>
      </c>
      <c r="F126" s="1">
        <f>(B126*0.2)*3+(E126*50)</f>
        <v>2600.6</v>
      </c>
    </row>
    <row r="127" spans="1:6" x14ac:dyDescent="0.25">
      <c r="A127">
        <v>103</v>
      </c>
      <c r="B127">
        <v>1001</v>
      </c>
      <c r="C127">
        <v>90</v>
      </c>
      <c r="D127" s="1" t="s">
        <v>5</v>
      </c>
      <c r="E127" s="1">
        <v>30</v>
      </c>
      <c r="F127" s="1">
        <f>(B127*0.2)*1+(E127*50)</f>
        <v>1700.2</v>
      </c>
    </row>
    <row r="128" spans="1:6" x14ac:dyDescent="0.25">
      <c r="A128">
        <v>104</v>
      </c>
      <c r="B128">
        <v>1001</v>
      </c>
      <c r="C128">
        <v>90</v>
      </c>
      <c r="D128" s="1" t="s">
        <v>7</v>
      </c>
      <c r="E128" s="1">
        <v>40</v>
      </c>
      <c r="F128" s="1">
        <f>(B128*0.2)*2+(E128*50)</f>
        <v>2400.4</v>
      </c>
    </row>
    <row r="129" spans="1:6" x14ac:dyDescent="0.25">
      <c r="A129">
        <v>105</v>
      </c>
      <c r="B129">
        <v>1001</v>
      </c>
      <c r="C129">
        <v>90</v>
      </c>
      <c r="D129" s="1" t="s">
        <v>8</v>
      </c>
      <c r="E129" s="1">
        <v>50</v>
      </c>
      <c r="F129" s="1">
        <f>(B129*0.2)*3+(E129*50)</f>
        <v>3100.6</v>
      </c>
    </row>
    <row r="130" spans="1:6" x14ac:dyDescent="0.25">
      <c r="A130">
        <v>106</v>
      </c>
      <c r="B130">
        <v>1001</v>
      </c>
      <c r="C130">
        <v>91</v>
      </c>
      <c r="D130" s="1" t="s">
        <v>5</v>
      </c>
      <c r="E130" s="1">
        <v>20</v>
      </c>
      <c r="F130" s="1" t="s">
        <v>6</v>
      </c>
    </row>
    <row r="131" spans="1:6" x14ac:dyDescent="0.25">
      <c r="A131">
        <v>107</v>
      </c>
      <c r="B131">
        <v>1001</v>
      </c>
      <c r="C131">
        <v>91</v>
      </c>
      <c r="D131" s="1" t="s">
        <v>7</v>
      </c>
      <c r="E131" s="1">
        <v>20</v>
      </c>
      <c r="F131" s="1" t="s">
        <v>6</v>
      </c>
    </row>
    <row r="132" spans="1:6" x14ac:dyDescent="0.25">
      <c r="A132">
        <v>108</v>
      </c>
      <c r="B132">
        <v>1001</v>
      </c>
      <c r="C132">
        <v>91</v>
      </c>
      <c r="D132" s="1" t="s">
        <v>8</v>
      </c>
      <c r="E132" s="1">
        <v>20</v>
      </c>
      <c r="F132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Moshiul Alam</dc:creator>
  <cp:lastModifiedBy>Moshiul Alam</cp:lastModifiedBy>
  <dcterms:created xsi:type="dcterms:W3CDTF">2023-05-20T06:18:07Z</dcterms:created>
  <dcterms:modified xsi:type="dcterms:W3CDTF">2023-05-20T15:54:00Z</dcterms:modified>
</cp:coreProperties>
</file>