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novo/Downloads/"/>
    </mc:Choice>
  </mc:AlternateContent>
  <xr:revisionPtr revIDLastSave="0" documentId="13_ncr:1_{7CF7681C-3712-6344-BA04-44CFF9AB97F2}" xr6:coauthVersionLast="47" xr6:coauthVersionMax="47" xr10:uidLastSave="{00000000-0000-0000-0000-000000000000}"/>
  <bookViews>
    <workbookView xWindow="0" yWindow="780" windowWidth="34200" windowHeight="20240" activeTab="4" xr2:uid="{00000000-000D-0000-FFFF-FFFF00000000}"/>
  </bookViews>
  <sheets>
    <sheet name="Verification - Summary" sheetId="1" r:id="rId1"/>
    <sheet name="API_UI-Automation" sheetId="2" r:id="rId2"/>
    <sheet name="Feature Health" sheetId="3" r:id="rId3"/>
    <sheet name="Inji - Web - Test Cases" sheetId="4" r:id="rId4"/>
    <sheet name="Known issues" sheetId="5" r:id="rId5"/>
    <sheet name="NL Android test cases" sheetId="6" state="hidden" r:id="rId6"/>
    <sheet name="NL ios test cases" sheetId="7" state="hidden" r:id="rId7"/>
    <sheet name="Bug tracker - Android" sheetId="8" state="hidden" r:id="rId8"/>
    <sheet name="Bug tracker - ios" sheetId="9" state="hidden" r:id="rId9"/>
    <sheet name="Release-bugs" sheetId="10" state="hidden" r:id="rId10"/>
    <sheet name="BLE testing-sharing flow" sheetId="11" state="hidden" r:id="rId11"/>
    <sheet name="BLE testing-independant feature" sheetId="12" state="hidden" r:id="rId12"/>
    <sheet name="Sheet3" sheetId="13" state="hidden" r:id="rId13"/>
  </sheets>
  <definedNames>
    <definedName name="_xlnm._FilterDatabase" localSheetId="3" hidden="1">'Inji - Web - Test Cases'!$J$1:$J$2855</definedName>
    <definedName name="_xlnm._FilterDatabase" localSheetId="9" hidden="1">'Release-bugs'!$A$1:$I$62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H4" i="1"/>
  <c r="D4" i="1"/>
  <c r="K4" i="1" a="1"/>
  <c r="K4" i="1" s="1"/>
  <c r="O4" i="1" s="1"/>
  <c r="I4" i="1" l="1"/>
  <c r="L4" i="1"/>
  <c r="M47" i="1"/>
  <c r="O44" i="1"/>
  <c r="M42" i="1"/>
  <c r="O39" i="1"/>
  <c r="M37" i="1"/>
  <c r="O34" i="1"/>
  <c r="M32" i="1"/>
  <c r="O29" i="1"/>
  <c r="M27" i="1"/>
  <c r="O24" i="1"/>
  <c r="M22" i="1"/>
  <c r="O19" i="1"/>
  <c r="M17" i="1"/>
  <c r="O14" i="1"/>
  <c r="M12" i="1"/>
  <c r="O9" i="1"/>
  <c r="M7" i="1"/>
  <c r="O49" i="1"/>
  <c r="M4" i="1"/>
  <c r="L47" i="1"/>
  <c r="N44" i="1"/>
  <c r="L42" i="1"/>
  <c r="N39" i="1"/>
  <c r="L37" i="1"/>
  <c r="N34" i="1"/>
  <c r="L32" i="1"/>
  <c r="N29" i="1"/>
  <c r="L27" i="1"/>
  <c r="N24" i="1"/>
  <c r="L22" i="1"/>
  <c r="N19" i="1"/>
  <c r="L17" i="1"/>
  <c r="N14" i="1"/>
  <c r="L12" i="1"/>
  <c r="N9" i="1"/>
  <c r="L7" i="1"/>
  <c r="N49" i="1"/>
  <c r="N4" i="1"/>
  <c r="O46" i="1"/>
  <c r="M44" i="1"/>
  <c r="O41" i="1"/>
  <c r="M39" i="1"/>
  <c r="O36" i="1"/>
  <c r="M34" i="1"/>
  <c r="O31" i="1"/>
  <c r="M29" i="1"/>
  <c r="O26" i="1"/>
  <c r="M24" i="1"/>
  <c r="O21" i="1"/>
  <c r="M19" i="1"/>
  <c r="O16" i="1"/>
  <c r="M14" i="1"/>
  <c r="O11" i="1"/>
  <c r="M9" i="1"/>
  <c r="O6" i="1"/>
  <c r="M49" i="1"/>
  <c r="N46" i="1"/>
  <c r="L44" i="1"/>
  <c r="N41" i="1"/>
  <c r="L39" i="1"/>
  <c r="N36" i="1"/>
  <c r="L34" i="1"/>
  <c r="N31" i="1"/>
  <c r="L29" i="1"/>
  <c r="N26" i="1"/>
  <c r="L24" i="1"/>
  <c r="N21" i="1"/>
  <c r="L19" i="1"/>
  <c r="N16" i="1"/>
  <c r="L14" i="1"/>
  <c r="N11" i="1"/>
  <c r="L9" i="1"/>
  <c r="N6" i="1"/>
  <c r="L49" i="1"/>
  <c r="O48" i="1"/>
  <c r="M46" i="1"/>
  <c r="O43" i="1"/>
  <c r="M41" i="1"/>
  <c r="O38" i="1"/>
  <c r="M36" i="1"/>
  <c r="O33" i="1"/>
  <c r="M31" i="1"/>
  <c r="O28" i="1"/>
  <c r="M26" i="1"/>
  <c r="O23" i="1"/>
  <c r="M21" i="1"/>
  <c r="O18" i="1"/>
  <c r="M16" i="1"/>
  <c r="O13" i="1"/>
  <c r="M11" i="1"/>
  <c r="O8" i="1"/>
  <c r="M6" i="1"/>
  <c r="N48" i="1"/>
  <c r="L46" i="1"/>
  <c r="N43" i="1"/>
  <c r="L41" i="1"/>
  <c r="N38" i="1"/>
  <c r="L36" i="1"/>
  <c r="N33" i="1"/>
  <c r="L31" i="1"/>
  <c r="N28" i="1"/>
  <c r="L26" i="1"/>
  <c r="N23" i="1"/>
  <c r="L21" i="1"/>
  <c r="N18" i="1"/>
  <c r="L16" i="1"/>
  <c r="N13" i="1"/>
  <c r="L11" i="1"/>
  <c r="N8" i="1"/>
  <c r="L6" i="1"/>
  <c r="M48" i="1"/>
  <c r="O45" i="1"/>
  <c r="M43" i="1"/>
  <c r="O40" i="1"/>
  <c r="M38" i="1"/>
  <c r="O35" i="1"/>
  <c r="M33" i="1"/>
  <c r="O30" i="1"/>
  <c r="M28" i="1"/>
  <c r="O25" i="1"/>
  <c r="M23" i="1"/>
  <c r="O20" i="1"/>
  <c r="M18" i="1"/>
  <c r="O15" i="1"/>
  <c r="M13" i="1"/>
  <c r="O10" i="1"/>
  <c r="M8" i="1"/>
  <c r="O5" i="1"/>
  <c r="L48" i="1"/>
  <c r="N45" i="1"/>
  <c r="L43" i="1"/>
  <c r="N40" i="1"/>
  <c r="L38" i="1"/>
  <c r="N35" i="1"/>
  <c r="L33" i="1"/>
  <c r="N30" i="1"/>
  <c r="L28" i="1"/>
  <c r="N25" i="1"/>
  <c r="L23" i="1"/>
  <c r="N20" i="1"/>
  <c r="L18" i="1"/>
  <c r="N15" i="1"/>
  <c r="L13" i="1"/>
  <c r="N10" i="1"/>
  <c r="L8" i="1"/>
  <c r="N5" i="1"/>
  <c r="O47" i="1"/>
  <c r="M45" i="1"/>
  <c r="O42" i="1"/>
  <c r="M40" i="1"/>
  <c r="O37" i="1"/>
  <c r="M35" i="1"/>
  <c r="O32" i="1"/>
  <c r="M30" i="1"/>
  <c r="O27" i="1"/>
  <c r="M25" i="1"/>
  <c r="O22" i="1"/>
  <c r="M20" i="1"/>
  <c r="O17" i="1"/>
  <c r="M15" i="1"/>
  <c r="O12" i="1"/>
  <c r="M10" i="1"/>
  <c r="O7" i="1"/>
  <c r="M5" i="1"/>
  <c r="N47" i="1"/>
  <c r="L45" i="1"/>
  <c r="N42" i="1"/>
  <c r="L40" i="1"/>
  <c r="N37" i="1"/>
  <c r="L35" i="1"/>
  <c r="N32" i="1"/>
  <c r="L30" i="1"/>
  <c r="N27" i="1"/>
  <c r="L25" i="1"/>
  <c r="N22" i="1"/>
  <c r="L20" i="1"/>
  <c r="N17" i="1"/>
  <c r="L15" i="1"/>
  <c r="N12" i="1"/>
  <c r="L10" i="1"/>
  <c r="N7" i="1"/>
  <c r="L5" i="1"/>
  <c r="E4" i="1" l="1"/>
  <c r="B20" i="2" l="1"/>
  <c r="B19" i="2"/>
  <c r="J16" i="2"/>
  <c r="I16" i="2"/>
  <c r="H16" i="2"/>
  <c r="G16" i="2"/>
  <c r="C16" i="2"/>
  <c r="B8" i="2"/>
  <c r="I6" i="2"/>
  <c r="H6" i="2"/>
  <c r="G6" i="2"/>
  <c r="B10" i="2" s="1"/>
  <c r="C6" i="2"/>
  <c r="H6" i="1"/>
  <c r="G6" i="1"/>
  <c r="D6" i="1"/>
  <c r="C4" i="1"/>
  <c r="C6" i="1" s="1"/>
  <c r="B10" i="1" s="1"/>
  <c r="B12" i="1" l="1"/>
  <c r="B9" i="2"/>
  <c r="I6" i="1"/>
  <c r="B11" i="1" s="1"/>
  <c r="B18" i="2"/>
  <c r="E6" i="1" l="1"/>
  <c r="F4" i="1"/>
  <c r="F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A00-000001000000}">
      <text>
        <r>
          <rPr>
            <sz val="11"/>
            <color theme="1"/>
            <rFont val="Calibri"/>
            <scheme val="minor"/>
          </rPr>
          <t>======
ID#AAAAorlnkaI
SANTHÔ 14    (2023-02-02 09:49:17)
https://github.com/mosip/inji/issues/519</t>
        </r>
      </text>
    </comment>
    <comment ref="E34" authorId="0" shapeId="0" xr:uid="{00000000-0006-0000-0A00-000002000000}">
      <text>
        <r>
          <rPr>
            <sz val="11"/>
            <color theme="1"/>
            <rFont val="Calibri"/>
            <scheme val="minor"/>
          </rPr>
          <t>======
ID#AAAAol7G_So
SANTHÔ 14    (2023-01-31 11:28:45)
https://github.com/mosip/inji/issues/519</t>
        </r>
      </text>
    </comment>
    <comment ref="E47" authorId="0" shapeId="0" xr:uid="{00000000-0006-0000-0A00-000003000000}">
      <text>
        <r>
          <rPr>
            <sz val="11"/>
            <color theme="1"/>
            <rFont val="Calibri"/>
            <scheme val="minor"/>
          </rPr>
          <t>======
ID#AAAAorlnkaM
SANTHÔ 14    (2023-02-02 09:55:16)
https://github.com/mosip/inji/issues/519
------
ID#AAAAorlnkaw
SANTHÔ 14    (2023-02-02 11:25:12)
https://github.com/mosip/inji/issues/527</t>
        </r>
      </text>
    </comment>
    <comment ref="E60" authorId="0" shapeId="0" xr:uid="{00000000-0006-0000-0A00-000004000000}">
      <text>
        <r>
          <rPr>
            <sz val="11"/>
            <color theme="1"/>
            <rFont val="Calibri"/>
            <scheme val="minor"/>
          </rPr>
          <t>======
ID#AAAAol7G-nY
SANTHÔ 14    (2023-01-31 07:49:20)
https://github.com/mosip/inji/issues/515</t>
        </r>
      </text>
    </comment>
    <comment ref="E64" authorId="0" shapeId="0" xr:uid="{00000000-0006-0000-0A00-000005000000}">
      <text>
        <r>
          <rPr>
            <sz val="11"/>
            <color theme="1"/>
            <rFont val="Calibri"/>
            <scheme val="minor"/>
          </rPr>
          <t>======
ID#AAAAomdxn24
SANTHÔ 14    (2023-02-01 09:35:22)
https://github.com/mosip/inji/issues/515</t>
        </r>
      </text>
    </comment>
    <comment ref="E68" authorId="0" shapeId="0" xr:uid="{00000000-0006-0000-0A00-000006000000}">
      <text>
        <r>
          <rPr>
            <sz val="11"/>
            <color theme="1"/>
            <rFont val="Calibri"/>
            <scheme val="minor"/>
          </rPr>
          <t>======
ID#AAAAopndzeY
SANTHÔ 14    (2023-02-01 10:38:29)
https://github.com/mosip/inji/issues/523</t>
        </r>
      </text>
    </comment>
    <comment ref="E74" authorId="0" shapeId="0" xr:uid="{00000000-0006-0000-0A00-000007000000}">
      <text>
        <r>
          <rPr>
            <sz val="11"/>
            <color theme="1"/>
            <rFont val="Calibri"/>
            <scheme val="minor"/>
          </rPr>
          <t>======
ID#AAAAphbMul8
SANTHÔ 14    (2023-02-01 13:30:03)
https://github.com/mosip/inji/issues/524</t>
        </r>
      </text>
    </comment>
    <comment ref="E77" authorId="0" shapeId="0" xr:uid="{00000000-0006-0000-0A00-000008000000}">
      <text>
        <r>
          <rPr>
            <sz val="11"/>
            <color theme="1"/>
            <rFont val="Calibri"/>
            <scheme val="minor"/>
          </rPr>
          <t>======
ID#AAAAphbMumA
SANTHÔ 14    (2023-02-01 13:30:07)
https://github.com/mosip/inji/issues/524</t>
        </r>
      </text>
    </comment>
    <comment ref="E80" authorId="0" shapeId="0" xr:uid="{00000000-0006-0000-0A00-000009000000}">
      <text>
        <r>
          <rPr>
            <sz val="11"/>
            <color theme="1"/>
            <rFont val="Calibri"/>
            <scheme val="minor"/>
          </rPr>
          <t>======
ID#AAAApkVP-xs
Anu shree    (2023-02-06 09:22:44)
https://github.com/mosip/inji/issues/525</t>
        </r>
      </text>
    </comment>
    <comment ref="E81" authorId="0" shapeId="0" xr:uid="{00000000-0006-0000-0A00-00000A000000}">
      <text>
        <r>
          <rPr>
            <sz val="11"/>
            <color theme="1"/>
            <rFont val="Calibri"/>
            <scheme val="minor"/>
          </rPr>
          <t>======
ID#AAAApkVP-xw
Anu shree    (2023-02-06 09:22:51)
https://github.com/mosip/inji/issues/525</t>
        </r>
      </text>
    </comment>
    <comment ref="E82" authorId="0" shapeId="0" xr:uid="{00000000-0006-0000-0A00-00000B000000}">
      <text>
        <r>
          <rPr>
            <sz val="11"/>
            <color theme="1"/>
            <rFont val="Calibri"/>
            <scheme val="minor"/>
          </rPr>
          <t>======
ID#AAAApkVP-x0
Anu shree    (2023-02-06 09:22:58)
https://github.com/mosip/inji/issues/525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B00-000001000000}">
      <text>
        <r>
          <rPr>
            <sz val="11"/>
            <color theme="1"/>
            <rFont val="Calibri"/>
            <scheme val="minor"/>
          </rPr>
          <t>======
ID#AAAAorlnkbU
SANTHÔ 14    (2023-02-02 13:14:12)
https://github.com/mosip/inji/issues/518</t>
        </r>
      </text>
    </comment>
    <comment ref="C11" authorId="0" shapeId="0" xr:uid="{00000000-0006-0000-0B00-000002000000}">
      <text>
        <r>
          <rPr>
            <sz val="11"/>
            <color theme="1"/>
            <rFont val="Calibri"/>
            <scheme val="minor"/>
          </rPr>
          <t>======
ID#AAAAorlnkbY
SANTHÔ 14    (2023-02-02 13:14:30)
https://github.com/mosip/inji/issues/520</t>
        </r>
      </text>
    </comment>
    <comment ref="C20" authorId="0" shapeId="0" xr:uid="{00000000-0006-0000-0B00-000003000000}">
      <text>
        <r>
          <rPr>
            <sz val="11"/>
            <color theme="1"/>
            <rFont val="Calibri"/>
            <scheme val="minor"/>
          </rPr>
          <t>======
ID#AAAAorlnkbc
SANTHÔ 14    (2023-02-02 13:14:56)
https://github.com/mosip/inji/issues/516</t>
        </r>
      </text>
    </comment>
    <comment ref="C21" authorId="0" shapeId="0" xr:uid="{00000000-0006-0000-0B00-000004000000}">
      <text>
        <r>
          <rPr>
            <sz val="11"/>
            <color theme="1"/>
            <rFont val="Calibri"/>
            <scheme val="minor"/>
          </rPr>
          <t>======
ID#AAAAorlnkbg
SANTHÔ 14    (2023-02-02 13:15:08)
https://github.com/mosip/inji/issues/518</t>
        </r>
      </text>
    </comment>
    <comment ref="C23" authorId="0" shapeId="0" xr:uid="{00000000-0006-0000-0B00-000005000000}">
      <text>
        <r>
          <rPr>
            <sz val="11"/>
            <color theme="1"/>
            <rFont val="Calibri"/>
            <scheme val="minor"/>
          </rPr>
          <t>======
ID#AAAAorlnkbk
SANTHÔ 14    (2023-02-02 13:15:23)
https://github.com/mosip/inji/issues/520</t>
        </r>
      </text>
    </comment>
    <comment ref="C27" authorId="0" shapeId="0" xr:uid="{00000000-0006-0000-0B00-000006000000}">
      <text>
        <r>
          <rPr>
            <sz val="11"/>
            <color theme="1"/>
            <rFont val="Calibri"/>
            <scheme val="minor"/>
          </rPr>
          <t>======
ID#AAAAorlnkbo
SANTHÔ 14    (2023-02-02 13:17:15)
https://github.com/mosip/inji/issues/518</t>
        </r>
      </text>
    </comment>
    <comment ref="C30" authorId="0" shapeId="0" xr:uid="{00000000-0006-0000-0B00-000007000000}">
      <text>
        <r>
          <rPr>
            <sz val="11"/>
            <color theme="1"/>
            <rFont val="Calibri"/>
            <scheme val="minor"/>
          </rPr>
          <t>======
ID#AAAAorlnkbs
SANTHÔ 14    (2023-02-02 13:17:26)
https://github.com/mosip/inji/issues/524</t>
        </r>
      </text>
    </comment>
    <comment ref="C33" authorId="0" shapeId="0" xr:uid="{00000000-0006-0000-0B00-000008000000}">
      <text>
        <r>
          <rPr>
            <sz val="11"/>
            <color theme="1"/>
            <rFont val="Calibri"/>
            <scheme val="minor"/>
          </rPr>
          <t>======
ID#AAAApG7SWaA
SANTHÔ 14    (2023-02-03 06:31:07)
https://github.com/mosip/inji/issues/530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<sst xmlns="http://schemas.openxmlformats.org/spreadsheetml/2006/main" count="7278" uniqueCount="3069">
  <si>
    <t>Details</t>
  </si>
  <si>
    <t>Stories 
Tested</t>
  </si>
  <si>
    <t>Test Cases</t>
  </si>
  <si>
    <t>Result</t>
  </si>
  <si>
    <t>INJI Web Testing</t>
  </si>
  <si>
    <t>Browser Versions Used For Testing</t>
  </si>
  <si>
    <t>Tested with Components</t>
  </si>
  <si>
    <t>Total</t>
  </si>
  <si>
    <t>With Stories</t>
  </si>
  <si>
    <t>w/o Stories</t>
  </si>
  <si>
    <t>Pass</t>
  </si>
  <si>
    <t>Fail</t>
  </si>
  <si>
    <t>Not tested</t>
  </si>
  <si>
    <t>Story</t>
  </si>
  <si>
    <t>Test Results</t>
  </si>
  <si>
    <t>Chrome: Version 123.0.6312.124</t>
  </si>
  <si>
    <t>INJI Web</t>
  </si>
  <si>
    <t>Firefox: Version 125.0.1</t>
  </si>
  <si>
    <t>Edge: Version 124.0.2478.51</t>
  </si>
  <si>
    <t>Safari : Version 16.6</t>
  </si>
  <si>
    <t>INJI WEB UI Automation</t>
  </si>
  <si>
    <t>NA</t>
  </si>
  <si>
    <t>INJI Web UI</t>
  </si>
  <si>
    <t>INJI WEB API - Mimoto</t>
  </si>
  <si>
    <t>INJI Web API</t>
  </si>
  <si>
    <t>Feature list</t>
  </si>
  <si>
    <t>PASS</t>
  </si>
  <si>
    <t>FAIL</t>
  </si>
  <si>
    <t>Inji Home page</t>
  </si>
  <si>
    <t>Issuer selection in the “Home Page”</t>
  </si>
  <si>
    <t>Credential type</t>
  </si>
  <si>
    <t>Authenticate user credentials</t>
  </si>
  <si>
    <t>PDF Generation and auto download</t>
  </si>
  <si>
    <t>Success/Failure notifier after downloading the VC PDF</t>
  </si>
  <si>
    <t>Retrieve issuers list</t>
  </si>
  <si>
    <t>Retrieve credential types</t>
  </si>
  <si>
    <t>Download VC</t>
  </si>
  <si>
    <t>Multi languages support</t>
  </si>
  <si>
    <t>Error Handling</t>
  </si>
  <si>
    <t>Theme update</t>
  </si>
  <si>
    <t>PDF View</t>
  </si>
  <si>
    <t>Issuers support</t>
  </si>
  <si>
    <t>Motor Insurance credential</t>
  </si>
  <si>
    <t>Responsive view of the web</t>
  </si>
  <si>
    <t>Access violations</t>
  </si>
  <si>
    <t>QR Code</t>
  </si>
  <si>
    <t>Durian data storage integration</t>
  </si>
  <si>
    <t>PDF and CBOR</t>
  </si>
  <si>
    <t>OpenID4VP Implementation</t>
  </si>
  <si>
    <t>Latest draft changes support for OpenID4VCI</t>
  </si>
  <si>
    <t xml:space="preserve">FAQ Support </t>
  </si>
  <si>
    <t>UI UX Dessign</t>
  </si>
  <si>
    <t>Swagger update</t>
  </si>
  <si>
    <t>Secure Time Bound Storage</t>
  </si>
  <si>
    <t>Authorization endpoint discovery through auth server wellknown</t>
  </si>
  <si>
    <t>Story id</t>
  </si>
  <si>
    <t>Story Title</t>
  </si>
  <si>
    <t>TestCase_No</t>
  </si>
  <si>
    <t>Functional</t>
  </si>
  <si>
    <t>Feature</t>
  </si>
  <si>
    <t>Prerequisite</t>
  </si>
  <si>
    <t>Scenario</t>
  </si>
  <si>
    <t>Steps</t>
  </si>
  <si>
    <t>Expected Result</t>
  </si>
  <si>
    <t>Pass/Fail</t>
  </si>
  <si>
    <t>Automated</t>
  </si>
  <si>
    <t>Automated In</t>
  </si>
  <si>
    <t>Automation Comments</t>
  </si>
  <si>
    <t>Bug id</t>
  </si>
  <si>
    <t>Remarks</t>
  </si>
  <si>
    <t>Environments</t>
  </si>
  <si>
    <t>INJIWEB-36</t>
  </si>
  <si>
    <t>[UI] Inji Web - Launch Inji Web Home Page</t>
  </si>
  <si>
    <t>INJIWEB-36_TC_01</t>
  </si>
  <si>
    <t>Open Inji web in diff browsers</t>
  </si>
  <si>
    <t>Inji web page should be opened in all the supported browsers without any errors</t>
  </si>
  <si>
    <t>Yes</t>
  </si>
  <si>
    <t>UI</t>
  </si>
  <si>
    <t>edge browser is not supporting now need to do more resarch on it</t>
  </si>
  <si>
    <t>INJIWEB-36_TC_02</t>
  </si>
  <si>
    <t>Verify Header(Logo), footer(Copy right) info</t>
  </si>
  <si>
    <t>Proper header and footer inforamtion similar to Inji mobile app</t>
  </si>
  <si>
    <t>INJIWEB-36_TC_04</t>
  </si>
  <si>
    <t>Open inji home page in multiple winodws</t>
  </si>
  <si>
    <t>Inji home page should be opened in all the windows with all the configured content</t>
  </si>
  <si>
    <t>INJIWEB-36_TC_05</t>
  </si>
  <si>
    <t>Open inji home page in multiple tabs</t>
  </si>
  <si>
    <t>Inji home page should be opened in all the tabs with all the configured content</t>
  </si>
  <si>
    <t>INJIWEB-36_TC_06</t>
  </si>
  <si>
    <t>Open inji home page in multiple winodws of diff browsers</t>
  </si>
  <si>
    <t>N/A</t>
  </si>
  <si>
    <t>INJIWEB-36_TC_07</t>
  </si>
  <si>
    <t>Open inji home page in incognito window</t>
  </si>
  <si>
    <t>Inji home page should be opened incognito mode with all the configured content</t>
  </si>
  <si>
    <t>INJIWEB-36_TC_08</t>
  </si>
  <si>
    <t>Verify List of issuers on home page</t>
  </si>
  <si>
    <t>Home page should be displayed with all the configured issuers details</t>
  </si>
  <si>
    <t>INJIWEB-36_TC_09</t>
  </si>
  <si>
    <t>Serach issuer with complete name</t>
  </si>
  <si>
    <t>INJIWEB-36_TC_10</t>
  </si>
  <si>
    <t>Search Issuer with partial string</t>
  </si>
  <si>
    <t>Home page should be displayed with all the configured issuers details as per search string</t>
  </si>
  <si>
    <t>INJIWEB-36_TC_11</t>
  </si>
  <si>
    <t>Serach issuer with non-existing value</t>
  </si>
  <si>
    <t>Home page should not display any issuers</t>
  </si>
  <si>
    <t>INJIWEB-36_TC_12</t>
  </si>
  <si>
    <t>Verify click functionality on selected issuer</t>
  </si>
  <si>
    <t>Click button should be functional and should navigate to "Credential Type selection" screen</t>
  </si>
  <si>
    <t>INJIWEB-36_TC_13</t>
  </si>
  <si>
    <t>Verify error message when the server is not reachable</t>
  </si>
  <si>
    <t>A red colour toaster should apper for 5 mins about the server is down and “The service is currently unavailable now. Please try again later.” at the footer</t>
  </si>
  <si>
    <t>INJIWEB-36_TC_14</t>
  </si>
  <si>
    <t>Verify the error message when the list of issuers cannot be retrieved.</t>
  </si>
  <si>
    <t>“No issuers found. Please try again later.” should apper at the Issuers list section</t>
  </si>
  <si>
    <t>INJIWEB-37</t>
  </si>
  <si>
    <t>[UI ]Inji Web- Issuer selection in the “Home Page”</t>
  </si>
  <si>
    <t>INJIWEB-37_TC_01</t>
  </si>
  <si>
    <t>Verify that the issuer can be selected.</t>
  </si>
  <si>
    <t>Issuer can be selected and page navigated to "Credential Type selection" screen in the same tab</t>
  </si>
  <si>
    <t>INJIWEB-37_TC_02</t>
  </si>
  <si>
    <t>Verify that the issuer can be selected in diff browser windows</t>
  </si>
  <si>
    <t>INJIWEB-37_TC_03</t>
  </si>
  <si>
    <t>Verify that the issuer can be selected in diff browser tabs</t>
  </si>
  <si>
    <t>INJIWEB-37_TC_04</t>
  </si>
  <si>
    <t>Verify that the issuer can be selected in diff browser windows in diff browsers</t>
  </si>
  <si>
    <t>INJIWEB-37_TC_05</t>
  </si>
  <si>
    <t>Verify that the issuer can be selected in incongnito window</t>
  </si>
  <si>
    <t>INJIWEB-37_TC_06</t>
  </si>
  <si>
    <t>Verify that the issuer can be selected after search operation</t>
  </si>
  <si>
    <t>INJIWEB-37_TC_07</t>
  </si>
  <si>
    <t>Update mimoto issuers config and verify list updated as per config</t>
  </si>
  <si>
    <t>INJIWEB-44</t>
  </si>
  <si>
    <t>[UI] Inji Web - Select the Credential type in the “Download Credential” page</t>
  </si>
  <si>
    <t>INJIWEB-44_TC_01</t>
  </si>
  <si>
    <t>Verify the crednetials are listed only for the selected issuer</t>
  </si>
  <si>
    <t>Credentials should be displayed for the selected issuer only</t>
  </si>
  <si>
    <t>INJIWEB-44_TC_02</t>
  </si>
  <si>
    <t>Verify the "Credential download" diff browser windows</t>
  </si>
  <si>
    <t>Credentials should be displayed for the selected issuers and Authentication Portal should be opened for authentication</t>
  </si>
  <si>
    <t>INJIWEB-44_TC_03</t>
  </si>
  <si>
    <t>Verify the "Credential download" diff browser tabs</t>
  </si>
  <si>
    <t>INJIWEB-44_TC_04</t>
  </si>
  <si>
    <t>Verify the "Credential download" in diff browser windows in diff browsers</t>
  </si>
  <si>
    <t>INJIWEB-44_TC_05</t>
  </si>
  <si>
    <t>Verify the "Credential download" in incongnito window</t>
  </si>
  <si>
    <t>INJIWEB-44_TC_06</t>
  </si>
  <si>
    <t>Verify that the "Credential donwload" can be selected after search operation</t>
  </si>
  <si>
    <t>Credentials should be displayed as per the search criteria Authentication Portal should be opened for authentication</t>
  </si>
  <si>
    <t>INJIWEB-44_TC_08</t>
  </si>
  <si>
    <t>Update Crednetials for an issuer in well known file and verify credential list</t>
  </si>
  <si>
    <t>Verify the "Credential download" in chrome browser</t>
  </si>
  <si>
    <t>Credentials shold be downloaded</t>
  </si>
  <si>
    <t>INJIWEB-45</t>
  </si>
  <si>
    <t>[UI] Inji Web: Authentication Portal (eSignet) - Authenticate user credentials</t>
  </si>
  <si>
    <t>INJIWEB-45_TC_01</t>
  </si>
  <si>
    <t>there is no way to understand if all filds are manadatory or not</t>
  </si>
  <si>
    <t>INJIWEB-45_TC_02</t>
  </si>
  <si>
    <t>Verify Login button enabled if all the mandatory fileds are not entered</t>
  </si>
  <si>
    <t>3. provide valid details Download the credential</t>
  </si>
  <si>
    <t>Login button should not be enabled untill user enters all the mandatory fields</t>
  </si>
  <si>
    <t>INJIWEB-45_TC_03</t>
  </si>
  <si>
    <t>All the mandatory fileds should have * symbol</t>
  </si>
  <si>
    <t>INJIWEB-45_TC_04</t>
  </si>
  <si>
    <t>Verify with all valid details</t>
  </si>
  <si>
    <t>INJIWEB-45_TC_05</t>
  </si>
  <si>
    <t>Verify with invalid details</t>
  </si>
  <si>
    <t>Authentication should be failed with proper error message: "Login Failed. Wrong details entered. Please enter correct details and login"</t>
  </si>
  <si>
    <t>INJIWEB-45_TC_06</t>
  </si>
  <si>
    <t>Verify with all mandatory fileds</t>
  </si>
  <si>
    <t>Login button should be enabled</t>
  </si>
  <si>
    <t>INJIWEB-45_TC_07</t>
  </si>
  <si>
    <t>Verify Login button without entering all the mandatory fileds</t>
  </si>
  <si>
    <t>INJIWEB-45_TC_08</t>
  </si>
  <si>
    <t>Verify proper labels on data field</t>
  </si>
  <si>
    <t>Labels should have proper info and with proper alignmnet</t>
  </si>
  <si>
    <t>INJIWEB-45_TC_09</t>
  </si>
  <si>
    <t>Verify text boxes accepting valid data</t>
  </si>
  <si>
    <t>text boxes should have proper labels , aligned properly and should accept data from keyboard</t>
  </si>
  <si>
    <t>INJIWEB-45_TC_10</t>
  </si>
  <si>
    <t>Remove KBI field from config and try to authenticate for existing record</t>
  </si>
  <si>
    <t>User should able to download the credentials</t>
  </si>
  <si>
    <t>INJIWEB-45_TC_11</t>
  </si>
  <si>
    <t>Remove KBI field from config and try to authenticate for new record</t>
  </si>
  <si>
    <t>INJIWEB-45_TC_12</t>
  </si>
  <si>
    <t>Add KBI field from config and try to authenticate for alredy existing record</t>
  </si>
  <si>
    <t>INJIWEB-45_TC_13</t>
  </si>
  <si>
    <t>Add KBI field from config and try to authenticate for new record</t>
  </si>
  <si>
    <t>INJIWEB-45_TC_14</t>
  </si>
  <si>
    <t>Wait for somtime at KBI authentication page and verify for timeout message</t>
  </si>
  <si>
    <t>User should get the timeout message</t>
  </si>
  <si>
    <t>INJIWEB-45_TC_15</t>
  </si>
  <si>
    <t>Verify warning message like "Please wait a moment! We're converting your verifiable credentials to PDF" while downloading the credentials</t>
  </si>
  <si>
    <t>User should get the warning message like "not to refresh/press back button"</t>
  </si>
  <si>
    <t>INJIWEB-45_TC_16</t>
  </si>
  <si>
    <t>INJIWEB-45_TC_17</t>
  </si>
  <si>
    <t>INJIWEB-45_TC_18</t>
  </si>
  <si>
    <t>INJIWEB-45_TC_19</t>
  </si>
  <si>
    <t>Verify warning message like "not to refresh/press back button" while downloading the credentials</t>
  </si>
  <si>
    <t>INJIWEB-47</t>
  </si>
  <si>
    <t>PDF is generated and Auto-downloaded to the computer/tablet/smartphone</t>
  </si>
  <si>
    <t>INJIWEB-47_TC_01</t>
  </si>
  <si>
    <t>Verify PDF generation after successful authentication</t>
  </si>
  <si>
    <t>PDF should be generated and auto downloaded</t>
  </si>
  <si>
    <t>INJIWEB-47_TC_02</t>
  </si>
  <si>
    <t>Verify do not “Click Back” button or “ Refresh” the page messages after authentication</t>
  </si>
  <si>
    <t>User should get do not “Click Back” button or “ Refresh” the page message while PDF is getting downloaded</t>
  </si>
  <si>
    <t>INJIWEB-47_TC_03</t>
  </si>
  <si>
    <t>Verify PDF auto download</t>
  </si>
  <si>
    <t>PDF should be auto downloaded</t>
  </si>
  <si>
    <t>INJIWEB-47_TC_04</t>
  </si>
  <si>
    <t>Verify application asking for download path for auto generated PDF</t>
  </si>
  <si>
    <t>Verify application asking for download path to save PDF file</t>
  </si>
  <si>
    <t>INJIWEB-47_TC_05</t>
  </si>
  <si>
    <t>Open the donwloaded PDF</t>
  </si>
  <si>
    <t>PDF should be readble and should contain the details as per configuration</t>
  </si>
  <si>
    <t>INJIWEB-47_TC_06</t>
  </si>
  <si>
    <t>Verify Key Fields in the PDF certificate</t>
  </si>
  <si>
    <t>INJIWEB-48</t>
  </si>
  <si>
    <t>[UI] Inji Web - Success/Failure notifier after downloading the VC PDF</t>
  </si>
  <si>
    <t>INJIWEB-48_TC_01</t>
  </si>
  <si>
    <t>Verify success message after VC downloaded</t>
  </si>
  <si>
    <t>Application should display success message after VC download</t>
  </si>
  <si>
    <t>INJIWEB-48_TC_03</t>
  </si>
  <si>
    <t>Verify Back button on the inji downloaded page</t>
  </si>
  <si>
    <t>Application should display back button on the same tab after successful VC download</t>
  </si>
  <si>
    <t>INJIWEB-48_TC_04</t>
  </si>
  <si>
    <t>Verify back button functionality after download operatation</t>
  </si>
  <si>
    <t>All the credentials should displayed</t>
  </si>
  <si>
    <t>INJIWEB-48_TC_05</t>
  </si>
  <si>
    <t>Verify error message if internet bandwidth is slow and unable to download PDF</t>
  </si>
  <si>
    <t>Proper error message should be displayed if the internet bandwidth is slow, while downloading VC</t>
  </si>
  <si>
    <t>INJIWEB-49</t>
  </si>
  <si>
    <t>[BE]: API to retrieve issuers list</t>
  </si>
  <si>
    <t>INJIWEB-49_TC_01</t>
  </si>
  <si>
    <t>API</t>
  </si>
  <si>
    <t>Get the list of issuers from the issuers end point</t>
  </si>
  <si>
    <t>All the issuers should be retrived with the GET request</t>
  </si>
  <si>
    <t>INJIWEB-49_TC_02</t>
  </si>
  <si>
    <t>Update the issuers list in mimoto-issuers config json and execute GET issuers</t>
  </si>
  <si>
    <t>All the issuers / Updated issuers should be retrived with the GET request</t>
  </si>
  <si>
    <t>INJIWEB-49_TC_04</t>
  </si>
  <si>
    <t>Verify the error message if endpoint is unable to retrieve data within the predefined time.</t>
  </si>
  <si>
    <t>End point should handle the delay in response and hang/crash should not be happen</t>
  </si>
  <si>
    <t>INJIWEB-49_TC_05</t>
  </si>
  <si>
    <t>Verify error messages and logging messages are appropriate with the API</t>
  </si>
  <si>
    <t>The response should include an error code and message for logging purposes, as well as an appropriate status code.</t>
  </si>
  <si>
    <t>INJIWEB-49_TC_06</t>
  </si>
  <si>
    <t>Verify GET method o/p if the issuers configuration is empty</t>
  </si>
  <si>
    <t>1. Execute GET method to get the issuers list</t>
  </si>
  <si>
    <t>GET methos should return the status code as 200 but the response should have a message that there are no list of issuers.</t>
  </si>
  <si>
    <t>INJIWEB-49_TC_07</t>
  </si>
  <si>
    <t>Verify error messages if the end point unbale to retreive the data</t>
  </si>
  <si>
    <t>Proper error message should be displayed, if the end point not able to retrieve the data</t>
  </si>
  <si>
    <t>INJIWEB-50</t>
  </si>
  <si>
    <t>[BE]: API to retrieve credential types</t>
  </si>
  <si>
    <t>INJIWEB-50_TC_01</t>
  </si>
  <si>
    <t>Get the list credential types for an issuer</t>
  </si>
  <si>
    <t>All the all the credential types of a particular issuer should be retrieved with status code 200.</t>
  </si>
  <si>
    <t>INJIWEB-50_TC_02</t>
  </si>
  <si>
    <t>try to Get the list credential types for an issuer with invalid credential</t>
  </si>
  <si>
    <t>with invalid details</t>
  </si>
  <si>
    <t>Authentication should fail with 400 error.</t>
  </si>
  <si>
    <t>INJIWEB-50_TC_03</t>
  </si>
  <si>
    <t>Get the list credential types for diff issuer</t>
  </si>
  <si>
    <t>2. Execute GET method to get all the credential types of a particular issuer from the credential end point(Pass the issuer as path parameter)</t>
  </si>
  <si>
    <t>INJIWEB-50_TC_04</t>
  </si>
  <si>
    <t>Update credentials for a particular issuer and Execute Get request for credential types</t>
  </si>
  <si>
    <t>All the all updated details for a particular issuer should be retrieved with status code 200.</t>
  </si>
  <si>
    <t>INJIWEB-50_TC_05</t>
  </si>
  <si>
    <t>Verify timeout response for GET request on credetial type end point</t>
  </si>
  <si>
    <t>INJIWEB-50_TC_06</t>
  </si>
  <si>
    <t>2. Make sure to fail GET request method while retrieving credential types of a particular issuer from the credential end point</t>
  </si>
  <si>
    <t>INJIWEB-50_TC_07</t>
  </si>
  <si>
    <t>Verify the response when API request failed on particular end point</t>
  </si>
  <si>
    <t>2. Execute GET method to get all the credential types of a particular issuer from the credential end point and Pass the invalid issuer as path parameter</t>
  </si>
  <si>
    <t>Appropriate error message should be thrown by the end point</t>
  </si>
  <si>
    <t>INJIWEB-50_TC_08</t>
  </si>
  <si>
    <t>Verify GET method o/p if the credential type configuration is empty</t>
  </si>
  <si>
    <t>2. Execute GET method to get all the credential types of a particular issuer from the credential end point and Pass the valid issuer as path parameter</t>
  </si>
  <si>
    <t>API should return status code as 200 but the response should have a message that there are no list of credential types.</t>
  </si>
  <si>
    <t>INJIWEB-291</t>
  </si>
  <si>
    <t>All the messages should be in the language that we selected.</t>
  </si>
  <si>
    <t>INJIWEB-288</t>
  </si>
  <si>
    <t>Date format should be the same in all the browsers.</t>
  </si>
  <si>
    <t>INJIWEB-243</t>
  </si>
  <si>
    <t>Search bar should not contain dropdown buttons</t>
  </si>
  <si>
    <t>INJIWEB-180</t>
  </si>
  <si>
    <t>Verify the error message when the injiweb site is down</t>
  </si>
  <si>
    <t>503 gateway error message should be displayed</t>
  </si>
  <si>
    <t>INJIWEB-132</t>
  </si>
  <si>
    <t>Verify the data alignement in the VC PDF</t>
  </si>
  <si>
    <t>Data alignment in VC is not proper</t>
  </si>
  <si>
    <t>INJIWEB-128</t>
  </si>
  <si>
    <t>Verify do not Click Back / refresh back button on esignet page</t>
  </si>
  <si>
    <t>After entering the data, user should get "do not Click Back” button or “ Refresh” the page message</t>
  </si>
  <si>
    <t>INJIWEB-122</t>
  </si>
  <si>
    <t>Error message is not user readble format</t>
  </si>
  <si>
    <t>INJIWEB-247</t>
  </si>
  <si>
    <t>Localization support</t>
  </si>
  <si>
    <t>INJIWEB-247_TC_01</t>
  </si>
  <si>
    <t>Verify language selection option on home page</t>
  </si>
  <si>
    <t>Lang selection option should be present in the right corner</t>
  </si>
  <si>
    <t>INJIWEB-247_TC_02</t>
  </si>
  <si>
    <t>Verify all the configured language options</t>
  </si>
  <si>
    <t>All the configured langs should be shown</t>
  </si>
  <si>
    <t>INJIWEB-247_TC_03</t>
  </si>
  <si>
    <t>Verify all the strings are as per the selected lang at the home page</t>
  </si>
  <si>
    <t>All the the options on the home screen should appear in the selected lang</t>
  </si>
  <si>
    <t>INJIWEB-247_TC_04</t>
  </si>
  <si>
    <t>Verify all the strings as per RTL for arabic at the homepage</t>
  </si>
  <si>
    <t>All the the options on the home screen should appear in RTL format</t>
  </si>
  <si>
    <t>INJIWEB-247_TC_05</t>
  </si>
  <si>
    <t>Verify search option in all the configured lang for issuers</t>
  </si>
  <si>
    <t>Search option should work for all the langs</t>
  </si>
  <si>
    <t>INJIWEB-247_TC_06</t>
  </si>
  <si>
    <t>Verify the credential details are appered in selected lang</t>
  </si>
  <si>
    <t>In credential page also all the details should be appered in selected lang</t>
  </si>
  <si>
    <t>INJIWEB-247_TC_07</t>
  </si>
  <si>
    <t>Switch lang at credential details page</t>
  </si>
  <si>
    <t>all the strings should be appereared in new selection lang</t>
  </si>
  <si>
    <t>INJIWEB-247_TC_08</t>
  </si>
  <si>
    <t>Verify search operation at credentials lang page</t>
  </si>
  <si>
    <t>Serach for credentials should work in the langs</t>
  </si>
  <si>
    <t>automated but cridentials are not changing as per the lang</t>
  </si>
  <si>
    <t>INJIWEB-247_TC_09</t>
  </si>
  <si>
    <t>Verify search option for arabic for credentials</t>
  </si>
  <si>
    <t>Letters should accepted in RTL way</t>
  </si>
  <si>
    <t>INJIWEB-247_TC_10</t>
  </si>
  <si>
    <t>Verify authentication window in all the langs</t>
  </si>
  <si>
    <t>All the options in authentication window should appear in the selected lang</t>
  </si>
  <si>
    <t>INJIWEB-247_TC_11</t>
  </si>
  <si>
    <t>Verify switching lang at authentication window</t>
  </si>
  <si>
    <t>All the options in credential window should appear in the selected lang</t>
  </si>
  <si>
    <t>INJIWEB-247_TC_13</t>
  </si>
  <si>
    <t>Verify lang changes are getting reflected from mimoto-issuers-config.json file</t>
  </si>
  <si>
    <t>All the options for credentials and issuers should be reflected as per the config file</t>
  </si>
  <si>
    <t>INJIWEB-247_TC_14</t>
  </si>
  <si>
    <t>Verify without configuring lang option for issuer/credentials in mimoto-issuers-config.json file</t>
  </si>
  <si>
    <t>If lang option is not configured , all options should appear in eng</t>
  </si>
  <si>
    <t>Navigate to previous page and verify the lang selection persist</t>
  </si>
  <si>
    <t>After Navigating to previous screen, all strings should be displayed in the slected lang</t>
  </si>
  <si>
    <t>Switch the lang at next screen and verify the previous screen also updated as per the next screen</t>
  </si>
  <si>
    <t>After Navigating to previous screen, all strings should be displayed in the new lang selected at next screen</t>
  </si>
  <si>
    <t>INJIWEB-257</t>
  </si>
  <si>
    <t>Theme customization for UI for the integrators/country implementation</t>
  </si>
  <si>
    <t>INJIWEB-257_TC_01</t>
  </si>
  <si>
    <t>Verify theme config changes reflected in web portal</t>
  </si>
  <si>
    <t>New theme config should be reflected in all the pages for inji-web</t>
  </si>
  <si>
    <t>INJIWEB-257_TC_02</t>
  </si>
  <si>
    <t>Verify themes after reverting the changes</t>
  </si>
  <si>
    <t>Fall back to deafult theme</t>
  </si>
  <si>
    <t>Default theme should be reflected in all the pages for inji-web</t>
  </si>
  <si>
    <t>INJIWEB-278</t>
  </si>
  <si>
    <t>PDF layout change</t>
  </si>
  <si>
    <t>INJIWEB-278_TC_01</t>
  </si>
  <si>
    <t>Verifying the card details</t>
  </si>
  <si>
    <t>INJIWEB-278_TC_02</t>
  </si>
  <si>
    <t>Compare the card with the card generted on INJI Mobile.</t>
  </si>
  <si>
    <t>Both the cards should have the same template and format.</t>
  </si>
  <si>
    <t>INJIWEB-278_TC_03</t>
  </si>
  <si>
    <t>Check the QR Code</t>
  </si>
  <si>
    <t>The card should be verified successfull in INJI Verify.</t>
  </si>
  <si>
    <t>INJIWEB-278_TC_04</t>
  </si>
  <si>
    <t>Check the text format when long text is given while creating the Policy</t>
  </si>
  <si>
    <t>The long text should be wrapped in the next line.</t>
  </si>
  <si>
    <t>INJIWEB-278_TC_05</t>
  </si>
  <si>
    <t>Check the VC with more data</t>
  </si>
  <si>
    <t>VC with more data should be wrapped to the next page.</t>
  </si>
  <si>
    <t>INJIWEB-278_TC_06</t>
  </si>
  <si>
    <t>Check the logo position in the card.</t>
  </si>
  <si>
    <t>The logo should be displayed below the photo as showin in the wireframe.</t>
  </si>
  <si>
    <t>INJIWEB-278_TC_07</t>
  </si>
  <si>
    <t>if QR is not sent by the issuer, dummy QR code should not be present.</t>
  </si>
  <si>
    <t>QR field should not be present</t>
  </si>
  <si>
    <t>INJIWEB-232</t>
  </si>
  <si>
    <t>Support other issuers as in mobile</t>
  </si>
  <si>
    <t>INJIWEB-232_TC_01</t>
  </si>
  <si>
    <t>Verify the issuers list as per the mimoto-issuers-config.json</t>
  </si>
  <si>
    <t>Issuers should be displayed as per the mimoto-issuers-config.json file</t>
  </si>
  <si>
    <t>INJIWEB-232_TC_02</t>
  </si>
  <si>
    <t>Update and Verify the issuers list on home page</t>
  </si>
  <si>
    <t>List of issuers should be updated as per the config change</t>
  </si>
  <si>
    <t>INJIWEB-232_TC_03</t>
  </si>
  <si>
    <t>Verify Dislay name of the issuers</t>
  </si>
  <si>
    <t>Issuers names should be displayed as per the title field from the display array in mimoto-issuers-config.json</t>
  </si>
  <si>
    <t>INJIWEB-232_TC_04</t>
  </si>
  <si>
    <t>Update and verify display properties of an issuer</t>
  </si>
  <si>
    <t>Issuers names should be displayed as per the title field udated from the display array in mimoto-issuers-config.json</t>
  </si>
  <si>
    <t>INJIWEB-232_TC_05</t>
  </si>
  <si>
    <t>Update the display properties for the newly added issuers with all the supported langs</t>
  </si>
  <si>
    <t>Issues should be displayed in all the configured langs</t>
  </si>
  <si>
    <t>INJIWEB-232_TC_06</t>
  </si>
  <si>
    <t>Update the display properties only in eng and verify the name in other lang</t>
  </si>
  <si>
    <t>Issuers details should be fallback to eng only</t>
  </si>
  <si>
    <t>INJIWEB-232_TC_07</t>
  </si>
  <si>
    <t>Verify error message when all the issues are disabled/Removed</t>
  </si>
  <si>
    <t>On web page we should get the proper error message</t>
  </si>
  <si>
    <t>INJIWEB-232_TC_08</t>
  </si>
  <si>
    <t>Delete newly added issuers and verify the availability of the issuer in the home page</t>
  </si>
  <si>
    <t>Deleted/Disabled issuer should not be visible in inji web home page</t>
  </si>
  <si>
    <t>Add more no.of credentials for an issuer and verify</t>
  </si>
  <si>
    <t>All the credentials should be displayed properly and there should not be any alignmnet issues</t>
  </si>
  <si>
    <t>INJIWEB-479</t>
  </si>
  <si>
    <t>Support Motor Insurance credential type</t>
  </si>
  <si>
    <t>INJIWEB-479_TC_01</t>
  </si>
  <si>
    <t>Verify Motor Insurance credential type present under sunbird issuer</t>
  </si>
  <si>
    <t>Motor Insurance credential type should be present under sunbird issuer</t>
  </si>
  <si>
    <t>INJIWEB-479_TC_02</t>
  </si>
  <si>
    <t>Verify order of the fileds</t>
  </si>
  <si>
    <t>Motor Insurance VC should be downloaded as PDF and the configured fileds should be resent in the VC in the configured oreder</t>
  </si>
  <si>
    <t>INJIWEB-479_TC_03</t>
  </si>
  <si>
    <t>Create and verify for multile VCs</t>
  </si>
  <si>
    <t>INJIWEB-479_TC_04</t>
  </si>
  <si>
    <t>Download in mobile</t>
  </si>
  <si>
    <t>1. Download the credentials from inji mobile</t>
  </si>
  <si>
    <t>Credentials can be downloaded from inji mobile</t>
  </si>
  <si>
    <t>INJIWEB-479_TC_05</t>
  </si>
  <si>
    <t>Extract QR and verify it in injiverify</t>
  </si>
  <si>
    <t>The credentials should be validated</t>
  </si>
  <si>
    <t>INJIWEB-479_TC_06</t>
  </si>
  <si>
    <t>Verify PDF fileds from injiweb and verified in injiverify</t>
  </si>
  <si>
    <t>Same fields should be available in Downloaded PDF in injiweb and the verified by QR code from the injiverify app</t>
  </si>
  <si>
    <t>INJIWEB-192</t>
  </si>
  <si>
    <t>INJIWEB-192_TC_01</t>
  </si>
  <si>
    <t>Verify home page alignment in tablet</t>
  </si>
  <si>
    <t>Alignment should be proper for all diff dimensions</t>
  </si>
  <si>
    <t>NO</t>
  </si>
  <si>
    <t>Mobile</t>
  </si>
  <si>
    <t>INJIWEB-192_TC_02</t>
  </si>
  <si>
    <t>Verify home page alignment in smartpphone</t>
  </si>
  <si>
    <t>INJIWEB-192_TC_03</t>
  </si>
  <si>
    <t>Verify home credentials page alignment in tablet</t>
  </si>
  <si>
    <t>INJIWEB-192_TC_04</t>
  </si>
  <si>
    <t>Verify home credentials page alignment in smartpphone</t>
  </si>
  <si>
    <t>INJIWEB-192_TC_05</t>
  </si>
  <si>
    <t>Verify authentication page alignment in tablet</t>
  </si>
  <si>
    <t>INJIWEB-192_TC_06</t>
  </si>
  <si>
    <t>Verify authentication page alignment in smartphone</t>
  </si>
  <si>
    <t>INJIWEB-192_TC_07</t>
  </si>
  <si>
    <t>Verify resonsiveness of all the objects at the home page in tablet</t>
  </si>
  <si>
    <t>All the objects should be responsive for the dimensions</t>
  </si>
  <si>
    <t>INJIWEB-192_TC_08</t>
  </si>
  <si>
    <t>Verify resonsiveness of all the objects at the home page in smartpphone</t>
  </si>
  <si>
    <t>INJIWEB-192_TC_09</t>
  </si>
  <si>
    <t>Verify resonsiveness of all the objects at credentials page in tablet</t>
  </si>
  <si>
    <t>INJIWEB-192_TC_10</t>
  </si>
  <si>
    <t>Verify resonsiveness of all the objects at credentials page in smartphone</t>
  </si>
  <si>
    <t>INJIWEB-192_TC_11</t>
  </si>
  <si>
    <t>Verify resonsiveness of all the objects at authentication page in tablet</t>
  </si>
  <si>
    <t>INJIWEB-192_TC_12</t>
  </si>
  <si>
    <t>Verify resonsiveness of all the objects at authentication page in smartphone</t>
  </si>
  <si>
    <t>INJIWEB-192_TC_13</t>
  </si>
  <si>
    <t>Verify download VC from a tablet device.</t>
  </si>
  <si>
    <t>User can download and open the PDF</t>
  </si>
  <si>
    <t>INJIWEB-192_TC_14</t>
  </si>
  <si>
    <t>Verify download VC from a smartphone device.</t>
  </si>
  <si>
    <t>INJIWEB-192_TC_15</t>
  </si>
  <si>
    <t>Verify menu button for About inji web and help links</t>
  </si>
  <si>
    <t>1. Open inji web portal in smart phone/Tablet browsers with smaller dimensions</t>
  </si>
  <si>
    <t>A hamburger menu button should be created and under which "About inji web" and "help" links should be placed</t>
  </si>
  <si>
    <t>INJIWEB-192_TC_16</t>
  </si>
  <si>
    <t>Verify alignments and resonsiveness in all the supported languages</t>
  </si>
  <si>
    <t>Alignment and responsiveness should be proper for all the suported langs in all the dimensions</t>
  </si>
  <si>
    <t>INJIWEB-192_TC_17</t>
  </si>
  <si>
    <t>Verify device back button to navigate to previous screen</t>
  </si>
  <si>
    <t>Devcie backbutton should be functional and user should navigate to previous page</t>
  </si>
  <si>
    <t>INJIWEB-192_TC_18</t>
  </si>
  <si>
    <t>Navigation header in credential page</t>
  </si>
  <si>
    <t>Serach bar in navigation link should be placed in the next line</t>
  </si>
  <si>
    <t>Verify Multi languages support is at Authentication window</t>
  </si>
  <si>
    <t>eginet should appear in the selected lang</t>
  </si>
  <si>
    <t>The lenghty email address is not formatted properly in the PDF file downloaded from VC.</t>
  </si>
  <si>
    <t>Data in PDF should be aligned properly</t>
  </si>
  <si>
    <t>INJIWEB-464</t>
  </si>
  <si>
    <t>Inappropriate error message when "/" entered in the search box</t>
  </si>
  <si>
    <t>Should not show any issues and also should not show any errors</t>
  </si>
  <si>
    <t>INJIWEB-466</t>
  </si>
  <si>
    <t>Search result is not properly getting refreshed after clearing entire text from it</t>
  </si>
  <si>
    <t>After removing the data from search bar actual result should appear</t>
  </si>
  <si>
    <t>INJIWEB-468</t>
  </si>
  <si>
    <t>Getting VC download issue for UINs with Lenghty usernames and emailId for mosip issuers</t>
  </si>
  <si>
    <t>Creating and downloading crednetials shoud be passed</t>
  </si>
  <si>
    <t>No</t>
  </si>
  <si>
    <t>PDF</t>
  </si>
  <si>
    <t>Verify all the pages with 100% zoom</t>
  </si>
  <si>
    <t>All the pages should appera properly</t>
  </si>
  <si>
    <t>INJIWEB-564</t>
  </si>
  <si>
    <t>language dropdown is active until selecting a different one</t>
  </si>
  <si>
    <t>Dropdowns should minimized on changing the focus</t>
  </si>
  <si>
    <t>INJIWEB-565</t>
  </si>
  <si>
    <t>Search preview message has extra dot in the Issuer home page and credential home page</t>
  </si>
  <si>
    <t>There should not extra dots or spaces after completion of strings</t>
  </si>
  <si>
    <t>INJIWEB-571</t>
  </si>
  <si>
    <t>In the help document, it's not possible to minimize of all the fields</t>
  </si>
  <si>
    <t>User should able to minimize all the fields</t>
  </si>
  <si>
    <t>Need to raise PR</t>
  </si>
  <si>
    <t>INJIWEB-573</t>
  </si>
  <si>
    <t>Once the hamburger menu expanded in the home page, even after changing the focus menu button remains expanded</t>
  </si>
  <si>
    <t>Once the focus changed , menu should be minimized</t>
  </si>
  <si>
    <t>INJIWEB-595</t>
  </si>
  <si>
    <t>The "service is currently unavailable" error message is displayed, after downloading VC, refreshing the browser, and clicking on the back button</t>
  </si>
  <si>
    <t>Home button should be palced and back button should be removed</t>
  </si>
  <si>
    <t>INJIWEB-594</t>
  </si>
  <si>
    <t>Increase the browser zoom and verify the alignment</t>
  </si>
  <si>
    <t>Should be aligned properly</t>
  </si>
  <si>
    <t>INJIWEB-593</t>
  </si>
  <si>
    <t>Verify back button at the esignet page</t>
  </si>
  <si>
    <t>There is should back button to go back to the previous screen</t>
  </si>
  <si>
    <t>INJIWEB-570</t>
  </si>
  <si>
    <t>Create policy with missing fields and download the VC</t>
  </si>
  <si>
    <t>For missing filelds data should not sown in the VC and should it gitve any placeholder for the same</t>
  </si>
  <si>
    <t>INJIWEB-568</t>
  </si>
  <si>
    <t>Verify access violations with IBM Equal Access Accessibility Checker</t>
  </si>
  <si>
    <t>There should not be any access violations on the pages</t>
  </si>
  <si>
    <t>INJIWEB-597</t>
  </si>
  <si>
    <t>[Spike]: Java library for Pixel Pass</t>
  </si>
  <si>
    <t>INJIWEB-597_TC_01</t>
  </si>
  <si>
    <t>Verify QR code generated and placed in the right area of the PDF for health insurance</t>
  </si>
  <si>
    <t>PDF should be downloaded and the QR code should be present in the second page of PDF</t>
  </si>
  <si>
    <t>INJIWEB-597_TC_02</t>
  </si>
  <si>
    <t>Verify QR code generated for the expired crednetials for health insurance</t>
  </si>
  <si>
    <t>INJIWEB-597_TC_03</t>
  </si>
  <si>
    <t>Verify Generated QR code with the inji verify app for health insurance</t>
  </si>
  <si>
    <t>QR code in PDF should be validated in verify app and all the config fields should be displayed</t>
  </si>
  <si>
    <t>INJIWEB-597_TC_04</t>
  </si>
  <si>
    <t>Verify Generated QR code with the inji verify app for health insurance with expired credentials</t>
  </si>
  <si>
    <t>PDF should be downloaded and Verification of QR code should be failed</t>
  </si>
  <si>
    <t>INJIWEB-597_TC_05</t>
  </si>
  <si>
    <t>Verify details extracted by scan QR code and downloaded PDF are same for Health insurance</t>
  </si>
  <si>
    <t>The details and fields should be same in PDF doc and scanned copy of inji verify app</t>
  </si>
  <si>
    <t>INJIWEB-597_TC_06</t>
  </si>
  <si>
    <t>Verify if the QR code present in mosip VC</t>
  </si>
  <si>
    <t>QR code should not be present of mosip VC</t>
  </si>
  <si>
    <t>INJIWEB-597_TC_07</t>
  </si>
  <si>
    <t>Update VC and verify VC values from QR code scan</t>
  </si>
  <si>
    <t>QR code scan should display latest values</t>
  </si>
  <si>
    <t>INJIWEB-597_TC_08</t>
  </si>
  <si>
    <t>Verify generated QR code by scanning from inji verify mobile scan</t>
  </si>
  <si>
    <t>QR code scan should be passed and all the configured fields should be displayed</t>
  </si>
  <si>
    <t>INJIWEB-824</t>
  </si>
  <si>
    <t>Verify error message properly if the mimoto is down while verifying it injiverify</t>
  </si>
  <si>
    <t>User should get valid error message.</t>
  </si>
  <si>
    <t>INJIWEB-823</t>
  </si>
  <si>
    <t>Better to habndle properly if the injiweb is down while verifying it injiverify</t>
  </si>
  <si>
    <t>INJIWEB-762</t>
  </si>
  <si>
    <t>Verify the error description when the record is not available in durian</t>
  </si>
  <si>
    <t>User should get the error as “The requested resource doesn’t exist.”</t>
  </si>
  <si>
    <t>INJIWEB-761</t>
  </si>
  <si>
    <t>Verify the client id and redirect URI domains</t>
  </si>
  <si>
    <t>Both should be from domain.</t>
  </si>
  <si>
    <t>INJIWEB-760</t>
  </si>
  <si>
    <t>Verify the background image for downloading the VC PDF in InjiWeb</t>
  </si>
  <si>
    <t>User should get the background image in the downloaded PDF.</t>
  </si>
  <si>
    <t>INJIWEB-757</t>
  </si>
  <si>
    <t>Verify the display properties in the certify-mosipid-identity.properties file in the downloaded VC.</t>
  </si>
  <si>
    <t>User should be able to see all display properties mentioned in the configuration</t>
  </si>
  <si>
    <t>INJIWEB-626</t>
  </si>
  <si>
    <t>Verify Field values in json decoded from CBOR and the values in VC PDF</t>
  </si>
  <si>
    <t>User should get the same Field values in both</t>
  </si>
  <si>
    <t>INJIWEB-625</t>
  </si>
  <si>
    <t>QR code</t>
  </si>
  <si>
    <t>Verify the QR code generated in INJI Web and in INJI Mobile are not matching.</t>
  </si>
  <si>
    <t>User should the same QR code in web and mobile.</t>
  </si>
  <si>
    <t>INJIWEB-627</t>
  </si>
  <si>
    <t>Verify the scenario - "No MultiFormat Readers were able to detect the QR code." error when the VC PDF from inji web application is uploaded.</t>
  </si>
  <si>
    <t>QR code of the PDF should be scanned properly and there should not be any error while scanning the QR code</t>
  </si>
  <si>
    <t>coverd in verify</t>
  </si>
  <si>
    <t>INJIWEB-590</t>
  </si>
  <si>
    <t>Verify if credential strings are properly displayed for diff dimensions under mosip issuer</t>
  </si>
  <si>
    <t>All the strings should be properly aligned</t>
  </si>
  <si>
    <t>INJIWEB-639</t>
  </si>
  <si>
    <t>INJIWEB-639_TC_01</t>
  </si>
  <si>
    <t>Verify QR code in PDF and Scan code from Verify app when Configured for VC</t>
  </si>
  <si>
    <t>VC details should be fetched on scanning the QR code</t>
  </si>
  <si>
    <t>INJIWEB-639_TC_02</t>
  </si>
  <si>
    <t>Verify QR code in mobile device and Scan code from Verify app when Configured for VC</t>
  </si>
  <si>
    <t>INJIWEB-639_TC_03</t>
  </si>
  <si>
    <t>Verify QR code in PDF and Scan code from Verify app when Configured for VP</t>
  </si>
  <si>
    <t>INJIWEB-639_TC_04</t>
  </si>
  <si>
    <t>Verify QR code in mobile device and Scan code from Verify app when Configured for VP</t>
  </si>
  <si>
    <t>INJIWEB-639_TC_05</t>
  </si>
  <si>
    <t>Verify QR code in PDF and Upload Configure for VC</t>
  </si>
  <si>
    <t>INJIWEB-639_TC_06</t>
  </si>
  <si>
    <t>Verify QR code in mobile device and Upload Configure for VC</t>
  </si>
  <si>
    <t>INJIWEB-639_TC_07</t>
  </si>
  <si>
    <t>Verify QR code in PDF and Upload Configure for VP</t>
  </si>
  <si>
    <t>INJIWEB-639_TC_08</t>
  </si>
  <si>
    <t>Verify QR code in mobile device and Upload Configure for VP</t>
  </si>
  <si>
    <t>INJIWEB-639_TC_09</t>
  </si>
  <si>
    <t>Verify PDF rendering template for VC configuration</t>
  </si>
  <si>
    <t>Details fetched as per the rendering template</t>
  </si>
  <si>
    <t>INJIWEB-639_TC_10</t>
  </si>
  <si>
    <t>Check the complete flow in inspect mode</t>
  </si>
  <si>
    <t>Verify the complete flow in inspect mode by looking into the logs</t>
  </si>
  <si>
    <t>INJIWEB-639_TC_12</t>
  </si>
  <si>
    <t>Scan the QR code and check the data present in the QR code</t>
  </si>
  <si>
    <t>INJIWEB-639_TC_13</t>
  </si>
  <si>
    <t>Verify flow in INJI Verify after the QR code is scanned.</t>
  </si>
  <si>
    <t>INJIWEB-639_TC_14</t>
  </si>
  <si>
    <t>Check if the VC is downloaded in Durian storage</t>
  </si>
  <si>
    <t>Once the download is completed there should be an entry created in minio static-policyid bucket</t>
  </si>
  <si>
    <t>INJIWEB-639_TC_18</t>
  </si>
  <si>
    <t>Verify QR code scan in INJI Verify Windows</t>
  </si>
  <si>
    <t>QR code scan should be passed and all fields should be displayed in inji-verify app</t>
  </si>
  <si>
    <t>INJIWEB-639_TC_19</t>
  </si>
  <si>
    <t>Upload VC from INJI Verify Windows</t>
  </si>
  <si>
    <t>QR code Upload should be passed and all fields should be displayed in inji-verify app</t>
  </si>
  <si>
    <t>INJIWEB-639_TC_20</t>
  </si>
  <si>
    <t>Downloaded VC and scan in INJI Verify - Android</t>
  </si>
  <si>
    <t>INJIWEB-639_TC_21</t>
  </si>
  <si>
    <t>Downloa VC and Upload in INJI Verify - Android</t>
  </si>
  <si>
    <t>INJIWEB-649</t>
  </si>
  <si>
    <t>Integrate with Durian for data storage</t>
  </si>
  <si>
    <t>INJIWEB-649_TC_01</t>
  </si>
  <si>
    <t>Try to access the Durian DB and get the response back</t>
  </si>
  <si>
    <t>It should create a new entry in minio database in static-policyid bucket</t>
  </si>
  <si>
    <t>INJIWEB-649_TC_02</t>
  </si>
  <si>
    <t>Verify retry attempts for "create" to connect durian</t>
  </si>
  <si>
    <t>1. Try Execute the Create Request to push the credentials into data share when the durian service is down</t>
  </si>
  <si>
    <t>INJIWEB-649_TC_03</t>
  </si>
  <si>
    <t>Check error message in Injiweb UI after max no.of retry attempts by brining the pod down</t>
  </si>
  <si>
    <t>INJIWEB-649_TC_04</t>
  </si>
  <si>
    <t>INJIWEB-649_TC_05</t>
  </si>
  <si>
    <t>Make the config to 0 to fail the download and Check error message in Injiweb UI</t>
  </si>
  <si>
    <t>INJIWEB-649_TC_06</t>
  </si>
  <si>
    <t>Create API</t>
  </si>
  <si>
    <t>INJIWEB-649_TC_07</t>
  </si>
  <si>
    <t>Use the get API</t>
  </si>
  <si>
    <t>API should fetch all the details</t>
  </si>
  <si>
    <t>INJIWEB-649_TC_08</t>
  </si>
  <si>
    <t>re-use the get API</t>
  </si>
  <si>
    <t>INJIWEB-649_TC_09</t>
  </si>
  <si>
    <t>Try using the same token for more than 2 times</t>
  </si>
  <si>
    <t>We should only be able to hit the API 2 times</t>
  </si>
  <si>
    <t>INJIWEB-649_TC_10</t>
  </si>
  <si>
    <t>Update the registry in sunbird and try to download the VC</t>
  </si>
  <si>
    <t>VC should be downloaded and it should create another entry in datashare(minio)</t>
  </si>
  <si>
    <t>INJIWEB-649_TC_13</t>
  </si>
  <si>
    <t>Delete record from Durain and verify scan configured for VC</t>
  </si>
  <si>
    <t>1. Delete the record for the VC and try to scan the QR code from verify app</t>
  </si>
  <si>
    <t>Proper error message should be returned when there is no data</t>
  </si>
  <si>
    <t>INJIWEB-649_TC_14</t>
  </si>
  <si>
    <t>Delete record from Durain and verify upload configured for VC</t>
  </si>
  <si>
    <t>1. Delete the record for the VC and try to upload the QR code from verify app</t>
  </si>
  <si>
    <t>INJIWEB-649_TC_15</t>
  </si>
  <si>
    <t>Update record and verify scan configured for VC</t>
  </si>
  <si>
    <t>1. Update the record for the VC and scan the QR code from verify app</t>
  </si>
  <si>
    <t>VC should fetch all the updated details</t>
  </si>
  <si>
    <t>INJIWEB-649_TC_16</t>
  </si>
  <si>
    <t>Update record and verify Upload configured for VC</t>
  </si>
  <si>
    <t>1. Update the record for the VC and upload the QR code from verify app</t>
  </si>
  <si>
    <t>INJIWEB-649_TC_17</t>
  </si>
  <si>
    <t>Delete record from Durain and verify scan configured for VP</t>
  </si>
  <si>
    <t>INJIWEB-649_TC_18</t>
  </si>
  <si>
    <t>Delete record from Durain and verify upload configured for VP</t>
  </si>
  <si>
    <t>INJIWEB-649_TC_19</t>
  </si>
  <si>
    <t>Update record and verify scan configured for VP</t>
  </si>
  <si>
    <t>INJIWEB-649_TC_20</t>
  </si>
  <si>
    <t>Update record and verify Upload configured for VP</t>
  </si>
  <si>
    <t>INJIWEB-649_TC_21</t>
  </si>
  <si>
    <t>Create more no.of VCs and verify the Durian</t>
  </si>
  <si>
    <t>1. Create more no.of VCs and verify scan and upload operations</t>
  </si>
  <si>
    <t>VC should fetch all the details without error</t>
  </si>
  <si>
    <t>INJIWEB-649_TC_22</t>
  </si>
  <si>
    <t>Verify entry in durian if configured for VC and downlaod the vC</t>
  </si>
  <si>
    <t>There should not be any entry in durian if configred for VC</t>
  </si>
  <si>
    <t>INJIWEB-665</t>
  </si>
  <si>
    <t>Online Sharing: Error Handling</t>
  </si>
  <si>
    <t>INJIWEB-665_TC_01</t>
  </si>
  <si>
    <t>Verify error message for invalid clinet-id</t>
  </si>
  <si>
    <t>Shoud get the error message "Invalid request-some incorrect parameters in the request"</t>
  </si>
  <si>
    <t>INJIWEB-665_TC_02</t>
  </si>
  <si>
    <t>Verify error message for valid client_id and invalid redirect_uri</t>
  </si>
  <si>
    <t>INJIWEB-665_TC_03</t>
  </si>
  <si>
    <t>Verify error message for invalid client_id and invalid redirect_uri</t>
  </si>
  <si>
    <t>INJIWEB-665_TC_04</t>
  </si>
  <si>
    <t>Verify error message for invalid QR Code</t>
  </si>
  <si>
    <t>1. Upload/Scan invalid QR code and verify error message</t>
  </si>
  <si>
    <t>Shoud get the error message "The requested resource doesn’t exist."</t>
  </si>
  <si>
    <t>INJIWEB-665_TC_05</t>
  </si>
  <si>
    <t>Verify for invalid format</t>
  </si>
  <si>
    <t>Shoud get the error message "No VC of this format is found"</t>
  </si>
  <si>
    <t>INJIWEB-665_TC_06</t>
  </si>
  <si>
    <t>Verify error message for non-existing record</t>
  </si>
  <si>
    <t>INJIWEB-665_TC_07</t>
  </si>
  <si>
    <t>Verify eror message if the limit to connect durian exceeded</t>
  </si>
  <si>
    <t>1. Try to verify the QR code on slow network to exceed config time limit</t>
  </si>
  <si>
    <t>Shoud get the error message "We are unable to process your request right now"</t>
  </si>
  <si>
    <t>INJIWEB-665_TC_08</t>
  </si>
  <si>
    <t>Veriy error message if the URI in the request is too long</t>
  </si>
  <si>
    <t>1. Scan the QR code which has long URI</t>
  </si>
  <si>
    <t>Shoud get the error message "Resource URI is too long to be handled"</t>
  </si>
  <si>
    <t>INJIWEB-665_TC_09</t>
  </si>
  <si>
    <t>Verify Error message on the slow internet</t>
  </si>
  <si>
    <t>Shoud get the proper error message</t>
  </si>
  <si>
    <t>INJIWEB-665_TC_10</t>
  </si>
  <si>
    <t>Verify error message if the Server is not reachable</t>
  </si>
  <si>
    <t>1. Make sure the durian service is down and scan the QR code</t>
  </si>
  <si>
    <t>Shoud get the error message "Inji Web server is not reachable right now"</t>
  </si>
  <si>
    <t>INJIWEB-679</t>
  </si>
  <si>
    <t>INJIWEB-679_TC_05</t>
  </si>
  <si>
    <t>Verification of the draft 13 (v13) changes with the issuer.</t>
  </si>
  <si>
    <t>Check the changes from the API response from browser. User should see the draft13 changes</t>
  </si>
  <si>
    <t>INJIWEB-679_TC_06</t>
  </si>
  <si>
    <t>Verify when the vd11 and vd12 URLs are blocked from nginX for insurance</t>
  </si>
  <si>
    <t>User should be able to download VC successfully.</t>
  </si>
  <si>
    <t>INJIWEB-679_TC_07</t>
  </si>
  <si>
    <t>Verify when the vd11 and vd12 URLs are blocked from nginX for Mosip</t>
  </si>
  <si>
    <t>INJIWEB-679_TC_08</t>
  </si>
  <si>
    <t>Verify when the vd11 and vd12 URLs are blocked from nginX for mock</t>
  </si>
  <si>
    <t>INJIWEB-679_TC_09</t>
  </si>
  <si>
    <t>Verify when the vd11 and vd12 properties are removed from config for insurance</t>
  </si>
  <si>
    <t>INJIWEB-679_TC_10</t>
  </si>
  <si>
    <t>Verify when the vd11 and vd12 properties are removed from config for mosip</t>
  </si>
  <si>
    <t>INJIWEB-679_TC_11</t>
  </si>
  <si>
    <t>Verify when the vd11 and vd12 properties are removed from config for mock</t>
  </si>
  <si>
    <t>INJIWEB-679_TC_12</t>
  </si>
  <si>
    <t>Verify when the display properties are removed for sunbird VC from certify config</t>
  </si>
  <si>
    <t>User should not able download VC successfully and the user get this error "The services currently unable now please try again later." in the inji web</t>
  </si>
  <si>
    <t>INJIWEB-679_TC_13</t>
  </si>
  <si>
    <t>Verify when the display properties are removed for mock VC from certify config</t>
  </si>
  <si>
    <t>INJIWEB-679_TC_14</t>
  </si>
  <si>
    <t>Verify when the display properties are removed for mosip VC from certify config</t>
  </si>
  <si>
    <t>INJIWEB-679_TC_15</t>
  </si>
  <si>
    <t>Verify when the additional attribute added into display properties for mosip VC from certify config</t>
  </si>
  <si>
    <t>User should be able to download VC successfully and only the vaild attribute details should be displayed.</t>
  </si>
  <si>
    <t>INJIWEB-679_TC_16</t>
  </si>
  <si>
    <t>Verify when the additional duplicate attribute added into display properties for mosip VC from certify config</t>
  </si>
  <si>
    <t>User should be able to download VC successfully and only the second attribute details should be displayed.</t>
  </si>
  <si>
    <t>INJIWEB-679_TC_17</t>
  </si>
  <si>
    <t>Verify when the display properties order is changed for mosip VC from certify config</t>
  </si>
  <si>
    <t>User should be able to download VC successfully with updated order of display properties.</t>
  </si>
  <si>
    <t>INJIWEB-679_TC_18</t>
  </si>
  <si>
    <t>User should be able to download VC successfully without display properties.</t>
  </si>
  <si>
    <t>INJIWEB-679_TC_19</t>
  </si>
  <si>
    <t>Verify when the additional attribute added into display properties for mock VC from certify config</t>
  </si>
  <si>
    <t>INJIWEB-679_TC_20</t>
  </si>
  <si>
    <t>Verify when the additional duplicate attribute added into display properties for mock VC from certify config</t>
  </si>
  <si>
    <t>INJIWEB-679_TC_21</t>
  </si>
  <si>
    <t>Verify when the display properties order is changed for mock VC from certify config</t>
  </si>
  <si>
    <t>INJIWEB-679_TC_22</t>
  </si>
  <si>
    <t>Verify when the display properties are removed for insurance VC from certify config</t>
  </si>
  <si>
    <t>INJIWEB-679_TC_23</t>
  </si>
  <si>
    <t>Verify when the additional attribute added into display properties for insurance VC from certify config</t>
  </si>
  <si>
    <t>User should be able to download VC successfully with updated display properties.</t>
  </si>
  <si>
    <t>INJIWEB-679_TC_24</t>
  </si>
  <si>
    <t>Verify when the additional duplicate attribute added into display properties for insurance VC from certify config</t>
  </si>
  <si>
    <t>User should be able to download VC successfully and only the first attribute details should be displayed.</t>
  </si>
  <si>
    <t>INJIWEB-679_TC_25</t>
  </si>
  <si>
    <t>Verify when the display properties order is changed for insurance VC from certify config</t>
  </si>
  <si>
    <t>INJIWEB-679_TC_26</t>
  </si>
  <si>
    <t>Verify when the certify config file is removed</t>
  </si>
  <si>
    <t>Application should not restart successfully.</t>
  </si>
  <si>
    <t>INJIVER-299</t>
  </si>
  <si>
    <t>Verify headings and names in injiweb and verify are the same</t>
  </si>
  <si>
    <t>Order and names should be the same in both Verify and inji web</t>
  </si>
  <si>
    <t>ES-1361</t>
  </si>
  <si>
    <t>Verify the limit for OTP validation for mosip VC download</t>
  </si>
  <si>
    <t>OTP verification should be failed after certain no.of validations</t>
  </si>
  <si>
    <t>ES-1360</t>
  </si>
  <si>
    <t>Verify invalid charectars in search bar</t>
  </si>
  <si>
    <t>Search should not accept special charectars</t>
  </si>
  <si>
    <t>Esginet configuration</t>
  </si>
  <si>
    <t>ES-1358</t>
  </si>
  <si>
    <t>Verify error message if the authentication page is under stress</t>
  </si>
  <si>
    <t>Proper error message should be displayed, even when the authentication page is under stress</t>
  </si>
  <si>
    <t>ES-1215</t>
  </si>
  <si>
    <t>Verify After entering the data, user getting "do not Click Back” button or “ Refresh” the page message</t>
  </si>
  <si>
    <t>User should get "do not Click Back” button or “ Refresh” the page message</t>
  </si>
  <si>
    <t>YES</t>
  </si>
  <si>
    <t>ES-1214</t>
  </si>
  <si>
    <t>Verify Error message is displayed in choosen lang when the authentication is failed</t>
  </si>
  <si>
    <t>Error message should displayed properly in all the configured langs</t>
  </si>
  <si>
    <t>ES-1213</t>
  </si>
  <si>
    <t>Verify authentication window alignment in all the browsers</t>
  </si>
  <si>
    <t>Authnetication window should align properly in all the browsers</t>
  </si>
  <si>
    <t>ES-1212</t>
  </si>
  <si>
    <t>Verify Authnetication window alignment in RTL</t>
  </si>
  <si>
    <t>Authentication window should be aligned properly in RTL lang</t>
  </si>
  <si>
    <t>ES-1211</t>
  </si>
  <si>
    <t>Verify authentication window with lower browser versions</t>
  </si>
  <si>
    <t>1. Verify authentication window on lower browser version for all the supported browsers</t>
  </si>
  <si>
    <t>Authntication window should suppot all the browser versions</t>
  </si>
  <si>
    <t>ES-1206</t>
  </si>
  <si>
    <t>Verify authentication window for unwanted strings/spaces</t>
  </si>
  <si>
    <t>There should not be any extra spaces/strings in the authentication page</t>
  </si>
  <si>
    <t>INJIWEB-880</t>
  </si>
  <si>
    <t>Update Inji Web FAQ for Online Sharing (OVP)</t>
  </si>
  <si>
    <t>INJIWEB-880_TC_01</t>
  </si>
  <si>
    <t>FAQ Support</t>
  </si>
  <si>
    <t>Verify the FAQ details updated for the OVP</t>
  </si>
  <si>
    <t>FAQ should be updated with the latest OVP details</t>
  </si>
  <si>
    <t>INJIWEB-880_TC_02</t>
  </si>
  <si>
    <t>Verify the FAQ details updated for the OVP for all languages</t>
  </si>
  <si>
    <t>FAQ should be translated to all the langs and the latest data should be present in all the langs</t>
  </si>
  <si>
    <t>INJIWEB-880_TC_03</t>
  </si>
  <si>
    <t>Verify the FAQ alignmnet for all languages</t>
  </si>
  <si>
    <t>Latest info should be present in FAQs in all the langs and the alignment should be proper for all the langs</t>
  </si>
  <si>
    <t>INJIWEB-880_TC_04</t>
  </si>
  <si>
    <t>Verify the FAQ alignmnet for responsive view</t>
  </si>
  <si>
    <t>Latest info should be present in FAQs in all the langs and the alignment should be proper for all the screen sizes</t>
  </si>
  <si>
    <t>INJIWEB-268</t>
  </si>
  <si>
    <t>UI/UX improvements</t>
  </si>
  <si>
    <t>INJIWEB-268_TC_01</t>
  </si>
  <si>
    <t>Verify the issuers are center aligned for all the supported browsers</t>
  </si>
  <si>
    <t>1. Open the inji web portal</t>
  </si>
  <si>
    <t>The list of issuers should be center aligned</t>
  </si>
  <si>
    <t>INJIWEB-268_TC_02</t>
  </si>
  <si>
    <t>Verify the issuers are center aligned for all the supported languages</t>
  </si>
  <si>
    <t>INJIWEB-268_TC_03</t>
  </si>
  <si>
    <t>Verify the issuers displayed in the UI in all supported browsers</t>
  </si>
  <si>
    <t>The list of issuers should displayed as boxed</t>
  </si>
  <si>
    <t>INJIWEB-268_TC_04</t>
  </si>
  <si>
    <t>Verify the issuers alignment in the UI in all supported browsers</t>
  </si>
  <si>
    <t>INJIWEB-268_TC_05</t>
  </si>
  <si>
    <t>Verify the credentials lignment UI in all supported browsers</t>
  </si>
  <si>
    <t>The list of credentials should displayed as boxed</t>
  </si>
  <si>
    <t>INJIWEB-268_TC_06</t>
  </si>
  <si>
    <t>Verify the credentials displayed UI in all supported languages</t>
  </si>
  <si>
    <t>INJIWEB-268_TC_07</t>
  </si>
  <si>
    <t>Verify mouse hover feature on issuers in all supported browsers</t>
  </si>
  <si>
    <t>The issuer should be hightlighted</t>
  </si>
  <si>
    <t>INJIWEB-268_TC_08</t>
  </si>
  <si>
    <t>Verify mouse hover feature on issuers in all supported languages</t>
  </si>
  <si>
    <t>INJIWEB-268_TC_09</t>
  </si>
  <si>
    <t>Verify mouse hover feature on credentials in all supported browsers</t>
  </si>
  <si>
    <t>The credential should be hightlighted</t>
  </si>
  <si>
    <t>INJIWEB-268_TC_10</t>
  </si>
  <si>
    <t>Verify mouse hover feature on credentials in all supported languages</t>
  </si>
  <si>
    <t>INJIWEB-268_TC_11</t>
  </si>
  <si>
    <t>Verify the heading on the landing page in different languages</t>
  </si>
  <si>
    <t>Heading on the landing page should be "Access your Verifiable Credentials with ease!" and should translate to selected languages</t>
  </si>
  <si>
    <t>INJIWEB-268_TC_12</t>
  </si>
  <si>
    <t>Verify the message below heading on landing page in all supported languages</t>
  </si>
  <si>
    <t>INJIWEB-268_TC_13</t>
  </si>
  <si>
    <t>Verify subtext for list of issuers in all the languages</t>
  </si>
  <si>
    <t>INJIWEB-268_TC_14</t>
  </si>
  <si>
    <t>Verify subtext for list of credentials in all the languages</t>
  </si>
  <si>
    <t>the subtext for list of credentilals should be "Choose a credential, and confirm your identity in the next step." and should also translated to selected language</t>
  </si>
  <si>
    <t>INJIWEB-424</t>
  </si>
  <si>
    <t>VC Verification before PDF generation</t>
  </si>
  <si>
    <t>INJIWEB-424_TC_01</t>
  </si>
  <si>
    <t>Configure for VP</t>
  </si>
  <si>
    <t>Verify for newly created record</t>
  </si>
  <si>
    <t>VC should be downloaded and the new entry should be created in durian</t>
  </si>
  <si>
    <t>INJIWEB-424_TC_02</t>
  </si>
  <si>
    <t>Verify with updated record details</t>
  </si>
  <si>
    <t>INJIWEB-424_TC_03</t>
  </si>
  <si>
    <t>Verify with deleted record details</t>
  </si>
  <si>
    <t>INJIWEB-424_TC_05</t>
  </si>
  <si>
    <t>Verify if the durain entry is created for VC verification failure</t>
  </si>
  <si>
    <t>VC download should be failed and no record should be created in durian</t>
  </si>
  <si>
    <t>INJIWEB-424_TC_06</t>
  </si>
  <si>
    <t>Verify downloaded VC in inji-verify</t>
  </si>
  <si>
    <t>Download VC should be verified always and failures should not be observed</t>
  </si>
  <si>
    <t>INJIWEB-424_TC_07</t>
  </si>
  <si>
    <t>Verify for download mosip VC</t>
  </si>
  <si>
    <t>INJIWEB-424_TC_08</t>
  </si>
  <si>
    <t>Verify for download mosip VC with invalid details</t>
  </si>
  <si>
    <t>INJIWEB-424_TC_09</t>
  </si>
  <si>
    <t>Verify for mock VC</t>
  </si>
  <si>
    <t>INJIWEB-424_TC_10</t>
  </si>
  <si>
    <t>Verify for mock VC with invalid details</t>
  </si>
  <si>
    <t>INJIWEB-424_TC_14</t>
  </si>
  <si>
    <t>Configure for Embeded VC</t>
  </si>
  <si>
    <t>Verify if record created in durian for veridonia VC download</t>
  </si>
  <si>
    <t>VC should be downloaded but new entry should not be created in durian</t>
  </si>
  <si>
    <t>Duraian DB verification</t>
  </si>
  <si>
    <t>INJIWEB-424_TC_15</t>
  </si>
  <si>
    <t>Verify if record created in durian for mosip VC download</t>
  </si>
  <si>
    <t>INJIWEB-424_TC_16</t>
  </si>
  <si>
    <t>Verify if record created in durian for mock VC download</t>
  </si>
  <si>
    <t>INJIWEB-424_TC_18</t>
  </si>
  <si>
    <t>Download VC should be validated</t>
  </si>
  <si>
    <t>INJIWEB-511</t>
  </si>
  <si>
    <t>Home Page for Inji Web with New Branding</t>
  </si>
  <si>
    <t>INJIWEB-511_TC_01</t>
  </si>
  <si>
    <t>Verify the home page colors are updated as per the new branding design</t>
  </si>
  <si>
    <t>1. Launch inji web portal in all supported browsers</t>
  </si>
  <si>
    <t>Home page colors should be updated as per the new UI changes</t>
  </si>
  <si>
    <t>INJIWEB-511_TC_02</t>
  </si>
  <si>
    <t>Verify the logo updated as per the new design</t>
  </si>
  <si>
    <t>INJIWEB-511_TC_03</t>
  </si>
  <si>
    <t>Verify the Home button present on the landinging page and is clickable</t>
  </si>
  <si>
    <t>Home button should be present/visible in all the supported browsers and home button should be clickable</t>
  </si>
  <si>
    <t>INJIWEB-511_TC_04</t>
  </si>
  <si>
    <t>Verify the Home button translated to diff languages and functioning in all the languages</t>
  </si>
  <si>
    <t>Home button should be translated to all the languages and should function in all the languages</t>
  </si>
  <si>
    <t>INJIWEB-511_TC_05</t>
  </si>
  <si>
    <t>Verify the Help button present on the landing page and is clickable</t>
  </si>
  <si>
    <t>Help button should be present/visible in all the supported browsers and clicking on help button should navigate to FAQ page</t>
  </si>
  <si>
    <t>INJIWEB-511_TC_06</t>
  </si>
  <si>
    <t>Verify the Help button translated to diff languages and functioning in all the languages</t>
  </si>
  <si>
    <t>Help button should be translated to all the languages and should function in all the languages</t>
  </si>
  <si>
    <t>INJIWEB-511_TC_07</t>
  </si>
  <si>
    <t>Verify the Language selection button present and is clickable</t>
  </si>
  <si>
    <t>Language selection button should be present/visible in all the supported browsers and clicking on Language selection button should open all the supported languages</t>
  </si>
  <si>
    <t>INJIWEB-511_TC_08</t>
  </si>
  <si>
    <t>Verify Login and Signup button are present</t>
  </si>
  <si>
    <t>Login and signup button should be present/visible in all the supported</t>
  </si>
  <si>
    <t>INJIWEB-511_TC_10</t>
  </si>
  <si>
    <t>verify the home banner heading</t>
  </si>
  <si>
    <t>Home banner should be present and heading on home banner should be: "Effortlessly Access and Manage Your Digital Credentials"</t>
  </si>
  <si>
    <t>INJIWEB-511_TC_11</t>
  </si>
  <si>
    <t>Home banner should be present and heading on home banner should be translated to all the supported languages</t>
  </si>
  <si>
    <t>INJIWEB-511_TC_12</t>
  </si>
  <si>
    <t>Verify home banner description</t>
  </si>
  <si>
    <t>Description should be present on Home banner and The Description should be: "Make your data portable with trust. Securely manage your digital documents with our easy-to-use web-based wallet."</t>
  </si>
  <si>
    <t>INJIWEB-511_TC_13</t>
  </si>
  <si>
    <t>Verify home banner description in diff languages</t>
  </si>
  <si>
    <t>Description should be present on Home banner and The Description should be translated to all the languages</t>
  </si>
  <si>
    <t>INJIWEB-511_TC_14</t>
  </si>
  <si>
    <t>Verify Get started button on home banner</t>
  </si>
  <si>
    <t>Get started button should be present on the Home banner and on clicking the Get started should naviagate to issuers landing page</t>
  </si>
  <si>
    <t>INJIWEB-511_TC_15</t>
  </si>
  <si>
    <t>Get started button should be present on the Home banner and should be translated to all the supported languages. on clicking the Get started should naviagate to issuers landing page</t>
  </si>
  <si>
    <t>INJIWEB-511_TC_16</t>
  </si>
  <si>
    <t>Verify "Features of Inji Web" heading</t>
  </si>
  <si>
    <t>Heading should be displayed as "Features of Inji Web"</t>
  </si>
  <si>
    <t>INJIWEB-511_TC_17</t>
  </si>
  <si>
    <t>Verify "Features of Inji Web" heading in diff lang</t>
  </si>
  <si>
    <t>Heading should be to all the supported languages</t>
  </si>
  <si>
    <t>INJIWEB-511_TC_18</t>
  </si>
  <si>
    <t>Verify Features of Inji Web descrption</t>
  </si>
  <si>
    <t>INJIWEB-511_TC_19</t>
  </si>
  <si>
    <t>Verify Features of Inji Web descrption in all the langs</t>
  </si>
  <si>
    <t>Description should be displayed translated to all the supported languages</t>
  </si>
  <si>
    <t>INJIWEB-511_TC_20</t>
  </si>
  <si>
    <t>Verify "Features of Inji Web" image</t>
  </si>
  <si>
    <t>Image should be present on "Features of Inji Web'</t>
  </si>
  <si>
    <t>INJIWEB-511_TC_21</t>
  </si>
  <si>
    <t>Verify Accessing Credentials details available with Heading</t>
  </si>
  <si>
    <t>Heading should be displayed as "Access Your Credentials, Anywhere You Need"</t>
  </si>
  <si>
    <t>INJIWEB-511_TC_22</t>
  </si>
  <si>
    <t>Verify Accessing Credentials details available with Heading in all the langs</t>
  </si>
  <si>
    <t>Heading should be displayed and translated to all the languages</t>
  </si>
  <si>
    <t>INJIWEB-511_TC_23</t>
  </si>
  <si>
    <t>Verify Accessing Credentials details available with Description1 and Description2</t>
  </si>
  <si>
    <t>INJIWEB-511_TC_24</t>
  </si>
  <si>
    <t>Verify Accessing Credentials details available with Description1 and Description2 in all the langs</t>
  </si>
  <si>
    <t>Description should be displayed and translated to all the languages</t>
  </si>
  <si>
    <t>INJIWEB-511_TC_25</t>
  </si>
  <si>
    <t>Verify Accessing Credentials details available with Logo</t>
  </si>
  <si>
    <t>Image should be present on "Access Your Credentials, Anywhere You Need'</t>
  </si>
  <si>
    <t>INJIWEB-511_TC_26</t>
  </si>
  <si>
    <t>Verify Downloading Credentials details available with Heading</t>
  </si>
  <si>
    <t>Heading should be displayed as "Your Documents Downloaded in Second"</t>
  </si>
  <si>
    <t>INJIWEB-511_TC_27</t>
  </si>
  <si>
    <t>Verify Downloading Credentials details available with Heading in all the langs</t>
  </si>
  <si>
    <t>INJIWEB-511_TC_28</t>
  </si>
  <si>
    <t>Verify Downloading Credentials details available with logo</t>
  </si>
  <si>
    <t>Logo should be present on "Your Documents Downloaded in Second"</t>
  </si>
  <si>
    <t>INJIWEB-511_TC_29</t>
  </si>
  <si>
    <t>Verify Downloading Credentials details available with Description1 and Description2</t>
  </si>
  <si>
    <t>INJIWEB-511_TC_30</t>
  </si>
  <si>
    <t>Verify Downloading Credentials details available with Description1 and Description2 in all the langs</t>
  </si>
  <si>
    <t>INJIWEB-511_TC_31</t>
  </si>
  <si>
    <t>Verify Easy sharing details available with Heading</t>
  </si>
  <si>
    <t>Heading should be displayed as "Easy sharing"</t>
  </si>
  <si>
    <t>INJIWEB-511_TC_32</t>
  </si>
  <si>
    <t>Verify Easy sharing details available with Heading in all the langs</t>
  </si>
  <si>
    <t>INJIWEB-511_TC_33</t>
  </si>
  <si>
    <t>Verify Easy sharing Credentials details available with logo</t>
  </si>
  <si>
    <t>Logo should be present on "Easy sharing"</t>
  </si>
  <si>
    <t>INJIWEB-511_TC_34</t>
  </si>
  <si>
    <t>Verify Easy sharing Credentials details available with Description1 and Description2</t>
  </si>
  <si>
    <t>INJIWEB-511_TC_35</t>
  </si>
  <si>
    <t>Verify Easy sharing Credentials details available with Description1 and Description2 in all the alngs</t>
  </si>
  <si>
    <t>INJIWEB-511_TC_36</t>
  </si>
  <si>
    <t>Verify secure and Private (secure storage) details available with Heading</t>
  </si>
  <si>
    <t>Heading should be displayed as "secure and Private"</t>
  </si>
  <si>
    <t>INJIWEB-511_TC_37</t>
  </si>
  <si>
    <t>Verify secure and Private (secure storage) details available with Heading in all the langs</t>
  </si>
  <si>
    <t>INJIWEB-511_TC_38</t>
  </si>
  <si>
    <t>Verify secure and Private (secure storage) details available with logo</t>
  </si>
  <si>
    <t>Logo should be present on "secure and Private"</t>
  </si>
  <si>
    <t>INJIWEB-511_TC_39</t>
  </si>
  <si>
    <t>Verify secure and Private (secure storage) details available with Description1 and Description2</t>
  </si>
  <si>
    <t>INJIWEB-511_TC_40</t>
  </si>
  <si>
    <t>Verify secure and Private (secure storage) details available with Description1 and Description2 in all the langs</t>
  </si>
  <si>
    <t>INJIWEB-511_TC_41</t>
  </si>
  <si>
    <t>Verify "Wider Access &amp; Compatibility" details available with Heading</t>
  </si>
  <si>
    <t>Heading should be displayed as "Wider Access &amp; Compatibility"</t>
  </si>
  <si>
    <t>INJIWEB-511_TC_42</t>
  </si>
  <si>
    <t>Verify "Wider Access &amp; Compatibility" details available with Heading in all the langs</t>
  </si>
  <si>
    <t>INJIWEB-511_TC_43</t>
  </si>
  <si>
    <t>Verify "Wider Access &amp; Compatibility" details available with logo</t>
  </si>
  <si>
    <t>Logo should be present on "Wider Access &amp; Compatibility"</t>
  </si>
  <si>
    <t>INJIWEB-511_TC_44</t>
  </si>
  <si>
    <t>Verify "Wider Access &amp; Compatibility" details available with Description1 and Description2</t>
  </si>
  <si>
    <t>INJIWEB-511_TC_45</t>
  </si>
  <si>
    <t>Verify "Wider Access &amp; Compatibility" details available with Description1 and Description2 in all the langs</t>
  </si>
  <si>
    <t>INJIWEB-511_TC_46</t>
  </si>
  <si>
    <t>Verify quick tips heading is available with description</t>
  </si>
  <si>
    <t>Heading should be displayed as "Quick Tips for Instantly Downloading Your Credentials"</t>
  </si>
  <si>
    <t>INJIWEB-511_TC_47</t>
  </si>
  <si>
    <t>Verify quick tips heading is available with description in all the langs</t>
  </si>
  <si>
    <t>INJIWEB-511_TC_48</t>
  </si>
  <si>
    <t>Verify click button on quick tips</t>
  </si>
  <si>
    <t>INJIWEB-511_TC_49</t>
  </si>
  <si>
    <t>Verify Mosip logo on footer</t>
  </si>
  <si>
    <t>"A MOSIP Product" string should present along with mosip logo</t>
  </si>
  <si>
    <t>INJIWEB-511_TC_50</t>
  </si>
  <si>
    <t>Verify Mosip logo on footer in all the langs</t>
  </si>
  <si>
    <t>"A MOSIP Product" string should present along with mosip logo and should be tranlsated to all the langs</t>
  </si>
  <si>
    <t>INJIWEB-511_TC_51</t>
  </si>
  <si>
    <t>Verify copy right info on the footer</t>
  </si>
  <si>
    <t>INJIWEB-511_TC_52</t>
  </si>
  <si>
    <t>Verify copy right info on the footer in all the langs</t>
  </si>
  <si>
    <t>copyright info message should be displayed and translated to all the supported langs</t>
  </si>
  <si>
    <t>INJIWEB-511_TC_53</t>
  </si>
  <si>
    <t>Verify landing page in mobile device</t>
  </si>
  <si>
    <t>All the colors should be displayed properly and all the logos and strigns should be aligned properly</t>
  </si>
  <si>
    <t>INJIWEB-511_TC_54</t>
  </si>
  <si>
    <t>Verify landing page in mobile device in diff langs</t>
  </si>
  <si>
    <t>All the colors should be displayed properly and all the logos and strigns should be aligned properly. all the strings should be translated to selected lang</t>
  </si>
  <si>
    <t>INJIWEB-511_TC_55</t>
  </si>
  <si>
    <t>Verify hamburger menu in mobile device and the button is clickable</t>
  </si>
  <si>
    <t>Hamburger menu should be displayed and on clikciing on hamburger menu Help button should be displayed</t>
  </si>
  <si>
    <t>INJIWEB-758</t>
  </si>
  <si>
    <t>Swagger update for mimoto APIs</t>
  </si>
  <si>
    <t>INJIWEB-758_TC_01</t>
  </si>
  <si>
    <t>Verify the information added for each api</t>
  </si>
  <si>
    <t>Information should be provided for each api</t>
  </si>
  <si>
    <t>INJIWEB-758_TC_02</t>
  </si>
  <si>
    <t>Verify the Documentation added for each api</t>
  </si>
  <si>
    <t>Docuementation should be provided for each api</t>
  </si>
  <si>
    <t>INJIWEB-758_TC_03</t>
  </si>
  <si>
    <t>Verify the schema added for input each api</t>
  </si>
  <si>
    <t>Schema details should be provided for each api</t>
  </si>
  <si>
    <t>INJIWEB-758_TC_04</t>
  </si>
  <si>
    <t>Verify the schema added for repsonse for each api</t>
  </si>
  <si>
    <t>Schema details should be provided for each api for response</t>
  </si>
  <si>
    <t>INJIWEB-700</t>
  </si>
  <si>
    <t>PDF Credentials to display "Number of Times" credential is verifiable by Verifer</t>
  </si>
  <si>
    <t>INJIWEB-700_TC_01</t>
  </si>
  <si>
    <t>Verify share visibility page after selecting credential for sunbird</t>
  </si>
  <si>
    <t>Share visibility page should be displayed when the credential is selected</t>
  </si>
  <si>
    <t>INJIWEB-700_TC_02</t>
  </si>
  <si>
    <t>Verify share visibility page after selecting credential for mosip</t>
  </si>
  <si>
    <t>INJIWEB-700_TC_03</t>
  </si>
  <si>
    <t>Verify share visibility page after selecting credential for mock</t>
  </si>
  <si>
    <t>INJIWEB-700_TC_04</t>
  </si>
  <si>
    <t>Verify all the alignements on the share visibility page on all the browser</t>
  </si>
  <si>
    <t>All the options should be aligned properly on Share visibility page</t>
  </si>
  <si>
    <t>INJIWEB-700_TC_05</t>
  </si>
  <si>
    <t>Verify all the alignements on the share visibility page for responsiveness</t>
  </si>
  <si>
    <t>INJIWEB-700_TC_06</t>
  </si>
  <si>
    <t>Verify disclaimer message on the share visiblility window</t>
  </si>
  <si>
    <t>Disclaimer message should be appeared on the share visibility window like "Please note that the QR Code can be shared only for the number of times you have chosen here. To use the QR Code for sharing again, you have to download the PDF again."</t>
  </si>
  <si>
    <t>Need to raise the PR</t>
  </si>
  <si>
    <t>INJIWEB-700_TC_07</t>
  </si>
  <si>
    <t>Verify Heading message on share visibility window</t>
  </si>
  <si>
    <t>Heading message should be appeared on the share visibility window like "Share Validity"</t>
  </si>
  <si>
    <t>INJIWEB-700_TC_08</t>
  </si>
  <si>
    <t>Verify consent message on share visibility window</t>
  </si>
  <si>
    <t>Consent message should be appeared on the share visibility window "Please provide your consent to set a validity for sharing the Health Insurance"</t>
  </si>
  <si>
    <t>INJIWEB-700_TC_09</t>
  </si>
  <si>
    <t>Verify Back button functionality</t>
  </si>
  <si>
    <t>Redirected to credentials selection page</t>
  </si>
  <si>
    <t>INJIWEB-700_TC_10</t>
  </si>
  <si>
    <t>Verify Proceed Button Functionality</t>
  </si>
  <si>
    <t>Redirected to authentication window</t>
  </si>
  <si>
    <t>INJIWEB-700_TC_11</t>
  </si>
  <si>
    <t>Verify selected Document option</t>
  </si>
  <si>
    <t>Selected credential string should appear in Document option</t>
  </si>
  <si>
    <t>INJIWEB-700_TC_12</t>
  </si>
  <si>
    <t>Verify for consent validity options</t>
  </si>
  <si>
    <t>No.of time and Date options should be availble</t>
  </si>
  <si>
    <t>INJIWEB-700_TC_13</t>
  </si>
  <si>
    <t>Verify default options for no.of times VC can validated</t>
  </si>
  <si>
    <t>Default options shlould be availbe in dropdown option along with no limit and custom options</t>
  </si>
  <si>
    <t>INJIWEB-700_TC_14</t>
  </si>
  <si>
    <t>Verify costom option window</t>
  </si>
  <si>
    <t>Custom option window should be opened and where we observe can cel, proceed, no.of time , drodpwn options</t>
  </si>
  <si>
    <t>INJIWEB-700_TC_15</t>
  </si>
  <si>
    <t>Enter number and back on custom page</t>
  </si>
  <si>
    <t>Custom options page should be cancelled</t>
  </si>
  <si>
    <t>INJIWEB-700_TC_16</t>
  </si>
  <si>
    <t>Enter number and Proceed on custom page</t>
  </si>
  <si>
    <t>Authentication page should be apperaed and VC should be downloaded</t>
  </si>
  <si>
    <t>INJIWEB-700_TC_17</t>
  </si>
  <si>
    <t>Verify string on the custom option</t>
  </si>
  <si>
    <t>Information string be displayed on custom options page like "Please enter the number of times you want to use this credential"</t>
  </si>
  <si>
    <t>INJIWEB-700_TC_18</t>
  </si>
  <si>
    <t>Download for once Verify it</t>
  </si>
  <si>
    <t>Verification should be passed only for once</t>
  </si>
  <si>
    <t>INJIWEB-700_TC_19</t>
  </si>
  <si>
    <t>Download for thrice Verify it</t>
  </si>
  <si>
    <t>Verification should be passed for 3 times</t>
  </si>
  <si>
    <t>INJIWEB-700_TC_20</t>
  </si>
  <si>
    <t>Download for nolimit an Verify it</t>
  </si>
  <si>
    <t>Verification should be passed always and the should not be any limit</t>
  </si>
  <si>
    <t>INJIWEB-700_TC_21</t>
  </si>
  <si>
    <t>Download for custom options and Verify it</t>
  </si>
  <si>
    <t>Verification should be passed as per the max no.of times configured</t>
  </si>
  <si>
    <t>INJIWEB-700_TC_23</t>
  </si>
  <si>
    <t>Verify inappropriate values for custom options and Verify it</t>
  </si>
  <si>
    <t>Inappropriate values should not be accepted</t>
  </si>
  <si>
    <t>INJIWEB-700_TC_24</t>
  </si>
  <si>
    <t>Verify dropdown arrows at costom option window</t>
  </si>
  <si>
    <t>max no.of attempts should be decreased and increased as per the dropdown selection</t>
  </si>
  <si>
    <t>INJIWEB-700_TC_25</t>
  </si>
  <si>
    <t>Download the same credential again with the diff no.of times allowed for verification</t>
  </si>
  <si>
    <t>Both VC should work independently</t>
  </si>
  <si>
    <t>INJIWEB-700_TC_26</t>
  </si>
  <si>
    <t>Verify the info message after completion max no.of verifications</t>
  </si>
  <si>
    <t>Proper error message should be displayed max no.of allowed verifications are exceeded</t>
  </si>
  <si>
    <t>INJIWEB-700_TC_27</t>
  </si>
  <si>
    <t>Verify share visibility page when configured for embededVC</t>
  </si>
  <si>
    <t>There should not be any pop up related to share visibility page</t>
  </si>
  <si>
    <t>INJIWEB-980</t>
  </si>
  <si>
    <t>Inji Web gradient theme and logo updates as per new Inji Branding</t>
  </si>
  <si>
    <t>INJIWEB-980_TC_01</t>
  </si>
  <si>
    <t>Verify the logo on title page</t>
  </si>
  <si>
    <t>1. Launch inji verify portal</t>
  </si>
  <si>
    <t>Logo should be updated as per the new design change</t>
  </si>
  <si>
    <t>INJIWEB-980_TC_02</t>
  </si>
  <si>
    <t>Verify the logo on home button</t>
  </si>
  <si>
    <t>INJIWEB-980_TC_03</t>
  </si>
  <si>
    <t>Verify the logo color on title page</t>
  </si>
  <si>
    <t>INJIWEB-980_TC_04</t>
  </si>
  <si>
    <t>Verify the logo color on home button</t>
  </si>
  <si>
    <t>INJIWEB-980_TC_05</t>
  </si>
  <si>
    <t>Verify Buttons gradient color combination on home page</t>
  </si>
  <si>
    <t>INJIWEB-980_TC_06</t>
  </si>
  <si>
    <t>Verify the gradient color combination on landing page</t>
  </si>
  <si>
    <t>INJIWEB-980_TC_07</t>
  </si>
  <si>
    <t>Verify the gradient color combination in all the browser on landing page</t>
  </si>
  <si>
    <t>INJIWEB-980_TC_08</t>
  </si>
  <si>
    <t>Verify the gradient color combination in all the languages on landing page</t>
  </si>
  <si>
    <t>INJIWEB-980_TC_09</t>
  </si>
  <si>
    <t>Verify the gradient color combination in mobile devices on landing page</t>
  </si>
  <si>
    <t>INJIWEB-980_TC_10</t>
  </si>
  <si>
    <t>Verify the gradient color combination on credentials page</t>
  </si>
  <si>
    <t>INJIWEB-980_TC_11</t>
  </si>
  <si>
    <t>Verify the gradient color combination in all the browser on credentials</t>
  </si>
  <si>
    <t>INJIWEB-980_TC_12</t>
  </si>
  <si>
    <t>Verify the gradient color combination in all the languages on credentials</t>
  </si>
  <si>
    <t>INJIWEB-980_TC_13</t>
  </si>
  <si>
    <t>Verify the gradient color combination in mobile devices on credentials</t>
  </si>
  <si>
    <t>INJIWEB-980_TC_14</t>
  </si>
  <si>
    <t>Verify the gradient color combination on share visibility page</t>
  </si>
  <si>
    <t>INJIWEB-980_TC_15</t>
  </si>
  <si>
    <t>Verify the gradient color combination in all the languages on share visibility</t>
  </si>
  <si>
    <t>INJIWEB-980_TC_16</t>
  </si>
  <si>
    <t>Verify the gradient color combination in all the browsers on share visibility</t>
  </si>
  <si>
    <t>INJIWEB-980_TC_17</t>
  </si>
  <si>
    <t>Verify the gradient color combination in mobile devices on share visibility</t>
  </si>
  <si>
    <t>INJIWEB-980_TC_18</t>
  </si>
  <si>
    <t>Verify the gradient color combination for active buttons on share visibility</t>
  </si>
  <si>
    <t>On Share visibliity page Active button should follow primary color style</t>
  </si>
  <si>
    <t>INJIWEB-980_TC_19</t>
  </si>
  <si>
    <t>Verify the gradient color combination for inactive buttons on share visibility</t>
  </si>
  <si>
    <t>On Share visibliity page Inactive button should follow secondary color style</t>
  </si>
  <si>
    <t>INJIWEB-980_TC_20</t>
  </si>
  <si>
    <t>Verify the gradient color combination while downloading credentials</t>
  </si>
  <si>
    <t>INJIWEB-980_TC_21</t>
  </si>
  <si>
    <t>Verify the gradient color combination in all the browser while downloading credentials</t>
  </si>
  <si>
    <t>INJIWEB-980_TC_22</t>
  </si>
  <si>
    <t>Verify the gradient color combination in all the languages while downloading credentials</t>
  </si>
  <si>
    <t>INJIWEB-980_TC_23</t>
  </si>
  <si>
    <t>Verify the gradient color combination in mobile devices while downloading credentials</t>
  </si>
  <si>
    <t>INJIWEB-980_TC_24</t>
  </si>
  <si>
    <t>Verify the gradient color combination when VC download failed</t>
  </si>
  <si>
    <t>INJIWEB-980_TC_25</t>
  </si>
  <si>
    <t>Verify the gradient color combination in all the browser when VC download failed</t>
  </si>
  <si>
    <t>INJIWEB-980_TC_26</t>
  </si>
  <si>
    <t>Verify the gradient color combination in all the languages when VC download failed</t>
  </si>
  <si>
    <t>INJIWEB-980_TC_27</t>
  </si>
  <si>
    <t>Verify the gradient color combination in mobile devices when VC download failed</t>
  </si>
  <si>
    <t>INJIWEB-910</t>
  </si>
  <si>
    <t>INJIWEB-910_TC_01</t>
  </si>
  <si>
    <t>Verify the statement at the end of the page for no.of verifications allowed when user selects default values for sunbird VC</t>
  </si>
  <si>
    <t>INJIWEB-910_TC_02</t>
  </si>
  <si>
    <t>Verify the statement at the end of the page for no.of verifications allowed when user selects custom option for sunbird VC</t>
  </si>
  <si>
    <t>INJIWEB-910_TC_03</t>
  </si>
  <si>
    <t>Verify the statement at the end of the page for no.of verifications allowed when user selects zero option for sunbird VC</t>
  </si>
  <si>
    <t>INJIWEB-910_TC_04</t>
  </si>
  <si>
    <t>Verify the statement at the end of the page for no.of verifications allowed when user selects no limit for sunbird VC</t>
  </si>
  <si>
    <t>INJIWEB-910_TC_05</t>
  </si>
  <si>
    <t>Verify the statement at the end of the page for no.of verifications allowed when user selects maximum limit for sunbird VC</t>
  </si>
  <si>
    <t>INJIWEB-910_TC_06</t>
  </si>
  <si>
    <t>Verify the statement at the end of the page for no.of verifications allowed when VC created with huge data for sunbird VC</t>
  </si>
  <si>
    <t>INJIWEB-910_TC_07</t>
  </si>
  <si>
    <t>Verify the statement at the end of the page for no.of verifications allowed when user selects default values for mosip VC</t>
  </si>
  <si>
    <t>INJIWEB-910_TC_08</t>
  </si>
  <si>
    <t>Verify the statement at the end of the page for no.of verifications allowed when user selects custom option for mosip VC</t>
  </si>
  <si>
    <t>INJIWEB-910_TC_09</t>
  </si>
  <si>
    <t>Verify the statement at the end of the page for no.of verifications allowed when user selects zero option for mosip VC</t>
  </si>
  <si>
    <t>INJIWEB-910_TC_10</t>
  </si>
  <si>
    <t>Verify the statement at the end of the page for no.of verifications allowed when user selects no limit for mosip VC</t>
  </si>
  <si>
    <t>INJIWEB-910_TC_11</t>
  </si>
  <si>
    <t>Verify the statement at the end of the page for no.of verifications allowed when user selects maximum limit for mosip VC</t>
  </si>
  <si>
    <t>INJIWEB-910_TC_12</t>
  </si>
  <si>
    <t>Verify the statement at the end of the page for no.of verifications allowed when VC created with huge data for mosip VC</t>
  </si>
  <si>
    <t>INJIWEB-910_TC_13</t>
  </si>
  <si>
    <t>Verify the statement at the end of the page for no.of verifications allowed when user selects default values for mock VC</t>
  </si>
  <si>
    <t>INJIWEB-910_TC_14</t>
  </si>
  <si>
    <t>Verify the statement at the end of the page for no.of verifications allowed when user selects custom option for mock VC</t>
  </si>
  <si>
    <t>INJIWEB-910_TC_15</t>
  </si>
  <si>
    <t>Verify the statement at the end of the page for no.of verifications allowed when user selects zero option for mock VC</t>
  </si>
  <si>
    <t>INJIWEB-910_TC_16</t>
  </si>
  <si>
    <t>Verify the statement at the end of the page for no.of verifications allowed when user selects no limit for mock VC</t>
  </si>
  <si>
    <t>INJIWEB-910_TC_17</t>
  </si>
  <si>
    <t>Verify the statement at the end of the page for no.of verifications allowed when user selects maximum limit for mock VC</t>
  </si>
  <si>
    <t>INJIWEB-910_TC_18</t>
  </si>
  <si>
    <t>Verify the statement at the end of the page for no.of verifications allowed when VC created with huge data for mock VC</t>
  </si>
  <si>
    <t>INJIWEB-910_TC_19</t>
  </si>
  <si>
    <t>Verify the statement at the end of the page for no.of verifications allowed when user downloads VC in diff languages</t>
  </si>
  <si>
    <t>INJIWEB-920</t>
  </si>
  <si>
    <t>Error Handling scenarios: Secure Time Bound Storage</t>
  </si>
  <si>
    <t>INJIWEB-920_TC_01</t>
  </si>
  <si>
    <t>Verify share visibility page for oneline sharing for sunbird VC</t>
  </si>
  <si>
    <t>Share visibility page should be appeared</t>
  </si>
  <si>
    <t>INJIWEB-920_TC_02</t>
  </si>
  <si>
    <t>Verify share visibility page for oneline sharing for Mosip VC</t>
  </si>
  <si>
    <t>INJIWEB-920_TC_03</t>
  </si>
  <si>
    <t>Verify share visibility page for oneline sharing for Mock VC</t>
  </si>
  <si>
    <t>INJIWEB-920_TC_04</t>
  </si>
  <si>
    <t>Verify share visibility page for embeded VC for sunbird VC</t>
  </si>
  <si>
    <t>INJIWEB-920_TC_05</t>
  </si>
  <si>
    <t>Verify share visibility page for embeded VC for mosip VC</t>
  </si>
  <si>
    <t>INJIWEB-920_TC_06</t>
  </si>
  <si>
    <t>Verify share visibility page for embeded VC Mock VC</t>
  </si>
  <si>
    <t>INJIWEB-920_TC_07</t>
  </si>
  <si>
    <t>Verify toast message when proper non zero and less than 50 value entered</t>
  </si>
  <si>
    <t>VC should be downloaded propelry and there should not appear any error toast message</t>
  </si>
  <si>
    <t>INJIWEB-920_TC_09</t>
  </si>
  <si>
    <t>Verify when more than alloweed value entered</t>
  </si>
  <si>
    <t>INJIWEB-920_TC_11</t>
  </si>
  <si>
    <t>Verify the toast message in all the supported languages</t>
  </si>
  <si>
    <t>INJIWEB-920_TC_12</t>
  </si>
  <si>
    <t>Verify toast message in tablet view</t>
  </si>
  <si>
    <t>Toast message should be appeared with proper alignments</t>
  </si>
  <si>
    <t>INJIWEB-920_TC_13</t>
  </si>
  <si>
    <t>Verify toast message in mobile view</t>
  </si>
  <si>
    <t>INJIWEB-1036</t>
  </si>
  <si>
    <t>Collab Changes - Logo Update + FAQ Update</t>
  </si>
  <si>
    <t>INJIWEB-1036_TC_01</t>
  </si>
  <si>
    <t>Verify inji web logo update to inji wallet logo on the home page</t>
  </si>
  <si>
    <t>1. Launch inji web portal</t>
  </si>
  <si>
    <t>Inji wallet logo should be appered on the home page</t>
  </si>
  <si>
    <t>INJIWEB-1036_TC_02</t>
  </si>
  <si>
    <t>Verify inji web logo update to inji wallet logo on the title page</t>
  </si>
  <si>
    <t>Inji wallet logo should be appered on the title page</t>
  </si>
  <si>
    <t>INJIWEB-1036_TC_03</t>
  </si>
  <si>
    <t>Verify the logo colors,size and placement</t>
  </si>
  <si>
    <t>Inji wallet colors should be updated as per the new design changes</t>
  </si>
  <si>
    <t>INJIWEB-1036_TC_04</t>
  </si>
  <si>
    <t>Verify inji web logo update to inji wallet logo on the issuers page</t>
  </si>
  <si>
    <t>Inji wallet logo should be appered on the issuers page</t>
  </si>
  <si>
    <t>INJIWEB-1036_TC_05</t>
  </si>
  <si>
    <t>Verify inji web logo update to inji wallet logo on the credentials page</t>
  </si>
  <si>
    <t>Inji wallet logo should be appered on the credentials page</t>
  </si>
  <si>
    <t>INJIWEB-1036_TC_06</t>
  </si>
  <si>
    <t>Verify inji web logo update to inji wallet logo on the downloading page</t>
  </si>
  <si>
    <t>Inji wallet logo should be appered on the download progress page</t>
  </si>
  <si>
    <t>INJIWEB-1036_TC_07</t>
  </si>
  <si>
    <t>Verify inji web logo update to inji wallet logo on the download success page</t>
  </si>
  <si>
    <t>Inji wallet logo should be appered on the download success page</t>
  </si>
  <si>
    <t>INJIWEB-1036_TC_08</t>
  </si>
  <si>
    <t>Verify inji web logo update to inji wallet logo on the download failed page</t>
  </si>
  <si>
    <t>Inji wallet logo should be appered on the failure page</t>
  </si>
  <si>
    <t>INJIWEB-1036_TC_09</t>
  </si>
  <si>
    <t>Verify the logo alignement and colors in tablet</t>
  </si>
  <si>
    <t>Logo colors, placement should be properly aligned in tablet view</t>
  </si>
  <si>
    <t>INJIWEB-1036_TC_10</t>
  </si>
  <si>
    <t>Verify the logo alignement and colors in mobile view</t>
  </si>
  <si>
    <t>Logo colors, placement should be properly aligned in mobile view</t>
  </si>
  <si>
    <t>INJIWEB-1036_TC_11</t>
  </si>
  <si>
    <t>Verify inji web changed to inji wallet in FAQ section</t>
  </si>
  <si>
    <t>In all the places inji web should be replaced with inji wallet</t>
  </si>
  <si>
    <t>INJIWEB-1036_TC_12</t>
  </si>
  <si>
    <t>https://mosip.atlassian.net/browse/INJIWEB-1495</t>
  </si>
  <si>
    <t>Verify inji web changed to inji wallet in all the supported languages</t>
  </si>
  <si>
    <t>inji web should be updated to inji wallet in all the supported languages</t>
  </si>
  <si>
    <t>INJIWEB-1196</t>
  </si>
  <si>
    <t>Verify new themes in all the pages in Safari browser</t>
  </si>
  <si>
    <t>The background color of 'Please note' should be the same on both MacBook and Windows.</t>
  </si>
  <si>
    <t>INJIWEB-1192</t>
  </si>
  <si>
    <t>Verify FAQs are translated to all the languages</t>
  </si>
  <si>
    <t>All words should be translated into the languages the user selects.</t>
  </si>
  <si>
    <t>INJIWEB-1191</t>
  </si>
  <si>
    <t>Verify all the stings on features supported by injiwallet</t>
  </si>
  <si>
    <t>1. Launch injiweb portal</t>
  </si>
  <si>
    <t>There is a typo here: Download with Confidence Save you *rimportant* documents instantly</t>
  </si>
  <si>
    <t>INJIWEB-1189</t>
  </si>
  <si>
    <t>Verify toast message coming soon by clicking on click here button</t>
  </si>
  <si>
    <t>Toast message should be displayed once</t>
  </si>
  <si>
    <t>INJIWEB-1188</t>
  </si>
  <si>
    <t>Verify toast message coming soon design in verify and injiweb</t>
  </si>
  <si>
    <t>Toast messages should be in the same style across all the inji modules</t>
  </si>
  <si>
    <t>INJIWEB-1187</t>
  </si>
  <si>
    <t>Verify please note message when there is no QR code</t>
  </si>
  <si>
    <t>INJIWEB-1150</t>
  </si>
  <si>
    <t>Verify landing page footer in ara lang in tablet</t>
  </si>
  <si>
    <t>There should not be any alignment issue</t>
  </si>
  <si>
    <t>INJIWEB-1147</t>
  </si>
  <si>
    <t>Verify landing page in ara lang in tablet</t>
  </si>
  <si>
    <t>INJIWEB-1146</t>
  </si>
  <si>
    <t>Verify alignments in Arabic lang for lan selection</t>
  </si>
  <si>
    <t>INJIWEB-1145</t>
  </si>
  <si>
    <t>Verify "Selected credential" string on share visibility page</t>
  </si>
  <si>
    <t>On share visibility better to change from "Selected document" to "Selected credential"</t>
  </si>
  <si>
    <t>INJIWEB-1141</t>
  </si>
  <si>
    <t>verify copyright informtation in tamil in tablet view</t>
  </si>
  <si>
    <t>INJIWEB-1140</t>
  </si>
  <si>
    <t>Verify landing page features in tablet view</t>
  </si>
  <si>
    <t>Image should be completely disaplyed</t>
  </si>
  <si>
    <t>INJIWEB-1139</t>
  </si>
  <si>
    <t>Verify share visibility page in tablet view</t>
  </si>
  <si>
    <t>Heading should be appeared and also scoll functionaluty should work to check all the options</t>
  </si>
  <si>
    <t>INJIWEB-1203</t>
  </si>
  <si>
    <t>Inji Wallet(Web)- Authorization endpoint discovery through auth server wellknown</t>
  </si>
  <si>
    <t>INJIWEB-1203_TC_01</t>
  </si>
  <si>
    <t>Verify if issuer wellknown &amp; esignet well known are called when /credentials/download api is called for mosip VC download</t>
  </si>
  <si>
    <t>calls to both issuers wellknown and esignet end point should happened</t>
  </si>
  <si>
    <t>INJIWEB-1203_TC_02</t>
  </si>
  <si>
    <t>Verify if issuer wellknown &amp; esignet well known are called when /credentials/download api is called for mock VC download</t>
  </si>
  <si>
    <t>INJIWEB-1203_TC_03</t>
  </si>
  <si>
    <t>Verify if issuer wellknown &amp; esignet well known are called when /credentials/download api is called for sunbird VC download</t>
  </si>
  <si>
    <t>INJIWEB-1203_TC_04</t>
  </si>
  <si>
    <t>Verify if issuer wellknown &amp; esignet well known are called when /get-token/{issuer} api is called for mosip VC download</t>
  </si>
  <si>
    <t>INJIWEB-1203_TC_05</t>
  </si>
  <si>
    <t>Verify if issuer wellknown &amp; esignet well known are called when /get-token/{issuer} api is called for mock VC download</t>
  </si>
  <si>
    <t>INJIWEB-1203_TC_06</t>
  </si>
  <si>
    <t>INJIWEB-1203_TC_07</t>
  </si>
  <si>
    <t>Verify if issuer wellknown &amp; esignet well known are called when /issuers/{issuer-id}/well-known-proxy api is called for mosip VC download</t>
  </si>
  <si>
    <t>INJIWEB-1203_TC_08</t>
  </si>
  <si>
    <t>Verify if issuer wellknown &amp; esignet well known are called when /issuers/{issuer-id}/well-known-proxy api is called for mock VC download</t>
  </si>
  <si>
    <t>INJIWEB-1203_TC_09</t>
  </si>
  <si>
    <t>Verify if issuer wellknown &amp; esignet well known are called when /issuers/{issuer-id}/well-known-proxy api is called for sunbird VC download</t>
  </si>
  <si>
    <t>INJIWEB-1203_TC_10</t>
  </si>
  <si>
    <t>Verify authorization_audience in response when /issuers api is called for all the issuers</t>
  </si>
  <si>
    <t>authorization_audience should be present in response</t>
  </si>
  <si>
    <t>INJIWEB-1203_TC_11</t>
  </si>
  <si>
    <t>Verify if there are any calls happening to issuers well known</t>
  </si>
  <si>
    <t>no calls to mimoto should be happened again</t>
  </si>
  <si>
    <t>INJIWEB-1203_TC_12</t>
  </si>
  <si>
    <t>Verify calls are happening to issuers/{issuer-id}/configuration</t>
  </si>
  <si>
    <t>call to configuration should be happened and not to issuer well-known-proxy</t>
  </si>
  <si>
    <t>INJIWEB-1167</t>
  </si>
  <si>
    <t>Multi-lingual Support from &lt;CAR Use-Case&gt; feature branch to develop</t>
  </si>
  <si>
    <t>INJIWEB-1167_TC_01</t>
  </si>
  <si>
    <t>Verify the swagger document update for the new locale field</t>
  </si>
  <si>
    <t>stoplight should be updated for the api with the locale parameter</t>
  </si>
  <si>
    <t>INJIWEB-1167_TC_02</t>
  </si>
  <si>
    <t>Verify the input and response fields for the locale in swagger</t>
  </si>
  <si>
    <t>stoplight document should be updated for the api with the locale parameter</t>
  </si>
  <si>
    <t>INJIWEB-1167_TC_03</t>
  </si>
  <si>
    <t>Verify Credential generation API with valid locale parameter value.</t>
  </si>
  <si>
    <t>1. Pass the valid locale value for the Credential generation API</t>
  </si>
  <si>
    <t>API call should be passed and should get the proper output in the selected locale lang</t>
  </si>
  <si>
    <t>INJIWEB-1167_TC_04</t>
  </si>
  <si>
    <t>Verify Credential generation API with unconfigured locale value.</t>
  </si>
  <si>
    <t>1. Pass the un configured valid locale value for the Credential generation API</t>
  </si>
  <si>
    <t>API call should be passed and should get the proper output in the default/First lang appears on wellknown api</t>
  </si>
  <si>
    <t>INJIWEB-1167_TC_05</t>
  </si>
  <si>
    <t>Verify Credential generation API with invalid random locale value.</t>
  </si>
  <si>
    <t>1. Pass the invalid random locale value for the Credential generation API</t>
  </si>
  <si>
    <t>INJIWEB-1167_TC_06</t>
  </si>
  <si>
    <t>Verify Credential generation API with empty locale value.</t>
  </si>
  <si>
    <t>1. Pass the empty value for locale for the Credential generation API</t>
  </si>
  <si>
    <t>INJIWEB-1167_TC_07</t>
  </si>
  <si>
    <t>Verify Credential generation API with NULL locale value.</t>
  </si>
  <si>
    <t>1. Pass the NULL value for locale for the Credential generation API</t>
  </si>
  <si>
    <t>INJIWEB-1167_TC_11</t>
  </si>
  <si>
    <t>Verify download for mosip with large data in the credentials fields</t>
  </si>
  <si>
    <t>PDF should contain the data in the selected language and should not have alignment issues</t>
  </si>
  <si>
    <t>INJIWEB-1167_TC_17</t>
  </si>
  <si>
    <t>Verify the downloaded VC QR code in verify application</t>
  </si>
  <si>
    <t>INJIWEB-1167_TC_18</t>
  </si>
  <si>
    <t>Verify by changing language at e-signet window and download the PDF</t>
  </si>
  <si>
    <t>PDF should be downloaded in the lang selected during lang selection at issuer page only, not at the e-signet page</t>
  </si>
  <si>
    <t>INJIWEB-1246</t>
  </si>
  <si>
    <t>New PDF Template Implementation to existing Use-Cases</t>
  </si>
  <si>
    <t>INJIWEB-1246_TC_01</t>
  </si>
  <si>
    <t>Verify the template selected based on issuername_credentialtype for mock</t>
  </si>
  <si>
    <t>QR code should be present in the first page and template/PDF format should be selected based on the issuer and credential name</t>
  </si>
  <si>
    <t>INJIWEB-1246_TC_02</t>
  </si>
  <si>
    <t>Verify the template selected based on issuername_credentialtype for mosip</t>
  </si>
  <si>
    <t>INJIWEB-1246_TC_03</t>
  </si>
  <si>
    <t>Verify the template selected based on issuername_credentialtype for Sunbird</t>
  </si>
  <si>
    <t>INJIWEB-1246_TC_04</t>
  </si>
  <si>
    <t>Verify template fallback if all the templates are removed from the template folder</t>
  </si>
  <si>
    <t>Template/PDF format should be selected based from default/fallback</t>
  </si>
  <si>
    <t>INJIWEB-1246_TC_05</t>
  </si>
  <si>
    <t>Verify by adding a new issuer and new credential and not new creating template for the configuration</t>
  </si>
  <si>
    <t>INJIWEB-1246_TC_06</t>
  </si>
  <si>
    <t>Verify by adding a new issuer and new credential and create template for the configuration</t>
  </si>
  <si>
    <t>INJIWEB-1246_TC_07</t>
  </si>
  <si>
    <t>Verify by creating a template matching partially with issuername and credential type</t>
  </si>
  <si>
    <t>INJIWEB-1246_TC_08</t>
  </si>
  <si>
    <t>Verify QR code present on the first page for mosip VC</t>
  </si>
  <si>
    <t>INJIWEB-1246_TC_09</t>
  </si>
  <si>
    <t>Verify QR code present on the first page for mock VC</t>
  </si>
  <si>
    <t>INJIWEB-1246_TC_10</t>
  </si>
  <si>
    <t>Verify QR code present on the first page for sunbird VC</t>
  </si>
  <si>
    <t>INJIWEB-1246_TC_11</t>
  </si>
  <si>
    <t>Verify when the strings are configured for large(256 charectars) data</t>
  </si>
  <si>
    <t>INJIWEB-1246_TC_12</t>
  </si>
  <si>
    <t>Verify when the string are configured with very less(4 to 5 charectars) data</t>
  </si>
  <si>
    <t>INJIWEB-1246_TC_13</t>
  </si>
  <si>
    <t>Verify for embeded vc</t>
  </si>
  <si>
    <t>Verify when the VC downloaded for English</t>
  </si>
  <si>
    <t>Verify when the VC downloaded for all the langs</t>
  </si>
  <si>
    <t>Verify when the VC downloaded in Tablet device of diff dimension</t>
  </si>
  <si>
    <t>Verify when the VC downloaded in mobile device</t>
  </si>
  <si>
    <t>Verify the QR codes from inji-verify application for online sharing by uploading it</t>
  </si>
  <si>
    <t>QR code on the PDF should be validated and the data should be properly displayed without any font, alignment. data missing on the page</t>
  </si>
  <si>
    <t>Verify the QR codes from inji-verify application for online sharing by scanning it</t>
  </si>
  <si>
    <t>Verify the QR codes from inji-verify application for embeded VC by uploading it</t>
  </si>
  <si>
    <t>Verify the QR codes from inji-verify application for embeded VC by scanning</t>
  </si>
  <si>
    <t>https://mosip.atlassian.net/browse/INJIWEB-1503</t>
  </si>
  <si>
    <t>Unable to Download VC with RsaSignature2018 &amp; Ed25519Signature2018</t>
  </si>
  <si>
    <t>https://mosip.atlassian.net/browse/INJIWEB-1417</t>
  </si>
  <si>
    <t>Issue ID</t>
  </si>
  <si>
    <t>Summary</t>
  </si>
  <si>
    <t>Severity</t>
  </si>
  <si>
    <t>INJIWEB-1508</t>
  </si>
  <si>
    <t>injiweb: "Restricted Use Area" displayed in QR code page,better to adjust it in first page</t>
  </si>
  <si>
    <t>Minor</t>
  </si>
  <si>
    <t>Major</t>
  </si>
  <si>
    <t>INJIWEB-1503</t>
  </si>
  <si>
    <t>injiweb: "cut here" appered inside the "terms and conditions" section</t>
  </si>
  <si>
    <t>INJIWEB-1498</t>
  </si>
  <si>
    <t>Injiweb: The QR code size on the VC PDF is too small to scan</t>
  </si>
  <si>
    <t>INJIWEB-1496</t>
  </si>
  <si>
    <t>injiweb: while verifying VC from injiverify, data is not rendered in the VC lang</t>
  </si>
  <si>
    <t>INJIWEB-1495</t>
  </si>
  <si>
    <t>INJIWEB-1417</t>
  </si>
  <si>
    <t>INJIWEB-1348</t>
  </si>
  <si>
    <t>injiweb: Description for issuers are not displayed</t>
  </si>
  <si>
    <t>INJIWEB-1244</t>
  </si>
  <si>
    <t>injiweb: Mock and Mosip QR code verification are not working</t>
  </si>
  <si>
    <t>INJIWEB-1197</t>
  </si>
  <si>
    <t>background_image is optional as per OpenID4VCI spec, but mimoto expectes it to be available in the issuer wellknown</t>
  </si>
  <si>
    <t>INJIWEB- In the downloaded PDF, please note that the background color appears yellow, whereas in Chrome on Windows, it appears pink.</t>
  </si>
  <si>
    <t>inji-web: toast message for "coming soon" style is not same as inji-web and inji-verify</t>
  </si>
  <si>
    <t>inji-web: even when there is no qr code in the downloaded PDF , we are getting the "Number of Times" credential can be verified message</t>
  </si>
  <si>
    <t>injiweb: Better to change from "Selected document" to "Selected credential" on share visibility page</t>
  </si>
  <si>
    <t>injiweb: copyright informtation is not center aligned for tamil in tablet view</t>
  </si>
  <si>
    <t>injiweb: Features of inji wallet Image is not completeley visible on potrait mode in tablet view</t>
  </si>
  <si>
    <t>injiweb: Heading is not appeared for share visibility page in tablet view</t>
  </si>
  <si>
    <t>injiweb: Better to habndle error message properly if the mimoto is down while verifying VC from injiverify</t>
  </si>
  <si>
    <t>injiweb: Better to habndle error properly if the injiweb is down while verifying VC from injiverify</t>
  </si>
  <si>
    <t>Injiweb: If the browser zoom in incresed then the some of options are not visible</t>
  </si>
  <si>
    <t>Injiweb: credential strings are not properly displayed for diff dimensions under mosip issuer</t>
  </si>
  <si>
    <t>Injiweb: Observed access violation when "IBM Equal Access Accessibility Checker" executed on inji-web portal</t>
  </si>
  <si>
    <t>Bug tracker</t>
  </si>
  <si>
    <t>TICKET#</t>
  </si>
  <si>
    <t>Bug Title</t>
  </si>
  <si>
    <t>Status</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</si>
  <si>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</si>
  <si>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</si>
  <si>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</si>
  <si>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</si>
  <si>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</si>
  <si>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</si>
  <si>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</si>
  <si>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</si>
  <si>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</si>
  <si>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</si>
  <si>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</si>
  <si>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</si>
  <si>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</si>
  <si>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</si>
  <si>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</si>
  <si>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</si>
  <si>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</si>
  <si>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</si>
  <si>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</si>
  <si>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</si>
  <si>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</si>
  <si>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</si>
  <si>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</si>
  <si>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</si>
  <si>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</si>
  <si>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</si>
  <si>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</si>
  <si>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</si>
  <si>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</si>
  <si>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</si>
  <si>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</si>
  <si>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</si>
  <si>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</si>
  <si>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</si>
  <si>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</si>
  <si>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</si>
  <si>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</si>
  <si>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</si>
  <si>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</si>
  <si>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</si>
  <si>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</si>
  <si>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</si>
  <si>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</si>
  <si>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</si>
  <si>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</si>
  <si>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</si>
  <si>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</si>
  <si>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</si>
  <si>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</si>
  <si>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</si>
  <si>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</si>
  <si>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</si>
  <si>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</si>
  <si>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</si>
  <si>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</si>
  <si>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</si>
  <si>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</si>
  <si>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</si>
  <si>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</si>
  <si>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</si>
  <si>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</si>
  <si>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</si>
  <si>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</si>
  <si>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</si>
  <si>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</si>
  <si>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</si>
  <si>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</si>
  <si>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</si>
  <si>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</si>
  <si>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</si>
  <si>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</si>
  <si>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</si>
  <si>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</si>
  <si>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</si>
  <si>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</si>
  <si>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</si>
  <si>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</si>
  <si>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</si>
  <si>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</si>
  <si>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</si>
  <si>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</si>
  <si>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</si>
  <si>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</si>
  <si>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</si>
  <si>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</si>
  <si>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</si>
  <si>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</si>
  <si>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</si>
  <si>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</si>
  <si>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</si>
  <si>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</si>
  <si>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</si>
  <si>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</si>
  <si>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</si>
  <si>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</si>
  <si>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title</t>
  </si>
  <si>
    <t>ios</t>
  </si>
  <si>
    <t>android</t>
  </si>
  <si>
    <t>assignee</t>
  </si>
  <si>
    <t>status</t>
  </si>
  <si>
    <t>remarks</t>
  </si>
  <si>
    <t>Camera is not launched in verifier's phone even after giving the consent from Resident's phone.</t>
  </si>
  <si>
    <t>yes</t>
  </si>
  <si>
    <t>anushree</t>
  </si>
  <si>
    <t>otp generation is failing with the error "while generating otp error is occured"</t>
  </si>
  <si>
    <t>anushree/santhosh</t>
  </si>
  <si>
    <t>Inji app crashing while sharing</t>
  </si>
  <si>
    <t>no</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</si>
  <si>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</si>
  <si>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</si>
  <si>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</si>
  <si>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</si>
  <si>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</si>
  <si>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</si>
  <si>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</si>
  <si>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</si>
  <si>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</si>
  <si>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</si>
  <si>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</si>
  <si>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</si>
  <si>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</si>
  <si>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</si>
  <si>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</si>
  <si>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</si>
  <si>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</si>
  <si>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</si>
  <si>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</si>
  <si>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</si>
  <si>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</si>
  <si>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</si>
  <si>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</si>
  <si>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</si>
  <si>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</si>
  <si>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</si>
  <si>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</si>
  <si>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</si>
  <si>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</si>
  <si>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</si>
  <si>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</si>
  <si>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</si>
  <si>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</si>
  <si>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</si>
  <si>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</si>
  <si>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</si>
  <si>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</si>
  <si>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</si>
  <si>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</si>
  <si>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</si>
  <si>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</si>
  <si>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</si>
  <si>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</si>
  <si>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</si>
  <si>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</si>
  <si>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</si>
  <si>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</si>
  <si>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</si>
  <si>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</si>
  <si>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</si>
  <si>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</si>
  <si>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</si>
  <si>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</si>
  <si>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</si>
  <si>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</si>
  <si>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</si>
  <si>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</si>
  <si>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</si>
  <si>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</si>
  <si>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</si>
  <si>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</si>
  <si>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Android 9 BLE 4.2</t>
  </si>
  <si>
    <t>Android 10 BLE 4.2</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</si>
  <si>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</si>
  <si>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</si>
  <si>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</si>
  <si>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</si>
  <si>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</si>
  <si>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</si>
  <si>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</si>
  <si>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</si>
  <si>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</si>
  <si>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</si>
  <si>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</si>
  <si>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</si>
  <si>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</si>
  <si>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</si>
  <si>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</si>
  <si>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</si>
  <si>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</si>
  <si>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</si>
  <si>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</si>
  <si>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</si>
  <si>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</si>
  <si>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</si>
  <si>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</si>
  <si>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</si>
  <si>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</si>
  <si>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</si>
  <si>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</si>
  <si>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</si>
  <si>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</si>
  <si>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</si>
  <si>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</si>
  <si>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</si>
  <si>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</si>
  <si>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</si>
  <si>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</si>
  <si>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</si>
  <si>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</si>
  <si>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</si>
  <si>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</si>
  <si>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</si>
  <si>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</si>
  <si>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</si>
  <si>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</si>
  <si>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</si>
  <si>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</si>
  <si>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</si>
  <si>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</si>
  <si>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</si>
  <si>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</si>
  <si>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</si>
  <si>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</si>
  <si>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</si>
  <si>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</si>
  <si>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</si>
  <si>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</si>
  <si>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</si>
  <si>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</si>
  <si>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</si>
  <si>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</si>
  <si>
    <t>wallet binding</t>
  </si>
  <si>
    <t>qrcode login</t>
  </si>
  <si>
    <t>Requestor</t>
  </si>
  <si>
    <t>Sender</t>
  </si>
  <si>
    <t>redmi 6A</t>
  </si>
  <si>
    <t>redmi 7A</t>
  </si>
  <si>
    <t>redmi note 10 lite</t>
  </si>
  <si>
    <t>iPhone 15  BLE 5.0</t>
  </si>
  <si>
    <t>Login with Google</t>
  </si>
  <si>
    <t>KI</t>
  </si>
  <si>
    <t>Bug ID</t>
  </si>
  <si>
    <t>https://mosip.atlassian.net/browse/ES-1213</t>
  </si>
  <si>
    <t>https://mosip.atlassian.net/browse/ES-1215</t>
  </si>
  <si>
    <t>https://mosip.atlassian.net/browse/INJIWEB-594</t>
  </si>
  <si>
    <t>https://mosip.atlassian.net/browse/ES-1691</t>
  </si>
  <si>
    <t>https://mosip.atlassian.net/browse/INJIWEB-570</t>
  </si>
  <si>
    <t>https://mosip.atlassian.net/browse/INJIWEB-568</t>
  </si>
  <si>
    <t>https://mosip.atlassian.net/browse/INJIWEB-590</t>
  </si>
  <si>
    <t>https://mosip.atlassian.net/browse/INJIVER-299</t>
  </si>
  <si>
    <t>https://mosip.atlassian.net/browse/INJIWEB-1196</t>
  </si>
  <si>
    <t>https://mosip.atlassian.net/browse/INJIWEB-1188</t>
  </si>
  <si>
    <t>https://mosip.atlassian.net/browse/INJIWEB-1187</t>
  </si>
  <si>
    <t>https://mosip.atlassian.net/browse/INJIWEB-1145</t>
  </si>
  <si>
    <t>https://mosip.atlassian.net/browse/INJIWEB-1141</t>
  </si>
  <si>
    <t>https://mosip.atlassian.net/browse/INJIWEB-1140</t>
  </si>
  <si>
    <t>https://mosip.atlassian.net/browse/INJIWEB-1139</t>
  </si>
  <si>
    <t xml:space="preserve">https://mosip.atlassian.net/browse/INJIWEB-1496 </t>
  </si>
  <si>
    <t>https://mosip.atlassian.net/browse/INJIWEB-1574</t>
  </si>
  <si>
    <t>https://mosip.atlassian.net/browse/INJIWEB-1576</t>
  </si>
  <si>
    <t>https://mosip.atlassian.net/browse/INJIWEB-1581</t>
  </si>
  <si>
    <t>https://mosip.atlassian.net/browse/INJIWEB-1582</t>
  </si>
  <si>
    <t xml:space="preserve">https://mosip.atlassian.net/browse/INJIWEB-1584 </t>
  </si>
  <si>
    <t xml:space="preserve">https://mosip.atlassian.net/browse/INJIWEB-1585 </t>
  </si>
  <si>
    <t>https://mosip.atlassian.net/browse/INJIWEB-1569</t>
  </si>
  <si>
    <t>https://mosip.atlassian.net/browse/INJIWEB-1570</t>
  </si>
  <si>
    <t>https://mosip.atlassian.net/browse/INJIWEB-1583</t>
  </si>
  <si>
    <t>https://mosip.atlassian.net/browse/INJIWEB-1667</t>
  </si>
  <si>
    <t>https://mosip.atlassian.net/browse/INJIWEB-1619</t>
  </si>
  <si>
    <t>https://mosip.atlassian.net/browse/INJIWEB-1623</t>
  </si>
  <si>
    <t>https://mosip.atlassian.net/browse/INJIWEB-1620</t>
  </si>
  <si>
    <t>https://mosip.atlassian.net/browse/INJIWEB-1625</t>
  </si>
  <si>
    <t>https://mosip.atlassian.net/browse/INJIWEB-1629</t>
  </si>
  <si>
    <t>https://mosip.atlassian.net/browse/INJIWEB-1626</t>
  </si>
  <si>
    <t>https://mosip.atlassian.net/browse/INJIWEB-1595</t>
  </si>
  <si>
    <t>https://mosip.atlassian.net/browse/INJIWEB-1628</t>
  </si>
  <si>
    <t>https://mosip.atlassian.net/browse/INJIWEB-1596</t>
  </si>
  <si>
    <t>https://mosip.atlassian.net/browse/INJIWEB-1624</t>
  </si>
  <si>
    <t>https://mosip.atlassian.net/browse/INJIWEB-1591</t>
  </si>
  <si>
    <t>https://mosip.atlassian.net/browse/INJIWEB-1587</t>
  </si>
  <si>
    <t>https://mosip.atlassian.net/browse/INJIWEB-1661</t>
  </si>
  <si>
    <t>https://mosip.atlassian.net/browse/INJIWEB-1660</t>
  </si>
  <si>
    <t>https://mosip.atlassian.net/browse/INJIWEB-1658</t>
  </si>
  <si>
    <t>https://mosip.atlassian.net/browse/INJIWEB-1657</t>
  </si>
  <si>
    <t>https://mosip.atlassian.net/browse/INJIWEB-1655</t>
  </si>
  <si>
    <t>https://mosip.atlassian.net/browse/INJIWEB-1652</t>
  </si>
  <si>
    <t>https://mosip.atlassian.net/browse/INJIWEB-1640</t>
  </si>
  <si>
    <t>https://mosip.atlassian.net/browse/INJIWEB-1635</t>
  </si>
  <si>
    <t>https://mosip.atlassian.net/browse/INJIWEB-1634</t>
  </si>
  <si>
    <t>https://mosip.atlassian.net/browse/INJIWEB-1618</t>
  </si>
  <si>
    <t>https://mosip.atlassian.net/browse/INJIWEB-1617</t>
  </si>
  <si>
    <t>https://mosip.atlassian.net/browse/INJIWEB-1616</t>
  </si>
  <si>
    <t>https://mosip.atlassian.net/browse/INJIWEB-1594</t>
  </si>
  <si>
    <t>https://mosip.atlassian.net/browse/INJIWEB-1589</t>
  </si>
  <si>
    <t>https://mosip.atlassian.net/browse/INJIWEB-1586</t>
  </si>
  <si>
    <t>https://mosip.atlassian.net/browse/INJIWEB-1244</t>
  </si>
  <si>
    <t>https://mosip.atlassian.net/browse/INJIWEB-1348</t>
  </si>
  <si>
    <t>https://mosip.atlassian.net/browse/INJIWEB-1435</t>
  </si>
  <si>
    <t>https://mosip.atlassian.net/browse/INJIWEB-1498</t>
  </si>
  <si>
    <t>https://mosip.atlassian.net/browse/INJIWEB-1508</t>
  </si>
  <si>
    <t>https://mosip.atlassian.net/browse/INJIWEB-1560</t>
  </si>
  <si>
    <t>https://mosip.atlassian.net/browse/INJIWEB-1561</t>
  </si>
  <si>
    <t>https://mosip.atlassian.net/browse/INJIWEB-1566</t>
  </si>
  <si>
    <t>https://mosip.atlassian.net/browse/INJIWEB-1606</t>
  </si>
  <si>
    <t>https://mosip.atlassian.net/browse/INJIWEB-1604</t>
  </si>
  <si>
    <t>https://mosip.atlassian.net/browse/INJIWEB-1607</t>
  </si>
  <si>
    <t>https://mosip.atlassian.net/browse/INJIWEB-1671</t>
  </si>
  <si>
    <t>1.Launch inji web portal</t>
  </si>
  <si>
    <t>Home Page for Inji Web with New Branding in mobile view/Device</t>
  </si>
  <si>
    <t>1. Open the swagget link/api-documentation-openapi  document from the release branch</t>
  </si>
  <si>
    <t>INJIWEB-1117</t>
  </si>
  <si>
    <t>UI Story- First time Login to Inji Web Account and Passcode Creation</t>
  </si>
  <si>
    <t>INJIWEB-1117_TC-01</t>
  </si>
  <si>
    <t>Login</t>
  </si>
  <si>
    <t>Verify Login window on the home page</t>
  </si>
  <si>
    <t>Login button should be displayed on banner.</t>
  </si>
  <si>
    <t>INJIWEB-1117_TC-02</t>
  </si>
  <si>
    <t>Verify the login button functionality</t>
  </si>
  <si>
    <t>User navigated to the login screen</t>
  </si>
  <si>
    <t>INJIWEB-1117_TC-03</t>
  </si>
  <si>
    <t>Verify google login button</t>
  </si>
  <si>
    <t>Google ouath popup should be appears</t>
  </si>
  <si>
    <t>INJIWEB-1117_TC-04</t>
  </si>
  <si>
    <t>INJIWEB-1117_TC-05</t>
  </si>
  <si>
    <t>Verify Guest login option</t>
  </si>
  <si>
    <t>INJIWEB-1117_TC-06</t>
  </si>
  <si>
    <t>Verify passcode setup screen after successful login for the firsttime</t>
  </si>
  <si>
    <t>Passcode and confirm passcode option should be displayed.</t>
  </si>
  <si>
    <t>INJIWEB-1117_TC-08</t>
  </si>
  <si>
    <t>Verify Error message if passcode and confim passcodes are not matching</t>
  </si>
  <si>
    <t>INJIWEB-1117_TC-09</t>
  </si>
  <si>
    <t>Verify passcode length requirement</t>
  </si>
  <si>
    <t>Submit button should not be enabled.</t>
  </si>
  <si>
    <t>INJIWEB-1117_TC-10</t>
  </si>
  <si>
    <t>Verify click on eye icon functionality</t>
  </si>
  <si>
    <t>Passcode should be visible in readable format</t>
  </si>
  <si>
    <t>INJIWEB-1117_TC-11</t>
  </si>
  <si>
    <t>Passcode should not be visible in readable format</t>
  </si>
  <si>
    <t>INJIWEB-1117_TC-12</t>
  </si>
  <si>
    <t>Verify the user toggles visibility using keyboard</t>
  </si>
  <si>
    <t>Toggle is accessible</t>
  </si>
  <si>
    <t>INJIWEB-1117_TC-13</t>
  </si>
  <si>
    <t>Verify password setup</t>
  </si>
  <si>
    <t>Passcode setup should be successful</t>
  </si>
  <si>
    <t>INJIWEB-1117_TC-14</t>
  </si>
  <si>
    <t>Verify the passcode setup feature in Tablet for responsiveness</t>
  </si>
  <si>
    <t>The UI should be correctly adjusted for tablet view</t>
  </si>
  <si>
    <t>INJIWEB-1117_TC-15</t>
  </si>
  <si>
    <t>Verify the passcode setup feature in Mobile for responsiveness</t>
  </si>
  <si>
    <t>1.Open the application in Mobile screen</t>
  </si>
  <si>
    <t>INJIWEB-1117_TC-16</t>
  </si>
  <si>
    <t>INJIWEB-1117_TC-17</t>
  </si>
  <si>
    <t>Verify the keyboard navigation</t>
  </si>
  <si>
    <t>All interactive elements are acceessible</t>
  </si>
  <si>
    <t>INJIWEB-1117_TC-18</t>
  </si>
  <si>
    <t>It should show an error messege "Login failed"</t>
  </si>
  <si>
    <t>INJIWEB-1117_TC-19</t>
  </si>
  <si>
    <t>Passcode should not accepect more than 6 digits.</t>
  </si>
  <si>
    <t>INJIWEB-1117_TC-20</t>
  </si>
  <si>
    <t>Verify the passcode with letters and symbols</t>
  </si>
  <si>
    <t>other than digits passcode should not accept any other values.</t>
  </si>
  <si>
    <t>INJIWEB-1117_TC-21</t>
  </si>
  <si>
    <t>Verify the submit without filling both fields</t>
  </si>
  <si>
    <t>INJIWEB-1117_TC-22</t>
  </si>
  <si>
    <t>Verify the screen reader functionality</t>
  </si>
  <si>
    <t>INJIWEB-1117_TC-23</t>
  </si>
  <si>
    <t>Verify the passcode store when redis cache is down</t>
  </si>
  <si>
    <t>INJIWEB-1117_TC-24</t>
  </si>
  <si>
    <t>Verify the passcode store when backend db is down</t>
  </si>
  <si>
    <t>INJIWEB-1117_TC-25</t>
  </si>
  <si>
    <t>INJIWEB-1117_TC-26</t>
  </si>
  <si>
    <t>INJIWEB-1117_TC-27</t>
  </si>
  <si>
    <t>User should be prompted for relogin.</t>
  </si>
  <si>
    <t>INJIWEB-1117_TC-28</t>
  </si>
  <si>
    <t>Verify in different browser tabs</t>
  </si>
  <si>
    <t>User should not be asked for the passcode when the login session is active for the same gamil account</t>
  </si>
  <si>
    <t>INJIWEB-1117_TC-29</t>
  </si>
  <si>
    <t>Verify in diff browser windows</t>
  </si>
  <si>
    <t>User should not be asked for the passcode to complete the login</t>
  </si>
  <si>
    <t>INJIWEB-1117_TC-30</t>
  </si>
  <si>
    <t>Now the passcode should be updated to 6 digits.</t>
  </si>
  <si>
    <t>INJIWEB-1117_TC-31</t>
  </si>
  <si>
    <t>Verify the relogin is not asking with gmail if we cancel at the passcode setup</t>
  </si>
  <si>
    <t>User should not be asked for relogin with google, it should only ask the user to setup the passcode</t>
  </si>
  <si>
    <t>INJIWEB-1513</t>
  </si>
  <si>
    <t>UI Story - Post Login : Home Page Creation + Blank Credentials Page+ Top Header(Right Hand-Side) + Logout</t>
  </si>
  <si>
    <t>INJIWEB-1513_TC-01</t>
  </si>
  <si>
    <t>User Home Page</t>
  </si>
  <si>
    <t>User should be redirected to homepage.</t>
  </si>
  <si>
    <t>INJIWEB-1513_TC-02</t>
  </si>
  <si>
    <t>Verify user profile image homepage</t>
  </si>
  <si>
    <t>At the Top right corner profile image should be displayed for the user</t>
  </si>
  <si>
    <t>INJIWEB-1513_TC-03</t>
  </si>
  <si>
    <t>Verify user profile name on homepage</t>
  </si>
  <si>
    <t>At the Top right corner profile name should be displayed for the user</t>
  </si>
  <si>
    <t>INJIWEB-1513_TC-04</t>
  </si>
  <si>
    <t>Verify the Top header elements.</t>
  </si>
  <si>
    <t>INJIWEB-1513_TC-05</t>
  </si>
  <si>
    <t>INJIWEB-1513_TC-06</t>
  </si>
  <si>
    <t>Verify the logout option functionality.</t>
  </si>
  <si>
    <t>INJIWEB-1513_TC-07</t>
  </si>
  <si>
    <t>INJIWEB-1513_TC-08</t>
  </si>
  <si>
    <t>INJIWEB-1513_TC-10</t>
  </si>
  <si>
    <t>Verify user guided message, if no cards are downloaded</t>
  </si>
  <si>
    <t>You haven't downloaded any cards yet. Tap "Add Cards" to get started.</t>
  </si>
  <si>
    <t>s</t>
  </si>
  <si>
    <t>The options should be navigated to the respective pages.</t>
  </si>
  <si>
    <t>INJIWEB-1513_TC-11</t>
  </si>
  <si>
    <t>Verify the UI responsive on tablet view.</t>
  </si>
  <si>
    <t>INJIWEB-1513_TC-12</t>
  </si>
  <si>
    <t>Verify the UI responsive on mobile view.</t>
  </si>
  <si>
    <t>Hamburgur menu should be dispalyed at the top left corner.</t>
  </si>
  <si>
    <t>INJIWEB-1513_TC-13</t>
  </si>
  <si>
    <t>Verify all the strings in multiple languages</t>
  </si>
  <si>
    <t>All the strings should be displayed in the selected lang and no alignement issues issues should be displayed</t>
  </si>
  <si>
    <t>INJIWEB-1522</t>
  </si>
  <si>
    <t>UI Story - Listing of Cards in Stored Cards Page(Mobile &amp; Desktop Views)</t>
  </si>
  <si>
    <t>INJIWEB-1522-TC-01</t>
  </si>
  <si>
    <t>Wallet cards</t>
  </si>
  <si>
    <t>Verify the navigation icons, home and stored credential.</t>
  </si>
  <si>
    <t>INJIWEB-1522-TC-02</t>
  </si>
  <si>
    <t>Verify only the Home option is highlighted on login screen.</t>
  </si>
  <si>
    <t>INJIWEB-1522-TC-03</t>
  </si>
  <si>
    <t>Verify the Stored credential option highlighted upon selection.</t>
  </si>
  <si>
    <t>INJIWEB-1522-TC-04</t>
  </si>
  <si>
    <t>Verify credentials list for the first time login.</t>
  </si>
  <si>
    <t>TC_592</t>
  </si>
  <si>
    <t>Verify the small visula indicator moving on selection</t>
  </si>
  <si>
    <t>Visula indicator should be apperared beside the Home option should move from Home to store cards</t>
  </si>
  <si>
    <t>INJIWEB-1522-TC-05</t>
  </si>
  <si>
    <t>INJIWEB-1522-TC-06</t>
  </si>
  <si>
    <t>Download credential from add credential option</t>
  </si>
  <si>
    <t>The credential should be downloadad</t>
  </si>
  <si>
    <t>INJIWEB-1522-TC-07</t>
  </si>
  <si>
    <t>Multiple credentials should be downloadad</t>
  </si>
  <si>
    <t>INJIWEB-1522-TC-08</t>
  </si>
  <si>
    <t>Verify the downloaded cards appear in reverse chronological order</t>
  </si>
  <si>
    <t>Cards shuold be aligned in reverse chronological order</t>
  </si>
  <si>
    <t>INJIWEB-1522-TC-09</t>
  </si>
  <si>
    <t>Verify Download the selected credential only</t>
  </si>
  <si>
    <t>Selected credential should be downloaded.</t>
  </si>
  <si>
    <t>INJIWEB-1522-TC-10</t>
  </si>
  <si>
    <t>Verify the credential after logging out and logging in again</t>
  </si>
  <si>
    <t>INJIWEB-1522-TC-11</t>
  </si>
  <si>
    <t>Verify the credentials are alligned in horizontal scrolllable list.</t>
  </si>
  <si>
    <t>The credential are dispalyed horizontally.</t>
  </si>
  <si>
    <t>INJIWEB-1522-TC-12</t>
  </si>
  <si>
    <t>Veify the search bar functionality on stored credentials screen</t>
  </si>
  <si>
    <t>1.Navigate the stored credentials page</t>
  </si>
  <si>
    <t>All the matching credential name should be dispayed</t>
  </si>
  <si>
    <t>INJIWEB-1522-TC-13</t>
  </si>
  <si>
    <t>Verify Search functionality with invaild names and characters</t>
  </si>
  <si>
    <t>"No cards match your search "message should be dispalyed</t>
  </si>
  <si>
    <t>INJIWEB-1522-TC-14</t>
  </si>
  <si>
    <t>Verify all the words are using Cards instead of Credentials in stored credentials page</t>
  </si>
  <si>
    <t>On stored credentials page, all the credentials should be updated to Cards</t>
  </si>
  <si>
    <t>INJIWEB-1522-TC-15</t>
  </si>
  <si>
    <t>Verify all the stored credntial and Home options in mobile view</t>
  </si>
  <si>
    <t>INJIWEB-1522-TC-16</t>
  </si>
  <si>
    <t>Verify all the options tablet view</t>
  </si>
  <si>
    <t>INJIWEB-1522-TC-17</t>
  </si>
  <si>
    <t>Verify Add credntial option in mobile view</t>
  </si>
  <si>
    <t>Add credential option should be appered at the end of the page</t>
  </si>
  <si>
    <t>INJIWEB-1522-TC-18</t>
  </si>
  <si>
    <t>Verify Add credntial option in tablet view</t>
  </si>
  <si>
    <t>INJIWEB-1522-TC-19</t>
  </si>
  <si>
    <t>Verify Error message after token expiry</t>
  </si>
  <si>
    <t>User should get error message: We couldn’t verify your wallet information. Please try again later.</t>
  </si>
  <si>
    <t>INJIWEB-1522-TC-20</t>
  </si>
  <si>
    <t>Verify Error message by removing the wallet key from the session</t>
  </si>
  <si>
    <t>INJIWEB-1522-TC-22</t>
  </si>
  <si>
    <t>Verify Error messsage when there is no internet connection at stored cards page</t>
  </si>
  <si>
    <t>User should get error message: Please check your internet connection and try again.</t>
  </si>
  <si>
    <t>INJIWEB-1522-TC-24</t>
  </si>
  <si>
    <t>Service unavailable</t>
  </si>
  <si>
    <t>User should get error message: We're currently experiencing some issues processing your request. Please try again later.</t>
  </si>
  <si>
    <t>INJIWEB-1533</t>
  </si>
  <si>
    <t>Reset User Passcode</t>
  </si>
  <si>
    <t>INJIWEB-1533_TC-03</t>
  </si>
  <si>
    <t>Verify the reset passcode option</t>
  </si>
  <si>
    <t>Forgot Passcode option should be available on passcode window</t>
  </si>
  <si>
    <t>INJIWEB-1533_TC-04</t>
  </si>
  <si>
    <t>Verify error message for passcode mismatch while updating passcode</t>
  </si>
  <si>
    <t>Error message Passcodes do not match. Please ensure both passcode fields match exactly. Re-enter and try again. should be displayed</t>
  </si>
  <si>
    <t>INJIWEB-1533_TC-05</t>
  </si>
  <si>
    <t>INJIWEB-1533_TC-06</t>
  </si>
  <si>
    <t>Verify back button functionality on the forget passcode window</t>
  </si>
  <si>
    <t>User should be redirected to passcode window</t>
  </si>
  <si>
    <t>INJIWEB-1533_TC-08</t>
  </si>
  <si>
    <t>The previous credentials should be delated.</t>
  </si>
  <si>
    <t>INJIWEB-1533_TC-09</t>
  </si>
  <si>
    <t>Responsive design</t>
  </si>
  <si>
    <t>Verify the home screen on desktop</t>
  </si>
  <si>
    <t>All the UI elements properly alligned.</t>
  </si>
  <si>
    <t>INJIWEB-1533_TC-10</t>
  </si>
  <si>
    <t>Verify the home screen on tablet</t>
  </si>
  <si>
    <t>INJIWEB-1533_TC-11</t>
  </si>
  <si>
    <t>Verify the home screen on mobile</t>
  </si>
  <si>
    <t>INJIWEB-1533_TC-12</t>
  </si>
  <si>
    <t>Verify the language selection option</t>
  </si>
  <si>
    <t>INJIWEB-1533_TC-13</t>
  </si>
  <si>
    <t>INJIWEB-1533_TC-14</t>
  </si>
  <si>
    <t>Verify error message when Reset wallet failed</t>
  </si>
  <si>
    <t>User should get error message, when the reset wallet failed</t>
  </si>
  <si>
    <t>INJIWEB-1533_TC-15</t>
  </si>
  <si>
    <t>Verify login with reset passcode</t>
  </si>
  <si>
    <t>User should be logged in with updated passcode</t>
  </si>
  <si>
    <t>INJIWEB-1533_TC-16</t>
  </si>
  <si>
    <t>Verify the label of the forgot passcode screen.</t>
  </si>
  <si>
    <t>INJIWEB-1533_TC-17</t>
  </si>
  <si>
    <t>INJIWEB-1520</t>
  </si>
  <si>
    <t>UI Story - Post Login into Inji Web Account - Accessing User Profile</t>
  </si>
  <si>
    <t>INJIWEB-1520_TC-01</t>
  </si>
  <si>
    <t>User Profile Access</t>
  </si>
  <si>
    <t>Verify the user profie after login</t>
  </si>
  <si>
    <t>INJIWEB-1520_TC-02</t>
  </si>
  <si>
    <t>INJIWEB-1520_TC-03</t>
  </si>
  <si>
    <t>INJIWEB-1520_TC-04</t>
  </si>
  <si>
    <t>INJIWEB-1520_TC-05</t>
  </si>
  <si>
    <t>Verify the FAQ field on the profile screen</t>
  </si>
  <si>
    <t>FAQ icon should dislay FAQ details</t>
  </si>
  <si>
    <t>INJIWEB-1520_TC-06</t>
  </si>
  <si>
    <t>INJIWEB-1520_TC-07</t>
  </si>
  <si>
    <t>INJIWEB-1520_TC-08</t>
  </si>
  <si>
    <t>INJIWEB-1520_TC-09</t>
  </si>
  <si>
    <t>INJIWEB-1520_TC-10</t>
  </si>
  <si>
    <t>INJIWEB-1520_TC-11</t>
  </si>
  <si>
    <t>Verify profile photo for the user, when it is available at google account</t>
  </si>
  <si>
    <t>Profile photo should be displayed properly</t>
  </si>
  <si>
    <t>INJIWEB-1520_TC-12</t>
  </si>
  <si>
    <t>Firt letter of the user profile name should be displayed, if the profile picture is not availale</t>
  </si>
  <si>
    <t>INJIWEB-1520_TC-13</t>
  </si>
  <si>
    <t>Verify the back button functionality on profile page</t>
  </si>
  <si>
    <t>User should be redirected to home page</t>
  </si>
  <si>
    <t>INJIWEB-1563</t>
  </si>
  <si>
    <t>URL Route Refactoring and Folder Structure Alignment for User Module</t>
  </si>
  <si>
    <t>INJIWEB-1563_TC-01</t>
  </si>
  <si>
    <t>User wallet</t>
  </si>
  <si>
    <t>User should be navigated to user/passcode link</t>
  </si>
  <si>
    <t>INJIWEB-1563_TC-08</t>
  </si>
  <si>
    <t>User should be navigated to user/reset-passcode link</t>
  </si>
  <si>
    <t>User should be navigated to user/home link</t>
  </si>
  <si>
    <t>INJIWEB-1563_TC-03</t>
  </si>
  <si>
    <t>Verify the issuers details page.</t>
  </si>
  <si>
    <t>INJIWEB-1563_TC-04</t>
  </si>
  <si>
    <t>Verify the credentials page.</t>
  </si>
  <si>
    <t>User should be redirected /user/credentials link</t>
  </si>
  <si>
    <t>INJIWEB-1563_TC-05</t>
  </si>
  <si>
    <t>Verify the FAQ page route.</t>
  </si>
  <si>
    <t>User should be redirected to user/faq link</t>
  </si>
  <si>
    <t>INJIWEB-1563_TC-06</t>
  </si>
  <si>
    <t>Verify the Profile page route.</t>
  </si>
  <si>
    <t>User should be redirected to user/profile link</t>
  </si>
  <si>
    <t>INJIWEB-1557</t>
  </si>
  <si>
    <t>UI - Download of Credentials/Cards with eSignet Auth - To be listed in Stored Cards Page</t>
  </si>
  <si>
    <t>INJIWEB-1557_TC-01</t>
  </si>
  <si>
    <t>User Account</t>
  </si>
  <si>
    <t>verify the homepage login</t>
  </si>
  <si>
    <t>INJIWEB-1557_TC-02</t>
  </si>
  <si>
    <t>List of issueres should be visible on thr homepage</t>
  </si>
  <si>
    <t>INJIWEB-1557_TC-03</t>
  </si>
  <si>
    <t>Matching credentials should be shown.</t>
  </si>
  <si>
    <t>INJIWEB-1557_TC-04</t>
  </si>
  <si>
    <t>INJIWEB-1557_TC-05</t>
  </si>
  <si>
    <t>INJIWEB-1557_TC-06</t>
  </si>
  <si>
    <t>Verify the esignet page on mobile screen</t>
  </si>
  <si>
    <t>The esignet page alligned properly on mobile screen.</t>
  </si>
  <si>
    <t>INJIWEB-1557_TC-07</t>
  </si>
  <si>
    <t>Verify the esignet auth succcess</t>
  </si>
  <si>
    <t>INJIWEB-1557_TC-08</t>
  </si>
  <si>
    <t>Verify the esignet auth failure</t>
  </si>
  <si>
    <t>Enter a valid UIN/VID message should be shown.</t>
  </si>
  <si>
    <t>INJIWEB-1557_TC-09</t>
  </si>
  <si>
    <t>INJIWEB-1557_TC-10</t>
  </si>
  <si>
    <t>INJIWEB-1557_TC-11</t>
  </si>
  <si>
    <t>Profile details should be displayed in the background.</t>
  </si>
  <si>
    <t>INJIWEB-1557_TC-12</t>
  </si>
  <si>
    <t>INJIWEB-1557_TC-13</t>
  </si>
  <si>
    <t>No toaster messsage should be displayed.</t>
  </si>
  <si>
    <t>INJIWEB-1557_TC-14</t>
  </si>
  <si>
    <t>INJIWEB-1557_TC-15</t>
  </si>
  <si>
    <t>INJIWEB-1519</t>
  </si>
  <si>
    <t>UI - View, Download, and Delete Cards from Stored Cards Page</t>
  </si>
  <si>
    <t>INJIWEB-1519_TC-01</t>
  </si>
  <si>
    <t>Verify the stored card page</t>
  </si>
  <si>
    <t>The selected card should be displayed.</t>
  </si>
  <si>
    <t>INJIWEB-1519_TC-02</t>
  </si>
  <si>
    <t>INJIWEB-1519_TC-03</t>
  </si>
  <si>
    <t>INJIWEB-1519_TC-04</t>
  </si>
  <si>
    <t>Verify the user view card details</t>
  </si>
  <si>
    <t>INJIWEB-1519_TC-05</t>
  </si>
  <si>
    <t>Verify the user view card display</t>
  </si>
  <si>
    <t>INJIWEB-1519_TC-06</t>
  </si>
  <si>
    <t>The user pdf should be downloadad</t>
  </si>
  <si>
    <t>INJIWEB-1519_TC-07</t>
  </si>
  <si>
    <t>INJIWEB-1519_TC-08</t>
  </si>
  <si>
    <t>Verify the download option on view card.</t>
  </si>
  <si>
    <t>INJIWEB-1519_TC-09</t>
  </si>
  <si>
    <t>INJIWEB-1519_TC-10</t>
  </si>
  <si>
    <t>The selected card should be deleted.</t>
  </si>
  <si>
    <t>INJIWEB-1519_TC-11</t>
  </si>
  <si>
    <t>Verify the cancel option.</t>
  </si>
  <si>
    <t>The deletion should be cancelled.</t>
  </si>
  <si>
    <t>INJIWEB-1519_TC-12</t>
  </si>
  <si>
    <t>Verify the error toast if download fails</t>
  </si>
  <si>
    <t>INJIWEB-1519_TC-13</t>
  </si>
  <si>
    <t>Verify the error toast if delete fails</t>
  </si>
  <si>
    <t>INJIWEB-1564</t>
  </si>
  <si>
    <t>INJIWEB-1564-TC-01</t>
  </si>
  <si>
    <t>Verify the header on set passcode screen.</t>
  </si>
  <si>
    <t>INJIWEB-1564-TC-02</t>
  </si>
  <si>
    <t>INJIWEB-1564-TC-03</t>
  </si>
  <si>
    <t>INJIWEB-1564-TC-04</t>
  </si>
  <si>
    <t>INJIWEB-1564-TC-05</t>
  </si>
  <si>
    <t>The spacing should be matches the fogma screen</t>
  </si>
  <si>
    <t>INJIWEB-1564-TC-06</t>
  </si>
  <si>
    <t>Validate the alignment between text and icons.</t>
  </si>
  <si>
    <t>All the test and icons should be alligned properly.</t>
  </si>
  <si>
    <t>INJIWEB-1564-TC-07</t>
  </si>
  <si>
    <t>INJIWEB-1564-TC-08</t>
  </si>
  <si>
    <t>Passcode should be visiable.</t>
  </si>
  <si>
    <t>INJIWEB-1564-TC-09</t>
  </si>
  <si>
    <t>Verify the header on reset passcode screen.</t>
  </si>
  <si>
    <t>INJIWEB-1564-TC-10</t>
  </si>
  <si>
    <t>Verify the subheader on reset passcode screen</t>
  </si>
  <si>
    <t>INJIWEB-1564-TC-11</t>
  </si>
  <si>
    <t>INJIWEB-1564-TC-14</t>
  </si>
  <si>
    <t>INJIWEB-1564-TC-15</t>
  </si>
  <si>
    <t>Verify the reset wallet screen content.</t>
  </si>
  <si>
    <t>INJIWEB-1564-TC-16</t>
  </si>
  <si>
    <t>INJIWEB-1564-TC-17</t>
  </si>
  <si>
    <t>Verify the header on passcode screen</t>
  </si>
  <si>
    <t>INJIWEB-1564-TC-18</t>
  </si>
  <si>
    <t>Verify the sub header on the passcode screen</t>
  </si>
  <si>
    <t>INJIWEB-1564-TC-19</t>
  </si>
  <si>
    <t>Verify the enter passcode is given correct.</t>
  </si>
  <si>
    <t>INJIWEB-1564-TC-20</t>
  </si>
  <si>
    <t>Verify the enter passcode is given incorrect.</t>
  </si>
  <si>
    <t>INJIWEB-1564-TC-21</t>
  </si>
  <si>
    <t>INJIWEB-1564-TC-22</t>
  </si>
  <si>
    <t>INJIWEB_1418</t>
  </si>
  <si>
    <t>INJIWEB-1418_TC_07</t>
  </si>
  <si>
    <t>Download credentials</t>
  </si>
  <si>
    <t>Try to Download and store a Verifiable Credential under a specific Wallet with empty wallet value</t>
  </si>
  <si>
    <t>INJIWEB-1418_TC_10</t>
  </si>
  <si>
    <t>download credentials</t>
  </si>
  <si>
    <t>Try to Download and store a Verifiable Credential under a specific Wallet with null wallet value</t>
  </si>
  <si>
    <t>INJIWEB-1418_TC_14</t>
  </si>
  <si>
    <t>Try to Download and store a Verifiable Credential under a specific Wallet with valid wallet value and empty grant type</t>
  </si>
  <si>
    <t>INJIWEB-1418_TC_20</t>
  </si>
  <si>
    <t>Try to Download and store a Verifiable Credential under a specific Wallet with valid wallet value and empty code type</t>
  </si>
  <si>
    <t>INJIWEB-1418_TC_27</t>
  </si>
  <si>
    <t>Try to Download and store a Verifiable Credential under a specific Wallet with valid wallet value and space redirect_uri</t>
  </si>
  <si>
    <t>INJIWEB-1418_TC_31</t>
  </si>
  <si>
    <t>Try to Download and store a Verifiable Credential under a specific Wallet with valid wallet value and invalid code_verifier</t>
  </si>
  <si>
    <t>INJIWEB-1418_TC_43</t>
  </si>
  <si>
    <t>Try to Download and store a Verifiable Credential under a specific Wallet with valid wallet value and invalid credentialConfigurationId</t>
  </si>
  <si>
    <t>INJIWEB-1418_TC_64</t>
  </si>
  <si>
    <t>Try to Download and store a Verifiable Credential under a specific Wallet when redis server is down</t>
  </si>
  <si>
    <t>INJIWEB-1392</t>
  </si>
  <si>
    <t>INJIWEB-1392_TC_09</t>
  </si>
  <si>
    <t>Create wallet</t>
  </si>
  <si>
    <t>Create a new wallet with space in walletName</t>
  </si>
  <si>
    <t>INJIWEB-1392_TC_10</t>
  </si>
  <si>
    <t>Create a new wallet with invalid with missing in walletName</t>
  </si>
  <si>
    <t>INJIWEB-1511</t>
  </si>
  <si>
    <t>INJIWEB-1511_TC_05</t>
  </si>
  <si>
    <t>Fetch credential details</t>
  </si>
  <si>
    <t>Fetch all credentials for the given wallet with empty wallet value</t>
  </si>
  <si>
    <t>INJIWEB-1370</t>
  </si>
  <si>
    <t>INJIWEB-1370_03</t>
  </si>
  <si>
    <t>Login with IDP</t>
  </si>
  <si>
    <t>Try to login with invalid ID token</t>
  </si>
  <si>
    <t>INJIWEB-1370_11</t>
  </si>
  <si>
    <t>Verify after ID Token expired</t>
  </si>
  <si>
    <t>1. Login after token expired</t>
  </si>
  <si>
    <t>INJIWEB-1370_24</t>
  </si>
  <si>
    <t>Verify session information in Redis after logout</t>
  </si>
  <si>
    <t>If the details are not avialble in cache, details should be fetched from the DB</t>
  </si>
  <si>
    <t>INJIWEB-1521</t>
  </si>
  <si>
    <t>INJIWEB-1521_TC_10</t>
  </si>
  <si>
    <t>Delete credential</t>
  </si>
  <si>
    <t>Verify the logs for the deleted credentials for auditing</t>
  </si>
  <si>
    <t>Logs should contain all details about the credentials deletion operation</t>
  </si>
  <si>
    <t>Verify the same VC redownload multiple times</t>
  </si>
  <si>
    <t>User should be able to download the same VC again.</t>
  </si>
  <si>
    <t>INJIWEB-1660</t>
  </si>
  <si>
    <t>User should be able to download the VC.</t>
  </si>
  <si>
    <t>INJIWEB-1658</t>
  </si>
  <si>
    <t>Credential page</t>
  </si>
  <si>
    <t xml:space="preserve">Verify the credential name heading  when changing the language </t>
  </si>
  <si>
    <t>The complete page should be updated with the new selected language.</t>
  </si>
  <si>
    <t>INJIWEB-1657</t>
  </si>
  <si>
    <t>Verify the injiwallet link in gmail login page.</t>
  </si>
  <si>
    <t>Inji wallet link should be redirected to the inji home page.</t>
  </si>
  <si>
    <t>INJIWEB-1655</t>
  </si>
  <si>
    <t>Passcode field</t>
  </si>
  <si>
    <t>Verify the passcode filed clear after entering the wrong passcode</t>
  </si>
  <si>
    <t>After clicking on submit the passcode should be cleared</t>
  </si>
  <si>
    <t>INJIWEB-1652</t>
  </si>
  <si>
    <t>Verify QR code is missing for MOSIP VC, when downloading with gmail login.</t>
  </si>
  <si>
    <t>QR code should be generated in the VC.</t>
  </si>
  <si>
    <t>INJIWEB-1646</t>
  </si>
  <si>
    <t>Downlaod VC</t>
  </si>
  <si>
    <t>Verify Unable to download MOSIP VC after loggin in with email address</t>
  </si>
  <si>
    <t>INJIWEB-1640</t>
  </si>
  <si>
    <t>Login page</t>
  </si>
  <si>
    <t>Verify Default screen appears after injiweb login on mobile.</t>
  </si>
  <si>
    <t>After login the user should be navigated to the home screen.</t>
  </si>
  <si>
    <t>INJIWEB-1635</t>
  </si>
  <si>
    <t>verify After taking backup in INJI Mobile, I should see the same VC's in INJI Web when I login with same email address.</t>
  </si>
  <si>
    <t>As I am using the same email address that I used in INJI Mobile I should be able to see the same VC’s (User should not download and save them again in INJI Web).</t>
  </si>
  <si>
    <t>INJIWEB-1634</t>
  </si>
  <si>
    <t xml:space="preserve">Docker </t>
  </si>
  <si>
    <t>Verify UIN validation is not working/Returning empty value on docker env.</t>
  </si>
  <si>
    <t>INJIWEB-1618</t>
  </si>
  <si>
    <t>Verify Sometimes forgot passcode link is not redirected to passcode reset page.</t>
  </si>
  <si>
    <t>User should be redirected to the passcode setup screen.</t>
  </si>
  <si>
    <t>INJIWEB-1617</t>
  </si>
  <si>
    <t>Verify success message appears After matching passcodes.</t>
  </si>
  <si>
    <t>A success message should be displayed when both the passcodes are matching.</t>
  </si>
  <si>
    <t>INJIWEB-1616</t>
  </si>
  <si>
    <t>Verify  confirmation message appears on successful login.</t>
  </si>
  <si>
    <t>INJIWEB-1594</t>
  </si>
  <si>
    <t>download vc</t>
  </si>
  <si>
    <t>Verify  Download icon not aligned properly on view card screen.</t>
  </si>
  <si>
    <t>Download icon should be aligned properly on view card screen.</t>
  </si>
  <si>
    <t>INJIWEB-1589</t>
  </si>
  <si>
    <t>Verify Updated_at" value is generated in the DB for an initial user account creation.</t>
  </si>
  <si>
    <t>Updated_at value should be empty/null until user update his/her profile details</t>
  </si>
  <si>
    <t>INJIWEB-1586</t>
  </si>
  <si>
    <t>Verify  Downloaded VCs are not getting verified from the inji verify.</t>
  </si>
  <si>
    <t>Card should be validated and the all details should be displayed properly</t>
  </si>
  <si>
    <t>Verify Mock and Mosip QR code verification are not working</t>
  </si>
  <si>
    <t>Verification should not failed for mosip and mock vc from inji verify app</t>
  </si>
  <si>
    <t>Credential page.</t>
  </si>
  <si>
    <t>verify Description for issuers are not displayed</t>
  </si>
  <si>
    <t>Verify Unable to Download VC with RsaSignature2018 &amp; Ed25519Signature2018</t>
  </si>
  <si>
    <t>we should Download VC with RsaSignature2018 &amp; Ed25519Signature2018</t>
  </si>
  <si>
    <t>INJIWEB-1435</t>
  </si>
  <si>
    <t>Verify authorization_servers parameter is mandatory but should be optional</t>
  </si>
  <si>
    <t>authorization_servers parameter is mandatory but should be optional</t>
  </si>
  <si>
    <t>But In wallet, we handled it as mandatory.</t>
  </si>
  <si>
    <t>Inji wallet logo</t>
  </si>
  <si>
    <t>Verify inji logo should be updated at esignet page</t>
  </si>
  <si>
    <t>Verify The QR code size on the VC PDF is too small to scan</t>
  </si>
  <si>
    <t>QR code should be in enough size to scan</t>
  </si>
  <si>
    <t>Verify Restricted Use Area" displayed in QR code page,better to adjust it in first page</t>
  </si>
  <si>
    <t>Injiweb page</t>
  </si>
  <si>
    <t>Verify  "cut here" appered inside the "terms and conditions" section</t>
  </si>
  <si>
    <t>"cut here" should be appered inside the "terms and conditions" section</t>
  </si>
  <si>
    <t>INJIWEB-1560</t>
  </si>
  <si>
    <t>Verify While login with gmail, "Submit" button should be enabled when "Enter passcode" and "Confirm passcode" are not validated.</t>
  </si>
  <si>
    <t>INJIWEB-1561</t>
  </si>
  <si>
    <t>Verify No display of attempts while "verifying retry passcode 2 times"</t>
  </si>
  <si>
    <t>It shows an error message should be "Incorrect passcode" 3 attempts remaining.</t>
  </si>
  <si>
    <t>INJIWEB-1566</t>
  </si>
  <si>
    <t>Injiweb login</t>
  </si>
  <si>
    <t>Verify injiweb update automation scripts for Guest user login</t>
  </si>
  <si>
    <t>injiweb update automation scripts for Guest user login</t>
  </si>
  <si>
    <t>Update automation scripts to use continue as guest option</t>
  </si>
  <si>
    <t>INJIWEB-1606</t>
  </si>
  <si>
    <t>Injiweb -home page</t>
  </si>
  <si>
    <t>Security testing: inji-web: anchor home page</t>
  </si>
  <si>
    <t>anchor home page.</t>
  </si>
  <si>
    <t>INJIWEB-1604</t>
  </si>
  <si>
    <t>Security testing: inji-web: passcode brute-forcible</t>
  </si>
  <si>
    <t>passcode brute-forcible</t>
  </si>
  <si>
    <t>INJIWEB-1607</t>
  </si>
  <si>
    <t>Security testing: inji-web: backward and forward navigation issue</t>
  </si>
  <si>
    <t>inji-web: backward and forward navigation issue</t>
  </si>
  <si>
    <t>INJIWEB-1671</t>
  </si>
  <si>
    <t>Download vc</t>
  </si>
  <si>
    <t>VerifyThe credentialSubject field should be optional for the issuer, but an error occurs when attempting to download a VC without it.</t>
  </si>
  <si>
    <t>User should be able to download the VC successfully</t>
  </si>
  <si>
    <t>1. The Inji Web Home Page should be available in the appropriate URL in the environment specified.
2. Inji Web should have configured Header (logo) similar to Inji mobile, Footer (copyright information)
3. Non-functional links of About MOSIP, Playstore and Appstore icons on the header.</t>
  </si>
  <si>
    <t>1. Open browser
2. Browse Inji Web Home Page in all the supported browsers
Ex: Chrome, Firefox, Edge,Safari etc.</t>
  </si>
  <si>
    <t>1. Open Inji Web Home Page
2. Verify Header and footer information on home page
in all the supported browsers
Ex: Chrome, Firefox, Edge,Safari etc.</t>
  </si>
  <si>
    <t>1. Open inji web page
2. Browse home page
3. Open another browser window
4. Browse inji home page</t>
  </si>
  <si>
    <t>1. Open browser
2. Browse inji home page
3. Open another browser tab
4. Browse inji home page</t>
  </si>
  <si>
    <t>1. Open browser
2. Browse inji home page
3. Open another browser window in diff browser
4. Browse inji home page</t>
  </si>
  <si>
    <t>1. Open browser
2. Browse inji home page
3. Open another window in incognito mode
4. Browse inji home page</t>
  </si>
  <si>
    <t>1. Open browser
2. Browse inji home page
3. Verify all the issuers as per configuration</t>
  </si>
  <si>
    <t>1. Open browser
2. Browse inji home page
3. Search for an issuer with complete name</t>
  </si>
  <si>
    <t>1. Open browser
2. Browse inji home page
3. Search for an issuer with partial string</t>
  </si>
  <si>
    <t>1. Open browser
2. Browse inji home page
3. Search for an issuer with non-existing value</t>
  </si>
  <si>
    <t>1. Open browser
2. Browse inji home page
3. Click on Issuer</t>
  </si>
  <si>
    <t>1. Open browser
2. Browse inji home page
3. Make sure the site is down</t>
  </si>
  <si>
    <t>1. The “Issuer Selection” in the Home page should be updated with the list of issuers in a clickable tile.
2. While loading the web page, an API call to issuers list should happen.
3. The list of issuers should be taken from the mimoto issuers config.</t>
  </si>
  <si>
    <t>1. Open browser
2. Browse inji home page
3. Open another browser window
4. Browse inji home page
5. Click on the issuer in both pages</t>
  </si>
  <si>
    <t>1. Open browser
2. Browse inji home page
3. Open another browser tab
4. Browse inji home page
5. Click on Issuer in both tabs</t>
  </si>
  <si>
    <t>1. Open browser
2. Browse inji home page
3. Open another browser window in diff browser
4. Browse inji home page
5. Click on Issuer in both pages</t>
  </si>
  <si>
    <t>1. Open browser
2. Browse inji home page
3. Open another window in incognito mode
4. Browse inji home page
5. Click on issuer in both normal and incongnito mode</t>
  </si>
  <si>
    <t>1. Open browser
2. Browse inji home page
3. Search for an issuer with complete / partial name
4. Click on issuer</t>
  </si>
  <si>
    <t>1. Update mimito config file for the specified branch
2. Restart the required services
3. Open the inji home page
4. Verify the issuere list
5. Select the new and previously available issuer</t>
  </si>
  <si>
    <t>Updated and previously available issuers should be displayed.
And all the issuers can be selected</t>
  </si>
  <si>
    <t>1. The “Download Credential” page should be updated with the list of credentials(from the chosen issuer) in a clickable tile.
2. The credential types should be taken from the well-known file published by the issuer/s.
3. The endpoint required to prove ownership of the data (i.e. to authenticate the holder (ARC type)) should be in the well-known file for a given certificate type.</t>
  </si>
  <si>
    <t>1. Open browser
2. Browse inji home page
3. Select the issuer</t>
  </si>
  <si>
    <t>1. Open browser
2. Browse inji home page
3. Select Issuer
4. Select Credential
3. Repeat the steps in another browser window</t>
  </si>
  <si>
    <t>1. Open browser
2. Browse inji home page
3. Select Issuer
4. Select Credential
3. Repeat the steps in another tab</t>
  </si>
  <si>
    <t>1. Open browser
2. Browse inji home page
3. Select Issuer
4. Select Credential
3. Repeat the steps in diff browsers</t>
  </si>
  <si>
    <t>1. Open browser
2. Browse inji home page
3. Select Issuer
4. Select Credential
3. Repeat the steps in incognito</t>
  </si>
  <si>
    <t>1. Open browser
2. Browse inji home page
3. Select Issuer
4. Search for a Credential.
5. Click on credential</t>
  </si>
  <si>
    <t>1. Update credentials in a well nown file for a particular issuer
2. Restart the necessary services
3. Launch inji home page
4. Select issuer
5. Select the credential
6. Verify the credential</t>
  </si>
  <si>
    <t>Credential should be apperered in the tile
Crednetial can be downloaded and verified</t>
  </si>
  <si>
    <t>1. Open chrome browser
2. Browse inji home page
3. Select Issuer
4. Select Credential
3. provide valid details Download the credential</t>
  </si>
  <si>
    <t>1. Open moziall browser
2. Browse inji home page
3. Select Issuer
4. Select Credential
3. provide valid details Download the credential</t>
  </si>
  <si>
    <t>1. Open edge browser
2. Browse inji home page
3. Select Issuer
4. Select Credential
3. provide valid details Download the credential</t>
  </si>
  <si>
    <t>1. Open safari browser
2. Browse inji home page
3. Select Issuer
4. Select Credential
3. provide valid details Download the credential</t>
  </si>
  <si>
    <t>Verify all the mandatory fields have * mark
Note: if all the fields are mandatory, then * is not mandatory on all the fields</t>
  </si>
  <si>
    <t>1. Update credentials in a well nown file for a particular issuer
2. Restart the necessary services
3. Launch inji home page
4. Select issuer
5. Select the credential</t>
  </si>
  <si>
    <t>All the mandatory fileds should have * symbol
If all the fileds are mandatory * not required</t>
  </si>
  <si>
    <t>Verify all the mandatory fields have * mark for KBI authentication
Note: if all the fields are mandatory, then * is not mandatory on all the fields</t>
  </si>
  <si>
    <t>1. Select credential to download
2. Select KBI based authentication
3. Verify all the mandatory fields have *</t>
  </si>
  <si>
    <t>1. Select credential to download
2. Select KBI based authentication
3. Verify with valid data</t>
  </si>
  <si>
    <t>Authentication should be passed and
Issuer’s “Authentication Portal” page should hold the metadata that will be utilised to generate the pdf certificate.</t>
  </si>
  <si>
    <t>1. Select credential to download
2. Select KBI based authentication
3. Verify with invalid data</t>
  </si>
  <si>
    <t>1. Select credential to download
2. Select KBI based authentication</t>
  </si>
  <si>
    <t>1. Select credential to download
2. Select KBI based authentication
3. Do not enter all mandatory fields</t>
  </si>
  <si>
    <t>1. Select credential to download
2. Select KBI based authentication
3. Verify labels on the fields</t>
  </si>
  <si>
    <t>1. Select credential to download
2. Select KBI based authentication
3. Verify text boxes accepting data from keyboard</t>
  </si>
  <si>
    <t>1. Make sure there is credntial record available
2. Update KBI fields config from esignet-default.properties
3. Try to authenticate</t>
  </si>
  <si>
    <t>1. Update KBI fields config from esignet-default.properties
by removing a field
2. Add a new credential record
3. Try to authenticate</t>
  </si>
  <si>
    <t>1. Make sure there is credntial record available
2. Update KBI fields config from esignet-default.properties
by adding a new field
3. Try to authenticate</t>
  </si>
  <si>
    <t>1. Update KBI fields config from esignet-default.properties
by adding a new field
2. Add a new credential record
3. Try to authenticate</t>
  </si>
  <si>
    <t>1. Select credetnials and wait for 2 to 3 min
2. Check for timeout message</t>
  </si>
  <si>
    <t>1. Select credentials to download
2. Enter valid credentials</t>
  </si>
  <si>
    <t>1. The JSON response from the Authentication portal should be available to the Inji Web
2. The user should have already successfully authenticated with the “Authentication Portal”</t>
  </si>
  <si>
    <t>1. Select credential to download
2. Authenticate with valid details</t>
  </si>
  <si>
    <t>1. Select credential to download
2. Authenticate with valid details
3. Open the downloaded PDF</t>
  </si>
  <si>
    <t>1. Select credential to download
2. Authenticate with valid details
3. Open the downloaded PDF
4. Verify fields in PDF file</t>
  </si>
  <si>
    <t>PDF should be readble and should contain the details as per configuration..
Name
Policy Name
Policy Expires On
Policy Issued On
Policy Number
Phone Number
Date of Birth
Gender
Benefits
Email Id
Logo
QR Code
Placeholder for Photo</t>
  </si>
  <si>
    <t>1. A credential was immediately earlier/earlier downloaded in the same tab
2. The Inji Download credential Page or its latest updated version should be available in the appropriate URL (&lt;URL link to be updated here&gt;)</t>
  </si>
  <si>
    <t>1. Select credential to download
2. Authenticate with valid details
3 Verify back button after VC download</t>
  </si>
  <si>
    <t>1. Select credential to download
2. Authenticate with valid details
3 Verify VC download on low bandwidth</t>
  </si>
  <si>
    <t>1. Mimoto to be onboarded as an OIDC client in the environment.
2. mimoto-issuers config json should have all the issuers listed with the auth end point.</t>
  </si>
  <si>
    <t>1. Execute GET method to get all the issuers list
End Point : https://{url}/residentmobileapp
/issuers</t>
  </si>
  <si>
    <t>1. Update the issuers in mimoto-issuers config json
2.Restart the necessary services
3. Execute GET method to get all the issuers list</t>
  </si>
  <si>
    <t>1. Execute GET method to get all the issuers list
2 Make sure the time taken for response is more</t>
  </si>
  <si>
    <t>1. Execute GET method to get all the issuers list
2 Verify all error messages/logging messages for failure cases</t>
  </si>
  <si>
    <t>1. Mimoto to be onboarded as an OIDC client in the environment.
2. mimoto-issuers config json should have all the issuers listed with the auth end point.
3. mimoto-issuers config json should have the well-known endpoint configured for the issuer.</t>
  </si>
  <si>
    <t>2. Execute GET method to get all the credential types of a particular issuer from the credential end point(Pass the issuer as path parameter)
End Point: https://api.mosip.io/residentmobileapp
/issuers/{issuer-id}/credentialTypes</t>
  </si>
  <si>
    <t>1. Update the credential details for a particular issuer
2. Restart the neccessary services
3. Authenticate with Mimoto client details
4. Execute GET method to get all the credential types of a particular issuer from the credential end point(Pass the issuer as path parameter)</t>
  </si>
  <si>
    <t>2. Execute GET method to get all the credential types of a particular issuer from the credential end point(Pass the issuer as path parameter)
3. Make sure request failed to retreive the data in predefined time frame</t>
  </si>
  <si>
    <t>Open inji web portal
Select an issuer
Select Credential type
Authenticate with valid details
Open the downloaded VC card
Also, try to translate the page in before to another language and perform the steps from 1 to 5</t>
  </si>
  <si>
    <t>Open inji web portal
Select an issuer
Select Credntial type</t>
  </si>
  <si>
    <t>Open the inji web portal
Observe the search bar
Select the issuer
Observe search bar</t>
  </si>
  <si>
    <t>1. Make the inji-web service down
2. Open the inji web site</t>
  </si>
  <si>
    <t>1.Launch inji web portal
2. Select issuer
3. Select credential
4. Enter Valid credentials
5. Download VC and open PDF file</t>
  </si>
  <si>
    <t>1. Launch inji web portal
2. Select issuer
3. Select credential
4. Enter Valid credentials</t>
  </si>
  <si>
    <t>Launch inji web portal
Select issuer
Select credential
Enter invalid details and click on login</t>
  </si>
  <si>
    <t>1. Open inji web portal
2. Verify language selection at the right corner</t>
  </si>
  <si>
    <t>1. Open inji web portal
2. Verify language
Selection at the right corner
3. Click on the dropdown option for lang selection</t>
  </si>
  <si>
    <t>1. Open inji web portal
2. Click on the dropdown option of lang selection
3. Select arabic</t>
  </si>
  <si>
    <t>1. Open inji web portal
2. Click on the dropdown option for lang selection
3. Enter text and verify search option for issuers</t>
  </si>
  <si>
    <t>1. Open inji web portal
2. Click on the dropdown option for lang selection
3. Select a lang
4. Click on an issuer to select credential</t>
  </si>
  <si>
    <t>1. Open inji web portal
2. Click on the dropdown option for lang selection
3. Select a lang
4. Select any issuer
5. Change the lang at credentials selction page</t>
  </si>
  <si>
    <t>1. Open inji web portal
2. Click on the dropdown option for lang selection
3. Select a lang
4. Select any issuer
5. Serach for a particular credentials in selected lang</t>
  </si>
  <si>
    <t>1. Open inji web portal
2. Click on the dropdown option for lang selection
3. Select lang as arabic
4. Select any issuer
5. Serach for a particular credentials in ara lang</t>
  </si>
  <si>
    <t>1. Open inji web portal
2. Click on the dropdown option for lang selection
3. Select a lang
4. Select any issuer
5. Select a credential type</t>
  </si>
  <si>
    <t>1. Open inji web portal
2. Click on the dropdown option for lang selection
3. Select a lang
4. Select any issuer
5. Change the lang at the authentication page</t>
  </si>
  <si>
    <t>1. Make changes in mimoto-issuers-config.json file(Ex: display properties)
2. Restart the mimoto service
3. Open and navigate to all the pages in inji-web portal</t>
  </si>
  <si>
    <t>1. Make changes in mimoto-issuers-config.json file(Ex: dislay properties)
2. Restart the mimoto service
3. Open and navigate to all the pages in inji-web portal</t>
  </si>
  <si>
    <t>1. Open injiweb portal
2. Select a lang
3. Select issuers and navigate to previous page
4. Repeat the same at diff pages
5. Verify the lang selection persit</t>
  </si>
  <si>
    <t>1. Open injiweb portal
2. Select a lang
3. Select issuers
4. Switch to another lang
4. Navigate to previous screen
5. Verify the lang selection</t>
  </si>
  <si>
    <t>1. Change the theme in config map property
Ex: DEFAULT_THEME= purple_theme
DEFAULT_TITLE=INJIWEBPUR
2. Restart the inji-web pod service</t>
  </si>
  <si>
    <t>1. Update with non supported config
2. Restart the inji-web pod service</t>
  </si>
  <si>
    <t>1. Remove the new config changes from the config map
2. Restart the inji-web pod service</t>
  </si>
  <si>
    <t>1. User searches and selects an issuer
2. The credential type is selected
3. Provide details for authentication
4. On successful authentication, VC is downloaded
5. View the card.</t>
  </si>
  <si>
    <t>The card should be displayed with all required details like:
Name, Gender, DOB, ID Type, Status, UIN, Generated on, Phone number, email, address and QR code.</t>
  </si>
  <si>
    <t>1. Donwnload the Card through INJI Web and INJI Mobile.
2. Compare the card</t>
  </si>
  <si>
    <t>1. Download the card through INJI Web.
2. Verify the QR code in INJI Verify</t>
  </si>
  <si>
    <t>1. Create a policy giving a long length text.
2. Download hte card in INJI Web.
3. Check the text in the card view.</t>
  </si>
  <si>
    <t>1. Create a policy giving a long length text for all the fields to make the card long.
2. Download hte card in INJI Web.
3. Check the text in the card view.</t>
  </si>
  <si>
    <t>1. Download the card through INJI Web.
2. Verify the VC and check for the logo</t>
  </si>
  <si>
    <t>1. Download the card through INJI Web from the issuer which doesn't provide QR code
2. Verify the VC and check for QR code</t>
  </si>
  <si>
    <t>1. Launch inji web-portal
2. Verify the issuers in the issuers tile</t>
  </si>
  <si>
    <t>1. Add the issuers to mimoto-issuers-config.json file
2. Restart the mimoto service
3. Verify the list of issues in inji home page</t>
  </si>
  <si>
    <t>1. Launch inji-web home page
2. Open the mimoto-issuers-config.json file
3. Verify the name of the issuers</t>
  </si>
  <si>
    <t>1. Update the title field in mimoto-issuers-config.json file for an issuer
2. Restart the minmoto service
3. Launch inji-web portal
4. Verify the name of the issuers</t>
  </si>
  <si>
    <t>1. Add new issuer
2. Update the display properties for the issuer in all the lang
3. Restart the minmoto service
4. Launch inji web portal
5. Select diff langs and verify issuers detail in all the config langs</t>
  </si>
  <si>
    <t>1. Add new issuer
2. Update the display properties for the issuer in eng only
3. Restart the mimoto service
4. Launch inji web portal
5. Select diff langs other than eng and verify issuers detail</t>
  </si>
  <si>
    <t>1. Disable/Remove all the issuers details in mimoto-issuers-config.json file
2. Restart mimoto service
3. Launch inji web portal</t>
  </si>
  <si>
    <t>1. Delete issuer
2. Restart the mimoto service
3. Launch inji web portal</t>
  </si>
  <si>
    <t>1. Add more credentials say more than 5
2. Restart the service
3. Launch inji web portal</t>
  </si>
  <si>
    <t>1. Open the inji web portal
2. Select sunbird issuer</t>
  </si>
  <si>
    <t>1. Open the inji web portal
2. Select sunbird issuer
3. Select Motor Insurance credential type
4. Authenticate with valid details</t>
  </si>
  <si>
    <t>1. Open the inji web portal
2. Select sunbird issuer
3. Select Motor Insurance credential type
4. Authenticate with newly created details
Note: perform the same for diff VCs</t>
  </si>
  <si>
    <t>All the VCs should be downloaded without failures
and the PDF layout and data should not have any issues</t>
  </si>
  <si>
    <t>1. Download the credentials from inji mobile
2. Verify the credentials from injiverify</t>
  </si>
  <si>
    <t>1. Download the credentials from inji mobile
2. Extract the QR code
3. Download the credentials from inji web
4. Compare the fields from injiweb to inji mobile</t>
  </si>
  <si>
    <t>1. Open the inji web portal in mobile tablet browser
2. Verify the alignment
Note: Verify the alignment in diff dimensions</t>
  </si>
  <si>
    <t>1. Open the inji web portal in mobile smart phone browser
2. Verify the alignment
Note: Verify the alignment in diff dimensions"</t>
  </si>
  <si>
    <t>1. Open the inji web portal in mobile tablet browser
2. Select an issuer
3. Verify the alignment at credential page
Note: Verify the alignment in diff dimensions</t>
  </si>
  <si>
    <t>1. Open the inji web portal in mobile smart phone browser
2. Select an issuer
3. Verify the alignment at credential page
Note: Verify the alignment in diff dimensions"</t>
  </si>
  <si>
    <t>1. Open the inji web portal in mobile tablet browser
2. Select an issuer
3. Select a crednetial
3. Verify the alignment at authentication page
Note: Verify the alignment in diff dimensions</t>
  </si>
  <si>
    <t>1. Open the inji web portal in mobile smart phone browser
2. Select an issuer
3. Verify the alignment at credential page
Note: Verify the alignment in diff dimensions</t>
  </si>
  <si>
    <t>1. Open the inji web portal in mobile tablet browser
2. Click on all the elements , text box, search bar etc
Note: Verify the resonsiveness in diff dimensions</t>
  </si>
  <si>
    <t>1. Open the inji web portal in mobile smart phone browser
2. Click on all the elements , text box, search bar etc
Note: Verify the resonsiveness in diff dimensions"</t>
  </si>
  <si>
    <t>1. Open the inji web portal in mobile tablet browser
2. Select an issuer
3. Click on all the elements , text box, search bar etc
Note: Verify the resonsiveness in diff dimensions</t>
  </si>
  <si>
    <t>1. Open the inji web portal in mobile smart phone browser
2. Select an issuer
3. Click on all the elements , text box, search bar etc
Note: Verify the resonsiveness in diff dimensions</t>
  </si>
  <si>
    <t>1. Open the inji web portal in mobile tablet browser
2. Select an issuer
3. Select a crednetial
3. Click on all the elements , text box, search bar etc
Note: Verify the resonsiveness in diff dimensions</t>
  </si>
  <si>
    <t>1. Open the inji web portal in mobile smart phone browser
2. Select an issuer
3. Click on all the elements , text box, search bar etc
Note: Verify the alignment in diff dimensions</t>
  </si>
  <si>
    <t>1. Open inji web portal in mobile tablet browser
2. Select issuer
3. Select credential type
4. Authenticate with valid details
5. Open the downloaded PDF from local storage</t>
  </si>
  <si>
    <t>1. Open inji web portal in mobile smart phone browser
2. Select issuer
3. Select credential type
4. Authenticate with valid details
5. Open the downloaded PDF from local storage</t>
  </si>
  <si>
    <t>1. Open inji web portal in smart phone/Tablet browsers
2. Select diff langs
3. Navigate to diff pages
4. Verify alignment and responsveness in diff langs</t>
  </si>
  <si>
    <t>1. Open inji web portal in smart phone / Tablet browsers
2. Navigate to diff pages
4. Click on back button on every page</t>
  </si>
  <si>
    <t>1. Open inji web portal in smart phone/Tablet browsers
2. Select issuer
3. Select credential
4. Verify alignment</t>
  </si>
  <si>
    <t>1. Open inji web portal
2. Select issuer
3. Select credential type
4. Verify authentication window in all langs</t>
  </si>
  <si>
    <t>1. Open inji web portal
2. Select issuer
3. Select credential type
4. Verify authentication
5. Verify PDF view</t>
  </si>
  <si>
    <t>1. Open inji web portal
2. Select issuer
3. Enter garbage value like "/"</t>
  </si>
  <si>
    <t>1. Open inji web portal
2. Enter some random text in search bar
3. Delete the text from the search basr</t>
  </si>
  <si>
    <t>1. Create UINs with username and emailid with more charectars
2. Launch inji web
3. select mosip issuers
4. Select a credential
5. Identify with the created UINs
6. Open the downloaded PDF</t>
  </si>
  <si>
    <t>1. Open inji web portal
2. Set the zoom to 100% and navigate to all the pages</t>
  </si>
  <si>
    <t>1. Open injiweb portal.
2. Select the language in the dropdown Home page.</t>
  </si>
  <si>
    <t>1.Open injiweb portal
2.View the Issuer home page and the credential home page</t>
  </si>
  <si>
    <t>1. Open injiweb portal
2. Click on help</t>
  </si>
  <si>
    <t>1. Open injiweb portal
2. Click on help
3. Change the responsive view from the browser/open in mobile device
4. Click on hamburger menu and change the focus</t>
  </si>
  <si>
    <t>1.Download the credential
2.Regresh the browser
3.Click on back button in the application area</t>
  </si>
  <si>
    <t>1. Launch inji web
2. Increase the zoom in option from the browser and verify the alignment</t>
  </si>
  <si>
    <t>1. Launch inji web
2. select issuers
3. Select a credential</t>
  </si>
  <si>
    <t>1. Create a policy with missing fields
2. Launch inji portal
3. Select credential
4. Verify with the credential created with missing field</t>
  </si>
  <si>
    <t>1. Add extension "IBM Equal Access Accessibility Checker" extension to the browser
2. Right click on the browser and select inspect mode
3. Select Accessibility Assessment from the menu option
4. Click on scan button and observe the failures
5. Do the same on the pages</t>
  </si>
  <si>
    <t>1. Open browser
2. Browse inji home page
3. Select Issuer
4. Select Credential for health insurance.
5. Authenticate with valid credentials
6. Download PDF</t>
  </si>
  <si>
    <t>1. Open browser
2. Browse inji home page
3. Select Issuer
4. Select Credential for health insurance
5. Authenticate with valid credentials for expired record</t>
  </si>
  <si>
    <t>1. Open browser
2. Browse inji home page
3. Select Issuer
4. Select Credential health insurance
5. Download the credentials
6. Verify the QR code with inji verify</t>
  </si>
  <si>
    <t>1. Open browser
2. Browse inji home page
3. Select Issuer
4. Select Credential for health insurance
5. Authenticate with valid credentials for expired record
6. Verify the downloaded QR code with inji verify app</t>
  </si>
  <si>
    <t>1. Open browser
2. Browse inji home page
3. Select Issuer
4. Select Health insurance Credential
5. Authenticate with valid credentials
6. Download the credentials
7. Verify the QR code with inji verify</t>
  </si>
  <si>
    <t>https://mosip.atlassian.net/browse/INJIWEB-1500
https://mosip.atlassian.net/browse/INJIWEB-1499</t>
  </si>
  <si>
    <t>1. Open browser
2. Browse inji home page
3. Select mosip
4. Select Credential
5. Authenticate with OTP
6. Download the credentials
7. Verify the QR code on VC</t>
  </si>
  <si>
    <t>1. Create VC and download the VC
2. Scan the QR code from verify app
3. Update VC and download VC
4. Scan the QR code from inji verify</t>
  </si>
  <si>
    <t>1. Open browser
2. Browse inji home page
3. Select Issuer
4. Select Credential for health insurance.
5. Authenticate with valid credentials
6. Download PDF
7. Scan the QR code in VC from inji verify mobile browser</t>
  </si>
  <si>
    <t>1. Download VC from injiweb
2. Down the mimoto service
3. Try to verify the VC from injiverify portal</t>
  </si>
  <si>
    <t>1. Download VC from injiweb
2. Down the inji web pod
3. Try to verify the VC from injiverify portal</t>
  </si>
  <si>
    <t>1. Create a record in sunbird RC
2. Download VC from inji-web portal
3. Remove the record from durian</t>
  </si>
  <si>
    <t>1. Create a record in sunbird RC
2. Download VC from inji-web portal
3. upload the VC to inji verify to validate the VC</t>
  </si>
  <si>
    <t>1. Open the injiweb
2. choose any issue and download the VC</t>
  </si>
  <si>
    <t>1. Open the inji web in the browser.
2.Download the VC mosip VC.
3. Check the display attributes.
4. compare the VC display properties</t>
  </si>
  <si>
    <t>1. Download VC PDF from inji web
2. Observe the field values
3. Scan the QR from QRcode scanner(Not from inji)
4. Get the text and decode it
5. Verify the field values in json file</t>
  </si>
  <si>
    <t>1. Create a sunbird VC policy
2. Download the same in card in INJI Web and in INJI Mobile,
3. Compare the the 2 QR codes generated</t>
  </si>
  <si>
    <t>1. Launch inji web portal
2. Select "Veridonia Insurance Company" issuer
3. Select "Health Insurance" credential
4. Enter valid credentials(Ex:Policy Nuber:123123321,fullName: quality, dob: 1990-05-05)
5. Download PDF
6. Launch inji verify portal
7. Select Upload QR code
8. Upload the downloaded PDF file</t>
  </si>
  <si>
    <t>1. Open inji web portal
2. Select inspect mode to change the dimensions
3. Change to inspect mode and change the dimensions</t>
  </si>
  <si>
    <t>1. Select credentials
2. Select issuer
3. Enter KBI details
4. Scan the QR code from verify app</t>
  </si>
  <si>
    <t>1. Download VC in inji mobile app
2. Scan the QR code from verify app</t>
  </si>
  <si>
    <t>Client ID and redirect URL is added in INJI Verify after we scan the qr code.
VC details should be fetched</t>
  </si>
  <si>
    <t>1. Select credentials
2. Select issuer
3. Enter KBI details
4. Scan the QR code from third party(Not verify) app</t>
  </si>
  <si>
    <t>The QR code should contain 3 query params
response type, presentation defination and resource.</t>
  </si>
  <si>
    <t>Client ID and redirect URL is added in INJI Verify after we scan the qr code.
This can be observed in inspect mode in INJI Verify</t>
  </si>
  <si>
    <t>1. Select credentials
2. Select issuer
3. Enter KBI details</t>
  </si>
  <si>
    <t>1. Select credentials
2. Select issuer
3. Enter KBI details
4. Upload QR code from verify app</t>
  </si>
  <si>
    <t>1. Select credentials
2. Select issuer
3. Enter KBI details
4. Scan the QR code from inji-verify</t>
  </si>
  <si>
    <t>1. Download VC from Web
2. Verify the entry in minio.</t>
  </si>
  <si>
    <t>3 attempts should be performed to connected to Durian DB
Verify mimoto logs in rancher</t>
  </si>
  <si>
    <t>1. Select Issuer
2. Select Crednetial
3. Down the durian pod
4. Try to download the VC</t>
  </si>
  <si>
    <t>An error message should be displayed in the UI :
Error header: “An Error Occured“Error message: “Sorry, due to technical error, we are unable to download the VC. Please try again later!“</t>
  </si>
  <si>
    <t>Make the config to 2 to fail the download,
Check error message in Injiweb UI after max no.of retry attempts by brining the pod down</t>
  </si>
  <si>
    <t>mimoto default, pls change the property :
mosip.data.share.create.retry.count=2</t>
  </si>
  <si>
    <t>The retry to happen only 2 times and it should fail.
in UI below error message should be appereard.
Error header: “An Error Occured“Error message: “Sorry, due to technical error, we are unable to download the VC. Please try again later!“</t>
  </si>
  <si>
    <t>mimoto default, pls change the property :
mosip.data.share.create.retry.count=0</t>
  </si>
  <si>
    <t>it should fail to connect to the durian db.
in UI below error message should be appereard.
Error header: “An Error Occured“Error message: “Sorry, due to technical error, we are unable to download the VC. Please try again later!“</t>
  </si>
  <si>
    <t>Execute the create API
1. Use the below api to push the record
https://datashare-inji.qa-inji.mosip.net/v1/datashare/create/static-policyid/static-subscriberid
2. Select Body as form-data
3. Under key as File
4. Select Upload button and upload any file
5. Submit the post request</t>
  </si>
  <si>
    <t>1. Execute the get API request
https://datashare-inji.qa-inji.mosip.net/v1/datashare/get/static-policyid/static-subscriberid/{record-id}</t>
  </si>
  <si>
    <t>1. Update the details for the record in sunbird
2. Download the VC</t>
  </si>
  <si>
    <t>Make configuration for VC(not for VP)
Downalod the VC from inji web
Verify the entry in durian</t>
  </si>
  <si>
    <t>1. Provide invalid client-id
2. Try to scan/upload the QR code</t>
  </si>
  <si>
    <t>1. Provide valid client-id and invalid redirect_uri
2. Try to scan/upload the QR code</t>
  </si>
  <si>
    <t>1. Provide invalid client-id and invalid redirect_uri
2. Try to scan/upload the QR code</t>
  </si>
  <si>
    <t>1. Delete record from the db
2. Verify QR code by scan/upload</t>
  </si>
  <si>
    <t>1. Adjust the network setting in browser
2. Upload the VC and check</t>
  </si>
  <si>
    <t>1. Open the API in browser
"https://injicertify-mock.qa-inji.mosip.net/v1/certify/issuance/.well-known/openid-credential-issuer"
2. Check the "credential_configurations_supported" should be map
3. "proof_types_supported" should be map</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</si>
  <si>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web</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</si>
  <si>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</si>
  <si>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</si>
  <si>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1. Goto the qa from inji config repo
2. Remove the vd11 and vd12 from "certify-sunbird-insurance.properties"
3. Restart insurance-certify pod
4. Perform VC download from inji web</t>
  </si>
  <si>
    <t>1. Goto the qa from inji config repo
2. Remove the vd11 and vd12 from "certify-mosipid-identity.properties"
3. Restart mosip-certify pod
4. Perform VC download from inji web</t>
  </si>
  <si>
    <t>1. Goto the qa from inji config repo
2. Remove the vd11 and vd12 from "certify-mock-identity.properties"
3. Restart mock-certify pod
4. Perform VC download from inji application</t>
  </si>
  <si>
    <t>1. Goto the qa from inji config repo
2. Remove the display properties from "certify-sunbird-insurance.properties"
3. Restart insurance-certify pod
4. Perform VC download from inji web</t>
  </si>
  <si>
    <t>1. Goto the qa from inji config repo
2. Remove the display properties from "certify-mock-identity.properties"
3. Restart mock-certify pod
4. Perform VC download from inji web</t>
  </si>
  <si>
    <t>1. Goto the qa from inji config repo
2. Remove the display properties from "certify-mosipid-identity.properties"
3. Restart mosip-certify pod
4. Perform VC download from inji web</t>
  </si>
  <si>
    <t>1. Goto the qa from inji config repo
2. add attribute to the display properties from "certify-mosipid-identity.properties"
EX: 'name': 'MOSIP National ID', \
'name1': 'Test QA Name field', \
3. Restart mosip-certify pod
4. Perform VC download from inji application</t>
  </si>
  <si>
    <t>1. Goto the qa from inji config repo
2. add attribute to the display properties from "certify-mosipid-identity.properties"
EX: 'name': 'MOSIP National ID', \
'name': 'Test QA Name field', \
3. Restart mosip-certify pod
4. Perform VC download from inji web</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</si>
  <si>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</si>
  <si>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1. Goto the qa from inji config repo
2. Remove the display properties from "certify-mock-identity.properties"
3. Restart mock-certify pod
4. Perform VC download from inji application</t>
  </si>
  <si>
    <t>1. Goto the qa from inji config repo
2. add attribute to the display properties from "certify-mock-identity.properties"
EX: 'name': 'Mock identity', \
'name1': 'Test QA Name field', \
3. Restart mock-certify pod
4. Perform VC download from inji web</t>
  </si>
  <si>
    <t>1. Goto the qa from inji config repo
2. add attribute to the display properties from "certify-mock-identity.properties"
EX: 'name': 'Mock identity', \
'name': 'Test QA Name field', \
3. Restart mock-certify pod
4. Perform VC download from inji application</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</si>
  <si>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</si>
  <si>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1. Goto the qa from inji config repo
2. add attribute to the display properties from "certify-sunbird-insurance.properties"
EX: 'name': 'Staye Protected', \
'name1': 'Test QA Name field', \
3. Restart insurance-certify pod
4. Perform VC download from inji web</t>
  </si>
  <si>
    <t>1. Goto the qa from inji config repo
2. add attribute to the display properties from "certify-sunbird-insurance.properties"
EX: 'name': 'Staye Protected', \
'name': 'Test QA Name field', \
3. Restart insurance-certify pod
4. Perform VC download from inji application</t>
  </si>
  <si>
    <t>1. Goto the qa from inji config repo
2. Change the order of the display properties from "certify-sunbird-insurance.properties"
ex: 'order' : {'phone','gender','dateOfBirth','fullName','email','region','province','UIN', 'VID', 'postalCode'}
3. Restart insurance-certify pod
4. Perform VC download from inji web</t>
  </si>
  <si>
    <t>1. Goto the qa from inji config repo
2. delete file "certify-mosipid-insurance.properties"
3. restart the mosip-certify pod from rancher</t>
  </si>
  <si>
    <t>1. Create a Polciy
2. Open inji web portal
3. Select Veridonia Insurance Company issuer
4. Select Vehicle Insurance credential
5. Download the credential from inji web
6. Download the same VC from inji mobile
7.Upload the QR code downloaded from inji mobile to inji verify</t>
  </si>
  <si>
    <t>1. Select MOSIP National ID credential for download
2. Provide UIN/VID to download credential
3. Provide wrong OTP for multiple times</t>
  </si>
  <si>
    <t>1. Launch inji-web application
2. Enter special charectars/-ve numbers/garbage values</t>
  </si>
  <si>
    <t>1. Open inji web portal
2. Select mosip issuer
3. Select a credential
4. Select inspect mode and diff dimesions</t>
  </si>
  <si>
    <t>1. Create a policy
2. Open injiweb portal
3. Select Sunbird issuer
4. Select "Sunbird Life Insurance" credential
5. Provide invalid data for KBA authentication</t>
  </si>
  <si>
    <t>1. Open inji web portal
2. Select an issuer
3. Select Credntial type</t>
  </si>
  <si>
    <t>1. Open inji web portal
2. Click on Help tab</t>
  </si>
  <si>
    <t>1. Open inji web portal
2. Click on Help tab
3. Change lang option</t>
  </si>
  <si>
    <t>1. Open inji web portal
2. Click on Help tab
3. Change lang option
4. Verify alignment for all the languages</t>
  </si>
  <si>
    <t>1. Open inji web portal
2. Click on Help tab
3. Change lang option
4. Verify alignment for all the screen sizes</t>
  </si>
  <si>
    <t>1. Open the inji web portal
2. Select any issuer</t>
  </si>
  <si>
    <t>1. Open the inji web portal
2. Move the mouse cursor near by issuer box</t>
  </si>
  <si>
    <t>1. Open the inji web portal
2. Select the issuer
3. Move the mouse cursor nearer to credential box</t>
  </si>
  <si>
    <t>Message below heading on landing page should be "
Securely download and share your credentials instantly" and should translate to the selected alnguages</t>
  </si>
  <si>
    <t>the subtext for list of issuers should be "
Search for your trusted issuer and choose a credential type in the next step" and should also translate to selected languages</t>
  </si>
  <si>
    <t>1. Launch the inji web portal
2. Select veridonia issuer
3. Select a credential
4. Download the cedential</t>
  </si>
  <si>
    <t>1. Update the record in sunbird using update api
2. Launch the inji web portal
3. Select veridonia issuer
4. Select a credential
5. Download the cedential with the updated details</t>
  </si>
  <si>
    <t>1. Delete the existing record in durian
2. Launch the inji web portal
3. Select veridonia issuer
4. Select a credential
5. Download the cedential with the the deleted details</t>
  </si>
  <si>
    <t>Authentication should be failed/
Proper error message should be displayed</t>
  </si>
  <si>
    <t>1. Launch the inji web portal
2. Select veridonia issuer
3. Select a credential
4. Download the cedential with invalid details</t>
  </si>
  <si>
    <t>1. Launch the inji web portal
2. Select veridonia issuer
3. Select a credential
4. Download the cedential with valid details
5. Verify the downloaded VC from inji verify</t>
  </si>
  <si>
    <t>1. Launch the inji web portal
2. Select mosip issuer
3. Select a credential
4. Download the cedential with valid details</t>
  </si>
  <si>
    <t>1. Launch the inji web portal
2. Select mosip issuer
3. Select a credential
4. Download the cedential with invalid details</t>
  </si>
  <si>
    <t>Authentication should be failed and
Proper error message should be displayed</t>
  </si>
  <si>
    <t>1. Launch the inji web portal
2. Select mock issuer
3. Select a credential
4. Download the cedential with valid details</t>
  </si>
  <si>
    <t>1. Launch the inji web portal
2. Select mock issuer
3. Select a credential
4. Download the cedential with invalid details</t>
  </si>
  <si>
    <t>1. Download the VC with valid details
2. Verify the vc from the inji verify</t>
  </si>
  <si>
    <t>1. Launch inji web portal in diff browsers
2. Verify the logo in all the supported browsers</t>
  </si>
  <si>
    <t>1. Launch inji web portal in diff browsers
2. Verify the home button presnet in all the supported browsers
3. Click on home button</t>
  </si>
  <si>
    <t>1. Launch inji web portal in diff browsers
2. Verify the home button presnet in all the supported browsers
3. Select different languages
4. Click on home button</t>
  </si>
  <si>
    <t>1. Launch inji web portal in diff browsers
2. Verify the Help button presnet in all the supported browsers
3. Click on Help button</t>
  </si>
  <si>
    <t>1. Launch inji web portal in diff browsers
2. Verify the Help button presnet in all the supported browsers
3. Select different languages
4. Click on Help button</t>
  </si>
  <si>
    <t>1. Launch inji web portal in diff browsers
2. Verify the Language selection button presnet in all the supported browsers
3. Click on Language selection button and change the language</t>
  </si>
  <si>
    <t>1. Launch inji web portal in diff browsers
2. Verify the login and signup button presnet in all the supported browsers</t>
  </si>
  <si>
    <t>1. Launch inji web portal in diff browsers
2. Verify Home banner heading</t>
  </si>
  <si>
    <t>1. Launch inji web portal in diff browsers
2. Verify Home banner heading
3. Select diff languages</t>
  </si>
  <si>
    <t>1. Launch inji web portal in diff browsers
2. Verify description on Home banner</t>
  </si>
  <si>
    <t>1. Launch inji web portal in diff browsers
2. Verify description on Home banner
3. Select diff languages</t>
  </si>
  <si>
    <t>1. Launch inji web portal in diff browsers
2. Verify Get started on Home banner
3. Click on Get started button</t>
  </si>
  <si>
    <t>1. Launch inji web portal in diff browsers
2. Verify Get started on Home banner
3. Select diff lang
3. Click on Get started button</t>
  </si>
  <si>
    <t>1. Launch inji web portal in diff browsers
2. Verify heading on Features of Inji Web</t>
  </si>
  <si>
    <t>1. Launch inji web portal in diff browsers
2. Verify heading on Features of Inji Web
3. Select diff languages</t>
  </si>
  <si>
    <t>1. Launch inji web portal in diff browsers
2. Verify description on Features of Inji Web</t>
  </si>
  <si>
    <t>Description should be displayed as "Seamless and secure management of verifiable credentials
for trusted digital interactions." for "Features of Inji Web"</t>
  </si>
  <si>
    <t>1. Launch inji web portal in diff browsers
2. Verify description on Features of Inji Web
3. Change the lang</t>
  </si>
  <si>
    <t>1. Launch inji web portal in diff browsers
2. Verify logo for Features of Inji Web</t>
  </si>
  <si>
    <t>1. Launch inji web portal in diff browsers
2. Verify heading on Accessing Credentials of Inji Web</t>
  </si>
  <si>
    <t>1. Launch inji web portal in diff browsers
2. Verify heading on Accessing Credentials of Inji Web
3. Change the language</t>
  </si>
  <si>
    <t>1. Launch inji web portal in diff browsers
2. Verify description on Accessing Credentials details of Inji Web</t>
  </si>
  <si>
    <t>Description should be displayed as :
Credentials Simplified
Keep all your essential documents
No more Paperwork. All In One Place
Effortlessly download, store, and retrieve your documents with ease. WIn, win, win.</t>
  </si>
  <si>
    <t>1. Launch inji web portal in diff browsers
2. Verify description on Accessing Credentials details of Inji Web
3. Select diff languages</t>
  </si>
  <si>
    <t>1. Launch inji web portal in diff browsers
2. Verify logo for Accessing Credentials details of Inji Web</t>
  </si>
  <si>
    <t>1. Launch inji web portal in diff browsers
2. Verify heading on Downloading Credentials details of Inji Web</t>
  </si>
  <si>
    <t>1. Launch inji web portal in diff browsers
2. Verify heading on Downloading Credentials details of Inji Web
3. Select diff langs</t>
  </si>
  <si>
    <t>1. Launch inji web portal in diff browsers
2. Verify logo on Accessing Credentials details of Inji Web</t>
  </si>
  <si>
    <t>Description should be displayed as :
Download with Confidence
Save you rimportant documents instantly
Safe and Sound
Download IDs, licenses, and more, in one secure location.</t>
  </si>
  <si>
    <t>1. Launch inji web portal in diff browsers
2. Verify logo for Accessing Credentials details of Inji Web
3. Select diff langs</t>
  </si>
  <si>
    <t>1. Launch inji web portal in diff browsers
2. Verify heading on Easy sharing details of Inji Web</t>
  </si>
  <si>
    <t>1. Launch inji web portal in diff browsers
2. Verify heading on Easy sharing details of Inji Web
3. Select diff langs</t>
  </si>
  <si>
    <t>1. Launch inji web portal in diff browsers
2. Verify logo on Easy sharing Credentials detail of Inji Web</t>
  </si>
  <si>
    <t>1. Launch inji web portal in diff browsers
2. Verify logo for Easy sharing details of Inji Web</t>
  </si>
  <si>
    <t>Description should be displayed as :
Share with a QR Code
Seamlessly share your IDs and certificates on the go. Just present the QR code of your document, to be scanned and shared.
Read, set, share
QR code verified in real time.</t>
  </si>
  <si>
    <t>1. Launch inji web portal in diff browsers
2. Verify logo for Easy sharing details of Inji Web
3. Select diff langs</t>
  </si>
  <si>
    <t>1. Launch inji web portal in diff browsers
2. Verify heading on secure and Private details of Inji Web</t>
  </si>
  <si>
    <t>1. Launch inji web portal in diff browsers
2. Verify heading on secure and Private details of Inji Web
3. Select diff langs</t>
  </si>
  <si>
    <t>1. Launch inji web portal in diff browsers
2. Verify logo on "secure and Private" of Inji Web</t>
  </si>
  <si>
    <t>1. Launch inji web portal in diff browsers
2. Verify logo for secure and Private details of Inji Web</t>
  </si>
  <si>
    <t>Description should be displayed as :
Your Credentials, Protected
Your data stays private, with the built-in security mechanism.
Rest Easy
Keep your credentials safe, so you can focus on what matters..</t>
  </si>
  <si>
    <t>1. Launch inji web portal in diff browsers
2. Verify logo for secure and Private details of Inji Web
3. Select diff langs</t>
  </si>
  <si>
    <t>1. Launch inji web portal in diff browsers
2. Verify heading on Wider Access &amp; Compatibility details of Inji Web</t>
  </si>
  <si>
    <t>1. Launch inji web portal in diff browsers
2. Verify heading on Wider Access &amp; Compatibility details of Inji Web
3. Select diff langs</t>
  </si>
  <si>
    <t>1. Launch inji web portal in diff browsers
2. Verify logo on "Wider Access &amp; Compatibility" of Inji Web</t>
  </si>
  <si>
    <t>1. Launch inji web portal in diff browsers
2. Verify logo for Wider Access &amp; Compatibility details of Inji Web</t>
  </si>
  <si>
    <t>Description should be displayed as :
Available on Your Favourite Browser
Inji Web works with Chrome, Safari, Firefox, and Edge.
Always Within Reach
Convenience meets accessibility wherever you are, ensuring your documents are always within reach.</t>
  </si>
  <si>
    <t>1. Launch inji web portal in diff browsers
2. Verify logo for Wider Access &amp; Compatibility details of Inji Web
3. Select diff langs</t>
  </si>
  <si>
    <t>1. Launch inji web portal in diff browsers
2. Verify logo for "Quick Tips for Instantly Downloading Your Credentials" details of Inji Web</t>
  </si>
  <si>
    <t>1. Launch inji web portal in diff browsers
2. Verify logo for "Quick Tips for Instantly Downloading Your Credentials" details of Inji Web
3. Select diff langs</t>
  </si>
  <si>
    <t>1. Launch inji web portal in diff browsers
2. Verify "Quick Tips for Instantly Downloading Your Credentials" details of Inji Web
3. Click on "Click Here"</t>
  </si>
  <si>
    <t>1. Launch inji web portal in diff browsers
2. Verify footer of the landing page</t>
  </si>
  <si>
    <t>1. Launch inji web portal in diff browsers
2. Verify footer of the landing page
3. Select diff langs</t>
  </si>
  <si>
    <t>1. Launch inji web portal in diff browsers
2. Verify copyright info on footer of the landing page</t>
  </si>
  <si>
    <t>copyright info message should be displayed with proper details.
"© 2024 Inji. All rights reserved."</t>
  </si>
  <si>
    <t>1. Launch inji web portal in diff browsers
2. Verify copyright info on footer of the landing page
3. Select diff langs</t>
  </si>
  <si>
    <t>1. Launch inji web portal in diff browsers
2. verify landing page alignmnets and colors in mobile device</t>
  </si>
  <si>
    <t>1. Launch inji web portal in diff browsers
2. verify landing page alignmnets and colors in mobile device
3. Select diff langs</t>
  </si>
  <si>
    <t>1. Launch inji web portal in diff browsers
2. click on hamburger menu</t>
  </si>
  <si>
    <t>1. Open the swagger link
https://api.qa-inji.mosip.net/v1/mimoto/swagger-ui/index.html
2. Verify the info present for each api</t>
  </si>
  <si>
    <t>1. Open the swagger link
https://api.qa-inji.mosip.net/v1/mimoto/swagger-ui/index.html
2. Verify the documentation present for each api</t>
  </si>
  <si>
    <t>1. Open the swagger link
https://api.qa-inji.mosip.net/v1/mimoto/swagger-ui/index.html
2. Expand each api and verify schema presnet on each api</t>
  </si>
  <si>
    <t>1. Launch injiweb page
2. Select sunbird issuer
3. Select credential
4. Verify share visibility page</t>
  </si>
  <si>
    <t>1. Launch injiweb page
2. Select mosip issuer
3. Select credential
4. Verify share visibility page</t>
  </si>
  <si>
    <t>1. Launch injiweb page
2. Select mock issuer
3. Select credential
4. Verify share visibility page</t>
  </si>
  <si>
    <t>1. Launch injiweb page
2. Select an issuer
3. Select credential
4. Verify all the options and alignment of the page</t>
  </si>
  <si>
    <t>1. Launch injiweb page
2. Select an issuer
3. Select credential</t>
  </si>
  <si>
    <t>1. Launch injiweb page
2. Select an issuer
3. Select credential
4. Select a value from drop drop and click on back button</t>
  </si>
  <si>
    <t>1. Launch injiweb page
2. Select an issuer
3. Select credential
4. Select a value from drop drop and click on proceed button</t>
  </si>
  <si>
    <t>1. Launch injiweb page
2. Select an issuer
3. Select credential
4. Verify selected document option in share visibility page</t>
  </si>
  <si>
    <t>1. Launch injiweb page
2. Select an issuer
3. Select credential
4. Verify consent validity options available</t>
  </si>
  <si>
    <t>1. Launch injiweb page
2. Select an issuer
3. Select credential
4. Verify default options available for no.of verifications</t>
  </si>
  <si>
    <t>1. Launch injiweb page
2. Select an issuer
3. Select credential
4. Verify no.of options for custom</t>
  </si>
  <si>
    <t>1. Launch injiweb page
2. Select an issuer
3. Select credential
4. Enter no.of options and click on cancel</t>
  </si>
  <si>
    <t>1. Launch injiweb page
2. Select an issuer
3. Select credential
4. Enter no.of options and click on proceed option</t>
  </si>
  <si>
    <t>1. Launch injiweb page
2. Select an issuer
3. Select credential
4. Check information string on custom option</t>
  </si>
  <si>
    <t>1. Launch injiweb page
2. Select an issuer
3. Select credential
4. Download credential with only once default option
5. Verify the credential</t>
  </si>
  <si>
    <t>1. Launch injiweb page
2. Select an issuer
3. Select credential
4. Download credential with thrice default option
5. Verify the credential</t>
  </si>
  <si>
    <t>1. Launch injiweb page
2. Select an issuer
3. Select credential
4. Download credential with no limit default option
5. Verify the credential</t>
  </si>
  <si>
    <t>1. Launch injiweb page
2. Select an issuer
3. Select credential
4. Download credential with some custom value
5. Verify the credential</t>
  </si>
  <si>
    <t>1. Launch injiweb page
2. Select an issuer
3. Select credential
4. Enter some invalid -ve and string values and try to download the credential</t>
  </si>
  <si>
    <t>1. Launch injiweb page
2. Select an issuer
3. Select credential
4. Enter some custom value and use downdrop button to increase or decrease the max no.of verifications</t>
  </si>
  <si>
    <t>1. Launch injiweb page
2. Select an issuer
3. Select credential
4. Download the credential
5. Downoad the credential with diff no.of times
6. Verify the credntials</t>
  </si>
  <si>
    <t>1. Launch injiweb page
2. Select an issuer
3. Select credential
4. Download the credential
5. Verify the credential more the max no.of time</t>
  </si>
  <si>
    <t>1. Change the configuration from inline sharing to embeded VC
2. Restart the mimoto service
3. Select the issuer
4. Select the credential</t>
  </si>
  <si>
    <t>1. Launch inji verify portal
2. Verify the color for logo</t>
  </si>
  <si>
    <t>1. Launch inji verify portal
2. Verify the color for home button</t>
  </si>
  <si>
    <t>Buttons on Home page color codes should be updated as per the new gradient change
and the colors codes should be appered as below in the page
Darker shade: #951F6F
Lighter shade: #F7EDF3</t>
  </si>
  <si>
    <t>1. Launch inji verify portal
2. Verify the landing page colors</t>
  </si>
  <si>
    <t>Home page color codes should be updated as per the new gradient change
and the colors codes should be appered as below in the page
Darker shade: #951F6F
Lighter shade: #F7EDF3</t>
  </si>
  <si>
    <t>1. Launch inji verify portal in different browsers
2. Verify the landing page colors</t>
  </si>
  <si>
    <t>Home page color codes should be updated as per the new gradient change in all the browsers
and the colors codes should be appered as below in the page
Darker shade: #951F6F
Lighter shade: #F7EDF3</t>
  </si>
  <si>
    <t>1. Launch inji verify portal in different browsers
2. Select different languages
3. Verify the landing page colors</t>
  </si>
  <si>
    <t>Home page color codes should be updated as per the new gradient change in all the browser in all the langs
and the colors codes should be appered as below in the page
Darker shade: #951F6F
Lighter shade: #F7EDF3</t>
  </si>
  <si>
    <t>1. Launch inji verify portal in mobile device
2. Select different languages
3. Verify the landing page colors</t>
  </si>
  <si>
    <t>Home page color codes should be updated as per the new gradient change and the colors codes should be appered as below in the page
Darker shade: #951F6F
Lighter shade: #F7EDF3</t>
  </si>
  <si>
    <t>1. Launch inji verify portal
2. Select an issuer
3. Verify the credential page colors</t>
  </si>
  <si>
    <t>Credentials page color codes should be updated as per the new gradient change and the colors codes should be appered as below in the page
Darker shade: #951F6F
Lighter shade: #F7EDF3</t>
  </si>
  <si>
    <t>1. Launch inji verify portal in different browsers
2. Select an issuer
3. Verify the credential page colors</t>
  </si>
  <si>
    <t>Credentials page color codes should be updated as per the new gradient change in all the browsers and the colors codes should be appered as below in the page
Darker shade: #951F6F
Lighter shade: #F7EDF3</t>
  </si>
  <si>
    <t>1. Launch inji verify portal in different browsers in diff languages
2. Select an issuer
3. Verify the credential page colors</t>
  </si>
  <si>
    <t>Credentials page color codes should be updated as per the new gradient change in all the browsers for all the supported langs and the colors codes should be appered as below in the page
Darker shade: #951F6F
Lighter shade: #F7EDF3</t>
  </si>
  <si>
    <t>1. Launch inji verify portal in mobile device in diff languages
2. Select an issuer
3. Verify the credential page colors</t>
  </si>
  <si>
    <t>Credentials page color codes should be updated as per the new gradient change in the mobile devices and the colors codes should be appered as below in the page
Darker shade: #951F6F
Lighter shade: #F7EDF3</t>
  </si>
  <si>
    <t>1. Launch inji verify portal
2. Select an issuer
3. Select a credential
4. Verify the share visibility page colors</t>
  </si>
  <si>
    <t>Share visibility page color codes should be updated as per the new gradient change in the mobile devices and the colors codes should be appered as below in the page
Darker shade: #951F6F
Lighter shade: #F7EDF3</t>
  </si>
  <si>
    <t>1. Launch inji verify portal in different languages
2. Select an issuer
3. Select a credential
4. Verify the share visibility page colors</t>
  </si>
  <si>
    <t>Share visibility page color codes should be updated as per the new gradient change in all the langs and the colors codes should be appered as below in the page
Darker shade: #951F6F
Lighter shade: #F7EDF3</t>
  </si>
  <si>
    <t>1. Launch inji verify portal in different browsers
2. Select an issuer
3. Select a credential
4. Verify the share visibility page colors</t>
  </si>
  <si>
    <t>Share visibility page color codes should be updated as per the new gradient change in all the langs in all the browsers and the colors codes should be appered as below in the page
Darker shade: #951F6F
Lighter shade: #F7EDF3</t>
  </si>
  <si>
    <t>1. Launch inji verify portal in mobile device
2. Select an issuer
3. Select a credential
4. Verify the share visibility page colors</t>
  </si>
  <si>
    <t>Share visibility page color codes should be updated as per the new gradient change in all the langs in mobile devices and the colors codes should be appered as below in the page
Darker shade: #951F6F
Lighter shade: #F7EDF3</t>
  </si>
  <si>
    <t>1. Launch inji verify portal
2. Select an issuer
3. Select a credential
4. Verify the share visibility page buttons</t>
  </si>
  <si>
    <t>1. Launch inji verify portal
2. Select an issuer
3. Select a credential
4. Verify the share visibility page for inactive buttons</t>
  </si>
  <si>
    <t>1. Launch inji verify portal
2. Select an issuer
3. Select a credential
4. Select an option from share visibility page
5. Click on proceed</t>
  </si>
  <si>
    <t>While downloadin VC gradient color combinations should be followed
Darker shade: #951F6F
Lighter shade: #F7EDF3</t>
  </si>
  <si>
    <t>1. Launch inji verify portal in different browsers
2. Select an issuer
3. Select a credential
4. Select an option from share visibility page
5. Click on proceed</t>
  </si>
  <si>
    <t>While downloadin VC in all the browsers gradient color combinations should be followed
Darker shade: #951F6F
Lighter shade: #F7EDF3</t>
  </si>
  <si>
    <t>1. Launch inji verify portal in different browsers in different languages
2. Select an issuer
3. Select a credential
4. Select an option from share visibility page
5. Click on proceed</t>
  </si>
  <si>
    <t>While downloadin VC in all the browsers gradient color combinations should be followed in all the langs
Darker shade: #951F6F
Lighter shade: #F7EDF3</t>
  </si>
  <si>
    <t>1. Launch inji verify portal in mobile device
2. Select an issuer
3. Select a credential
4. Select an option from share visibility page
5. Click on proceed</t>
  </si>
  <si>
    <t>While downloadin VC in mobile devices gradient color combinations should be followed in all the langs
Darker shade: #951F6F
Lighter shade: #F7EDF3</t>
  </si>
  <si>
    <t>When downloadin VC failed gradient color combinations should be followed
Darker shade: #951F6F
Lighter shade: #F7EDF3</t>
  </si>
  <si>
    <t>1. Launch inji verify portal in all the browsers
2. Select an issuer
3. Select a credential
4. Select an option from share visibility page
5. Click on proceed</t>
  </si>
  <si>
    <t>When downloadin VC failed gradient color combinations should be followed in all the browsers
Darker shade: #951F6F
Lighter shade: #F7EDF3</t>
  </si>
  <si>
    <t>1. Launch inji verify portal in all the languages
2. Select an issuer
3. Select a credential
4. Select an option from share visibility page
5. Click on proceed</t>
  </si>
  <si>
    <t>When downloadin VC failed gradient color combinations should be followed in all the browsers in all the languages
Darker shade: #951F6F
Lighter shade: #F7EDF3</t>
  </si>
  <si>
    <t>When downloadin VC failed gradient color combinations should be followed in mobile devices
Darker shade: #951F6F
Lighter shade: #F7EDF3</t>
  </si>
  <si>
    <t>PDF should include below statement at the end of the page
Please note: This credential is limited to a maximum of &lt;default value&gt; verifications by authorized verifiers. Once the specified number of verifications has been reached, this credential will no longer be valid for further verification attempts</t>
  </si>
  <si>
    <t>PDF should include below statement at the end of the page
Please note: This credential is limited to a maximum of &lt;custom value&gt; verifications by authorized verifiers. Once the specified number of verifications has been reached, this credential will no longer be valid for further verification attempts</t>
  </si>
  <si>
    <t>PDF should include below statement at the end of the page
Please note: This credential is limited to a maximum of 0 verifications by authorized verifiers. Once the specified number of verifications has been reached, this credential will no longer be valid for further verification attempts</t>
  </si>
  <si>
    <t>PDF should include below statement at the end of the page
Please note: This credential is limited to a maximum of &lt;maximum value&gt; verifications by authorized verifiers. Once the specified number of verifications has been reached, this credential will no longer be valid for further verification attempts</t>
  </si>
  <si>
    <t>PDF should include below statement at the end of the page without any alignment issues
Please note: This credential is limited to a maximum of value&gt; verifications by authorized verifiers. Once the specified number of verifications has been reached, this credential will no longer be valid for further verification attempts</t>
  </si>
  <si>
    <t>1. Launch inji web portal
2. Select mosip issuer
3. Select credential type
4. Select custom options
5. Enter the custom number
6. Select zero option
7. Download the credential
8. verify the message on the PDF</t>
  </si>
  <si>
    <t>1. Launch inji web portal
2. Select mosip issuer
3. Select credential type
4. Select custom options
5. Enter the custom number
6. Select no limit option
7. Download the credential
8. verify the message on the PDF</t>
  </si>
  <si>
    <t>1. Launch inji web portal
2. Select mosip issuer
3. Select credential type
4. Select custom options
5. Enter the custom number
6. Select maximum limit
7. Download the credential
8. verify the message on the PDF</t>
  </si>
  <si>
    <t>1. Create a mosip record with huge data like email, phonenumber, name etc
2. Launch inji web portal
3. Select mosip issuer
4. Select credential type
5. Select custom options
6. Enter the custom number
7. Select maximum limit
8. Download the credential
9. verify the message on the PDF</t>
  </si>
  <si>
    <t>1. Launch inji web portal
2. Select mock issuer
3. Select credential type
4. Select deafult options lile once, thrice etc
5. Download the credential
6. verify the message on the PDF</t>
  </si>
  <si>
    <t>1. Launch inji web portal
2. Select mock issuer
3. Select credential type
4. Select custom options
5. Enter the custom number
6. Download the credential
7. verify the message on the PDF</t>
  </si>
  <si>
    <t>1. Launch inji web portal
2. Select mock issuer
3. Select credential type
4. Select custom options
5. Enter the custom number
6. Select zero option
7. Download the credential
8. verify the message on the PDF</t>
  </si>
  <si>
    <t>1. Launch inji web portal
2. Select mock issuer
3. Select credential type
4. Select custom options
5. Enter the custom number
6. Select no limit option
7. Download the credential
8. verify the message on the PDF</t>
  </si>
  <si>
    <t>1. Launch inji web portal
2. Select mock issuer
3. Select credential type
4. Select custom options
5. Enter the custom number
6. Select maximum limit
7. Download the credential
8. verify the message on the PDF</t>
  </si>
  <si>
    <t>1. Create a mock record with huge data like email, phonenumber, name etc
2. Launch inji web portal
3. Select mosip issuer
4. Select credential type
5. Select custom options
6. Enter the custom number
7. Select maximum limit
8. Download the credential
9. verify the message on the PDF</t>
  </si>
  <si>
    <t>1. Launch inji web portal in diff languages
2. Select veridonia issuer
3. Select credential type
4. Select custom options
5. Enter the custom number
6. Select valid limit
7. Download the credential
8. verify the message on the PDF</t>
  </si>
  <si>
    <t>PDF should include below statement at the end of the page without any alignment issues
Please note: This credential is limited to a maximum of &lt;value&gt; verifications by authorized verifiers. Once the specified number of verifications has been reached, this credential will no longer be valid for further verification attempts</t>
  </si>
  <si>
    <t>1. Lauch inji-web portal
2. Select sunbird issuer
3. Select credentail under sunbird Credential</t>
  </si>
  <si>
    <t>1. Lauch inji-web portal
2. Select Mosip issuer
3. Select credentail under Mosip credential</t>
  </si>
  <si>
    <t>1. Lauch inji-web portal
2. Select Mock issuer
3. Select credentail under Mock credential</t>
  </si>
  <si>
    <t>Update configuration for sunbird credential code qr_code_type in mimoto issuer type to embeded VC
1. Lauch inji-web portal
2. Select sunbird issuer
3. Select credentail under sunbird Credential</t>
  </si>
  <si>
    <t>Update configuration for Mosip credential code qr_code_type in mimoto issuer type to embeded VC
1. Lauch inji-web portal
2. Select Mosip issuer
3. Select credentail under Mosip credential</t>
  </si>
  <si>
    <t>Update configuration for Mock credential code qr_code_type in mimoto issuer type to embeded VC
1. Lauch inji-web portal
2. Select Mock issuer
3. Select credentail under Mock credential</t>
  </si>
  <si>
    <t>1. Lauch inji-web portal
2. Select sunbird issuer
3. Select credentail under sunbird Credential
4. Download VC</t>
  </si>
  <si>
    <t>Toast message should be appeared with
"Please enter a valid expiry number, greater than zero, to limit how many times your credentials can be verified."</t>
  </si>
  <si>
    <t>1. Lauch inji-web portal
2. Select sunbird issuer
3. Select credentail under sunbird Credential
4. Enter more than 50 value while downloading credential</t>
  </si>
  <si>
    <t>1. Lauch inji-web portal
2. Select sunbird issuer
3. Select credentail under sunbird Credential
4. Enter invalid value while downloading credential</t>
  </si>
  <si>
    <t>Toast message should be appeared with
in all the supported languages</t>
  </si>
  <si>
    <t>1. Lauch inji-web portal in tablet
2. Select sunbird issuer
3. Select credentail under sunbird Credential
4. Enter invalid value while downloading credential</t>
  </si>
  <si>
    <t>1. Lauch inji-web portal mobile phone
2. Select sunbird issuer
3. Select credentail under sunbird Credential
4. Enter invalid value while downloading credential</t>
  </si>
  <si>
    <t>1. Launch inji web portal
2. Select any issuer</t>
  </si>
  <si>
    <t>1. Launch inji web portal
2. Select any issuer
3. Select any credential</t>
  </si>
  <si>
    <t>1. Launch inji web portal
2. Select any issuer
3. Select any credential
4. Download credential</t>
  </si>
  <si>
    <t>1. Launch inji web portal in tablet
2. Select any issuer
3. Select any credential
4. Download credential</t>
  </si>
  <si>
    <t>1. Launch inji web portal in moile device
2. Select any issuer
3. Select any credential
4. Download credential</t>
  </si>
  <si>
    <t>1. Launch inji web portal in moile device
2. Select help button</t>
  </si>
  <si>
    <t>1. Launch inji web portal
2. Select lang selection option button
3. Select different languages
4. Select any issuer
5. Select any credential
6. Download credential</t>
  </si>
  <si>
    <t xml:space="preserve">
1. open the injiweb in the MacBook Safari browser
2. Download the VC and check the PDF “ Please note” background color</t>
  </si>
  <si>
    <t>1. Open the injiweb in the browser
2. Click on the FAQ option and check for all the language</t>
  </si>
  <si>
    <t>1. Launch inji-web portal
2. click on click here button multiple times</t>
  </si>
  <si>
    <t>1. Launch inji-web portal
2. click on click here button
3. Observe the toast message style
4. Launch injiverify portal
5. clisk on BLE button
6. Observe the toast message style</t>
  </si>
  <si>
    <t>1. Configure for embeded vc
2. Download mosip credentials which is not having QR code</t>
  </si>
  <si>
    <t>Please note: This credential can be used for verification by authorized verifiers without any limit on the number of
verifications. It provides continuous, secure access for credential validation." is valid only when there is a QR code in downloaded PF</t>
  </si>
  <si>
    <t>1. Launch inji web portal in tablet potrait mode
2. Select Help
3. Select FAQ</t>
  </si>
  <si>
    <t>1. Launch inji web portal in tablet potrait mode
2. Select lang as Arabic</t>
  </si>
  <si>
    <t>1. Launch inji web portal in tablet
2. Select any issuer
3. Select lang selection option</t>
  </si>
  <si>
    <t>1. Launch inji web portal in tablet
2. Select any issuer
3. Select a credential
4. Verify share visibility page</t>
  </si>
  <si>
    <t>1. Launch inji web portal in tablet
2. Change lang to tamil</t>
  </si>
  <si>
    <t xml:space="preserve">
Copyright info should be aligned properly for all the langs</t>
  </si>
  <si>
    <t>1. Launch inji web portal in tablet
2. Verify the image on the home page</t>
  </si>
  <si>
    <t>1. Launch inji web portal
2. Select veridonia credentials
3. Select any credential type
4. Verify heading on the share visiblity page</t>
  </si>
  <si>
    <t>1. Launch inji wallet web portal
2. Select mosip issuer
3. Select credential
4. Download credentials
5. Verify logs in mimoto</t>
  </si>
  <si>
    <t>1. Launch inji wallet web portal
2. Select mock issuer
3. Select credential
4. Download credentials
5. Verify logs in mimoto</t>
  </si>
  <si>
    <t>1. Launch inji wallet web portal
2. Select sunbird issuer
3. Select credential
4. Download credentials
5. Verify logs in mimoto</t>
  </si>
  <si>
    <t>1. Launch inji wallet web portal
2. select any issuer
3. Verify authorization_audience for all the issuers</t>
  </si>
  <si>
    <t>1. Launch inji wallet web portal
2. select any issuer
3. Verify calls to mimto</t>
  </si>
  <si>
    <t>1. Launch inji wallet web portal
2. select any issuer
3. Verify calls to configuration end point</t>
  </si>
  <si>
    <t>1. Select language from the landing page
2. Select Get started
3. Select MOCK Issuer
4. Select credential type
5. Choose an option from share visibility page
6. Download the credential</t>
  </si>
  <si>
    <t>1. Create a UIN by providing a large amount of data for the name
2. Select language from the landing page
3. Select Get started
4. Select MOSIP Issuer
5. Select credential type
6. Choose an option from share visibility page
7. Download the credential</t>
  </si>
  <si>
    <t>1. Select language from the landing page
2. Select Get started
3. Select MOCK Issuer
4. Select credential type
5. Choose an option from share visibility page
6. Change the lang at e-signet page
6. Download the credential</t>
  </si>
  <si>
    <t>1. Create a template for mock with name issuername_credentialtype_template.html
2. Upload the template to template folder of inji-config
3. Restart the service
4. Download the mock credential</t>
  </si>
  <si>
    <t>1. Create a template for mosip with name issuername_credentialtype_template.html
2. Upload the template to template folder of inji-config
3. Restart the service
4. Download the mock credential</t>
  </si>
  <si>
    <t>1. Create a template for sunbird with name issuername_credentialtype_template.html
2. Upload the template to template folder of inji-config
3. Restart the service
4. Download the mock credential</t>
  </si>
  <si>
    <t>1. Create a template for mock with name issuername_credentialtype_template.html
2. Remove all the templates except default template
3. Restart the service
4. Download the credentials</t>
  </si>
  <si>
    <t>1. Add a new issuer and new credential type to the issuer
2. Restart the services</t>
  </si>
  <si>
    <t>1. Add a new issuer and new credential type to the issuer
2. Create a nw template matching issuername_credentialtype
2. Restart the services
3. Download the VC</t>
  </si>
  <si>
    <t>1. Add a new issuer and new credential type to the issuer
2. Create a nw template matching partally issuername_credentialtype
2. Restart the services
3. Download the VC</t>
  </si>
  <si>
    <t>1. Launch inji web portal
2. Click on Get started button
3. Select National Identify Department
4. Select any available credential
5. Select any option from Validity times
6. Authentcate with OTP option for the UIN
7. Open the VC PDF</t>
  </si>
  <si>
    <t>QR code should be present on the front page of the PDF
All the alignments, fonts, spacing should be properly displayed</t>
  </si>
  <si>
    <t>1. Launch inji web portal
2. Click on Get started button
3. Select Mock issuer
4. Select any available credential
5. Select any option from Validity times
6. Authentcate with OTP option for the UIN
7. Open the VC PDF</t>
  </si>
  <si>
    <t>1. Launch inji web portal
2. Click on Get started button
3. Select Stayprotected issuer
4. Select any available credential
5. Select any option from Validity times
6. Authentcate with KPI option for the credential
7. Open the VC PDF</t>
  </si>
  <si>
    <t>1. Create VC with huge data in fields(Ex: for name)
2. Launch inji web portal
3. Click on Get started button
4. Select Mosip/Stayprotected/Mock issuer
5. Select any available credential
6. Select any option from Validity times
7. Authentcate with valid option
8. Open the VC PDF</t>
  </si>
  <si>
    <t>1. Configure qr_code_type to EmbeddedVC in
mimoto-issuers-config.json
ex: "qr_code_type": "EmbeddedVC",
2. Launch inji web portal
3. Click on Get started button
4. Select Mosip/Stayprotected/Mock issuer
5. Select any available credential
6. Select any option from Validity times
7. Authentcate with valid option
8. Open the VC PDF</t>
  </si>
  <si>
    <t>1. Launch inji web portal
2. Click on Get started button
3. Select an issuer
4. Select language for english
5. Select any available credential
6. Select any option from Validity times
7. Authentcate with KPI option for the credential
8. Open the VC PDF</t>
  </si>
  <si>
    <t>1. Launch inji web portal
2. Click on Get started button
3. Select an issuer
4. Select language all the supported languages
5. Select any available credential
6. Select any option from Validity times
7. Authentcate with KPI option for the credential
8. Open the VC PDF</t>
  </si>
  <si>
    <t>1. Launch inji web portal in tablet
2. Click on Get started button
3. Select an issuer
4. Select language all the supported languages
5. Select any available credential
6. Select any option from Validity times
7. Authentcate with KPI option for the credential
8. Open the VC PDF</t>
  </si>
  <si>
    <t>1. Launch inji web portal in mobile phone
2. Click on Get started button
3. Select an issuer
4. Select language all the supported languages
5. Select any available credential
6. Select any option from Validity times
7. Authentcate with KPI option for the credential
8. Open the VC PDF</t>
  </si>
  <si>
    <t>1. Launch inji web portal
2. Click on Get started button
3. Select an issuer
4. Select any available credential
5. Select any option from Validity times
6. Authentcate with KPI option for the credential
7. Open injiverify portal
8. Upload the VC</t>
  </si>
  <si>
    <t>1. Launch inji web portal
2. Click on Get started button
3. Select an issuer
4. Select any available credential
5. Select any option from Validity times
6. Authentcate with KPI option for the credential
7. Open injiverify portal
8. Select scanning option
9. Scan the QR code on the PDF</t>
  </si>
  <si>
    <t>1. Configure qr_code_type to EmbeddedVC in
mimoto-issuers-config.json
ex: "qr_code_type": "EmbeddedVC",
2. Launch inji web portal
3. Click on Get started button
4. Select Stayprotected
5. Select any available credential
6. Select any option from Validity times
7. Authentcate with valid option
8. Open injiverify portal
9. Select upload option</t>
  </si>
  <si>
    <t>1. Configure qr_code_type to EmbeddedVC in
mimoto-issuers-config.json
ex: "qr_code_type": "EmbeddedVC",
2. Launch inji web portal
3. Click on Get started button
4. Select Mosip/Stayprotected/Mock issuer
5. Select any available credential
6. Select any option from Validity times
7. Authentcate with valid option
8. Select scanning option
9. Scan the QR code on the PDF</t>
  </si>
  <si>
    <t>1.Launch inji web portal.
2.Click on the login button</t>
  </si>
  <si>
    <t>1.Launch inji web portal.
2.Click on the login via Gmail</t>
  </si>
  <si>
    <t>Verify Google login with vaild
email and password.</t>
  </si>
  <si>
    <t>1.Launch inji web portal
2.Click on google login button and enter
email id and password.</t>
  </si>
  <si>
    <t>User should be login
successfully</t>
  </si>
  <si>
    <t>1. Launch inji web portal
2. Select guest user option on login windows</t>
  </si>
  <si>
    <t>User should be to login with out google credentials,
homepage should be dispalyed.</t>
  </si>
  <si>
    <t>1.Open login page.
2.Enter vaild email and password.
3.Click on login.</t>
  </si>
  <si>
    <t>1.Login with valid gmail credentials
2. Enter 6 digit passcode and confirm
passcode.
3.Click on submitt button</t>
  </si>
  <si>
    <t>Passcodes do not match. Please ensure both
passcode fields match exactly. Re-enter and
try again.</t>
  </si>
  <si>
    <t>1.Login with valid gmail credentials
2. Enters fewer or more than 6 digit numbers
3. Click on submitt button.</t>
  </si>
  <si>
    <t>1.Enter a some digits passcode field
2.Click on eye icon</t>
  </si>
  <si>
    <t>Verify the hide passcode after showing in
Enter passcode field</t>
  </si>
  <si>
    <t>1.Enter a 6 digit passcode
2.Click on eye icon
3.Click on again</t>
  </si>
  <si>
    <t>1.Click on Tab key to fous on eye icon.
2.Press Enter or Space to activate the toggle</t>
  </si>
  <si>
    <t>1.Open the application in Tablet screen
2..Login with valid gmail credentials
3. Enter 6 digit passcode and confirm
passcode.
4.Click on submitt button</t>
  </si>
  <si>
    <t>verify the passcode encrypted and not visible in
palin text format.</t>
  </si>
  <si>
    <t>1.Login with valid gmail credentials
2. Enter 6 digit passcodes in both the fields.
3. Click on submitt button.
4.Click on Inspect mode Observe the passcode
encrypted .</t>
  </si>
  <si>
    <t>Passcode encryption should be encrypted and should
not be visible in plain text format.</t>
  </si>
  <si>
    <t>1.Click on the Tab key repeatedly to move forward
2.Press enter or space to activate buttons</t>
  </si>
  <si>
    <t>Verify login with invaild email id and
passcode</t>
  </si>
  <si>
    <t>1.Launch inji web portal
2.Click on google login button and enter
invaild email id and passcode.</t>
  </si>
  <si>
    <t>Verify the passcode is more than 6 numeric
digits</t>
  </si>
  <si>
    <t>1.Login with valid gmail credentials
2. Enter passcode lmore than 6 digits and confirm
passcode.
3.Click on submitt button</t>
  </si>
  <si>
    <t>1.Login with valid gmail credentials
2. Enter passcode with non numeric characters..
3.Click on submitt button</t>
  </si>
  <si>
    <t>1.Login with valid gmail credentials
2. Do not enter any values in the passcode and
confirm passcode.
3.Click on submitt button</t>
  </si>
  <si>
    <t>1.Navigate the passcode setup screen
2.Activate the screen reader and navigate the eye
icon.</t>
  </si>
  <si>
    <t>Eye icon and passcode fields should be annouced
correctly "ARIA lables must be reviewed and corrected"</t>
  </si>
  <si>
    <t>1.Navigate the passcode setup screen.
2.Enter vaild passcode and confirm passcode.
3.stimulate the redis cache/db down.
4.Click on submit button</t>
  </si>
  <si>
    <t>It shows an error messege "Something went wrong
please try agin later"</t>
  </si>
  <si>
    <t>It shows an error messege "Somethimng went wrong
please try agin later"</t>
  </si>
  <si>
    <t>Verify if passcode setup is asking for the
second time login for the same gmail account</t>
  </si>
  <si>
    <t>1.Login with valid gmail credentials
2. Set the passcode for the account
3.Click on submitt button
4. Login with the gmail account again</t>
  </si>
  <si>
    <t>Passcode setup windows should not displayed for the
second time for the same gmail account</t>
  </si>
  <si>
    <t>Verify if passcode is asking when the session
is valid after login</t>
  </si>
  <si>
    <t>User should not be asked for the passcode when
the login session is active for the same gamil account</t>
  </si>
  <si>
    <t>Verify passcode is asking after the current session
is expired</t>
  </si>
  <si>
    <t>1.Login with valid gmail credentials
2. Set the passcode for the account
3.Click on submitt button
4. Login with the passcode
5. Wait till the session gets expired</t>
  </si>
  <si>
    <t>1.Login with valid gmail credentials
2. Set the passcode for the account
3.Click on submitt button
4. Login with the gmail account again
5. Again open another browser tab</t>
  </si>
  <si>
    <t>1.Login with valid gmail credentials
2. Set the passcode for the account
3.Click on submitt button
4. Login with the gmail account again
5. Login in diff browser window</t>
  </si>
  <si>
    <t>Update the passcode configuration to more than
6 digits and verify</t>
  </si>
  <si>
    <t xml:space="preserve">
1.Update mosip.inji.user.wallet.
pin.validation.regex=^\\d{10}$ in mimoto-default
properties file
2.Restart mimoto service</t>
  </si>
  <si>
    <t>1.Open login page.
2.Enter vaild email and password of gmail
3.Click on login.
4. Enter the passcode
5. Close the browser and Relaunch it</t>
  </si>
  <si>
    <t>Verify the home page after succcessful
login</t>
  </si>
  <si>
    <t>1.Open login page.
2.Enter vaild email and password.
3.Click on login.
4.Observe the home page structure.</t>
  </si>
  <si>
    <t>1.Open login page.
2 Login with valid credentials.
3.Observe the top right corner.</t>
  </si>
  <si>
    <t>The username should be visible,with a dropdown
that should contain profile details and FAQ,Logout
options.</t>
  </si>
  <si>
    <t>Verify profile detail from the dropdown
menu</t>
  </si>
  <si>
    <t>1.Open login page.
2 Login with valid credentials.
3.Observe the top right corner
4. Select profile option</t>
  </si>
  <si>
    <t>User details should be displayed when the profile option slected.
Full Name, profile picture and email Id. and no other details should be displayed</t>
  </si>
  <si>
    <t>1.Navigate to the Inji web portal.
2.Enter vaild credential then login.
3.Click on user name at the top of right
corner
4.Click on Logout in the drop down menu.
5.Click on logout.</t>
  </si>
  <si>
    <t>User should be redirected to the login
screen and Session cookie should be removed from the browser</t>
  </si>
  <si>
    <t>Verify the profile details after logging out
and logging in again</t>
  </si>
  <si>
    <t>1.Navigate to the Inji web portal.
2.Enter vaild credential then login.
3.Click on user name at the top of right
corner
4.Click on Logout in the drop down menu.
5.Login with the same credentials.</t>
  </si>
  <si>
    <t>The user profile should be displayed on the
screen should not be deleted for logout
operation.</t>
  </si>
  <si>
    <t>Verify the blank document placeholder on
homepage.</t>
  </si>
  <si>
    <t>1.Login with valid credentials.
2.Navigate the home page.
3.Observe the mail content area on home
page
4. Click on stored cards option</t>
  </si>
  <si>
    <t>No Cards stored You haven't downloaded any cards yet.
Tap "Add Cards" to get started.</t>
  </si>
  <si>
    <t>Verify the hamburger menu options on
mobile creen</t>
  </si>
  <si>
    <t>1.Login with valid credentials.
2.Navigate the home page.
3.Click on hamburger menu.
4.select and verify profile,faq,logout options.</t>
  </si>
  <si>
    <t>1.Navigate the login page.
2.Enter vaild email and password.
3.Click on login.
4.Observe the homepage on tablet.</t>
  </si>
  <si>
    <t>All elements should be properly dispalyed on
tablet screen</t>
  </si>
  <si>
    <t>1.Navigate the login page.
2.Enter vaild email and password.
3.Click on login.
4.Observe the homepage on mobile.</t>
  </si>
  <si>
    <t>1.Navigate the login page.
2.Enter vaild email and password.
3.Click on login.</t>
  </si>
  <si>
    <t>1.Launch the inji web portal.
2.Login with vaild email and
password.</t>
  </si>
  <si>
    <t>Home and stored credentials options should be
displayed on the login screen.</t>
  </si>
  <si>
    <t>1.Launch the inji web portal.
2.Verify the login with vaild email and
password.
3.Check the sidebar navigation.
4.Observe the "Home" option.</t>
  </si>
  <si>
    <t>"Home" option should be highlighted and stored
credential option should be grayed.</t>
  </si>
  <si>
    <t>1.Launch the inji web portal.
2.Verify the login with vaild email and
password.
3.Check the sidebar navigation.
4.Observe the "Stored credential" option.</t>
  </si>
  <si>
    <t>"Stored credential" option should be highlighted
and home option should be grayed.</t>
  </si>
  <si>
    <t>1.Launch the inji web portal.
2.Verify the login with vaild email and
password.
3.Click on stroed credential</t>
  </si>
  <si>
    <t>"NO Credential stored" messege should be
appeared</t>
  </si>
  <si>
    <t>1.Launch the inji web portal.
2.Verify the login with vaild email and
password.
3.check small visula indicator
4. Select stored cards option</t>
  </si>
  <si>
    <t>Verify the Add crendential option on the top of right corner of
selected credential page and is enabled.</t>
  </si>
  <si>
    <t>1.Launch the inji web portal.
2.Verify the login with vaild email and
password.
3.Click on stored credential option.</t>
  </si>
  <si>
    <t>The add credential option should be appeared
on the stored credential page.</t>
  </si>
  <si>
    <t>1.Launch the inji web portal.
2.Verify the login with vaild email and
password.
3.Click on add credential option.
4.Download the credential.</t>
  </si>
  <si>
    <t>Download multiple/different credentials from add credential
option</t>
  </si>
  <si>
    <t>1.Launch the inji web portal.
2.Verify the login with vaild email and
password.
3.click on add credential option
4.Download the credential.</t>
  </si>
  <si>
    <t>1.Launch the inji web portal.
2.Verify the login with vaild email and
password.
3.click on add credential option
4.select specific credential then download
5. Repeat the same to download multiple credentials</t>
  </si>
  <si>
    <t>1.Launch the inji web portal.
2.Verify the login with vaild email and
password.
3.click on add credential option
4.select specific credential then download.</t>
  </si>
  <si>
    <t>1.Launch the inji web portal.
2.Verify the login with vaild email and
password.
3.Click on ADD credential option then logout.
4.Login again with same credentials."</t>
  </si>
  <si>
    <t>The added credential should be displayed on the
stored credential option on the credentials
should not be deleted for logout operation.</t>
  </si>
  <si>
    <t>1.Navigate the stored credentials page
2.Search documents by name and first letter
of the name.</t>
  </si>
  <si>
    <t>1.Navigate the stored credentials page
2.Search documents invaild name and
characters</t>
  </si>
  <si>
    <t>1.Launch the inji web portal.
2.Verify the login with vaild email and
password.
3.Check the sidebar navigation.</t>
  </si>
  <si>
    <t>Both home and stored credntial pages should be
displayed properlyin Mobile view</t>
  </si>
  <si>
    <t>Both home and stored credntial pages shoud be
displayed properly in tablet screen.</t>
  </si>
  <si>
    <t>1.Launch the inji web portal.
2.Verify the login with vaild email and
password.
3.Check the Add credential option</t>
  </si>
  <si>
    <t>1.Launch the inji web portal.
2.Verify the login with vaild email and
password.
3.Wait for timeout</t>
  </si>
  <si>
    <t>1.Lunch the inji web portal.
2.Verify the login with vaild email and
password.
3.remove the wallet key from the redis session</t>
  </si>
  <si>
    <t>1.Launch the inji web portal.
2.Verify the login with vaild email and
password.
3.At the stored credentials page stop the internet and verify the error message</t>
  </si>
  <si>
    <t>1.Launch the inji web portal.
2.Verify the login with vaild email and
password.
3.At the stored credentials page stop the DB service and verify the error message</t>
  </si>
  <si>
    <t>1. Login with gmail account
2.Verify Forgot Passcode option on the passcode window</t>
  </si>
  <si>
    <t>1. Login with gmail account
2.Verify Forgot Passcode option on the passcode window
3. enter diff values for passcode and confirm passcode values</t>
  </si>
  <si>
    <t>1. Login with gmail account
2.Click on Forgot Passcode option
3.Verify the user message on the page</t>
  </si>
  <si>
    <t>Application should provide information to the user.
If you can’t remember your passcode, you can reset it by clicking the button below.
Please note: This will remove all your saved cards from the account — such as your National ID card, Tax ID card, Insurance certificate, and any other documents you’ve added.
After resetting, you’ll need to set a new passcode and re-download your cards into your Wallet.</t>
  </si>
  <si>
    <t>1. Login with gmail account
2.Click on Forgot Passcode option
3. click on back button on forget password window</t>
  </si>
  <si>
    <t>Verify that credentials deleted after passcode
reset</t>
  </si>
  <si>
    <t>1.After the five wrong attempts it shows
message reset passcode.
2.Click on reset passcode.
3.Set up a new passcode and confirm it.
4.Try to verify the saved wallet credentials.</t>
  </si>
  <si>
    <t>1.Navigate the login page on desktop.
2.Login with the vaild credentials.
3.Observe the passcode setup screen.</t>
  </si>
  <si>
    <t>1.Navigate the login page on Tablet
2.Login with the vaild credentials.
3.Observe the passcode setup screen.</t>
  </si>
  <si>
    <t>1.Navigate the login page on mobile.
2.Login with the vaild credentials.
3.Observe the passcode setup screen.</t>
  </si>
  <si>
    <t>Hamburger menu should be present at the
top the left side and all the credentials should be
alligned vertically.</t>
  </si>
  <si>
    <t xml:space="preserve">
1.Login with the vaild credentials.
2.Click on language selection dropdown.
3.Observe the page.</t>
  </si>
  <si>
    <t>All screen test should be updated to user selected
language</t>
  </si>
  <si>
    <t>Verify the browser back button functionality while
resetting passcode.</t>
  </si>
  <si>
    <t>1.Navigate the passcode screen
2.Select forgot passcode option.
3.Click the browser back button.</t>
  </si>
  <si>
    <t>It should redirect to previous screen or passcode
screen</t>
  </si>
  <si>
    <t>1.Navigate the passcode screen
2.click the browser back button</t>
  </si>
  <si>
    <t>1.Lauch the injiweb portal
2. Login with valid credentials
3. Click on forget passcode
4. Update the passcode
5. Logout from the portal
6. Login with updated passcode</t>
  </si>
  <si>
    <t>1.launch the inji web portal.
2.Navigate to the passcode entry screen.
3.Click on forgot passcode option.</t>
  </si>
  <si>
    <t>Reset passcode string should be displayed when the
user selects forgot passcode option.</t>
  </si>
  <si>
    <t>Verify the user approval dialog box after clicking
forgot passcode.</t>
  </si>
  <si>
    <t>The user approval dialog box should be appeard when
clicking forgot passcode.</t>
  </si>
  <si>
    <t>1.Navigate to the Inji web portal.
2.Enter vaild email and password.
3.Click on login button.</t>
  </si>
  <si>
    <t>User should be redirected to the
profile screen</t>
  </si>
  <si>
    <t>verify dropdown menu contains reqired
options</t>
  </si>
  <si>
    <t>1.Navigate to the Inji web portal.
2.Enter vaild credential then login.
3.Click on user name at the top of right
corner
4.Click on profile in the drop down menu.</t>
  </si>
  <si>
    <t>Dropdown should contain options are
profie,FAQ,logout</t>
  </si>
  <si>
    <t>Verify navigate the profile page from
dropdown menu</t>
  </si>
  <si>
    <t>User should be navigate to the
my profie page.</t>
  </si>
  <si>
    <t>Validate the Profile page details on the
profile screen</t>
  </si>
  <si>
    <t>1.Navigate to the profile page from dropdown
menu.
2.Verify the profie picture and intials.
2.Verify the details of name,role,email.</t>
  </si>
  <si>
    <t>All the data should be displayed
correctly</t>
  </si>
  <si>
    <t>1,Navigate to the profile page from dropdown
menu.
2.Verify the FAQ fields option.
3.Click on FAQ option.</t>
  </si>
  <si>
    <t>Verify navigation the FAQ's from dropdown
menu</t>
  </si>
  <si>
    <t>1.Navigate to the Inji web portal.
2.Enter vaild credential then login.
3.Click on user name at the top of right
corner
4.Click on FAQ's in the drop down menu.</t>
  </si>
  <si>
    <t>User should be redirected to the
FAQ's page.</t>
  </si>
  <si>
    <t>Verify Logout from dropdown
menu</t>
  </si>
  <si>
    <t>1.Navigate to the Inji web portal.
2.Enter vaild credential then login.
3.Click on user name at the top of right
corner
4.Click on Logout in the drop down menu.</t>
  </si>
  <si>
    <t>User should be redirected to the login
screen</t>
  </si>
  <si>
    <t>Verify the profile details after logging out and
logging in again</t>
  </si>
  <si>
    <t>Verify the profile dropdown behavior on
desktop</t>
  </si>
  <si>
    <t>1.Navigate the injiweb portal on desktop.
2.Login withh vaild credentials.
3.Obseve the profile dropdown menu behaviour
on the desktop.</t>
  </si>
  <si>
    <t>All the elements should be properly
alligned on desktop view.</t>
  </si>
  <si>
    <t>Verify the profile dropdown behavior on
mobile</t>
  </si>
  <si>
    <t>All the elements should be properly
alligned on mobile view.</t>
  </si>
  <si>
    <t>1.Navigate the injiweb portal on desktop.
2.Login withh vaild credentials.
3.Obseve the profile profile photo</t>
  </si>
  <si>
    <t>Verify the initials are displayed when the profie
picture is not available</t>
  </si>
  <si>
    <t>1.Navigate to the Inji web portal.
2.Enter vaild credential and login
3. Verify profile image for the user</t>
  </si>
  <si>
    <t>1.Navigate to the Inji web portal.
2.Enter vaild credential and login
3. Select dropdown menu
4. Select profile
5. Click on profile</t>
  </si>
  <si>
    <t>Verify the home page URL
route.</t>
  </si>
  <si>
    <t>1.Launch the injiweb application.
2.Login with valid credentials.
3. User should be redirected to /user/passcode link</t>
  </si>
  <si>
    <t>Verify the reset passcode screen
route.</t>
  </si>
  <si>
    <t>1.Launch the inji web application.
2.login with valid credentials.
3.Select Forgot Passcode</t>
  </si>
  <si>
    <t>Verify the home page URL
after validating the passcode</t>
  </si>
  <si>
    <t>1.Launch the injiweb application.
2.Login with valid credentials.
3. Enter the passcode
3. User should be redirected to /user/home</t>
  </si>
  <si>
    <t>1.Launch the injiweb application.
2.Login with valid credentials.
3. Enter the passcode
4. Select an issuer</t>
  </si>
  <si>
    <t>User should be redirected /user/issuers/{issuer-id}
Ex: /user/issuers/Mosip(QA_devInt)</t>
  </si>
  <si>
    <t>1.Launch the injiweb application.
2.Login with valid credentials.
3.Navigate the /dashboard/
credentials.
4. Select stored cards option
5. Download the credentials
6. Move to Stored cards page</t>
  </si>
  <si>
    <t>1.Launch the injiweb application.
2.Login with valid credentials.
3. Select user profile
4. Select FAQ option</t>
  </si>
  <si>
    <t>1.Launch the injiweb application.
2.Login with valid credentials.
3. Select user profile
4. Select profile option</t>
  </si>
  <si>
    <t>1.Launch the inji web application.
2.login with valid credentials.
3.Navigate the /users/passcode.</t>
  </si>
  <si>
    <t>User should be redirect to the reset
passcode screen.</t>
  </si>
  <si>
    <t>1.Launch inji web portal
2.Login with valid credentials.</t>
  </si>
  <si>
    <t>User should be redirected to the homescreen. It displays
"Welcome Abigail Thompson!".</t>
  </si>
  <si>
    <t>Verify the issuers list on the
homepage.</t>
  </si>
  <si>
    <t>1.Launch inji web portal
2.Login with valid credentials.
3.Observe the home page.</t>
  </si>
  <si>
    <t>Verify the searchbar functionality
in list of issuers.</t>
  </si>
  <si>
    <t>1.Navigate to the list of issuers page.
2.Enter a credential name in search bar</t>
  </si>
  <si>
    <t>Verify the selected credential
appeared on the page.</t>
  </si>
  <si>
    <t>1.Navigate to the list of issuers page.
2.Enter a credential name in search bar.
3.Observe the page</t>
  </si>
  <si>
    <t>The selected credentials should be dispalyed with
logo.</t>
  </si>
  <si>
    <t>Verify the selected credential
navigate to the esignet page</t>
  </si>
  <si>
    <t>1.Navigate to the list of issuers page.
2.Select the credentials from the list.
3.Observe the page.</t>
  </si>
  <si>
    <t>The user should be redirected to the esignet
authenticate page</t>
  </si>
  <si>
    <t>1.Navigate the esignet page.
2.Enter valid UIN/VID number.
3.Click on get OTP.
4.Enter the correct OTP via received sms.
5.Click on submit.</t>
  </si>
  <si>
    <t>The user should be authenticated and it shoen
download in progress.</t>
  </si>
  <si>
    <t>1.Navigate the esignet page.
2.Enter invalid UIN/VID number.
3.Observe the response.</t>
  </si>
  <si>
    <t>Verify the successful credential
storage.</t>
  </si>
  <si>
    <t>1.Navigate the esignet page.
2.Enter valid UIN/VID number
3.Enter the correct OTP via received sms.
4.Click on submit.
5.Observe the stored credential page.</t>
  </si>
  <si>
    <t>Downloaded credential should be stored on
stored credentials.</t>
  </si>
  <si>
    <t>Verify the success message when
user navigates away during
download.</t>
  </si>
  <si>
    <t>1.Navigate to the list of issuers page.
2.Select credential to download.
3.Navigate to home before download
completes.</t>
  </si>
  <si>
    <t>It shows a message should be " Download successful"
on home screen</t>
  </si>
  <si>
    <t>Verify the user profile details while
downloading cards.</t>
  </si>
  <si>
    <t>1.Navigate to the list of issuers page.
2.Click on Add credential button.
3.select isssuer.
4.Click on download.</t>
  </si>
  <si>
    <t>Verify the error message when
user navigates away during
download.</t>
  </si>
  <si>
    <t>1.Navigate to the list of issuers page.
2.Select credential.
3.Navigate the stored credential.
4.Stimulate download error</t>
  </si>
  <si>
    <t>It shows a message should be " Download failed"
on Stored credential screen</t>
  </si>
  <si>
    <t>Verify the toaster message when the
time of downloading</t>
  </si>
  <si>
    <t>1.start download from the credentials page.
2.Navigate the profile page while download
is still loading</t>
  </si>
  <si>
    <t>Verify the success message when user
in different page returning to the
credential page.</t>
  </si>
  <si>
    <t>1.Start the download from credential page.
2.Navigate the another page.
3.wait for downloading.
4.Navigate back to the same credential page.</t>
  </si>
  <si>
    <t>the Success Toaster in the top of the screen
saying the download is successful for the &lt;card type&gt;</t>
  </si>
  <si>
    <t>"Verify the Failed message when user
in different page returning to the
credential page."</t>
  </si>
  <si>
    <t>1.Start the download from credential page.
2.Navigate the another page.
3.Simulate the error.
4.Navigate back to the same credential page.</t>
  </si>
  <si>
    <t>the failure Toaster in the top of the screen
saying the download failed for the &lt;card type&gt;</t>
  </si>
  <si>
    <t>1.Launch the inji web portal.
2.Navigate the stored cards page.
3.Select the card.</t>
  </si>
  <si>
    <t>Verify the Layout of the cards on stored
card page(Google chrome browser).</t>
  </si>
  <si>
    <t>1.Launch the inji web portal.
2.Navigate the stored cards page.</t>
  </si>
  <si>
    <t>The stored cards should be displayed
properly.</t>
  </si>
  <si>
    <t>Verify the view card option from
3 dot menu.</t>
  </si>
  <si>
    <t>1.Launch the inji web portal.
2.Navigate the stored cards page.
3.Select the card.
4.click on 3 dot menu.</t>
  </si>
  <si>
    <t>The view card option should be present
in the 3 dot menu.</t>
  </si>
  <si>
    <t>1.Launch the inji web portal.
2.Navigate the stored cards page.
3.Select the card.
4.click on 3 dot menu.
5.Select view option.</t>
  </si>
  <si>
    <t>The selected card details should be
displayed with logo.</t>
  </si>
  <si>
    <t>The card should be displayed with logo and
alligned properly.</t>
  </si>
  <si>
    <t>Verify the user downloads card
using 3 dot menu.</t>
  </si>
  <si>
    <t>1.Launch the inji web portal.
2.Navigate the stored cards page.
3.Select the card.
4.click on 3 dot menu.
5. Select download option.</t>
  </si>
  <si>
    <t>Verify the user downloads card
using download option</t>
  </si>
  <si>
    <t>1.Launch the inji web portal.
2.Navigate the stored cards page.
3.Select the card.
4.Click on the download( down arrow)
button
5.Observe the page.</t>
  </si>
  <si>
    <t>1.Launch the inji web portal.
2.Navigate the stored cards page.
3.Select the card.
4.Click on the View option.</t>
  </si>
  <si>
    <t>The download option should be displayed
on the view card screen.</t>
  </si>
  <si>
    <t>Verify the user delete the card details
from the 3 dot menu.</t>
  </si>
  <si>
    <t>1.Launch the inji web portal.
2.Navigate the stored cards page.
3.Select the card.
4.click on 3 dot menu.
5.Select delete option.</t>
  </si>
  <si>
    <t>A confirmation message should be
appears.</t>
  </si>
  <si>
    <t>Verify the confirmation message
while deleting</t>
  </si>
  <si>
    <t>1.Launch the inji web portal.
2.Navigate the stored cards page.
3.Select the card.
4.click on 3 dot menu.
5.Select delete option.
6.Click on confirm.</t>
  </si>
  <si>
    <t>1.Launch the inji web portal.
2.Navigate the stored cards page.
3.Select the card.
4.click on 3 dot menu.
5.Select delete option.
6.Click on cancel.</t>
  </si>
  <si>
    <t>1.Navigate the stored cards page.
2.Stimulate the backend.
3.click on downloadoption using
3 dot menu.</t>
  </si>
  <si>
    <t>It Shows message : "Failed to download
Try again."</t>
  </si>
  <si>
    <t>It Shows message : "Failed to delete.
Try again."</t>
  </si>
  <si>
    <t>Setpasscode
screen</t>
  </si>
  <si>
    <t>1.Launch the inji web portal.
2.Login with gmail account.
3.Navigate to the set passcode screen.</t>
  </si>
  <si>
    <t>The header should be displayed
"Set your passcode to get started"</t>
  </si>
  <si>
    <t>Verify the sub header of the set passcode
screen</t>
  </si>
  <si>
    <t>The Sub header should be displayed
"Please remember are securely store
your passcode you'll need it each time
you access the wallet "</t>
  </si>
  <si>
    <t>verify the enter passcode and confirm passcode
same</t>
  </si>
  <si>
    <t>1.Launch the inji web portal.
2.Login with gmail account.
3.Navigate to the set passcode screen.
4.Enter passcode and confirm passcode
is same.</t>
  </si>
  <si>
    <t>No message shown, passcode should
be accepected screen</t>
  </si>
  <si>
    <t>Verify the passcode and confirm passcode is
different</t>
  </si>
  <si>
    <t>1.Launch the inji web portal.
2.Login with gmail account.
3.Navigate to the set passcode screen.
4.Enter passcode and confirm passcode
is different.</t>
  </si>
  <si>
    <t>It shows an error message should be
"Passcodes do not match. Please ensure
both passcode fields match exactly.
Re-enter and try again."</t>
  </si>
  <si>
    <t>Validate the spacing between header and
sub header.</t>
  </si>
  <si>
    <t>1.Navigate to the set passcode screen.
2.Check the spacing between header and sub
header.</t>
  </si>
  <si>
    <t>1.Navigate to the set passcode screen.
2.Check the heading and sub heading on
set passcode screen.
3.Check the eye icon alignment on passcode
screen.</t>
  </si>
  <si>
    <t>Verify the eye icon behaviour defult state on
set passcode screen.</t>
  </si>
  <si>
    <t>1.Navigate to the set passcode screen.
2.Enter a passcode and observe the eye
icon.</t>
  </si>
  <si>
    <t>Passcode should be hidden when eye
icon state (defult)</t>
  </si>
  <si>
    <t>Verify the eye icon behaviour toggle visiability
on set passcode screen.</t>
  </si>
  <si>
    <t>1.Navigate to the set passcode screen.
2.Click on eye icon.</t>
  </si>
  <si>
    <t>1.Launch the inji web portal.
2.Login with gmail account.
3.Navigate to the set passcode screen.
4.Click on forgor passcode.</t>
  </si>
  <si>
    <t>The header should be displayed
"Forgot your passcode"</t>
  </si>
  <si>
    <t>1.Launch the inji web portal.
2.Login with gmail account.
3.Navigate to the set passcode screen.
4.Click on forgot passcode.</t>
  </si>
  <si>
    <t>The subheader should be displayed as
" Reset your wallet to regain access and
re-download your cards"</t>
  </si>
  <si>
    <t>Validate spacing between the heading and
subheading on Reset passcode screen.</t>
  </si>
  <si>
    <t>1.Navigate to the set passcode screen.
2.</t>
  </si>
  <si>
    <t>Verify the forgot passcode option on reset
passcode screen.</t>
  </si>
  <si>
    <t>1.Navigate to the enter passcode screen.
2.Click on the forgot passcode option.</t>
  </si>
  <si>
    <t>The user should be redirected to the
forgot passcode screen</t>
  </si>
  <si>
    <t>1.Your wallet will be securely reset.
2.All previously stored cards will be deleted
from your wallet.
3.You'll be guided to set a new passcode.
4.You can then re-download cards. from the
original source/issuers.
5.This keeps your information safe, even if
your device/wallet is lost or shared.</t>
  </si>
  <si>
    <t>Verify the Set new passcode option on reset
wallet screen.</t>
  </si>
  <si>
    <t>Set new passcode option should be visible on
forgot passcode screen</t>
  </si>
  <si>
    <t>1.Launch the inji web portal.
2.Login with gmail account.
3.Navigate to the Enter passcode screen.</t>
  </si>
  <si>
    <t>The header should be "Enter your passcode "
to continue.</t>
  </si>
  <si>
    <t>The subheader should be"Use the same
passcode you set earlier to access your account
or wallet".</t>
  </si>
  <si>
    <t>1.Launch the inji web portal.
2.Login with gmail account.
3.Enter the correct passscode.
4.Click on submit.</t>
  </si>
  <si>
    <t>The user should be redirected to the next
screen.</t>
  </si>
  <si>
    <t>1.Launch the inji web portal.
2.Login with gmail account.
3.Enter the incorrect passcode.
4.Click on submit.</t>
  </si>
  <si>
    <t>It shows message should be Invalid
Passcode. The passcode you
entered is incorrect. Please check and
try again, or click 'Forgot Passcode' to
reset it.</t>
  </si>
  <si>
    <t>Verify the Eye icon behaviour defult state on
enter passcode screen.</t>
  </si>
  <si>
    <t>1.Navigate to the enter passcode screen.
2.Enter a passcode and observe the eye
icon.</t>
  </si>
  <si>
    <t>Verify the Eye icon behaviour togglle visiability
on enter passcode screen.</t>
  </si>
  <si>
    <t>1.Navigate to the enter passcode screen.
2.Enter a passcode and observe the eye
icon.
3.Click on eye icon.</t>
  </si>
  <si>
    <r>
      <rPr>
        <sz val="10"/>
        <color rgb="FF000000"/>
        <rFont val="Arial"/>
        <family val="2"/>
      </rPr>
      <t xml:space="preserve">1. Login to the inji we application with IDP
2. Create a wallet
3. unlock the wallet
4. Download the credential with empty wallet value
Ex: </t>
    </r>
    <r>
      <rPr>
        <u/>
        <sz val="10"/>
        <color rgb="FF1155CC"/>
        <rFont val="Arial"/>
        <family val="2"/>
      </rPr>
      <t xml:space="preserve">http://localhost:8099/v1/mimoto/wallets//credentials
</t>
    </r>
    <r>
      <rPr>
        <sz val="10"/>
        <color rgb="FF000000"/>
        <rFont val="Arial"/>
        <family val="2"/>
      </rPr>
      <t xml:space="preserve">
Request body:
{
"issuer": "Mosip",
"credentialConfigurationId": "MosipVerifiableCredential",
"code": "abc123",
"grant_type": "authorization_code",
"redirectUri": "https://example.com/redirect",
"codeVerifier": "xyz-secret-verifier"
}</t>
    </r>
  </si>
  <si>
    <t>Shoudl fail with 400 Error
{
"errorCode": "invalid_request",
"errorMessage": "Wallet ID cannot be blank"
}</t>
  </si>
  <si>
    <t>1. Login to the inji we application with IDP
2. Create a wallet
3. unlock the wallet
4. Download the credential with null wallet value
Ex: http://localhost:8099/v1/mimoto/wallets/null/credentials
Request body:
{
"issuer": "Mosip",
"credentialConfigurationId": "MosipVerifiableCredential",
"code": "abc123",
"grant_type": "authorization_code",
"redirectUri": "https://example.com/redirect",
"codeVerifier": "xyz-secret-verifier"
}</t>
  </si>
  <si>
    <t>1. Login to the inji we application with IDP
2. Create a wallet
3. unlock the wallet
4. Download the credential with invalid grant type
Ex: for request body:
Request body:
{
"issuer": "Mosip",
"credentialConfigurationId": "MosipVerifiableCredential",
"code": "abc123",
"grant_type": "",
"redirectUri": "https://example.com/redirect",
"codeVerifier": "xyz-secret-verifier"
}</t>
  </si>
  <si>
    <t>Shoudl fail with 400 Error
    "errorCode": "invalid_request",
    "errorMessage": "Invalid request
   "error code".: empty grant type cannotbe blank
}</t>
  </si>
  <si>
    <t>1. Login to the inji we application with IDP
2. Create a wallet
3. unlock the wallet
4. Download the credential with invalid empty code
Request body Ex:
{
"issuer": "Mosip",
"credentialConfigurationId": "MosipVerifiableCredential",
"code": "",
"grant_type": "authorization_code",
"redirectUri": "https://example.com/redirect",
"codeVerifier": "xyz-secret-verifier"
}</t>
  </si>
  <si>
    <t>Shoudl fail with 400 Error
    "errorCode": "invalid_request",
    "errorMessage": "Invalid request
  "error code":.code cannot be blank.
}</t>
  </si>
  <si>
    <t>1. Login to the inji we application with IDP
2. Create a wallet
3. unlock the wallet
4. Download the credential with space in redirect_uri
Request body Ex:
{
"issuer": "Mosip",
"credentialConfigurationId": "MosipVerifiableCredential",
"code": "abc123",
"grant_type": "authorization_code",
"redirectUri": " ",
"codeVerifier": "xyz-secret-verifier"
}</t>
  </si>
  <si>
    <t>Shoudl fail with 400 Error
    "errorCode": "invalid_request",
    "errorMessage": "Invalid request
  "error code":.redirect_uri cannot be blank.
}</t>
  </si>
  <si>
    <t>1. Login to the inji we application with IDP
2. Create a wallet
3. unlock the wallet
4. Download the credential with invalid code verifier
Request body Ex:
{
"issuer": "Mosip",
"credentialConfigurationId": "MosipVerifiableCredential",
"code": "abc123",
"grant_type": "authorization_code",
"redirectUri": "https://example.com/redirect",
"codeVerifier": "invalid"
}</t>
  </si>
  <si>
    <t>1. Login to the inji we application with IDP
2. Create a wallet
3. unlock the wallet
4. Download the credential with invalid credential
Request body Ex:
{
"issuer": "Mosip",
"credentialConfigurationId": "invalidl",
"code": "abc123",
"grant_type": "authorization_code",
"redirectUri": "https://example.com/redirect",
"codeVerifier": "xyz-secret-verifier"
}</t>
  </si>
  <si>
    <t>Should get 400 Error with below error message
{
"errorCode": "invalid_request",
"errorMessage": "credentialConfigurationId cannot be blank"
}</t>
  </si>
  <si>
    <t>1. Login to the inji we application with IDP
2. Create a wallet
3. unlock the wallet
4 Stop the Redis service
5. Download the wallet
Request body Ex:
{
"issuer": "Mosip",
"credentialConfigurationId": "MosipVerifiableCredential",
"code": "abc123",
"grant_type": "authorization_code",
"redirectUri": "https://example.com/redirect",
"codeVerifier": "xyz-secret-verifier"
}</t>
  </si>
  <si>
    <t>Should fail with 503 Internal Server Error
{
"errorCode": "database_unavailable",
"errorMessage": "Failed to connect to the database"
}</t>
  </si>
  <si>
    <t>1. Login with valid details
2. Create a new wallet by passing post request on {{HOST}}/wallets
with invalid wallet name space " "and wallet pin
{"walletName" : " "
"walletPin":123456}</t>
  </si>
  <si>
    <t>Wallet creation should fail with 400 error code and below error message
{
"errorCode": "invalid_request",
"errorMessage": "Wallet name must be alphanumeric with allowed special characters"
}</t>
  </si>
  <si>
    <t>1. Login with valid details
2. Create a new wallet by passing post request on {{HOST}}/wallets
without wallet name
{"walletPin":123456}</t>
  </si>
  <si>
    <t>Wallet creation should fail with 400 error code and below error message
{
"errorCode": "invalid_request",
"errorMessage": "Wallet name must be alphanumeric with allowed special characters"
}</t>
  </si>
  <si>
    <t>Should fail with 400 error with below error message:
1. Login with IDP credentials
2. Create a waller
3. Download credentials
4. Unlock the wallet
5. Fetch the downloaded credential details with invalid wallet value
Ex: http://localhost:8099/v1/mimoto/wallets/credentials?locale=en": "invalid_request",
"errorMessage": "Wallet ID cannot be blank"
}</t>
  </si>
  <si>
    <t>Should fail with 400 error with below error message:
{
"errorCode": "invalid_request",
"errorMessage": "Wallet ID cannot be blank"
}</t>
  </si>
  <si>
    <t>1. Generate IDToken with google IDP provider
2. Modify ID Token
3. Try to login</t>
  </si>
  <si>
    <t>API should return with 401 code with invalid id token.
{
  "errorCode": "invalid_token",
  "errorMessage": "Invalid token format"
}</t>
  </si>
  <si>
    <t>Should failed wirh 401 error
{
"errorCode": "invalid_token",
"errorMessage": "Invalid token format"
}</t>
  </si>
  <si>
    <t>1. Generate access token from {{HOST}}/auth/google/token-login
2. Provide username and password for google account
3. Accept consnet
4. Verify user details in redis cache
5. clear the cache
6. Try to fetch the details
api: : {{HOST}}/users/me</t>
  </si>
  <si>
    <t>1. Login with valid credentials
2. create a wallet
3. Download a credential
4. Delete the credentilals
5. Verify tthe mimoto logs for audit info</t>
  </si>
  <si>
    <t>1.Launch the inji webportal.
2.Login with valid gmail account.
3.Download the vc.
4.Try to re-download the vc again.</t>
  </si>
  <si>
    <t>Verify the download vc after logging 
with email.</t>
  </si>
  <si>
    <t xml:space="preserve">1.Launch INJI Web portal.
2.Login with gmail.
3.Navigate to the credential page.
4.download the mosip vc.
</t>
  </si>
  <si>
    <r>
      <rPr>
        <sz val="11"/>
        <color rgb="FF000000"/>
        <rFont val="Calibri"/>
        <family val="2"/>
      </rPr>
      <t>1.</t>
    </r>
    <r>
      <rPr>
        <sz val="10"/>
        <color rgb="FF000000"/>
        <rFont val="Arial"/>
        <family val="2"/>
      </rPr>
      <t>Launch the inji webportal.
2.Login with valid gmail account.
3.Select a credential.
4.change the language using language option.</t>
    </r>
  </si>
  <si>
    <r>
      <rPr>
        <sz val="10"/>
        <color rgb="FF000000"/>
        <rFont val="Arial"/>
        <family val="2"/>
      </rPr>
      <t>Login pag</t>
    </r>
    <r>
      <rPr>
        <sz val="11"/>
        <color rgb="FF000000"/>
        <rFont val="Calibri"/>
        <family val="2"/>
      </rPr>
      <t>e</t>
    </r>
  </si>
  <si>
    <t>1.Launch the injiweb.
 2.Login with another account.
 3.observe the continue to inji wallet.
 4.Click on the inji wallet.</t>
  </si>
  <si>
    <t>1.Login into INJI Web portal
2.Login with google login.
3.Enter invalid passcode and click on submit</t>
  </si>
  <si>
    <t>1.Launch  INJI Web
2.Login with gmail.
3.Download mosip VC and observe the VC.</t>
  </si>
  <si>
    <t>1.Launch INJI Web
2.Login with gmail
3.Try to download MOSIP VC : 5738164521</t>
  </si>
  <si>
    <t xml:space="preserve"> User should be able to download the VC.</t>
  </si>
  <si>
    <t>1.Launch the injiweb portal in mobile view.
2.Login with valid gmail credentials.
3.Enter correct passcode on passcode screen.</t>
  </si>
  <si>
    <t>1.Download few VC’s in INJI Mobile
2.After dowbloadin VC, the VC’s will be stored in back and restore feature
3.Login into INJI Web with the same email address</t>
  </si>
  <si>
    <t>1.Deploy the dockerized injiweb ui test rig container as a crom job on Env.
2.Trigger the job.</t>
  </si>
  <si>
    <t xml:space="preserve"> it should work even on the docker continaers.</t>
  </si>
  <si>
    <t>1.Launch the injiweb portal.
 2.Login with valid credentials.
 3.Click on forgot passcode.
 4.Observe the screen if redirection happens or not.</t>
  </si>
  <si>
    <t>1.Lanuch the Inji web portal.
2.Navigate the passcode setup screen.
3.Enter valid passcode and confirm passcode same.
4.Click on submit button.
5.Observe the screen.</t>
  </si>
  <si>
    <t xml:space="preserve"> A success message should be displayed when both the passcodes are matching.</t>
  </si>
  <si>
    <t>1.Lanuch the Inji web portal.
2.Login with valid email credentials.
3.Enter 6-digit passcode.
4.Click on submit button.
5.Observe the screen.</t>
  </si>
  <si>
    <t>1.Launch the injiweb portal
2.Login with valid credentials.
3.Navigate the stored cards page.
4.Click on 3 dot menu on selected card.
5.Obeserve the download icon on view card screen.
Expected: Download icon should be aligned properly.</t>
  </si>
  <si>
    <t>1.Launch the inji web.
2.Register a new user with valid details.
3.Open the data base and navigate the user table.
4.Check the created_at and updated_at fields.</t>
  </si>
  <si>
    <t>1.Launch inji web portal
2.click on guest user account
3.select stayptotected insurance
4.select a credential type
5.Donwload a VCs
6.Open the inji verify portal
7.Select download option
8.Upload the card</t>
  </si>
  <si>
    <t>1.Open inji web portal
2.Select mock/mosip issuer
3.Select any credential
4.Authenticate with UIN and OTP
 5.Download the VC
6.open inji verify portal
7.Upload the downloaded VC</t>
  </si>
  <si>
    <t>1.Launch INJI Wallet  portal
2.Select any issuers</t>
  </si>
  <si>
    <t xml:space="preserve"> Description should be displayed for the issues</t>
  </si>
  <si>
    <t xml:space="preserve">1.RsaSignature2018: VC download will fail 
2.Ed25519Signature2018: VC download will fail </t>
  </si>
  <si>
    <t>1.Launch inji web portal
2.Select an issuer
3.Slect a credential
4.Provide an option in share visibility page
5.Verify logo on the esignet window</t>
  </si>
  <si>
    <t xml:space="preserve"> Logo should be updated on the esignet page</t>
  </si>
  <si>
    <t>1.Launch injiweb portal
2.click on Get started button
3.Select Veridonia Income Tax 4.Department issuer
5.Select credential type
6.Enter valid UIN/VID(4539827807)
7.Enter OTP
8.Download card and verify the card</t>
  </si>
  <si>
    <t>1.Open injiweb portal
2.Select Land Registry issuer
3.Select Registration Receipt of Land credential
4.Enter valid UIN and verify with OTP
5.Verify downloaded VC PDF</t>
  </si>
  <si>
    <t xml:space="preserve"> Better to adjust it in the first page itself</t>
  </si>
  <si>
    <t>1.Launch injiweb portal
2.click on Get started button
3.Select Veridonia Income Tax Department issuer
4.Select credential type
5.Enter valid UIN/VID(4539827807)
6.Enter OTP
7.Download card
8.Verify the card from injiverify application</t>
  </si>
  <si>
    <t>1.Launch INJI Web portal
2.Click on login with gmail
3.Enter email address and Password
4.At passcode screen please enter different passcodes and confirm passcode</t>
  </si>
  <si>
    <t xml:space="preserve">The "Submit" button should be enabled when "Enter passcode" and "Confirm passcode" are the same.
Observed that the "Submit" button is enabled when we enter different values for "Enter passcode" and "Confirm passcode" </t>
  </si>
  <si>
    <t>1.Launch inji web portal.
2.Login with valid gmail credentials
3.Enter wrong passcode 2 times
4.Click on submit button.</t>
  </si>
  <si>
    <t xml:space="preserve"> inji-web: anchor home page</t>
  </si>
  <si>
    <t xml:space="preserve"> inji-web: passcode brute-forcible</t>
  </si>
  <si>
    <t xml:space="preserve"> backward and forward navigation issue</t>
  </si>
  <si>
    <t>1.Remove the credentialSubject from 2.certify properties
restart certify
3.Download VC from the inji mobile application
4.Verify the behaviour</t>
  </si>
  <si>
    <t>The credentialSubject field should be optional for the issuer, but an error occurs when attempting to download a VC without it.</t>
  </si>
  <si>
    <t>Injiweb:After login with in gmail and downloading vc a success message is not displayed ,it appears when navigate to the home or stored cards.</t>
  </si>
  <si>
    <t>INJIWEB-1667</t>
  </si>
  <si>
    <t>INJI Web - Unable to re-download the same VC again.</t>
  </si>
  <si>
    <t>INJIWEB-1661</t>
  </si>
  <si>
    <t>INJI Web - Unable to download MOSIP VC after loggin in with email address</t>
  </si>
  <si>
    <t>Injiweb : The credential name heading does not update when language is changed</t>
  </si>
  <si>
    <t>Injiweb : Inji wallet link in gmail login page is pointing to developer instead of redirecting homepage.</t>
  </si>
  <si>
    <t>INJI Usability - After entering wrong passcode and clicking on submit the existing passcode is not cleared.</t>
  </si>
  <si>
    <t>INJI Web - QR code is missing for MOSIP VC, when downloading with gmail login.</t>
  </si>
  <si>
    <t>Injiweb: Default screen appears after injiweb login on mobile.</t>
  </si>
  <si>
    <t>INJI Usability - After taking backup in INJI Mobile, I should see the same VC's in INJI Web when I login with same email address.</t>
  </si>
  <si>
    <t>injiweb_ui_automation_docker:  UIN validation is not working/Returning empty value on docker env.</t>
  </si>
  <si>
    <t>Binding otp validation issue in automation post mimoto fix</t>
  </si>
  <si>
    <t>INJIWEB-1632</t>
  </si>
  <si>
    <t>Injiweb-API: Creating new wallet with space in wallet name and expects to fail</t>
  </si>
  <si>
    <t>INJIWEB-1628</t>
  </si>
  <si>
    <t>Injiweb-Api: Downloading credential with invalid credentialConfigurationId are getting improper error codes and error messages.</t>
  </si>
  <si>
    <t>INJIWEB-1626</t>
  </si>
  <si>
    <t>Injiweb-Api: Downloading credential with space in redirect uri are getting improper error codes and error messages.</t>
  </si>
  <si>
    <t>INJIWEB-1625</t>
  </si>
  <si>
    <t>Injiweb-API: Fetch credentials with empty wallet id and empty accept language are getting improper error codes and messages.</t>
  </si>
  <si>
    <t>INJIWEB-1624</t>
  </si>
  <si>
    <t>Injiweb-API: When downloading the wallet credentials with null/empty wallet id getting improper error codes and error messages.</t>
  </si>
  <si>
    <t>INJIWEB-1619</t>
  </si>
  <si>
    <t>Injiweb: Sometimes forgot passcode link is not redirected to passcode reset page.</t>
  </si>
  <si>
    <t>Injiweb- No success message appears After matching passcodes.</t>
  </si>
  <si>
    <t>Injiweb- No confirmation message appears on successful login.</t>
  </si>
  <si>
    <t>Security testing: inji-web: passcode brute-forcible </t>
  </si>
  <si>
    <t>Injiweb-API: When Redis cache is down we are not getting a proper error code and error messages.</t>
  </si>
  <si>
    <t>INJIWEB-1595</t>
  </si>
  <si>
    <t>Injiweb: Download icon not aligned properly on view card screen.</t>
  </si>
  <si>
    <t>Injiweb-Updated_at" value is generated in the DB for an initial user account creation.</t>
  </si>
  <si>
    <t>injiweb: Downloaded VCs are not getting verified from the inji verify</t>
  </si>
  <si>
    <t>Inji Web -Better to set the user approval dialogue box after clicking on forget passcode button</t>
  </si>
  <si>
    <t>INJIWEB-1585</t>
  </si>
  <si>
    <t>INJI Web - Better to update "Forgot passcode" to "Reset passcode" in the next page after selecting forget passcode option</t>
  </si>
  <si>
    <t>INJIWEB-1584</t>
  </si>
  <si>
    <t>Injiweb: While downloading the cards, User profile details are not displayed in the background</t>
  </si>
  <si>
    <t>INJIWEB-1583</t>
  </si>
  <si>
    <t>Injiweb: If we are clicking browser back button while resetting password, get inappropriate error.</t>
  </si>
  <si>
    <t>INJIWEB-1582</t>
  </si>
  <si>
    <t>injiweb: Downloaded cards are not aligned in reverse chronological order</t>
  </si>
  <si>
    <t>INJIWEB-1581</t>
  </si>
  <si>
    <t>injiweb: Once the configuration for the passcode updated, user not able to login from the UI</t>
  </si>
  <si>
    <t>INJIWEB-1576</t>
  </si>
  <si>
    <t>injiweb: Passcode visible in plain text format in inspect mode</t>
  </si>
  <si>
    <t>INJIWEB-1575</t>
  </si>
  <si>
    <t>injiweb: Not getting proper error message on UI, when the Redis/db is down</t>
  </si>
  <si>
    <t>INJIWEB-1574</t>
  </si>
  <si>
    <t>injiweb: esignet page alignment is not proper</t>
  </si>
  <si>
    <t>INJIWEB-1570</t>
  </si>
  <si>
    <t>Injiweb: Alignment on the share validity page is not proper</t>
  </si>
  <si>
    <t>INJIWEB-1569</t>
  </si>
  <si>
    <t>INJI Web - No display of attempts while "verifying retry passcode 2 times"</t>
  </si>
  <si>
    <t>INJI Web - While login with gmail, "Submit" button should be enabled when "Enter passcode" and "Confirm passcode" are not validated.</t>
  </si>
  <si>
    <t>injiweb: inji logo should be updated at esignet page </t>
  </si>
  <si>
    <t>Inji-web:  for the first time login attempt is failing at esignet page</t>
  </si>
  <si>
    <t>INJIWEB-1201</t>
  </si>
  <si>
    <t>Injiweb- The alignment of the copyright text and logo differs between safari and chromebrowser.</t>
  </si>
  <si>
    <t>INJIWEB-1199</t>
  </si>
  <si>
    <t>injiweb_Portugues:There are some special charectars observed on credentials name</t>
  </si>
  <si>
    <t>INJIWEB-1166</t>
  </si>
  <si>
    <t>injiweb_Portugues: Some of the strings are not translated to Portugues</t>
  </si>
  <si>
    <t>INJIWEB-1165</t>
  </si>
  <si>
    <t>Injiweb: If the filed values are not provided during policy creation, in downloaded VC getting expressions directly </t>
  </si>
  <si>
    <t>INJI Web - mosipqa/ui-test:0.13.x</t>
  </si>
  <si>
    <t>mosipqa/inji-web:0.13.x</t>
  </si>
  <si>
    <t>mosipqa/apitest-mimoto:0.18.x</t>
  </si>
  <si>
    <t>mosipqa/mimoto:0.18.x</t>
  </si>
  <si>
    <t>mosipid/keys-generator:1.3.0-beta.2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</si>
</sst>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scheme val="minor"/>
    </font>
    <font>
      <b/>
      <sz val="8"/>
      <color theme="1"/>
      <name val="Verdana"/>
      <family val="2"/>
    </font>
    <font>
      <b/>
      <sz val="7"/>
      <color theme="1"/>
      <name val="Verdana"/>
      <family val="2"/>
    </font>
    <font>
      <b/>
      <sz val="7"/>
      <color rgb="FFFFFFFF"/>
      <name val="Verdana"/>
      <family val="2"/>
    </font>
    <font>
      <sz val="11"/>
      <name val="Calibri"/>
      <family val="2"/>
    </font>
    <font>
      <sz val="11"/>
      <color theme="1"/>
      <name val="Calibri"/>
      <family val="2"/>
    </font>
    <font>
      <b/>
      <sz val="8"/>
      <color rgb="FFFFFFFF"/>
      <name val="Verdana"/>
      <family val="2"/>
    </font>
    <font>
      <b/>
      <sz val="11"/>
      <color rgb="FFFFFFFF"/>
      <name val="Calibri"/>
      <family val="2"/>
    </font>
    <font>
      <sz val="11"/>
      <color rgb="FF1D1C1D"/>
      <name val="Calibri"/>
      <family val="2"/>
    </font>
    <font>
      <sz val="8"/>
      <color theme="1"/>
      <name val="Verdana"/>
      <family val="2"/>
    </font>
    <font>
      <b/>
      <sz val="8"/>
      <color rgb="FF57BB8A"/>
      <name val="Verdana"/>
      <family val="2"/>
    </font>
    <font>
      <b/>
      <sz val="8"/>
      <color rgb="FFFF0000"/>
      <name val="Verdana"/>
      <family val="2"/>
    </font>
    <font>
      <b/>
      <sz val="8"/>
      <color rgb="FFFF9900"/>
      <name val="Verdana"/>
      <family val="2"/>
    </font>
    <font>
      <i/>
      <sz val="11"/>
      <color theme="1"/>
      <name val="Calibri"/>
      <family val="2"/>
    </font>
    <font>
      <b/>
      <sz val="11"/>
      <color theme="1"/>
      <name val="Calibri"/>
      <family val="2"/>
    </font>
    <font>
      <sz val="8"/>
      <color rgb="FF57BB8A"/>
      <name val="Verdana"/>
      <family val="2"/>
    </font>
    <font>
      <sz val="8"/>
      <color rgb="FFFF0000"/>
      <name val="Verdana"/>
      <family val="2"/>
    </font>
    <font>
      <b/>
      <sz val="8"/>
      <color rgb="FFF6B26B"/>
      <name val="Verdana"/>
      <family val="2"/>
    </font>
    <font>
      <b/>
      <sz val="11"/>
      <color rgb="FF70AD47"/>
      <name val="Calibri"/>
      <family val="2"/>
    </font>
    <font>
      <b/>
      <sz val="11"/>
      <color rgb="FFFF0000"/>
      <name val="Calibri"/>
      <family val="2"/>
    </font>
    <font>
      <b/>
      <sz val="11"/>
      <color rgb="FFFF9900"/>
      <name val="Calibri"/>
      <family val="2"/>
    </font>
    <font>
      <b/>
      <i/>
      <sz val="8"/>
      <color rgb="FF1C4587"/>
      <name val="Verdana"/>
      <family val="2"/>
    </font>
    <font>
      <b/>
      <sz val="10"/>
      <color rgb="FFFFFFFF"/>
      <name val="Calibri"/>
      <family val="2"/>
    </font>
    <font>
      <sz val="10"/>
      <color theme="1"/>
      <name val="Calibri"/>
      <family val="2"/>
    </font>
    <font>
      <sz val="11"/>
      <color rgb="FFFFFFFF"/>
      <name val="Calibri"/>
      <family val="2"/>
    </font>
    <font>
      <sz val="11"/>
      <color theme="1"/>
      <name val="Arial"/>
      <family val="2"/>
    </font>
    <font>
      <b/>
      <sz val="11"/>
      <color theme="0"/>
      <name val="Calibri"/>
      <family val="2"/>
    </font>
    <font>
      <u/>
      <sz val="11"/>
      <color rgb="FF0563C1"/>
      <name val="Calibri"/>
      <family val="2"/>
    </font>
    <font>
      <u/>
      <sz val="11"/>
      <color rgb="FF0000FF"/>
      <name val="Calibri"/>
      <family val="2"/>
    </font>
    <font>
      <sz val="10"/>
      <color rgb="FF000000"/>
      <name val="Arial"/>
      <family val="2"/>
    </font>
    <font>
      <sz val="10"/>
      <color rgb="FF000000"/>
      <name val="-apple-system"/>
    </font>
    <font>
      <u/>
      <sz val="11"/>
      <color rgb="FF0000FF"/>
      <name val="Calibri"/>
      <family val="2"/>
    </font>
    <font>
      <u/>
      <sz val="11"/>
      <color rgb="FF0000FF"/>
      <name val="Arial"/>
      <family val="2"/>
    </font>
    <font>
      <b/>
      <sz val="11"/>
      <color rgb="FF000000"/>
      <name val="Calibri"/>
      <family val="2"/>
    </font>
    <font>
      <sz val="11"/>
      <color rgb="FF000000"/>
      <name val="Calibri"/>
      <family val="2"/>
    </font>
    <font>
      <sz val="11"/>
      <color theme="0"/>
      <name val="Calibri"/>
      <family val="2"/>
    </font>
    <font>
      <u/>
      <sz val="11"/>
      <color theme="10"/>
      <name val="Calibri"/>
      <family val="2"/>
      <scheme val="minor"/>
    </font>
    <font>
      <sz val="11"/>
      <color theme="1"/>
      <name val="Calibri"/>
      <family val="2"/>
      <scheme val="minor"/>
    </font>
    <font>
      <sz val="11"/>
      <color rgb="FF000000"/>
      <name val="Calibri"/>
      <family val="2"/>
      <scheme val="minor"/>
    </font>
    <font>
      <sz val="10"/>
      <color rgb="FF172B4D"/>
      <name val="-Apple-System"/>
      <charset val="1"/>
    </font>
    <font>
      <sz val="10"/>
      <color rgb="FF172B4D"/>
      <name val="Arial"/>
      <family val="2"/>
    </font>
    <font>
      <sz val="10"/>
      <color rgb="FF1D1C1D"/>
      <name val="Arial"/>
      <family val="2"/>
    </font>
    <font>
      <sz val="11"/>
      <color rgb="FF172B4D"/>
      <name val="-Apple-System"/>
      <charset val="1"/>
    </font>
    <font>
      <u/>
      <sz val="10"/>
      <color rgb="FF1155CC"/>
      <name val="Arial"/>
      <family val="2"/>
    </font>
    <font>
      <sz val="11"/>
      <color rgb="FF242424"/>
      <name val="Aptos Narrow"/>
    </font>
    <font>
      <sz val="10"/>
      <color rgb="FF292A2E"/>
      <name val="Arial"/>
      <family val="2"/>
    </font>
    <font>
      <sz val="11"/>
      <color rgb="FF292A2E"/>
      <name val="Atlassian Sans"/>
      <charset val="1"/>
    </font>
    <font>
      <sz val="10"/>
      <color theme="1"/>
      <name val="Arial"/>
      <family val="2"/>
    </font>
    <font>
      <sz val="10"/>
      <color rgb="FF242424"/>
      <name val="Calibri"/>
      <family val="2"/>
    </font>
    <font>
      <sz val="10"/>
      <color theme="3"/>
      <name val="Calibri"/>
      <family val="2"/>
    </font>
    <font>
      <sz val="11"/>
      <color rgb="FFFFFFFF"/>
      <name val="Calibri"/>
      <family val="2"/>
      <scheme val="minor"/>
    </font>
  </fonts>
  <fills count="26">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rgb="FFF8F8F8"/>
        <bgColor rgb="FFF8F8F8"/>
      </patternFill>
    </fill>
    <fill>
      <patternFill patternType="solid">
        <fgColor rgb="FF274E13"/>
        <bgColor rgb="FF274E13"/>
      </patternFill>
    </fill>
    <fill>
      <patternFill patternType="solid">
        <fgColor rgb="FFFF0000"/>
        <bgColor rgb="FFFF0000"/>
      </patternFill>
    </fill>
    <fill>
      <patternFill patternType="solid">
        <fgColor rgb="FF002060"/>
        <bgColor rgb="FF00206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FFFF00"/>
        <bgColor rgb="FFFFFF00"/>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
      <patternFill patternType="solid">
        <fgColor rgb="FF073763"/>
        <bgColor indexed="64"/>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8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CCCCCC"/>
      </left>
      <right/>
      <top style="medium">
        <color rgb="FFCCCCCC"/>
      </top>
      <bottom style="medium">
        <color rgb="FFCCCCCC"/>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000000"/>
      </left>
      <right style="thin">
        <color rgb="FF000000"/>
      </right>
      <top/>
      <bottom/>
      <diagonal/>
    </border>
    <border>
      <left style="thin">
        <color rgb="FF000000"/>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CCCCCC"/>
      </left>
      <right style="thin">
        <color rgb="FF000000"/>
      </right>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bottom/>
      <diagonal/>
    </border>
    <border>
      <left style="thin">
        <color rgb="FFCCCCCC"/>
      </left>
      <right style="thin">
        <color rgb="FFCCCCCC"/>
      </right>
      <top style="thin">
        <color rgb="FFCCCCCC"/>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CCCCCC"/>
      </right>
      <top/>
      <bottom style="thin">
        <color rgb="FF000000"/>
      </bottom>
      <diagonal/>
    </border>
    <border>
      <left style="thin">
        <color rgb="FFCCCCCC"/>
      </left>
      <right style="thin">
        <color rgb="FFCCCCCC"/>
      </right>
      <top style="thin">
        <color rgb="FF000000"/>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DCDFE4"/>
      </bottom>
      <diagonal/>
    </border>
    <border>
      <left style="thin">
        <color rgb="FFCCCCCC"/>
      </left>
      <right style="thin">
        <color rgb="FFDCDFE4"/>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6" fillId="0" borderId="0" applyNumberFormat="0" applyFill="0" applyBorder="0" applyAlignment="0" applyProtection="0"/>
  </cellStyleXfs>
  <cellXfs count="299">
    <xf numFmtId="0" fontId="0" fillId="0" borderId="0" xfId="0"/>
    <xf numFmtId="0" fontId="2" fillId="3" borderId="2" xfId="0" applyFont="1" applyFill="1" applyBorder="1" applyAlignment="1">
      <alignment horizontal="center" wrapText="1"/>
    </xf>
    <xf numFmtId="0" fontId="5" fillId="0" borderId="6" xfId="0" applyFont="1" applyBorder="1" applyAlignment="1">
      <alignment wrapText="1"/>
    </xf>
    <xf numFmtId="0" fontId="5" fillId="0" borderId="0" xfId="0" applyFont="1" applyAlignment="1">
      <alignment horizontal="center" vertical="center"/>
    </xf>
    <xf numFmtId="0" fontId="7" fillId="5" borderId="2" xfId="0" applyFont="1" applyFill="1" applyBorder="1" applyAlignment="1">
      <alignment horizontal="center" vertical="center"/>
    </xf>
    <xf numFmtId="0" fontId="5" fillId="6" borderId="7" xfId="0" applyFont="1" applyFill="1" applyBorder="1"/>
    <xf numFmtId="0" fontId="6" fillId="4" borderId="2" xfId="0" applyFont="1" applyFill="1" applyBorder="1" applyAlignment="1">
      <alignment horizontal="center" wrapText="1"/>
    </xf>
    <xf numFmtId="0" fontId="6" fillId="7" borderId="2" xfId="0" applyFont="1" applyFill="1" applyBorder="1" applyAlignment="1">
      <alignment horizontal="center"/>
    </xf>
    <xf numFmtId="0" fontId="7" fillId="7" borderId="9" xfId="0" applyFont="1" applyFill="1" applyBorder="1"/>
    <xf numFmtId="0" fontId="8" fillId="8" borderId="2" xfId="0" applyFont="1" applyFill="1" applyBorder="1" applyAlignment="1">
      <alignment horizontal="left"/>
    </xf>
    <xf numFmtId="0" fontId="5" fillId="0" borderId="0" xfId="0" applyFont="1"/>
    <xf numFmtId="0" fontId="5" fillId="0" borderId="2" xfId="0" applyFont="1" applyBorder="1"/>
    <xf numFmtId="0" fontId="2" fillId="6" borderId="2" xfId="0" applyFont="1" applyFill="1" applyBorder="1" applyAlignment="1">
      <alignment horizontal="center" wrapText="1"/>
    </xf>
    <xf numFmtId="0" fontId="9" fillId="6" borderId="2" xfId="0" applyFont="1" applyFill="1" applyBorder="1" applyAlignment="1">
      <alignment horizontal="center" wrapText="1"/>
    </xf>
    <xf numFmtId="0" fontId="9" fillId="0" borderId="2" xfId="0" applyFont="1" applyBorder="1" applyAlignment="1">
      <alignment horizontal="center" wrapText="1"/>
    </xf>
    <xf numFmtId="0" fontId="10" fillId="6" borderId="2" xfId="0" applyFont="1" applyFill="1" applyBorder="1" applyAlignment="1">
      <alignment horizontal="center" wrapText="1"/>
    </xf>
    <xf numFmtId="0" fontId="11" fillId="0" borderId="2" xfId="0" applyFont="1" applyBorder="1" applyAlignment="1">
      <alignment horizontal="center" wrapText="1"/>
    </xf>
    <xf numFmtId="0" fontId="12" fillId="6" borderId="2" xfId="0" applyFont="1" applyFill="1" applyBorder="1" applyAlignment="1">
      <alignment horizontal="center" wrapText="1"/>
    </xf>
    <xf numFmtId="0" fontId="14" fillId="0" borderId="2" xfId="0" applyFont="1" applyBorder="1" applyAlignment="1">
      <alignment horizontal="center"/>
    </xf>
    <xf numFmtId="0" fontId="2" fillId="6" borderId="2" xfId="0" applyFont="1" applyFill="1" applyBorder="1" applyAlignment="1">
      <alignment horizontal="right" wrapText="1"/>
    </xf>
    <xf numFmtId="0" fontId="15" fillId="6" borderId="2" xfId="0" applyFont="1" applyFill="1" applyBorder="1" applyAlignment="1">
      <alignment horizontal="center" wrapText="1"/>
    </xf>
    <xf numFmtId="0" fontId="16" fillId="6" borderId="2" xfId="0" applyFont="1" applyFill="1" applyBorder="1" applyAlignment="1">
      <alignment horizontal="center" wrapText="1"/>
    </xf>
    <xf numFmtId="0" fontId="17" fillId="0" borderId="2" xfId="0" applyFont="1" applyBorder="1" applyAlignment="1">
      <alignment horizontal="center" wrapText="1"/>
    </xf>
    <xf numFmtId="0" fontId="1" fillId="0" borderId="2" xfId="0" applyFont="1" applyBorder="1" applyAlignment="1">
      <alignment horizontal="center"/>
    </xf>
    <xf numFmtId="0" fontId="18" fillId="0" borderId="2" xfId="0" applyFont="1" applyBorder="1" applyAlignment="1">
      <alignment horizontal="center"/>
    </xf>
    <xf numFmtId="0" fontId="19" fillId="0" borderId="2" xfId="0" applyFont="1" applyBorder="1" applyAlignment="1">
      <alignment horizontal="center"/>
    </xf>
    <xf numFmtId="0" fontId="20" fillId="0" borderId="2" xfId="0" applyFont="1" applyBorder="1" applyAlignment="1">
      <alignment horizontal="center"/>
    </xf>
    <xf numFmtId="0" fontId="2" fillId="0" borderId="0" xfId="0" applyFont="1"/>
    <xf numFmtId="0" fontId="14" fillId="0" borderId="0" xfId="0" applyFont="1" applyAlignment="1">
      <alignment horizontal="center"/>
    </xf>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17" fillId="0" borderId="0" xfId="0" applyFont="1" applyAlignment="1">
      <alignment horizontal="center" wrapText="1"/>
    </xf>
    <xf numFmtId="0" fontId="5" fillId="0" borderId="10" xfId="0" applyFont="1" applyBorder="1" applyAlignment="1">
      <alignment wrapText="1"/>
    </xf>
    <xf numFmtId="0" fontId="13" fillId="0" borderId="0" xfId="0" applyFont="1"/>
    <xf numFmtId="0" fontId="5" fillId="0" borderId="0" xfId="0" applyFont="1" applyAlignment="1">
      <alignment wrapText="1"/>
    </xf>
    <xf numFmtId="0" fontId="1" fillId="2" borderId="22" xfId="0" applyFont="1" applyFill="1" applyBorder="1" applyAlignment="1">
      <alignment horizontal="center" vertical="center" wrapText="1"/>
    </xf>
    <xf numFmtId="0" fontId="7" fillId="7" borderId="9" xfId="0" applyFont="1" applyFill="1" applyBorder="1" applyAlignment="1">
      <alignment horizontal="center"/>
    </xf>
    <xf numFmtId="0" fontId="21" fillId="0" borderId="0" xfId="0" applyFont="1" applyAlignment="1">
      <alignment wrapText="1"/>
    </xf>
    <xf numFmtId="0" fontId="22" fillId="5" borderId="2" xfId="0" applyFont="1" applyFill="1" applyBorder="1" applyAlignment="1">
      <alignment horizontal="center" vertical="center"/>
    </xf>
    <xf numFmtId="0" fontId="23" fillId="0" borderId="0" xfId="0" applyFont="1"/>
    <xf numFmtId="0" fontId="5" fillId="0" borderId="2" xfId="0" applyFont="1" applyBorder="1" applyAlignment="1">
      <alignment wrapText="1"/>
    </xf>
    <xf numFmtId="0" fontId="24" fillId="9" borderId="2" xfId="0" applyFont="1" applyFill="1" applyBorder="1" applyAlignment="1">
      <alignment horizontal="center" wrapText="1"/>
    </xf>
    <xf numFmtId="0" fontId="24" fillId="10" borderId="2" xfId="0" applyFont="1" applyFill="1" applyBorder="1" applyAlignment="1">
      <alignment horizontal="center" wrapText="1"/>
    </xf>
    <xf numFmtId="0" fontId="23" fillId="0" borderId="0" xfId="0" applyFont="1" applyAlignment="1">
      <alignment horizontal="center"/>
    </xf>
    <xf numFmtId="0" fontId="25" fillId="0" borderId="0" xfId="0" applyFont="1"/>
    <xf numFmtId="0" fontId="25" fillId="0" borderId="24" xfId="0" applyFont="1" applyBorder="1"/>
    <xf numFmtId="0" fontId="5" fillId="6" borderId="2" xfId="0" applyFont="1" applyFill="1" applyBorder="1" applyAlignment="1">
      <alignment wrapText="1"/>
    </xf>
    <xf numFmtId="0" fontId="24" fillId="11" borderId="28" xfId="0" applyFont="1" applyFill="1" applyBorder="1" applyAlignment="1">
      <alignment vertical="top" wrapText="1"/>
    </xf>
    <xf numFmtId="0" fontId="24" fillId="11" borderId="29" xfId="0" applyFont="1" applyFill="1" applyBorder="1" applyAlignment="1">
      <alignment vertical="top" wrapText="1"/>
    </xf>
    <xf numFmtId="0" fontId="24" fillId="11" borderId="29" xfId="0" applyFont="1" applyFill="1" applyBorder="1" applyAlignment="1">
      <alignment horizontal="center" vertical="top" wrapText="1"/>
    </xf>
    <xf numFmtId="0" fontId="5" fillId="6" borderId="29" xfId="0" applyFont="1" applyFill="1" applyBorder="1" applyAlignment="1">
      <alignment vertical="top" wrapText="1"/>
    </xf>
    <xf numFmtId="0" fontId="5" fillId="6" borderId="29" xfId="0" applyFont="1" applyFill="1" applyBorder="1" applyAlignment="1">
      <alignment vertical="center" wrapText="1"/>
    </xf>
    <xf numFmtId="0" fontId="5" fillId="6" borderId="29" xfId="0" applyFont="1" applyFill="1" applyBorder="1" applyAlignment="1">
      <alignment wrapText="1"/>
    </xf>
    <xf numFmtId="0" fontId="5" fillId="6" borderId="30" xfId="0" applyFont="1" applyFill="1" applyBorder="1" applyAlignment="1">
      <alignment wrapText="1"/>
    </xf>
    <xf numFmtId="0" fontId="5" fillId="6" borderId="31" xfId="0" applyFont="1" applyFill="1" applyBorder="1" applyAlignment="1">
      <alignment wrapText="1"/>
    </xf>
    <xf numFmtId="0" fontId="5" fillId="6" borderId="32" xfId="0" applyFont="1" applyFill="1" applyBorder="1" applyAlignment="1">
      <alignment wrapText="1"/>
    </xf>
    <xf numFmtId="0" fontId="5" fillId="0" borderId="30" xfId="0" applyFont="1" applyBorder="1" applyAlignment="1">
      <alignment wrapText="1"/>
    </xf>
    <xf numFmtId="0" fontId="5" fillId="6" borderId="36" xfId="0" applyFont="1" applyFill="1" applyBorder="1" applyAlignment="1">
      <alignment wrapText="1"/>
    </xf>
    <xf numFmtId="0" fontId="24" fillId="5" borderId="2" xfId="0" applyFont="1" applyFill="1" applyBorder="1" applyAlignment="1">
      <alignment horizontal="center" wrapText="1"/>
    </xf>
    <xf numFmtId="0" fontId="24" fillId="5" borderId="2" xfId="0" applyFont="1" applyFill="1" applyBorder="1" applyAlignment="1">
      <alignment wrapText="1"/>
    </xf>
    <xf numFmtId="0" fontId="26" fillId="5" borderId="2" xfId="0" applyFont="1" applyFill="1" applyBorder="1" applyAlignment="1">
      <alignment horizontal="center" vertical="center"/>
    </xf>
    <xf numFmtId="0" fontId="5" fillId="0" borderId="37" xfId="0" applyFont="1" applyBorder="1" applyAlignment="1">
      <alignment wrapText="1"/>
    </xf>
    <xf numFmtId="0" fontId="27" fillId="0" borderId="2" xfId="0" applyFont="1" applyBorder="1"/>
    <xf numFmtId="0" fontId="28" fillId="0" borderId="2" xfId="0" applyFont="1" applyBorder="1"/>
    <xf numFmtId="0" fontId="29" fillId="6" borderId="2" xfId="0" applyFont="1" applyFill="1" applyBorder="1" applyAlignment="1">
      <alignment wrapText="1"/>
    </xf>
    <xf numFmtId="0" fontId="30" fillId="6" borderId="2" xfId="0" applyFont="1" applyFill="1" applyBorder="1" applyAlignment="1">
      <alignment wrapText="1"/>
    </xf>
    <xf numFmtId="0" fontId="31" fillId="0" borderId="0" xfId="0" applyFont="1"/>
    <xf numFmtId="0" fontId="30" fillId="6" borderId="7" xfId="0" applyFont="1" applyFill="1" applyBorder="1" applyAlignment="1">
      <alignment wrapText="1"/>
    </xf>
    <xf numFmtId="0" fontId="24" fillId="5" borderId="41" xfId="0" applyFont="1" applyFill="1" applyBorder="1" applyAlignment="1">
      <alignment horizontal="center" wrapText="1"/>
    </xf>
    <xf numFmtId="0" fontId="24" fillId="5" borderId="41" xfId="0" applyFont="1" applyFill="1" applyBorder="1" applyAlignment="1">
      <alignment wrapText="1"/>
    </xf>
    <xf numFmtId="0" fontId="32" fillId="0" borderId="0" xfId="0" applyFont="1" applyAlignment="1">
      <alignment wrapText="1"/>
    </xf>
    <xf numFmtId="0" fontId="33" fillId="6" borderId="2" xfId="0" applyFont="1" applyFill="1" applyBorder="1"/>
    <xf numFmtId="0" fontId="33" fillId="6" borderId="23" xfId="0" applyFont="1" applyFill="1" applyBorder="1" applyAlignment="1">
      <alignment wrapText="1"/>
    </xf>
    <xf numFmtId="0" fontId="33" fillId="6" borderId="23" xfId="0" applyFont="1" applyFill="1" applyBorder="1"/>
    <xf numFmtId="0" fontId="34" fillId="6" borderId="9" xfId="0" applyFont="1" applyFill="1" applyBorder="1" applyAlignment="1">
      <alignment horizontal="right"/>
    </xf>
    <xf numFmtId="0" fontId="34" fillId="6" borderId="42" xfId="0" applyFont="1" applyFill="1" applyBorder="1" applyAlignment="1">
      <alignment wrapText="1"/>
    </xf>
    <xf numFmtId="0" fontId="34" fillId="6" borderId="42" xfId="0" applyFont="1" applyFill="1" applyBorder="1"/>
    <xf numFmtId="0" fontId="34" fillId="13" borderId="9" xfId="0" applyFont="1" applyFill="1" applyBorder="1" applyAlignment="1">
      <alignment horizontal="right"/>
    </xf>
    <xf numFmtId="0" fontId="34" fillId="13" borderId="42" xfId="0" applyFont="1" applyFill="1" applyBorder="1" applyAlignment="1">
      <alignment wrapText="1"/>
    </xf>
    <xf numFmtId="0" fontId="34" fillId="13" borderId="42" xfId="0" applyFont="1" applyFill="1" applyBorder="1"/>
    <xf numFmtId="0" fontId="35" fillId="14" borderId="2" xfId="0" applyFont="1" applyFill="1" applyBorder="1"/>
    <xf numFmtId="0" fontId="24" fillId="6" borderId="2" xfId="0" applyFont="1" applyFill="1" applyBorder="1"/>
    <xf numFmtId="0" fontId="34" fillId="6" borderId="2" xfId="0" applyFont="1" applyFill="1" applyBorder="1" applyAlignment="1">
      <alignment wrapText="1"/>
    </xf>
    <xf numFmtId="0" fontId="35" fillId="6" borderId="2" xfId="0" applyFont="1" applyFill="1" applyBorder="1"/>
    <xf numFmtId="0" fontId="34" fillId="15" borderId="9" xfId="0" applyFont="1" applyFill="1" applyBorder="1" applyAlignment="1">
      <alignment horizontal="right"/>
    </xf>
    <xf numFmtId="0" fontId="34" fillId="15" borderId="42" xfId="0" applyFont="1" applyFill="1" applyBorder="1" applyAlignment="1">
      <alignment wrapText="1"/>
    </xf>
    <xf numFmtId="0" fontId="34" fillId="15" borderId="42" xfId="0" applyFont="1" applyFill="1" applyBorder="1"/>
    <xf numFmtId="0" fontId="26" fillId="15" borderId="2" xfId="0" applyFont="1" applyFill="1" applyBorder="1"/>
    <xf numFmtId="0" fontId="5" fillId="15" borderId="7" xfId="0" applyFont="1" applyFill="1" applyBorder="1"/>
    <xf numFmtId="0" fontId="34" fillId="0" borderId="8" xfId="0" applyFont="1" applyBorder="1" applyAlignment="1">
      <alignment horizontal="right"/>
    </xf>
    <xf numFmtId="0" fontId="34" fillId="0" borderId="27" xfId="0" applyFont="1" applyBorder="1" applyAlignment="1">
      <alignment wrapText="1"/>
    </xf>
    <xf numFmtId="0" fontId="34" fillId="0" borderId="27" xfId="0" applyFont="1" applyBorder="1"/>
    <xf numFmtId="0" fontId="34" fillId="13" borderId="2" xfId="0" applyFont="1" applyFill="1" applyBorder="1"/>
    <xf numFmtId="0" fontId="35" fillId="0" borderId="2" xfId="0" applyFont="1" applyBorder="1"/>
    <xf numFmtId="0" fontId="26" fillId="6" borderId="2" xfId="0" applyFont="1" applyFill="1" applyBorder="1"/>
    <xf numFmtId="0" fontId="26" fillId="0" borderId="2" xfId="0" applyFont="1" applyBorder="1"/>
    <xf numFmtId="0" fontId="5" fillId="12" borderId="2" xfId="0" applyFont="1" applyFill="1" applyBorder="1" applyAlignment="1">
      <alignment wrapText="1"/>
    </xf>
    <xf numFmtId="0" fontId="34" fillId="16" borderId="9" xfId="0" applyFont="1" applyFill="1" applyBorder="1" applyAlignment="1">
      <alignment horizontal="right"/>
    </xf>
    <xf numFmtId="0" fontId="34" fillId="16" borderId="42" xfId="0" applyFont="1" applyFill="1" applyBorder="1" applyAlignment="1">
      <alignment wrapText="1"/>
    </xf>
    <xf numFmtId="0" fontId="34" fillId="16" borderId="42" xfId="0" applyFont="1" applyFill="1" applyBorder="1"/>
    <xf numFmtId="0" fontId="5" fillId="16" borderId="7" xfId="0" applyFont="1" applyFill="1" applyBorder="1"/>
    <xf numFmtId="0" fontId="5" fillId="16" borderId="7" xfId="0" applyFont="1" applyFill="1" applyBorder="1" applyAlignment="1">
      <alignment wrapText="1"/>
    </xf>
    <xf numFmtId="0" fontId="5" fillId="6" borderId="7" xfId="0" applyFont="1" applyFill="1" applyBorder="1" applyAlignment="1">
      <alignment wrapText="1"/>
    </xf>
    <xf numFmtId="0" fontId="5" fillId="15" borderId="7" xfId="0" applyFont="1" applyFill="1" applyBorder="1" applyAlignment="1">
      <alignment wrapText="1"/>
    </xf>
    <xf numFmtId="0" fontId="33" fillId="17" borderId="2" xfId="0" applyFont="1" applyFill="1" applyBorder="1"/>
    <xf numFmtId="0" fontId="14" fillId="17" borderId="2" xfId="0" applyFont="1" applyFill="1" applyBorder="1"/>
    <xf numFmtId="0" fontId="34" fillId="18" borderId="2" xfId="0" applyFont="1" applyFill="1" applyBorder="1"/>
    <xf numFmtId="0" fontId="5" fillId="18" borderId="2" xfId="0" applyFont="1" applyFill="1" applyBorder="1"/>
    <xf numFmtId="0" fontId="5" fillId="17" borderId="2" xfId="0" applyFont="1" applyFill="1" applyBorder="1"/>
    <xf numFmtId="0" fontId="34" fillId="18" borderId="2" xfId="0" applyFont="1" applyFill="1" applyBorder="1" applyAlignment="1">
      <alignment horizontal="left"/>
    </xf>
    <xf numFmtId="0" fontId="5" fillId="18" borderId="2" xfId="0" applyFont="1" applyFill="1" applyBorder="1" applyAlignment="1">
      <alignment wrapText="1"/>
    </xf>
    <xf numFmtId="0" fontId="34" fillId="19" borderId="9" xfId="0" applyFont="1" applyFill="1" applyBorder="1"/>
    <xf numFmtId="0" fontId="34" fillId="0" borderId="2" xfId="0" applyFont="1" applyBorder="1"/>
    <xf numFmtId="0" fontId="34" fillId="0" borderId="0" xfId="0" applyFont="1"/>
    <xf numFmtId="0" fontId="34" fillId="19" borderId="42" xfId="0" applyFont="1" applyFill="1" applyBorder="1"/>
    <xf numFmtId="0" fontId="34" fillId="20" borderId="43" xfId="0" applyFont="1" applyFill="1" applyBorder="1"/>
    <xf numFmtId="0" fontId="34" fillId="20" borderId="44" xfId="0" applyFont="1" applyFill="1" applyBorder="1"/>
    <xf numFmtId="0" fontId="34" fillId="19" borderId="2" xfId="0" applyFont="1" applyFill="1" applyBorder="1"/>
    <xf numFmtId="0" fontId="34" fillId="0" borderId="5" xfId="0" applyFont="1" applyBorder="1"/>
    <xf numFmtId="0" fontId="34" fillId="17" borderId="9" xfId="0" applyFont="1" applyFill="1" applyBorder="1"/>
    <xf numFmtId="0" fontId="34" fillId="17" borderId="42" xfId="0" applyFont="1" applyFill="1" applyBorder="1"/>
    <xf numFmtId="0" fontId="34" fillId="0" borderId="8" xfId="0" applyFont="1" applyBorder="1"/>
    <xf numFmtId="0" fontId="34" fillId="0" borderId="25" xfId="0" applyFont="1" applyBorder="1"/>
    <xf numFmtId="0" fontId="34" fillId="17" borderId="45" xfId="0" applyFont="1" applyFill="1" applyBorder="1"/>
    <xf numFmtId="0" fontId="1" fillId="2" borderId="1" xfId="0" applyFont="1" applyFill="1" applyBorder="1" applyAlignment="1">
      <alignment horizontal="center" vertical="center" wrapText="1"/>
    </xf>
    <xf numFmtId="0" fontId="4" fillId="0" borderId="8" xfId="0" applyFont="1" applyBorder="1"/>
    <xf numFmtId="0" fontId="3" fillId="4" borderId="3" xfId="0" applyFont="1" applyFill="1" applyBorder="1" applyAlignment="1">
      <alignment horizontal="center" vertical="center" wrapText="1"/>
    </xf>
    <xf numFmtId="0" fontId="4" fillId="0" borderId="4" xfId="0" applyFont="1" applyBorder="1"/>
    <xf numFmtId="0" fontId="4" fillId="0" borderId="5" xfId="0" applyFont="1" applyBorder="1"/>
    <xf numFmtId="0" fontId="21" fillId="0" borderId="11" xfId="0" applyFont="1" applyBorder="1" applyAlignment="1">
      <alignment wrapText="1"/>
    </xf>
    <xf numFmtId="0" fontId="4" fillId="0" borderId="12" xfId="0" applyFont="1" applyBorder="1"/>
    <xf numFmtId="0" fontId="4" fillId="0" borderId="13" xfId="0" applyFont="1" applyBorder="1"/>
    <xf numFmtId="0" fontId="21" fillId="0" borderId="14" xfId="0" applyFont="1" applyBorder="1" applyAlignment="1">
      <alignment wrapText="1"/>
    </xf>
    <xf numFmtId="0" fontId="4" fillId="0" borderId="6" xfId="0" applyFont="1" applyBorder="1"/>
    <xf numFmtId="0" fontId="4" fillId="0" borderId="15" xfId="0" applyFont="1" applyBorder="1"/>
    <xf numFmtId="0" fontId="21" fillId="0" borderId="16" xfId="0" applyFont="1" applyBorder="1" applyAlignment="1">
      <alignment wrapText="1"/>
    </xf>
    <xf numFmtId="0" fontId="4" fillId="0" borderId="17" xfId="0" applyFont="1" applyBorder="1"/>
    <xf numFmtId="0" fontId="4" fillId="0" borderId="18" xfId="0" applyFont="1" applyBorder="1"/>
    <xf numFmtId="0" fontId="1" fillId="2" borderId="19" xfId="0" applyFont="1" applyFill="1" applyBorder="1" applyAlignment="1">
      <alignment horizontal="center" vertical="center" wrapText="1"/>
    </xf>
    <xf numFmtId="0" fontId="4" fillId="0" borderId="20" xfId="0" applyFont="1" applyBorder="1"/>
    <xf numFmtId="0" fontId="4" fillId="0" borderId="21" xfId="0" applyFont="1" applyBorder="1"/>
    <xf numFmtId="0" fontId="6" fillId="4" borderId="3" xfId="0" applyFont="1" applyFill="1" applyBorder="1" applyAlignment="1">
      <alignment horizontal="center" wrapText="1"/>
    </xf>
    <xf numFmtId="0" fontId="9" fillId="6" borderId="3" xfId="0" applyFont="1" applyFill="1" applyBorder="1" applyAlignment="1">
      <alignment horizontal="center" wrapText="1"/>
    </xf>
    <xf numFmtId="0" fontId="14" fillId="0" borderId="3" xfId="0" applyFont="1" applyBorder="1" applyAlignment="1">
      <alignment horizontal="center"/>
    </xf>
    <xf numFmtId="0" fontId="14" fillId="12" borderId="33" xfId="0" applyFont="1" applyFill="1" applyBorder="1" applyAlignment="1">
      <alignment wrapText="1"/>
    </xf>
    <xf numFmtId="0" fontId="4" fillId="0" borderId="34" xfId="0" applyFont="1" applyBorder="1"/>
    <xf numFmtId="0" fontId="4" fillId="0" borderId="35" xfId="0" applyFont="1" applyBorder="1"/>
    <xf numFmtId="0" fontId="14" fillId="12" borderId="38" xfId="0" applyFont="1" applyFill="1" applyBorder="1" applyAlignment="1">
      <alignment wrapText="1"/>
    </xf>
    <xf numFmtId="0" fontId="4" fillId="0" borderId="39" xfId="0" applyFont="1" applyBorder="1"/>
    <xf numFmtId="0" fontId="4" fillId="0" borderId="40" xfId="0" applyFont="1" applyBorder="1"/>
    <xf numFmtId="0" fontId="24" fillId="5" borderId="38" xfId="0" applyFont="1" applyFill="1" applyBorder="1" applyAlignment="1">
      <alignment horizontal="center" wrapText="1"/>
    </xf>
    <xf numFmtId="0" fontId="6" fillId="4" borderId="46" xfId="0" applyFont="1" applyFill="1" applyBorder="1" applyAlignment="1">
      <alignment horizontal="center" wrapText="1"/>
    </xf>
    <xf numFmtId="0" fontId="4" fillId="0" borderId="26" xfId="0" applyFont="1" applyBorder="1"/>
    <xf numFmtId="0" fontId="4" fillId="0" borderId="42" xfId="0" applyFont="1" applyBorder="1"/>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50" xfId="0" applyFont="1" applyFill="1" applyBorder="1" applyAlignment="1">
      <alignment horizontal="center" vertical="center" wrapText="1"/>
    </xf>
    <xf numFmtId="0" fontId="7" fillId="7" borderId="51" xfId="0" applyFont="1" applyFill="1" applyBorder="1" applyAlignment="1">
      <alignment horizontal="center"/>
    </xf>
    <xf numFmtId="0" fontId="2" fillId="6" borderId="52" xfId="0" applyFont="1" applyFill="1" applyBorder="1" applyAlignment="1">
      <alignment horizontal="center" wrapText="1"/>
    </xf>
    <xf numFmtId="0" fontId="4" fillId="0" borderId="23" xfId="0" applyFont="1" applyBorder="1"/>
    <xf numFmtId="0" fontId="12" fillId="6" borderId="53" xfId="0" applyFont="1" applyFill="1" applyBorder="1" applyAlignment="1">
      <alignment horizontal="center" wrapText="1"/>
    </xf>
    <xf numFmtId="0" fontId="2" fillId="6" borderId="52" xfId="0" applyFont="1" applyFill="1" applyBorder="1" applyAlignment="1">
      <alignment horizontal="right" wrapText="1"/>
    </xf>
    <xf numFmtId="0" fontId="17" fillId="0" borderId="53" xfId="0" applyFont="1" applyBorder="1" applyAlignment="1">
      <alignment horizontal="center" wrapText="1"/>
    </xf>
    <xf numFmtId="0" fontId="1" fillId="0" borderId="54" xfId="0" applyFont="1" applyBorder="1" applyAlignment="1">
      <alignment horizontal="center"/>
    </xf>
    <xf numFmtId="0" fontId="14" fillId="0" borderId="55" xfId="0" applyFont="1" applyBorder="1" applyAlignment="1">
      <alignment horizontal="center"/>
    </xf>
    <xf numFmtId="0" fontId="4" fillId="0" borderId="56" xfId="0" applyFont="1" applyBorder="1"/>
    <xf numFmtId="0" fontId="4" fillId="0" borderId="57" xfId="0" applyFont="1" applyBorder="1"/>
    <xf numFmtId="0" fontId="18" fillId="0" borderId="58" xfId="0" applyFont="1" applyBorder="1" applyAlignment="1">
      <alignment horizontal="center"/>
    </xf>
    <xf numFmtId="0" fontId="19" fillId="0" borderId="58" xfId="0" applyFont="1" applyBorder="1" applyAlignment="1">
      <alignment horizontal="center"/>
    </xf>
    <xf numFmtId="0" fontId="20" fillId="0" borderId="58" xfId="0" applyFont="1" applyBorder="1" applyAlignment="1">
      <alignment horizontal="center"/>
    </xf>
    <xf numFmtId="0" fontId="20" fillId="0" borderId="59" xfId="0" applyFont="1" applyBorder="1" applyAlignment="1">
      <alignment horizontal="center"/>
    </xf>
    <xf numFmtId="0" fontId="36" fillId="0" borderId="61" xfId="1" applyBorder="1" applyAlignment="1">
      <alignment wrapText="1" readingOrder="1"/>
    </xf>
    <xf numFmtId="0" fontId="36" fillId="0" borderId="64" xfId="1" applyBorder="1" applyAlignment="1">
      <alignment wrapText="1" readingOrder="1"/>
    </xf>
    <xf numFmtId="0" fontId="36" fillId="0" borderId="65" xfId="1" applyBorder="1" applyAlignment="1">
      <alignment wrapText="1" readingOrder="1"/>
    </xf>
    <xf numFmtId="0" fontId="36" fillId="0" borderId="66" xfId="1" applyBorder="1" applyAlignment="1">
      <alignment wrapText="1" readingOrder="1"/>
    </xf>
    <xf numFmtId="0" fontId="36" fillId="0" borderId="0" xfId="1" applyAlignment="1">
      <alignment wrapText="1"/>
    </xf>
    <xf numFmtId="0" fontId="7" fillId="21" borderId="2" xfId="0" applyFont="1" applyFill="1" applyBorder="1" applyAlignment="1">
      <alignment wrapText="1" readingOrder="1"/>
    </xf>
    <xf numFmtId="0" fontId="7" fillId="21" borderId="60" xfId="0" applyFont="1" applyFill="1" applyBorder="1" applyAlignment="1">
      <alignment wrapText="1" readingOrder="1"/>
    </xf>
    <xf numFmtId="0" fontId="23" fillId="0" borderId="61" xfId="0" applyFont="1" applyBorder="1" applyAlignment="1">
      <alignment wrapText="1" readingOrder="1"/>
    </xf>
    <xf numFmtId="0" fontId="47" fillId="0" borderId="61" xfId="0" applyFont="1" applyBorder="1" applyAlignment="1">
      <alignment readingOrder="1"/>
    </xf>
    <xf numFmtId="0" fontId="48" fillId="0" borderId="61" xfId="0" applyFont="1" applyBorder="1" applyAlignment="1">
      <alignment wrapText="1" readingOrder="1"/>
    </xf>
    <xf numFmtId="0" fontId="36" fillId="0" borderId="61" xfId="1" applyBorder="1" applyAlignment="1">
      <alignment readingOrder="1"/>
    </xf>
    <xf numFmtId="0" fontId="47" fillId="0" borderId="74" xfId="0" applyFont="1" applyBorder="1" applyAlignment="1">
      <alignment readingOrder="1"/>
    </xf>
    <xf numFmtId="0" fontId="47" fillId="0" borderId="75" xfId="0" applyFont="1" applyBorder="1" applyAlignment="1">
      <alignment readingOrder="1"/>
    </xf>
    <xf numFmtId="0" fontId="5" fillId="0" borderId="65" xfId="0" applyFont="1" applyBorder="1" applyAlignment="1">
      <alignment readingOrder="1"/>
    </xf>
    <xf numFmtId="0" fontId="47" fillId="0" borderId="65" xfId="0" applyFont="1" applyBorder="1" applyAlignment="1">
      <alignment readingOrder="1"/>
    </xf>
    <xf numFmtId="0" fontId="47" fillId="0" borderId="64" xfId="0" applyFont="1" applyBorder="1" applyAlignment="1">
      <alignment readingOrder="1"/>
    </xf>
    <xf numFmtId="0" fontId="47" fillId="0" borderId="66" xfId="0" applyFont="1" applyBorder="1" applyAlignment="1">
      <alignment readingOrder="1"/>
    </xf>
    <xf numFmtId="0" fontId="36" fillId="0" borderId="66" xfId="1" applyBorder="1" applyAlignment="1">
      <alignment readingOrder="1"/>
    </xf>
    <xf numFmtId="0" fontId="47" fillId="22" borderId="65" xfId="0" applyFont="1" applyFill="1" applyBorder="1" applyAlignment="1">
      <alignment readingOrder="1"/>
    </xf>
    <xf numFmtId="0" fontId="36" fillId="22" borderId="65" xfId="1" applyFill="1" applyBorder="1" applyAlignment="1">
      <alignment wrapText="1" readingOrder="1"/>
    </xf>
    <xf numFmtId="0" fontId="47" fillId="22" borderId="61" xfId="0" applyFont="1" applyFill="1" applyBorder="1" applyAlignment="1">
      <alignment readingOrder="1"/>
    </xf>
    <xf numFmtId="0" fontId="36" fillId="22" borderId="61" xfId="1" applyFill="1" applyBorder="1" applyAlignment="1">
      <alignment wrapText="1" readingOrder="1"/>
    </xf>
    <xf numFmtId="0" fontId="5" fillId="0" borderId="65" xfId="0" applyFont="1" applyBorder="1" applyAlignment="1">
      <alignment horizontal="center" vertical="center" readingOrder="1"/>
    </xf>
    <xf numFmtId="0" fontId="5" fillId="0" borderId="65" xfId="0" applyFont="1" applyBorder="1" applyAlignment="1">
      <alignment horizontal="center" vertical="center" wrapText="1" readingOrder="1"/>
    </xf>
    <xf numFmtId="0" fontId="5" fillId="0" borderId="77" xfId="0" applyFont="1" applyBorder="1" applyAlignment="1">
      <alignment horizontal="center" vertical="center" wrapText="1" readingOrder="1"/>
    </xf>
    <xf numFmtId="0" fontId="7" fillId="21" borderId="60" xfId="0" applyFont="1" applyFill="1" applyBorder="1" applyAlignment="1">
      <alignment horizontal="center" vertical="center" wrapText="1" readingOrder="1"/>
    </xf>
    <xf numFmtId="0" fontId="23" fillId="0" borderId="61" xfId="0" applyFont="1" applyBorder="1" applyAlignment="1">
      <alignment horizontal="center" vertical="center" wrapText="1" readingOrder="1"/>
    </xf>
    <xf numFmtId="0" fontId="47" fillId="0" borderId="61" xfId="0" applyFont="1" applyBorder="1" applyAlignment="1">
      <alignment horizontal="center" vertical="center" readingOrder="1"/>
    </xf>
    <xf numFmtId="0" fontId="23" fillId="23" borderId="61" xfId="0" applyFont="1" applyFill="1" applyBorder="1" applyAlignment="1">
      <alignment horizontal="center" vertical="center" wrapText="1" readingOrder="1"/>
    </xf>
    <xf numFmtId="0" fontId="23" fillId="24" borderId="61" xfId="0" applyFont="1" applyFill="1" applyBorder="1" applyAlignment="1">
      <alignment horizontal="center" vertical="center" wrapText="1" readingOrder="1"/>
    </xf>
    <xf numFmtId="0" fontId="23" fillId="0" borderId="66" xfId="0" applyFont="1" applyBorder="1" applyAlignment="1">
      <alignment horizontal="center" vertical="center" wrapText="1" readingOrder="1"/>
    </xf>
    <xf numFmtId="0" fontId="47" fillId="0" borderId="75" xfId="0" applyFont="1" applyBorder="1" applyAlignment="1">
      <alignment horizontal="center" vertical="center" readingOrder="1"/>
    </xf>
    <xf numFmtId="0" fontId="47" fillId="0" borderId="64" xfId="0" applyFont="1" applyBorder="1" applyAlignment="1">
      <alignment horizontal="center" vertical="center" readingOrder="1"/>
    </xf>
    <xf numFmtId="0" fontId="47" fillId="0" borderId="74" xfId="0" applyFont="1" applyBorder="1" applyAlignment="1">
      <alignment horizontal="center" vertical="center" readingOrder="1"/>
    </xf>
    <xf numFmtId="0" fontId="47" fillId="0" borderId="65" xfId="0" applyFont="1" applyBorder="1" applyAlignment="1">
      <alignment horizontal="center" vertical="center" readingOrder="1"/>
    </xf>
    <xf numFmtId="0" fontId="47" fillId="0" borderId="66" xfId="0" applyFont="1" applyBorder="1" applyAlignment="1">
      <alignment horizontal="center" vertical="center" readingOrder="1"/>
    </xf>
    <xf numFmtId="0" fontId="47" fillId="22" borderId="65" xfId="0" applyFont="1" applyFill="1" applyBorder="1" applyAlignment="1">
      <alignment horizontal="center" vertical="center" readingOrder="1"/>
    </xf>
    <xf numFmtId="0" fontId="47" fillId="0" borderId="65" xfId="0" applyFont="1" applyBorder="1" applyAlignment="1">
      <alignment horizontal="center" vertical="center" wrapText="1" readingOrder="1"/>
    </xf>
    <xf numFmtId="0" fontId="47" fillId="22" borderId="61" xfId="0" applyFont="1" applyFill="1" applyBorder="1" applyAlignment="1">
      <alignment horizontal="center" vertical="center" readingOrder="1"/>
    </xf>
    <xf numFmtId="0" fontId="5" fillId="24" borderId="65" xfId="0" applyFont="1" applyFill="1" applyBorder="1" applyAlignment="1">
      <alignment horizontal="center" vertical="center" readingOrder="1"/>
    </xf>
    <xf numFmtId="0" fontId="0" fillId="0" borderId="0" xfId="0" applyAlignment="1">
      <alignment horizontal="center" vertical="center"/>
    </xf>
    <xf numFmtId="0" fontId="6" fillId="4" borderId="82" xfId="0" applyFont="1" applyFill="1" applyBorder="1" applyAlignment="1">
      <alignment horizontal="center" vertical="center"/>
    </xf>
    <xf numFmtId="0" fontId="4" fillId="0" borderId="82" xfId="0" applyFont="1" applyBorder="1"/>
    <xf numFmtId="0" fontId="6" fillId="7" borderId="82" xfId="0" applyFont="1" applyFill="1" applyBorder="1" applyAlignment="1">
      <alignment horizontal="center" vertical="center" wrapText="1"/>
    </xf>
    <xf numFmtId="0" fontId="1" fillId="3" borderId="82" xfId="0" applyFont="1" applyFill="1" applyBorder="1" applyAlignment="1">
      <alignment horizontal="center" vertical="center"/>
    </xf>
    <xf numFmtId="0" fontId="13" fillId="0" borderId="82" xfId="0" applyFont="1" applyBorder="1"/>
    <xf numFmtId="0" fontId="14" fillId="0" borderId="82" xfId="0" applyFont="1" applyBorder="1" applyAlignment="1">
      <alignment horizontal="center"/>
    </xf>
    <xf numFmtId="0" fontId="10" fillId="6" borderId="82" xfId="0" applyFont="1" applyFill="1" applyBorder="1" applyAlignment="1">
      <alignment horizontal="center" wrapText="1"/>
    </xf>
    <xf numFmtId="0" fontId="11" fillId="0" borderId="82" xfId="0" applyFont="1" applyBorder="1" applyAlignment="1">
      <alignment horizontal="center" wrapText="1"/>
    </xf>
    <xf numFmtId="0" fontId="12" fillId="6" borderId="82" xfId="0" applyFont="1" applyFill="1" applyBorder="1" applyAlignment="1">
      <alignment horizontal="center" wrapText="1"/>
    </xf>
    <xf numFmtId="0" fontId="5" fillId="0" borderId="82" xfId="0" applyFont="1" applyBorder="1"/>
    <xf numFmtId="0" fontId="0" fillId="0" borderId="82" xfId="0" applyBorder="1"/>
    <xf numFmtId="0" fontId="49" fillId="23" borderId="61" xfId="0" applyFont="1" applyFill="1" applyBorder="1" applyAlignment="1">
      <alignment horizontal="center" vertical="center" wrapText="1" readingOrder="1"/>
    </xf>
    <xf numFmtId="0" fontId="23" fillId="0" borderId="61" xfId="0" applyFont="1" applyBorder="1" applyAlignment="1">
      <alignment horizontal="left" vertical="top" wrapText="1" readingOrder="1"/>
    </xf>
    <xf numFmtId="0" fontId="47" fillId="0" borderId="61" xfId="0" applyFont="1" applyBorder="1" applyAlignment="1">
      <alignment horizontal="left" vertical="top" readingOrder="1"/>
    </xf>
    <xf numFmtId="0" fontId="47" fillId="0" borderId="61" xfId="0" applyFont="1" applyBorder="1" applyAlignment="1">
      <alignment horizontal="left" vertical="top" wrapText="1" readingOrder="1"/>
    </xf>
    <xf numFmtId="0" fontId="23" fillId="22" borderId="61" xfId="0" applyFont="1" applyFill="1" applyBorder="1" applyAlignment="1">
      <alignment horizontal="left" vertical="top" wrapText="1" readingOrder="1"/>
    </xf>
    <xf numFmtId="0" fontId="36" fillId="0" borderId="61" xfId="1" applyBorder="1" applyAlignment="1">
      <alignment horizontal="left" vertical="top" wrapText="1" readingOrder="1"/>
    </xf>
    <xf numFmtId="0" fontId="23" fillId="0" borderId="64" xfId="0" applyFont="1" applyBorder="1" applyAlignment="1">
      <alignment horizontal="left" vertical="top" wrapText="1" readingOrder="1"/>
    </xf>
    <xf numFmtId="0" fontId="23" fillId="0" borderId="65" xfId="0" applyFont="1" applyBorder="1" applyAlignment="1">
      <alignment horizontal="left" vertical="top" wrapText="1" readingOrder="1"/>
    </xf>
    <xf numFmtId="0" fontId="23" fillId="0" borderId="66" xfId="0" applyFont="1" applyBorder="1" applyAlignment="1">
      <alignment horizontal="left" vertical="top" wrapText="1" readingOrder="1"/>
    </xf>
    <xf numFmtId="0" fontId="29" fillId="0" borderId="0" xfId="0" applyFont="1" applyAlignment="1">
      <alignment horizontal="left" vertical="top" wrapText="1"/>
    </xf>
    <xf numFmtId="0" fontId="47" fillId="0" borderId="74" xfId="0" applyFont="1" applyBorder="1" applyAlignment="1">
      <alignment horizontal="left" vertical="top" wrapText="1" readingOrder="1"/>
    </xf>
    <xf numFmtId="0" fontId="47" fillId="0" borderId="74" xfId="0" applyFont="1" applyBorder="1" applyAlignment="1">
      <alignment horizontal="left" vertical="top" readingOrder="1"/>
    </xf>
    <xf numFmtId="0" fontId="47" fillId="0" borderId="65" xfId="0" applyFont="1" applyBorder="1" applyAlignment="1">
      <alignment horizontal="left" vertical="top" wrapText="1" readingOrder="1"/>
    </xf>
    <xf numFmtId="0" fontId="47" fillId="0" borderId="65" xfId="0" applyFont="1" applyBorder="1" applyAlignment="1">
      <alignment horizontal="left" vertical="top" readingOrder="1"/>
    </xf>
    <xf numFmtId="0" fontId="47" fillId="0" borderId="66" xfId="0" applyFont="1" applyBorder="1" applyAlignment="1">
      <alignment horizontal="left" vertical="top" wrapText="1" readingOrder="1"/>
    </xf>
    <xf numFmtId="0" fontId="47" fillId="0" borderId="66" xfId="0" applyFont="1" applyBorder="1" applyAlignment="1">
      <alignment horizontal="left" vertical="top" readingOrder="1"/>
    </xf>
    <xf numFmtId="0" fontId="47" fillId="22" borderId="65" xfId="0" applyFont="1" applyFill="1" applyBorder="1" applyAlignment="1">
      <alignment horizontal="left" vertical="top" wrapText="1" readingOrder="1"/>
    </xf>
    <xf numFmtId="0" fontId="47" fillId="22" borderId="65" xfId="0" applyFont="1" applyFill="1" applyBorder="1" applyAlignment="1">
      <alignment horizontal="left" vertical="top" readingOrder="1"/>
    </xf>
    <xf numFmtId="0" fontId="47" fillId="25" borderId="65" xfId="0" applyFont="1" applyFill="1" applyBorder="1" applyAlignment="1">
      <alignment horizontal="left" vertical="top" wrapText="1" readingOrder="1"/>
    </xf>
    <xf numFmtId="0" fontId="47" fillId="0" borderId="80" xfId="0" applyFont="1" applyBorder="1" applyAlignment="1">
      <alignment horizontal="left" vertical="top" wrapText="1" readingOrder="1"/>
    </xf>
    <xf numFmtId="0" fontId="47" fillId="0" borderId="81" xfId="0" applyFont="1" applyBorder="1" applyAlignment="1">
      <alignment horizontal="left" vertical="top" wrapText="1" readingOrder="1"/>
    </xf>
    <xf numFmtId="0" fontId="39" fillId="22" borderId="80" xfId="0" applyFont="1" applyFill="1" applyBorder="1" applyAlignment="1">
      <alignment horizontal="left" vertical="top" wrapText="1" readingOrder="1"/>
    </xf>
    <xf numFmtId="0" fontId="47" fillId="22" borderId="81" xfId="0" applyFont="1" applyFill="1" applyBorder="1" applyAlignment="1">
      <alignment horizontal="left" vertical="top" wrapText="1" readingOrder="1"/>
    </xf>
    <xf numFmtId="0" fontId="40" fillId="22" borderId="80" xfId="0" applyFont="1" applyFill="1" applyBorder="1" applyAlignment="1">
      <alignment horizontal="left" vertical="top" wrapText="1" readingOrder="1"/>
    </xf>
    <xf numFmtId="0" fontId="41" fillId="22" borderId="65" xfId="0" applyFont="1" applyFill="1" applyBorder="1" applyAlignment="1">
      <alignment horizontal="left" vertical="top" wrapText="1" readingOrder="1"/>
    </xf>
    <xf numFmtId="0" fontId="42" fillId="22" borderId="65" xfId="0" applyFont="1" applyFill="1" applyBorder="1" applyAlignment="1">
      <alignment horizontal="left" vertical="top" wrapText="1" readingOrder="1"/>
    </xf>
    <xf numFmtId="0" fontId="40" fillId="22" borderId="65" xfId="0" applyFont="1" applyFill="1" applyBorder="1" applyAlignment="1">
      <alignment horizontal="left" vertical="top" wrapText="1" readingOrder="1"/>
    </xf>
    <xf numFmtId="0" fontId="42" fillId="22" borderId="66" xfId="0" applyFont="1" applyFill="1" applyBorder="1" applyAlignment="1">
      <alignment horizontal="left" vertical="top" wrapText="1" readingOrder="1"/>
    </xf>
    <xf numFmtId="0" fontId="47" fillId="0" borderId="69" xfId="0" applyFont="1" applyBorder="1" applyAlignment="1">
      <alignment horizontal="left" vertical="top" wrapText="1" readingOrder="1"/>
    </xf>
    <xf numFmtId="0" fontId="36" fillId="0" borderId="65" xfId="1" applyBorder="1" applyAlignment="1">
      <alignment horizontal="left" vertical="top" wrapText="1" readingOrder="1"/>
    </xf>
    <xf numFmtId="0" fontId="47" fillId="22" borderId="61" xfId="0" applyFont="1" applyFill="1" applyBorder="1" applyAlignment="1">
      <alignment horizontal="left" vertical="top" wrapText="1" readingOrder="1"/>
    </xf>
    <xf numFmtId="0" fontId="5" fillId="0" borderId="65" xfId="0" applyFont="1" applyBorder="1" applyAlignment="1">
      <alignment horizontal="left" vertical="top" wrapText="1" readingOrder="1"/>
    </xf>
    <xf numFmtId="0" fontId="5" fillId="0" borderId="65" xfId="0" applyFont="1" applyBorder="1" applyAlignment="1">
      <alignment horizontal="left" vertical="top" readingOrder="1"/>
    </xf>
    <xf numFmtId="0" fontId="47" fillId="0" borderId="0" xfId="0" applyFont="1" applyAlignment="1">
      <alignment horizontal="left" vertical="top" wrapText="1"/>
    </xf>
    <xf numFmtId="0" fontId="29" fillId="0" borderId="65" xfId="0" applyFont="1" applyBorder="1" applyAlignment="1">
      <alignment horizontal="left" vertical="top" wrapText="1" readingOrder="1"/>
    </xf>
    <xf numFmtId="0" fontId="34" fillId="0" borderId="65" xfId="0" applyFont="1" applyBorder="1" applyAlignment="1">
      <alignment horizontal="left" vertical="top" wrapText="1" readingOrder="1"/>
    </xf>
    <xf numFmtId="0" fontId="45" fillId="0" borderId="0" xfId="0" applyFont="1" applyAlignment="1">
      <alignment horizontal="left" vertical="top" wrapText="1"/>
    </xf>
    <xf numFmtId="0" fontId="45" fillId="0" borderId="65" xfId="0" applyFont="1" applyBorder="1" applyAlignment="1">
      <alignment horizontal="left" vertical="top" wrapText="1" readingOrder="1"/>
    </xf>
    <xf numFmtId="0" fontId="46" fillId="0" borderId="0" xfId="0" applyFont="1" applyAlignment="1">
      <alignment horizontal="left" vertical="top" wrapText="1"/>
    </xf>
    <xf numFmtId="0" fontId="23" fillId="0" borderId="67" xfId="0" applyFont="1" applyBorder="1" applyAlignment="1">
      <alignment horizontal="center" vertical="center" wrapText="1" readingOrder="1"/>
    </xf>
    <xf numFmtId="0" fontId="23" fillId="22" borderId="62" xfId="0" applyFont="1" applyFill="1" applyBorder="1" applyAlignment="1">
      <alignment horizontal="center" vertical="center" wrapText="1" readingOrder="1"/>
    </xf>
    <xf numFmtId="0" fontId="23" fillId="22" borderId="68" xfId="0" applyFont="1" applyFill="1" applyBorder="1" applyAlignment="1">
      <alignment horizontal="center" vertical="center" wrapText="1" readingOrder="1"/>
    </xf>
    <xf numFmtId="0" fontId="23" fillId="22" borderId="63" xfId="0" applyFont="1" applyFill="1" applyBorder="1" applyAlignment="1">
      <alignment horizontal="center" vertical="center" wrapText="1" readingOrder="1"/>
    </xf>
    <xf numFmtId="0" fontId="23" fillId="0" borderId="62" xfId="0" applyFont="1" applyBorder="1" applyAlignment="1">
      <alignment horizontal="center" vertical="center" wrapText="1" readingOrder="1"/>
    </xf>
    <xf numFmtId="0" fontId="23" fillId="0" borderId="68" xfId="0" applyFont="1" applyBorder="1" applyAlignment="1">
      <alignment horizontal="center" vertical="center" wrapText="1" readingOrder="1"/>
    </xf>
    <xf numFmtId="0" fontId="23" fillId="0" borderId="63" xfId="0" applyFont="1" applyBorder="1" applyAlignment="1">
      <alignment horizontal="center" vertical="center" wrapText="1" readingOrder="1"/>
    </xf>
    <xf numFmtId="0" fontId="47" fillId="0" borderId="67" xfId="0" applyFont="1" applyBorder="1" applyAlignment="1">
      <alignment horizontal="center" vertical="center" wrapText="1" readingOrder="1"/>
    </xf>
    <xf numFmtId="0" fontId="47" fillId="0" borderId="61" xfId="0" applyFont="1" applyBorder="1" applyAlignment="1">
      <alignment horizontal="center" vertical="center" wrapText="1" readingOrder="1"/>
    </xf>
    <xf numFmtId="0" fontId="23" fillId="0" borderId="68" xfId="0" applyFont="1" applyBorder="1" applyAlignment="1">
      <alignment horizontal="center" vertical="center" wrapText="1" readingOrder="1"/>
    </xf>
    <xf numFmtId="0" fontId="23" fillId="0" borderId="63" xfId="0" applyFont="1" applyBorder="1" applyAlignment="1">
      <alignment horizontal="center" vertical="center" wrapText="1" readingOrder="1"/>
    </xf>
    <xf numFmtId="0" fontId="23" fillId="0" borderId="64" xfId="0" applyFont="1" applyBorder="1" applyAlignment="1">
      <alignment horizontal="center" vertical="center" wrapText="1" readingOrder="1"/>
    </xf>
    <xf numFmtId="0" fontId="29" fillId="0" borderId="0" xfId="0" applyFont="1" applyAlignment="1">
      <alignment horizontal="center" vertical="center" wrapText="1"/>
    </xf>
    <xf numFmtId="0" fontId="47" fillId="0" borderId="73" xfId="0" applyFont="1" applyBorder="1" applyAlignment="1">
      <alignment horizontal="center" vertical="center" wrapText="1" readingOrder="1"/>
    </xf>
    <xf numFmtId="0" fontId="47" fillId="0" borderId="74" xfId="0" applyFont="1" applyBorder="1" applyAlignment="1">
      <alignment horizontal="center" vertical="center" wrapText="1" readingOrder="1"/>
    </xf>
    <xf numFmtId="0" fontId="47" fillId="0" borderId="70" xfId="0" applyFont="1" applyBorder="1" applyAlignment="1">
      <alignment horizontal="center" vertical="center" wrapText="1" readingOrder="1"/>
    </xf>
    <xf numFmtId="0" fontId="47" fillId="0" borderId="66" xfId="0" applyFont="1" applyBorder="1" applyAlignment="1">
      <alignment horizontal="center" vertical="center" wrapText="1" readingOrder="1"/>
    </xf>
    <xf numFmtId="0" fontId="47" fillId="0" borderId="76" xfId="0" applyFont="1" applyBorder="1" applyAlignment="1">
      <alignment horizontal="center" vertical="center" wrapText="1" readingOrder="1"/>
    </xf>
    <xf numFmtId="0" fontId="47" fillId="0" borderId="77" xfId="0" applyFont="1" applyBorder="1" applyAlignment="1">
      <alignment horizontal="center" vertical="center" wrapText="1" readingOrder="1"/>
    </xf>
    <xf numFmtId="0" fontId="47" fillId="0" borderId="79" xfId="0" applyFont="1" applyBorder="1" applyAlignment="1">
      <alignment horizontal="center" vertical="center" wrapText="1" readingOrder="1"/>
    </xf>
    <xf numFmtId="0" fontId="47" fillId="0" borderId="72" xfId="0" applyFont="1" applyBorder="1" applyAlignment="1">
      <alignment horizontal="center" vertical="center" wrapText="1" readingOrder="1"/>
    </xf>
    <xf numFmtId="0" fontId="47" fillId="0" borderId="71" xfId="0" applyFont="1" applyBorder="1" applyAlignment="1">
      <alignment horizontal="center" vertical="center" wrapText="1" readingOrder="1"/>
    </xf>
    <xf numFmtId="0" fontId="47" fillId="0" borderId="69" xfId="0" applyFont="1" applyBorder="1" applyAlignment="1">
      <alignment horizontal="center" vertical="center" wrapText="1" readingOrder="1"/>
    </xf>
    <xf numFmtId="0" fontId="25" fillId="0" borderId="69" xfId="0" applyFont="1" applyBorder="1" applyAlignment="1">
      <alignment horizontal="center" vertical="center" wrapText="1" readingOrder="1"/>
    </xf>
    <xf numFmtId="0" fontId="25" fillId="0" borderId="65" xfId="0" applyFont="1" applyBorder="1" applyAlignment="1">
      <alignment horizontal="center" vertical="center" wrapText="1" readingOrder="1"/>
    </xf>
    <xf numFmtId="0" fontId="25" fillId="0" borderId="70" xfId="0" applyFont="1" applyBorder="1" applyAlignment="1">
      <alignment horizontal="center" vertical="center" wrapText="1" readingOrder="1"/>
    </xf>
    <xf numFmtId="0" fontId="25" fillId="0" borderId="72" xfId="0" applyFont="1" applyBorder="1" applyAlignment="1">
      <alignment horizontal="center" vertical="center" wrapText="1" readingOrder="1"/>
    </xf>
    <xf numFmtId="0" fontId="47" fillId="0" borderId="78" xfId="0" applyFont="1" applyBorder="1" applyAlignment="1">
      <alignment horizontal="center" vertical="center" wrapText="1" readingOrder="1"/>
    </xf>
    <xf numFmtId="0" fontId="44" fillId="0" borderId="0" xfId="0" applyFont="1" applyAlignment="1">
      <alignment horizontal="center" vertical="center" wrapText="1"/>
    </xf>
    <xf numFmtId="0" fontId="47" fillId="22" borderId="65" xfId="0" applyFont="1" applyFill="1" applyBorder="1" applyAlignment="1">
      <alignment horizontal="center" vertical="center" wrapText="1" readingOrder="1"/>
    </xf>
    <xf numFmtId="0" fontId="34" fillId="0" borderId="0" xfId="0" applyFont="1" applyAlignment="1">
      <alignment horizontal="center" vertical="center" wrapText="1"/>
    </xf>
    <xf numFmtId="0" fontId="38" fillId="0" borderId="82" xfId="0" applyFont="1" applyBorder="1"/>
    <xf numFmtId="0" fontId="50" fillId="4" borderId="82" xfId="0" applyFont="1" applyFill="1" applyBorder="1"/>
    <xf numFmtId="0" fontId="7" fillId="5" borderId="82" xfId="0" applyFont="1" applyFill="1" applyBorder="1" applyAlignment="1">
      <alignment horizontal="center" vertical="center"/>
    </xf>
    <xf numFmtId="0" fontId="37" fillId="0" borderId="82" xfId="0" applyFont="1" applyBorder="1"/>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6" Type="http://schemas.openxmlformats.org/officeDocument/2006/relationships/hyperlink" Target="https://mosip.atlassian.net/browse/INJIWEB-1587" TargetMode="External"/><Relationship Id="rId21" Type="http://schemas.openxmlformats.org/officeDocument/2006/relationships/hyperlink" Target="https://mosip.atlassian.net/browse/INJIWEB-1658" TargetMode="External"/><Relationship Id="rId42" Type="http://schemas.openxmlformats.org/officeDocument/2006/relationships/hyperlink" Target="https://mosip.atlassian.net/browse/INJIWEB-1667" TargetMode="External"/><Relationship Id="rId47" Type="http://schemas.openxmlformats.org/officeDocument/2006/relationships/hyperlink" Target="https://mosip.atlassian.net/browse/INJIWEB-1585" TargetMode="External"/><Relationship Id="rId63" Type="http://schemas.openxmlformats.org/officeDocument/2006/relationships/hyperlink" Target="https://mosip.atlassian.net/browse/INJIWEB-590" TargetMode="External"/><Relationship Id="rId68" Type="http://schemas.openxmlformats.org/officeDocument/2006/relationships/hyperlink" Target="https://mosip.atlassian.net/browse/ES-1691" TargetMode="External"/><Relationship Id="rId84" Type="http://schemas.openxmlformats.org/officeDocument/2006/relationships/hyperlink" Target="https://mosip.atlassian.net/browse/INJIWEB-1607" TargetMode="External"/><Relationship Id="rId16" Type="http://schemas.openxmlformats.org/officeDocument/2006/relationships/hyperlink" Target="https://mosip.atlassian.net/browse/INJIWEB-1635" TargetMode="External"/><Relationship Id="rId11" Type="http://schemas.openxmlformats.org/officeDocument/2006/relationships/hyperlink" Target="https://mosip.atlassian.net/browse/INJIWEB-1594" TargetMode="External"/><Relationship Id="rId32" Type="http://schemas.openxmlformats.org/officeDocument/2006/relationships/hyperlink" Target="https://mosip.atlassian.net/browse/INJIWEB-1626" TargetMode="External"/><Relationship Id="rId37" Type="http://schemas.openxmlformats.org/officeDocument/2006/relationships/hyperlink" Target="https://mosip.atlassian.net/browse/INJIWEB-1619" TargetMode="External"/><Relationship Id="rId53" Type="http://schemas.openxmlformats.org/officeDocument/2006/relationships/hyperlink" Target="https://mosip.atlassian.net/browse/INJIWEB-1574" TargetMode="External"/><Relationship Id="rId58" Type="http://schemas.openxmlformats.org/officeDocument/2006/relationships/hyperlink" Target="https://mosip.atlassian.net/browse/INJIWEB-1145" TargetMode="External"/><Relationship Id="rId74" Type="http://schemas.openxmlformats.org/officeDocument/2006/relationships/hyperlink" Target="https://mosip.atlassian.net/browse/INJIWEB-1417" TargetMode="External"/><Relationship Id="rId79" Type="http://schemas.openxmlformats.org/officeDocument/2006/relationships/hyperlink" Target="https://mosip.atlassian.net/browse/INJIWEB-1560" TargetMode="External"/><Relationship Id="rId5" Type="http://schemas.openxmlformats.org/officeDocument/2006/relationships/hyperlink" Target="https://api.qa-inji.mosip.net/v1/mimoto/swagger-ui/index.html" TargetMode="External"/><Relationship Id="rId19" Type="http://schemas.openxmlformats.org/officeDocument/2006/relationships/hyperlink" Target="https://mosip.atlassian.net/browse/INJIWEB-1655" TargetMode="External"/><Relationship Id="rId14" Type="http://schemas.openxmlformats.org/officeDocument/2006/relationships/hyperlink" Target="https://mosip.atlassian.net/browse/INJIWEB-1618" TargetMode="External"/><Relationship Id="rId22" Type="http://schemas.openxmlformats.org/officeDocument/2006/relationships/hyperlink" Target="https://mosip.atlassian.net/browse/INJIWEB-1660" TargetMode="External"/><Relationship Id="rId27" Type="http://schemas.openxmlformats.org/officeDocument/2006/relationships/hyperlink" Target="https://mosip.atlassian.net/browse/INJIWEB-1591" TargetMode="External"/><Relationship Id="rId30" Type="http://schemas.openxmlformats.org/officeDocument/2006/relationships/hyperlink" Target="https://mosip.atlassian.net/browse/INJIWEB-1628" TargetMode="External"/><Relationship Id="rId35" Type="http://schemas.openxmlformats.org/officeDocument/2006/relationships/hyperlink" Target="https://mosip.atlassian.net/browse/INJIWEB-1620" TargetMode="External"/><Relationship Id="rId43" Type="http://schemas.openxmlformats.org/officeDocument/2006/relationships/hyperlink" Target="https://mosip.atlassian.net/browse/INJIWEB-1667" TargetMode="External"/><Relationship Id="rId48" Type="http://schemas.openxmlformats.org/officeDocument/2006/relationships/hyperlink" Target="https://mosip.atlassian.net/browse/INJIWEB-1584" TargetMode="External"/><Relationship Id="rId56" Type="http://schemas.openxmlformats.org/officeDocument/2006/relationships/hyperlink" Target="https://mosip.atlassian.net/browse/INJIWEB-1140" TargetMode="External"/><Relationship Id="rId64" Type="http://schemas.openxmlformats.org/officeDocument/2006/relationships/hyperlink" Target="https://mosip.atlassian.net/browse/ES-1213" TargetMode="External"/><Relationship Id="rId69" Type="http://schemas.openxmlformats.org/officeDocument/2006/relationships/hyperlink" Target="https://mosip.atlassian.net/browse/INJIWEB-594" TargetMode="External"/><Relationship Id="rId77" Type="http://schemas.openxmlformats.org/officeDocument/2006/relationships/hyperlink" Target="https://mosip.atlassian.net/browse/INJIWEB-1508" TargetMode="External"/><Relationship Id="rId8" Type="http://schemas.openxmlformats.org/officeDocument/2006/relationships/hyperlink" Target="https://api.qa-inji.mosip.net/v1/mimoto/swagger-ui/index.html" TargetMode="External"/><Relationship Id="rId51" Type="http://schemas.openxmlformats.org/officeDocument/2006/relationships/hyperlink" Target="https://mosip.atlassian.net/browse/INJIWEB-1576" TargetMode="External"/><Relationship Id="rId72" Type="http://schemas.openxmlformats.org/officeDocument/2006/relationships/hyperlink" Target="https://mosip.atlassian.net/browse/INJIWEB-1348" TargetMode="External"/><Relationship Id="rId80" Type="http://schemas.openxmlformats.org/officeDocument/2006/relationships/hyperlink" Target="https://mosip.atlassian.net/browse/INJIWEB-1561" TargetMode="External"/><Relationship Id="rId85" Type="http://schemas.openxmlformats.org/officeDocument/2006/relationships/hyperlink" Target="https://mosip.atlassian.net/browse/INJIWEB-1671" TargetMode="External"/><Relationship Id="rId3" Type="http://schemas.openxmlformats.org/officeDocument/2006/relationships/hyperlink" Target="https://datashare-inji.qa-inji.mosip.net/v1/datashare/get/static-policyid/static-subscriberid/" TargetMode="External"/><Relationship Id="rId12" Type="http://schemas.openxmlformats.org/officeDocument/2006/relationships/hyperlink" Target="https://mosip.atlassian.net/browse/INJIWEB-1616" TargetMode="External"/><Relationship Id="rId17" Type="http://schemas.openxmlformats.org/officeDocument/2006/relationships/hyperlink" Target="https://mosip.atlassian.net/browse/INJIWEB-1640" TargetMode="External"/><Relationship Id="rId25" Type="http://schemas.openxmlformats.org/officeDocument/2006/relationships/hyperlink" Target="https://mosip.atlassian.net/browse/INJIWEB-1595" TargetMode="External"/><Relationship Id="rId33" Type="http://schemas.openxmlformats.org/officeDocument/2006/relationships/hyperlink" Target="https://mosip.atlassian.net/browse/INJIWEB-1629" TargetMode="External"/><Relationship Id="rId38" Type="http://schemas.openxmlformats.org/officeDocument/2006/relationships/hyperlink" Target="https://mosip.atlassian.net/browse/INJIWEB-1619" TargetMode="External"/><Relationship Id="rId46" Type="http://schemas.openxmlformats.org/officeDocument/2006/relationships/hyperlink" Target="https://mosip.atlassian.net/browse/INJIWEB-1569" TargetMode="External"/><Relationship Id="rId59" Type="http://schemas.openxmlformats.org/officeDocument/2006/relationships/hyperlink" Target="https://mosip.atlassian.net/browse/INJIWEB-1187" TargetMode="External"/><Relationship Id="rId67" Type="http://schemas.openxmlformats.org/officeDocument/2006/relationships/hyperlink" Target="https://mosip.atlassian.net/browse/INJIWEB-570" TargetMode="External"/><Relationship Id="rId20" Type="http://schemas.openxmlformats.org/officeDocument/2006/relationships/hyperlink" Target="https://mosip.atlassian.net/browse/INJIWEB-1657" TargetMode="External"/><Relationship Id="rId41" Type="http://schemas.openxmlformats.org/officeDocument/2006/relationships/hyperlink" Target="https://mosip.atlassian.net/browse/INJIWEB-1667" TargetMode="External"/><Relationship Id="rId54" Type="http://schemas.openxmlformats.org/officeDocument/2006/relationships/hyperlink" Target="https://mosip.atlassian.net/browse/INJIWEB-1496" TargetMode="External"/><Relationship Id="rId62" Type="http://schemas.openxmlformats.org/officeDocument/2006/relationships/hyperlink" Target="https://mosip.atlassian.net/browse/INJIVER-299" TargetMode="External"/><Relationship Id="rId70" Type="http://schemas.openxmlformats.org/officeDocument/2006/relationships/hyperlink" Target="https://mosip.atlassian.net/browse/ES-1215" TargetMode="External"/><Relationship Id="rId75" Type="http://schemas.openxmlformats.org/officeDocument/2006/relationships/hyperlink" Target="https://mosip.atlassian.net/browse/INJIWEB-1417" TargetMode="External"/><Relationship Id="rId83" Type="http://schemas.openxmlformats.org/officeDocument/2006/relationships/hyperlink" Target="https://mosip.atlassian.net/browse/INJIWEB-1606" TargetMode="External"/><Relationship Id="rId1" Type="http://schemas.openxmlformats.org/officeDocument/2006/relationships/hyperlink" Target="https://mosip.atlassian.net/browse/ES-1213" TargetMode="External"/><Relationship Id="rId6" Type="http://schemas.openxmlformats.org/officeDocument/2006/relationships/hyperlink" Target="https://api.qa-inji.mosip.net/v1/mimoto/swagger-ui/index.html" TargetMode="External"/><Relationship Id="rId15" Type="http://schemas.openxmlformats.org/officeDocument/2006/relationships/hyperlink" Target="https://mosip.atlassian.net/browse/INJIWEB-1634" TargetMode="External"/><Relationship Id="rId23" Type="http://schemas.openxmlformats.org/officeDocument/2006/relationships/hyperlink" Target="https://mosip.atlassian.net/browse/INJIWEB-1661" TargetMode="External"/><Relationship Id="rId28" Type="http://schemas.openxmlformats.org/officeDocument/2006/relationships/hyperlink" Target="https://mosip.atlassian.net/browse/INJIWEB-1624" TargetMode="External"/><Relationship Id="rId36" Type="http://schemas.openxmlformats.org/officeDocument/2006/relationships/hyperlink" Target="https://mosip.atlassian.net/browse/INJIWEB-1623" TargetMode="External"/><Relationship Id="rId49" Type="http://schemas.openxmlformats.org/officeDocument/2006/relationships/hyperlink" Target="https://mosip.atlassian.net/browse/INJIWEB-1582" TargetMode="External"/><Relationship Id="rId57" Type="http://schemas.openxmlformats.org/officeDocument/2006/relationships/hyperlink" Target="https://mosip.atlassian.net/browse/INJIWEB-1141" TargetMode="External"/><Relationship Id="rId10" Type="http://schemas.openxmlformats.org/officeDocument/2006/relationships/hyperlink" Target="https://mosip.atlassian.net/browse/INJIWEB-1589" TargetMode="External"/><Relationship Id="rId31" Type="http://schemas.openxmlformats.org/officeDocument/2006/relationships/hyperlink" Target="https://mosip.atlassian.net/browse/INJIWEB-1595" TargetMode="External"/><Relationship Id="rId44" Type="http://schemas.openxmlformats.org/officeDocument/2006/relationships/hyperlink" Target="https://mosip.atlassian.net/browse/INJIWEB-1583" TargetMode="External"/><Relationship Id="rId52" Type="http://schemas.openxmlformats.org/officeDocument/2006/relationships/hyperlink" Target="https://mosip.atlassian.net/browse/INJIWEB-1574" TargetMode="External"/><Relationship Id="rId60" Type="http://schemas.openxmlformats.org/officeDocument/2006/relationships/hyperlink" Target="https://mosip.atlassian.net/browse/INJIWEB-1188" TargetMode="External"/><Relationship Id="rId65" Type="http://schemas.openxmlformats.org/officeDocument/2006/relationships/hyperlink" Target="https://mosip.atlassian.net/browse/INJIWEB-1500" TargetMode="External"/><Relationship Id="rId73" Type="http://schemas.openxmlformats.org/officeDocument/2006/relationships/hyperlink" Target="https://mosip.atlassian.net/browse/INJIWEB-1417" TargetMode="External"/><Relationship Id="rId78" Type="http://schemas.openxmlformats.org/officeDocument/2006/relationships/hyperlink" Target="https://mosip.atlassian.net/browse/INJIWEB-1503" TargetMode="External"/><Relationship Id="rId81" Type="http://schemas.openxmlformats.org/officeDocument/2006/relationships/hyperlink" Target="https://mosip.atlassian.net/browse/INJIWEB-1566" TargetMode="External"/><Relationship Id="rId4" Type="http://schemas.openxmlformats.org/officeDocument/2006/relationships/hyperlink" Target="https://datashare-inji.qa-inji.mosip.net/v1/datashare/get/static-policyid/static-subscriberid/" TargetMode="External"/><Relationship Id="rId9" Type="http://schemas.openxmlformats.org/officeDocument/2006/relationships/hyperlink" Target="https://mosip.atlassian.net/browse/INJIWEB-1586" TargetMode="External"/><Relationship Id="rId13" Type="http://schemas.openxmlformats.org/officeDocument/2006/relationships/hyperlink" Target="https://mosip.atlassian.net/browse/INJIWEB-1617" TargetMode="External"/><Relationship Id="rId18" Type="http://schemas.openxmlformats.org/officeDocument/2006/relationships/hyperlink" Target="https://mosip.atlassian.net/browse/INJIWEB-1652" TargetMode="External"/><Relationship Id="rId39" Type="http://schemas.openxmlformats.org/officeDocument/2006/relationships/hyperlink" Target="https://mosip.atlassian.net/browse/INJIWEB-1667" TargetMode="External"/><Relationship Id="rId34" Type="http://schemas.openxmlformats.org/officeDocument/2006/relationships/hyperlink" Target="https://mosip.atlassian.net/browse/INJIWEB-1625" TargetMode="External"/><Relationship Id="rId50" Type="http://schemas.openxmlformats.org/officeDocument/2006/relationships/hyperlink" Target="https://mosip.atlassian.net/browse/INJIWEB-1581" TargetMode="External"/><Relationship Id="rId55" Type="http://schemas.openxmlformats.org/officeDocument/2006/relationships/hyperlink" Target="https://mosip.atlassian.net/browse/INJIWEB-1139" TargetMode="External"/><Relationship Id="rId76" Type="http://schemas.openxmlformats.org/officeDocument/2006/relationships/hyperlink" Target="https://mosip.atlassian.net/browse/INJIWEB-1498" TargetMode="External"/><Relationship Id="rId7" Type="http://schemas.openxmlformats.org/officeDocument/2006/relationships/hyperlink" Target="https://api.qa-inji.mosip.net/v1/mimoto/swagger-ui/index.html" TargetMode="External"/><Relationship Id="rId71" Type="http://schemas.openxmlformats.org/officeDocument/2006/relationships/hyperlink" Target="https://mosip.atlassian.net/browse/INJIWEB-1244" TargetMode="External"/><Relationship Id="rId2" Type="http://schemas.openxmlformats.org/officeDocument/2006/relationships/hyperlink" Target="https://datashare-inji.qa-inji.mosip.net/v1/datashare/get/static-policyid/static-subscriberid/" TargetMode="External"/><Relationship Id="rId29" Type="http://schemas.openxmlformats.org/officeDocument/2006/relationships/hyperlink" Target="https://mosip.atlassian.net/browse/INJIWEB-1596" TargetMode="External"/><Relationship Id="rId24" Type="http://schemas.openxmlformats.org/officeDocument/2006/relationships/hyperlink" Target="https://mosip.atlassian.net/browse/INJIWEB-1595" TargetMode="External"/><Relationship Id="rId40" Type="http://schemas.openxmlformats.org/officeDocument/2006/relationships/hyperlink" Target="https://mosip.atlassian.net/browse/INJIWEB-1667" TargetMode="External"/><Relationship Id="rId45" Type="http://schemas.openxmlformats.org/officeDocument/2006/relationships/hyperlink" Target="https://mosip.atlassian.net/browse/INJIWEB-1570" TargetMode="External"/><Relationship Id="rId66" Type="http://schemas.openxmlformats.org/officeDocument/2006/relationships/hyperlink" Target="https://mosip.atlassian.net/browse/INJIWEB-568" TargetMode="External"/><Relationship Id="rId61" Type="http://schemas.openxmlformats.org/officeDocument/2006/relationships/hyperlink" Target="https://mosip.atlassian.net/browse/INJIWEB-1196" TargetMode="External"/><Relationship Id="rId82" Type="http://schemas.openxmlformats.org/officeDocument/2006/relationships/hyperlink" Target="https://mosip.atlassian.net/browse/INJIWEB-160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1000"/>
  <sheetViews>
    <sheetView workbookViewId="0">
      <selection activeCell="C15" sqref="C15"/>
    </sheetView>
  </sheetViews>
  <sheetFormatPr baseColWidth="10" defaultColWidth="14.5" defaultRowHeight="15" customHeight="1"/>
  <cols>
    <col min="1" max="1" width="2.1640625" customWidth="1"/>
    <col min="2" max="2" width="13.83203125" customWidth="1"/>
    <col min="3" max="3" width="9.6640625" customWidth="1"/>
    <col min="4" max="4" width="7.1640625" customWidth="1"/>
    <col min="5" max="5" width="11.5" customWidth="1"/>
    <col min="6" max="6" width="10.6640625" customWidth="1"/>
    <col min="7" max="7" width="4.83203125" customWidth="1"/>
    <col min="8" max="8" width="4" customWidth="1"/>
    <col min="9" max="9" width="10.33203125" customWidth="1"/>
    <col min="10" max="10" width="1.33203125" customWidth="1"/>
    <col min="11" max="11" width="26.5" customWidth="1"/>
    <col min="12" max="12" width="4.1640625" customWidth="1"/>
    <col min="13" max="13" width="4" customWidth="1"/>
    <col min="14" max="14" width="3.33203125" customWidth="1"/>
    <col min="15" max="15" width="3.5" customWidth="1"/>
    <col min="16" max="16" width="1" customWidth="1"/>
    <col min="17" max="17" width="38" customWidth="1"/>
    <col min="18" max="18" width="1.1640625" customWidth="1"/>
    <col min="19" max="19" width="63.83203125" customWidth="1"/>
  </cols>
  <sheetData>
    <row r="1" spans="2:19" ht="14.25" customHeight="1"/>
    <row r="2" spans="2:19" ht="25">
      <c r="B2" s="125" t="s">
        <v>0</v>
      </c>
      <c r="C2" s="1" t="s">
        <v>1</v>
      </c>
      <c r="D2" s="127" t="s">
        <v>2</v>
      </c>
      <c r="E2" s="128"/>
      <c r="F2" s="129"/>
      <c r="G2" s="127" t="s">
        <v>3</v>
      </c>
      <c r="H2" s="128"/>
      <c r="I2" s="129"/>
      <c r="J2" s="2"/>
      <c r="K2" s="214" t="s">
        <v>4</v>
      </c>
      <c r="L2" s="215"/>
      <c r="M2" s="215"/>
      <c r="N2" s="215"/>
      <c r="O2" s="215"/>
      <c r="P2" s="3"/>
      <c r="Q2" s="4" t="s">
        <v>5</v>
      </c>
      <c r="R2" s="3"/>
      <c r="S2" s="297" t="s">
        <v>6</v>
      </c>
    </row>
    <row r="3" spans="2:19" ht="14.25" customHeight="1">
      <c r="B3" s="126"/>
      <c r="C3" s="6" t="s">
        <v>7</v>
      </c>
      <c r="D3" s="7" t="s">
        <v>7</v>
      </c>
      <c r="E3" s="7" t="s">
        <v>8</v>
      </c>
      <c r="F3" s="7" t="s">
        <v>9</v>
      </c>
      <c r="G3" s="8" t="s">
        <v>10</v>
      </c>
      <c r="H3" s="8" t="s">
        <v>11</v>
      </c>
      <c r="I3" s="8" t="s">
        <v>12</v>
      </c>
      <c r="J3" s="2"/>
      <c r="K3" s="216" t="s">
        <v>13</v>
      </c>
      <c r="L3" s="217" t="s">
        <v>14</v>
      </c>
      <c r="M3" s="215"/>
      <c r="N3" s="215"/>
      <c r="O3" s="215"/>
      <c r="Q3" s="9" t="s">
        <v>15</v>
      </c>
      <c r="R3" s="10"/>
      <c r="S3" s="298" t="s">
        <v>3064</v>
      </c>
    </row>
    <row r="4" spans="2:19" ht="14.25" customHeight="1">
      <c r="B4" s="12" t="s">
        <v>16</v>
      </c>
      <c r="C4" s="13">
        <f ca="1">IFERROR(__xludf.DUMMYFUNCTION("COUNTUNIQUE('Inji - Web - Test Cases'!A2:A2516)"),32)</f>
        <v>32</v>
      </c>
      <c r="D4" s="14">
        <f>COUNTA('Inji - Web - Test Cases'!C2:C2481)</f>
        <v>686</v>
      </c>
      <c r="E4" s="14">
        <f>SUM(L4:L50)</f>
        <v>598</v>
      </c>
      <c r="F4" s="14">
        <f>D4-E4</f>
        <v>88</v>
      </c>
      <c r="G4" s="15">
        <f>COUNTIF('Inji - Web - Test Cases'!J2:J3333, "Pass")</f>
        <v>608</v>
      </c>
      <c r="H4" s="16">
        <f>COUNTIF('Inji - Web - Test Cases'!J2:J3333, "Fail")</f>
        <v>78</v>
      </c>
      <c r="I4" s="17">
        <f>D4-(G4+H4)</f>
        <v>0</v>
      </c>
      <c r="J4" s="2"/>
      <c r="K4" s="218" t="str" cm="1">
        <f t="array" ref="K4:K49">_xlfn.UNIQUE(_xlfn._xlws.FILTER('Inji - Web - Test Cases'!A2:A2006, 'Inji - Web - Test Cases'!A2:A2006&lt;&gt;""))</f>
        <v>INJIWEB-36</v>
      </c>
      <c r="L4" s="219">
        <f>COUNTIFS('Inji - Web - Test Cases'!A1:A1881,K4,'Inji - Web - Test Cases'!C1:C1881,"&lt;&gt;"&amp;"")</f>
        <v>13</v>
      </c>
      <c r="M4" s="220">
        <f>COUNTIFS('Inji - Web - Test Cases'!A2:A1878,K4,'Inji - Web - Test Cases'!C2:C1878,"&lt;&gt;"&amp;"",'Inji - Web - Test Cases'!J2:J1878,"Pass")</f>
        <v>13</v>
      </c>
      <c r="N4" s="221">
        <f>COUNTIFS('Inji - Web - Test Cases'!A2:A1878,K4,'Inji - Web - Test Cases'!C2:C1878,"&lt;&gt;"&amp;"",'Inji - Web - Test Cases'!J2:J1878,"Fail")</f>
        <v>0</v>
      </c>
      <c r="O4" s="222">
        <f>COUNTIFS('Inji - Web - Test Cases'!A2:A1878,K4,'Inji - Web - Test Cases'!C2:C1878,"&lt;&gt;"&amp;"",'Inji - Web - Test Cases'!J2:J1878,"NA")</f>
        <v>0</v>
      </c>
      <c r="Q4" s="9" t="s">
        <v>17</v>
      </c>
      <c r="R4" s="10"/>
      <c r="S4" s="298" t="s">
        <v>3065</v>
      </c>
    </row>
    <row r="5" spans="2:19" ht="14.25" customHeight="1">
      <c r="B5" s="19"/>
      <c r="C5" s="13"/>
      <c r="D5" s="14"/>
      <c r="E5" s="14"/>
      <c r="F5" s="14"/>
      <c r="G5" s="20"/>
      <c r="H5" s="21"/>
      <c r="I5" s="22"/>
      <c r="J5" s="2"/>
      <c r="K5" s="223" t="str">
        <v>INJIWEB-37</v>
      </c>
      <c r="L5" s="219">
        <f>COUNTIFS('Inji - Web - Test Cases'!A2:A1882,K5,'Inji - Web - Test Cases'!C2:C1882,"&lt;&gt;"&amp;"")</f>
        <v>7</v>
      </c>
      <c r="M5" s="220">
        <f>COUNTIFS('Inji - Web - Test Cases'!A3:A1879,K5,'Inji - Web - Test Cases'!C3:C1879,"&lt;&gt;"&amp;"",'Inji - Web - Test Cases'!J3:J1879,"Pass")</f>
        <v>7</v>
      </c>
      <c r="N5" s="221">
        <f>COUNTIFS('Inji - Web - Test Cases'!A3:A1879,K5,'Inji - Web - Test Cases'!C3:C1879,"&lt;&gt;"&amp;"",'Inji - Web - Test Cases'!J3:J1879,"Fail")</f>
        <v>0</v>
      </c>
      <c r="O5" s="222">
        <f>COUNTIFS('Inji - Web - Test Cases'!A3:A1879,K5,'Inji - Web - Test Cases'!C3:C1879,"&lt;&gt;"&amp;"",'Inji - Web - Test Cases'!J3:J1879,"NA")</f>
        <v>0</v>
      </c>
      <c r="Q5" s="9" t="s">
        <v>18</v>
      </c>
      <c r="R5" s="10"/>
      <c r="S5" s="298" t="s">
        <v>3066</v>
      </c>
    </row>
    <row r="6" spans="2:19" ht="14.25" customHeight="1">
      <c r="B6" s="23" t="s">
        <v>7</v>
      </c>
      <c r="C6" s="18">
        <f t="shared" ref="C6:I6" ca="1" si="0">SUM(C3:C5)</f>
        <v>32</v>
      </c>
      <c r="D6" s="18">
        <f t="shared" si="0"/>
        <v>686</v>
      </c>
      <c r="E6" s="18">
        <f t="shared" si="0"/>
        <v>598</v>
      </c>
      <c r="F6" s="18">
        <f t="shared" si="0"/>
        <v>88</v>
      </c>
      <c r="G6" s="24">
        <f t="shared" si="0"/>
        <v>608</v>
      </c>
      <c r="H6" s="25">
        <f t="shared" si="0"/>
        <v>78</v>
      </c>
      <c r="I6" s="26">
        <f t="shared" si="0"/>
        <v>0</v>
      </c>
      <c r="J6" s="2"/>
      <c r="K6" s="223" t="str">
        <v>INJIWEB-44</v>
      </c>
      <c r="L6" s="219">
        <f>COUNTIFS('Inji - Web - Test Cases'!A3:A1883,K6,'Inji - Web - Test Cases'!C3:C1883,"&lt;&gt;"&amp;"")</f>
        <v>11</v>
      </c>
      <c r="M6" s="220">
        <f>COUNTIFS('Inji - Web - Test Cases'!A4:A1880,K6,'Inji - Web - Test Cases'!C4:C1880,"&lt;&gt;"&amp;"",'Inji - Web - Test Cases'!J4:J1880,"Pass")</f>
        <v>11</v>
      </c>
      <c r="N6" s="221">
        <f>COUNTIFS('Inji - Web - Test Cases'!A4:A1880,K6,'Inji - Web - Test Cases'!C4:C1880,"&lt;&gt;"&amp;"",'Inji - Web - Test Cases'!J4:J1880,"Fail")</f>
        <v>0</v>
      </c>
      <c r="O6" s="222">
        <f>COUNTIFS('Inji - Web - Test Cases'!A4:A1880,K6,'Inji - Web - Test Cases'!C4:C1880,"&lt;&gt;"&amp;"",'Inji - Web - Test Cases'!J4:J1880,"NA")</f>
        <v>0</v>
      </c>
      <c r="Q6" s="9" t="s">
        <v>19</v>
      </c>
      <c r="R6" s="10"/>
      <c r="S6" s="298" t="s">
        <v>3067</v>
      </c>
    </row>
    <row r="7" spans="2:19" ht="14.25" customHeight="1">
      <c r="B7" s="27"/>
      <c r="C7" s="28"/>
      <c r="D7" s="28"/>
      <c r="E7" s="28"/>
      <c r="F7" s="28"/>
      <c r="G7" s="29"/>
      <c r="H7" s="30"/>
      <c r="I7" s="31"/>
      <c r="J7" s="2"/>
      <c r="K7" s="218" t="str">
        <v>INJIWEB-45</v>
      </c>
      <c r="L7" s="219">
        <f>COUNTIFS('Inji - Web - Test Cases'!A4:A1884,K7,'Inji - Web - Test Cases'!C4:C1884,"&lt;&gt;"&amp;"")</f>
        <v>19</v>
      </c>
      <c r="M7" s="220">
        <f>COUNTIFS('Inji - Web - Test Cases'!A5:A1881,K7,'Inji - Web - Test Cases'!C5:C1881,"&lt;&gt;"&amp;"",'Inji - Web - Test Cases'!J5:J1881,"Pass")</f>
        <v>19</v>
      </c>
      <c r="N7" s="221">
        <f>COUNTIFS('Inji - Web - Test Cases'!A5:A1881,K7,'Inji - Web - Test Cases'!C5:C1881,"&lt;&gt;"&amp;"",'Inji - Web - Test Cases'!J5:J1881,"Fail")</f>
        <v>0</v>
      </c>
      <c r="O7" s="222">
        <f>COUNTIFS('Inji - Web - Test Cases'!A5:A1881,K7,'Inji - Web - Test Cases'!C5:C1881,"&lt;&gt;"&amp;"",'Inji - Web - Test Cases'!J5:J1881,"NA")</f>
        <v>0</v>
      </c>
      <c r="Q7" s="10"/>
      <c r="R7" s="10"/>
      <c r="S7" s="298" t="s">
        <v>3068</v>
      </c>
    </row>
    <row r="8" spans="2:19" ht="14.25" customHeight="1">
      <c r="I8" s="32"/>
      <c r="J8" s="33"/>
      <c r="K8" s="218" t="str">
        <v>INJIWEB-47</v>
      </c>
      <c r="L8" s="219">
        <f>COUNTIFS('Inji - Web - Test Cases'!A5:A1885,K8,'Inji - Web - Test Cases'!C5:C1885,"&lt;&gt;"&amp;"")</f>
        <v>6</v>
      </c>
      <c r="M8" s="220">
        <f>COUNTIFS('Inji - Web - Test Cases'!A6:A1882,K8,'Inji - Web - Test Cases'!C6:C1882,"&lt;&gt;"&amp;"",'Inji - Web - Test Cases'!J6:J1882,"Pass")</f>
        <v>6</v>
      </c>
      <c r="N8" s="221">
        <f>COUNTIFS('Inji - Web - Test Cases'!A6:A1882,K8,'Inji - Web - Test Cases'!C6:C1882,"&lt;&gt;"&amp;"",'Inji - Web - Test Cases'!J6:J1882,"Fail")</f>
        <v>0</v>
      </c>
      <c r="O8" s="222">
        <f>COUNTIFS('Inji - Web - Test Cases'!A6:A1882,K8,'Inji - Web - Test Cases'!C6:C1882,"&lt;&gt;"&amp;"",'Inji - Web - Test Cases'!J6:J1882,"NA")</f>
        <v>0</v>
      </c>
      <c r="Q8" s="34"/>
      <c r="R8" s="10"/>
    </row>
    <row r="9" spans="2:19" ht="14.25" customHeight="1">
      <c r="I9" s="32"/>
      <c r="J9" s="33"/>
      <c r="K9" s="218" t="str">
        <v>INJIWEB-48</v>
      </c>
      <c r="L9" s="219">
        <f>COUNTIFS('Inji - Web - Test Cases'!A6:A1886,K9,'Inji - Web - Test Cases'!C6:C1886,"&lt;&gt;"&amp;"")</f>
        <v>4</v>
      </c>
      <c r="M9" s="220">
        <f>COUNTIFS('Inji - Web - Test Cases'!A7:A1883,K9,'Inji - Web - Test Cases'!C7:C1883,"&lt;&gt;"&amp;"",'Inji - Web - Test Cases'!J7:J1883,"Pass")</f>
        <v>4</v>
      </c>
      <c r="N9" s="221">
        <f>COUNTIFS('Inji - Web - Test Cases'!A7:A1883,K9,'Inji - Web - Test Cases'!C7:C1883,"&lt;&gt;"&amp;"",'Inji - Web - Test Cases'!J7:J1883,"Fail")</f>
        <v>0</v>
      </c>
      <c r="O9" s="222">
        <f>COUNTIFS('Inji - Web - Test Cases'!A7:A1883,K9,'Inji - Web - Test Cases'!C7:C1883,"&lt;&gt;"&amp;"",'Inji - Web - Test Cases'!J7:J1883,"NA")</f>
        <v>0</v>
      </c>
      <c r="Q9" s="10"/>
      <c r="R9" s="10"/>
    </row>
    <row r="10" spans="2:19" ht="14.25" customHeight="1">
      <c r="B10" s="130" t="str">
        <f ca="1">"Functional Testing - Stories Verified : " &amp; C6</f>
        <v>Functional Testing - Stories Verified : 32</v>
      </c>
      <c r="C10" s="131"/>
      <c r="D10" s="131"/>
      <c r="E10" s="131"/>
      <c r="F10" s="131"/>
      <c r="G10" s="131"/>
      <c r="H10" s="131"/>
      <c r="I10" s="132"/>
      <c r="J10" s="33"/>
      <c r="K10" s="218" t="str">
        <v>INJIWEB-49</v>
      </c>
      <c r="L10" s="219">
        <f>COUNTIFS('Inji - Web - Test Cases'!A7:A1887,K10,'Inji - Web - Test Cases'!C7:C1887,"&lt;&gt;"&amp;"")</f>
        <v>6</v>
      </c>
      <c r="M10" s="220">
        <f>COUNTIFS('Inji - Web - Test Cases'!A8:A1884,K10,'Inji - Web - Test Cases'!C8:C1884,"&lt;&gt;"&amp;"",'Inji - Web - Test Cases'!J8:J1884,"Pass")</f>
        <v>6</v>
      </c>
      <c r="N10" s="221">
        <f>COUNTIFS('Inji - Web - Test Cases'!A8:A1884,K10,'Inji - Web - Test Cases'!C8:C1884,"&lt;&gt;"&amp;"",'Inji - Web - Test Cases'!J8:J1884,"Fail")</f>
        <v>0</v>
      </c>
      <c r="O10" s="222">
        <f>COUNTIFS('Inji - Web - Test Cases'!A8:A1884,K10,'Inji - Web - Test Cases'!C8:C1884,"&lt;&gt;"&amp;"",'Inji - Web - Test Cases'!J8:J1884,"NA")</f>
        <v>0</v>
      </c>
      <c r="Q10" s="10"/>
      <c r="R10" s="10"/>
    </row>
    <row r="11" spans="2:19" ht="14.25" customHeight="1">
      <c r="B11" s="133" t="str">
        <f>"Test cases : " &amp; D6 &amp; "      Passed : "&amp; G6 &amp; "     Failed : " &amp; H6 &amp; "    Skipped : " &amp; I6</f>
        <v>Test cases : 686      Passed : 608     Failed : 78    Skipped : 0</v>
      </c>
      <c r="C11" s="134"/>
      <c r="D11" s="134"/>
      <c r="E11" s="134"/>
      <c r="F11" s="134"/>
      <c r="G11" s="134"/>
      <c r="H11" s="134"/>
      <c r="I11" s="135"/>
      <c r="J11" s="33"/>
      <c r="K11" s="218" t="str">
        <v>INJIWEB-50</v>
      </c>
      <c r="L11" s="219">
        <f>COUNTIFS('Inji - Web - Test Cases'!A8:A1888,K11,'Inji - Web - Test Cases'!C8:C1888,"&lt;&gt;"&amp;"")</f>
        <v>8</v>
      </c>
      <c r="M11" s="220">
        <f>COUNTIFS('Inji - Web - Test Cases'!A9:A1885,K11,'Inji - Web - Test Cases'!C9:C1885,"&lt;&gt;"&amp;"",'Inji - Web - Test Cases'!J9:J1885,"Pass")</f>
        <v>8</v>
      </c>
      <c r="N11" s="221">
        <f>COUNTIFS('Inji - Web - Test Cases'!A9:A1885,K11,'Inji - Web - Test Cases'!C9:C1885,"&lt;&gt;"&amp;"",'Inji - Web - Test Cases'!J9:J1885,"Fail")</f>
        <v>0</v>
      </c>
      <c r="O11" s="222">
        <f>COUNTIFS('Inji - Web - Test Cases'!A9:A1885,K11,'Inji - Web - Test Cases'!C9:C1885,"&lt;&gt;"&amp;"",'Inji - Web - Test Cases'!J9:J1885,"NA")</f>
        <v>0</v>
      </c>
      <c r="Q11" s="10"/>
      <c r="R11" s="10"/>
    </row>
    <row r="12" spans="2:19" ht="14.25" customHeight="1">
      <c r="B12" s="136" t="str">
        <f>"Test Rate : " &amp; INT((((G6+H6)/D6)*100)) &amp; "%     With Pass Rate : " &amp; INT((G6/(G6+H6))*100)  &amp; "%"</f>
        <v>Test Rate : 100%     With Pass Rate : 88%</v>
      </c>
      <c r="C12" s="137"/>
      <c r="D12" s="137"/>
      <c r="E12" s="137"/>
      <c r="F12" s="137"/>
      <c r="G12" s="137"/>
      <c r="H12" s="137"/>
      <c r="I12" s="138"/>
      <c r="J12" s="33"/>
      <c r="K12" s="218" t="str">
        <v>INJIWEB-247</v>
      </c>
      <c r="L12" s="219">
        <f>COUNTIFS('Inji - Web - Test Cases'!A9:A1889,K12,'Inji - Web - Test Cases'!C9:C1889,"&lt;&gt;"&amp;"")</f>
        <v>15</v>
      </c>
      <c r="M12" s="220">
        <f>COUNTIFS('Inji - Web - Test Cases'!A10:A1886,K12,'Inji - Web - Test Cases'!C10:C1886,"&lt;&gt;"&amp;"",'Inji - Web - Test Cases'!J10:J1886,"Pass")</f>
        <v>15</v>
      </c>
      <c r="N12" s="221">
        <f>COUNTIFS('Inji - Web - Test Cases'!A10:A1886,K12,'Inji - Web - Test Cases'!C10:C1886,"&lt;&gt;"&amp;"",'Inji - Web - Test Cases'!J10:J1886,"Fail")</f>
        <v>0</v>
      </c>
      <c r="O12" s="222">
        <f>COUNTIFS('Inji - Web - Test Cases'!A10:A1886,K12,'Inji - Web - Test Cases'!C10:C1886,"&lt;&gt;"&amp;"",'Inji - Web - Test Cases'!J10:J1886,"NA")</f>
        <v>0</v>
      </c>
      <c r="Q12" s="10"/>
      <c r="R12" s="10"/>
    </row>
    <row r="13" spans="2:19" ht="14.25" customHeight="1">
      <c r="B13" s="35"/>
      <c r="C13" s="35"/>
      <c r="D13" s="35"/>
      <c r="E13" s="35"/>
      <c r="F13" s="35"/>
      <c r="G13" s="35"/>
      <c r="H13" s="35"/>
      <c r="I13" s="35"/>
      <c r="J13" s="33"/>
      <c r="K13" s="218" t="str">
        <v>INJIWEB-257</v>
      </c>
      <c r="L13" s="219">
        <f>COUNTIFS('Inji - Web - Test Cases'!A10:A1890,K13,'Inji - Web - Test Cases'!C10:C1890,"&lt;&gt;"&amp;"")</f>
        <v>3</v>
      </c>
      <c r="M13" s="220">
        <f>COUNTIFS('Inji - Web - Test Cases'!A11:A1887,K13,'Inji - Web - Test Cases'!C11:C1887,"&lt;&gt;"&amp;"",'Inji - Web - Test Cases'!J11:J1887,"Pass")</f>
        <v>3</v>
      </c>
      <c r="N13" s="221">
        <f>COUNTIFS('Inji - Web - Test Cases'!A11:A1887,K13,'Inji - Web - Test Cases'!C11:C1887,"&lt;&gt;"&amp;"",'Inji - Web - Test Cases'!J11:J1887,"Fail")</f>
        <v>0</v>
      </c>
      <c r="O13" s="222">
        <f>COUNTIFS('Inji - Web - Test Cases'!A11:A1887,K13,'Inji - Web - Test Cases'!C11:C1887,"&lt;&gt;"&amp;"",'Inji - Web - Test Cases'!J11:J1887,"NA")</f>
        <v>0</v>
      </c>
      <c r="Q13" s="10"/>
      <c r="R13" s="10"/>
    </row>
    <row r="14" spans="2:19" ht="14.25" customHeight="1">
      <c r="K14" s="218" t="str">
        <v>INJIWEB-278</v>
      </c>
      <c r="L14" s="219">
        <f>COUNTIFS('Inji - Web - Test Cases'!A11:A1891,K14,'Inji - Web - Test Cases'!C11:C1891,"&lt;&gt;"&amp;"")</f>
        <v>7</v>
      </c>
      <c r="M14" s="220">
        <f>COUNTIFS('Inji - Web - Test Cases'!A12:A1888,K14,'Inji - Web - Test Cases'!C12:C1888,"&lt;&gt;"&amp;"",'Inji - Web - Test Cases'!J12:J1888,"Pass")</f>
        <v>7</v>
      </c>
      <c r="N14" s="221">
        <f>COUNTIFS('Inji - Web - Test Cases'!A12:A1888,K14,'Inji - Web - Test Cases'!C12:C1888,"&lt;&gt;"&amp;"",'Inji - Web - Test Cases'!J12:J1888,"Fail")</f>
        <v>0</v>
      </c>
      <c r="O14" s="222">
        <f>COUNTIFS('Inji - Web - Test Cases'!A12:A1888,K14,'Inji - Web - Test Cases'!C12:C1888,"&lt;&gt;"&amp;"",'Inji - Web - Test Cases'!J12:J1888,"NA")</f>
        <v>0</v>
      </c>
      <c r="Q14" s="10"/>
      <c r="R14" s="10"/>
    </row>
    <row r="15" spans="2:19" ht="14.25" customHeight="1">
      <c r="K15" s="218" t="str">
        <v>INJIWEB-232</v>
      </c>
      <c r="L15" s="219">
        <f>COUNTIFS('Inji - Web - Test Cases'!A12:A1892,K15,'Inji - Web - Test Cases'!C12:C1892,"&lt;&gt;"&amp;"")</f>
        <v>9</v>
      </c>
      <c r="M15" s="220">
        <f>COUNTIFS('Inji - Web - Test Cases'!A13:A1889,K15,'Inji - Web - Test Cases'!C13:C1889,"&lt;&gt;"&amp;"",'Inji - Web - Test Cases'!J13:J1889,"Pass")</f>
        <v>9</v>
      </c>
      <c r="N15" s="221">
        <f>COUNTIFS('Inji - Web - Test Cases'!A13:A1889,K15,'Inji - Web - Test Cases'!C13:C1889,"&lt;&gt;"&amp;"",'Inji - Web - Test Cases'!J13:J1889,"Fail")</f>
        <v>0</v>
      </c>
      <c r="O15" s="222">
        <f>COUNTIFS('Inji - Web - Test Cases'!A13:A1889,K15,'Inji - Web - Test Cases'!C13:C1889,"&lt;&gt;"&amp;"",'Inji - Web - Test Cases'!J13:J1889,"NA")</f>
        <v>0</v>
      </c>
      <c r="Q15" s="10"/>
      <c r="R15" s="10"/>
    </row>
    <row r="16" spans="2:19">
      <c r="K16" s="218" t="str">
        <v>INJIWEB-479</v>
      </c>
      <c r="L16" s="219">
        <f>COUNTIFS('Inji - Web - Test Cases'!A13:A1893,K16,'Inji - Web - Test Cases'!C13:C1893,"&lt;&gt;"&amp;"")</f>
        <v>6</v>
      </c>
      <c r="M16" s="220">
        <f>COUNTIFS('Inji - Web - Test Cases'!A14:A1890,K16,'Inji - Web - Test Cases'!C14:C1890,"&lt;&gt;"&amp;"",'Inji - Web - Test Cases'!J14:J1890,"Pass")</f>
        <v>6</v>
      </c>
      <c r="N16" s="221">
        <f>COUNTIFS('Inji - Web - Test Cases'!A14:A1890,K16,'Inji - Web - Test Cases'!C14:C1890,"&lt;&gt;"&amp;"",'Inji - Web - Test Cases'!J14:J1890,"Fail")</f>
        <v>0</v>
      </c>
      <c r="O16" s="222">
        <f>COUNTIFS('Inji - Web - Test Cases'!A14:A1890,K16,'Inji - Web - Test Cases'!C14:C1890,"&lt;&gt;"&amp;"",'Inji - Web - Test Cases'!J14:J1890,"NA")</f>
        <v>0</v>
      </c>
      <c r="Q16" s="10"/>
      <c r="R16" s="10"/>
    </row>
    <row r="17" spans="11:18">
      <c r="K17" s="218" t="str">
        <v>INJIWEB-192</v>
      </c>
      <c r="L17" s="219">
        <f>COUNTIFS('Inji - Web - Test Cases'!A14:A1894,K17,'Inji - Web - Test Cases'!C14:C1894,"&lt;&gt;"&amp;"")</f>
        <v>18</v>
      </c>
      <c r="M17" s="220">
        <f>COUNTIFS('Inji - Web - Test Cases'!A15:A1891,K17,'Inji - Web - Test Cases'!C15:C1891,"&lt;&gt;"&amp;"",'Inji - Web - Test Cases'!J15:J1891,"Pass")</f>
        <v>18</v>
      </c>
      <c r="N17" s="221">
        <f>COUNTIFS('Inji - Web - Test Cases'!A15:A1891,K17,'Inji - Web - Test Cases'!C15:C1891,"&lt;&gt;"&amp;"",'Inji - Web - Test Cases'!J15:J1891,"Fail")</f>
        <v>0</v>
      </c>
      <c r="O17" s="222">
        <f>COUNTIFS('Inji - Web - Test Cases'!A15:A1891,K17,'Inji - Web - Test Cases'!C15:C1891,"&lt;&gt;"&amp;"",'Inji - Web - Test Cases'!J15:J1891,"NA")</f>
        <v>0</v>
      </c>
      <c r="Q17" s="10"/>
      <c r="R17" s="10"/>
    </row>
    <row r="18" spans="11:18" ht="14.25" customHeight="1">
      <c r="K18" s="218" t="str">
        <v>INJIWEB-597</v>
      </c>
      <c r="L18" s="219">
        <f>COUNTIFS('Inji - Web - Test Cases'!A15:A1895,K18,'Inji - Web - Test Cases'!C15:C1895,"&lt;&gt;"&amp;"")</f>
        <v>8</v>
      </c>
      <c r="M18" s="220">
        <f>COUNTIFS('Inji - Web - Test Cases'!A16:A1892,K18,'Inji - Web - Test Cases'!C16:C1892,"&lt;&gt;"&amp;"",'Inji - Web - Test Cases'!J16:J1892,"Pass")</f>
        <v>7</v>
      </c>
      <c r="N18" s="221">
        <f>COUNTIFS('Inji - Web - Test Cases'!A16:A1892,K18,'Inji - Web - Test Cases'!C16:C1892,"&lt;&gt;"&amp;"",'Inji - Web - Test Cases'!J16:J1892,"Fail")</f>
        <v>1</v>
      </c>
      <c r="O18" s="222">
        <f>COUNTIFS('Inji - Web - Test Cases'!A16:A1892,K18,'Inji - Web - Test Cases'!C16:C1892,"&lt;&gt;"&amp;"",'Inji - Web - Test Cases'!J16:J1892,"NA")</f>
        <v>0</v>
      </c>
      <c r="Q18" s="10"/>
      <c r="R18" s="10"/>
    </row>
    <row r="19" spans="11:18" ht="14.25" customHeight="1">
      <c r="K19" s="218" t="str">
        <v>INJIWEB-639</v>
      </c>
      <c r="L19" s="219">
        <f>COUNTIFS('Inji - Web - Test Cases'!A16:A1896,K19,'Inji - Web - Test Cases'!C16:C1896,"&lt;&gt;"&amp;"")</f>
        <v>17</v>
      </c>
      <c r="M19" s="220">
        <f>COUNTIFS('Inji - Web - Test Cases'!A17:A1893,K19,'Inji - Web - Test Cases'!C17:C1893,"&lt;&gt;"&amp;"",'Inji - Web - Test Cases'!J17:J1893,"Pass")</f>
        <v>17</v>
      </c>
      <c r="N19" s="221">
        <f>COUNTIFS('Inji - Web - Test Cases'!A17:A1893,K19,'Inji - Web - Test Cases'!C17:C1893,"&lt;&gt;"&amp;"",'Inji - Web - Test Cases'!J17:J1893,"Fail")</f>
        <v>0</v>
      </c>
      <c r="O19" s="222">
        <f>COUNTIFS('Inji - Web - Test Cases'!A17:A1893,K19,'Inji - Web - Test Cases'!C17:C1893,"&lt;&gt;"&amp;"",'Inji - Web - Test Cases'!J17:J1893,"NA")</f>
        <v>0</v>
      </c>
      <c r="Q19" s="10"/>
      <c r="R19" s="10"/>
    </row>
    <row r="20" spans="11:18" ht="14.25" customHeight="1">
      <c r="K20" s="218" t="str">
        <v>INJIWEB-649</v>
      </c>
      <c r="L20" s="219">
        <f>COUNTIFS('Inji - Web - Test Cases'!A17:A1897,K20,'Inji - Web - Test Cases'!C17:C1897,"&lt;&gt;"&amp;"")</f>
        <v>20</v>
      </c>
      <c r="M20" s="220">
        <f>COUNTIFS('Inji - Web - Test Cases'!A18:A1894,K20,'Inji - Web - Test Cases'!C18:C1894,"&lt;&gt;"&amp;"",'Inji - Web - Test Cases'!J18:J1894,"Pass")</f>
        <v>20</v>
      </c>
      <c r="N20" s="221">
        <f>COUNTIFS('Inji - Web - Test Cases'!A18:A1894,K20,'Inji - Web - Test Cases'!C18:C1894,"&lt;&gt;"&amp;"",'Inji - Web - Test Cases'!J18:J1894,"Fail")</f>
        <v>0</v>
      </c>
      <c r="O20" s="222">
        <f>COUNTIFS('Inji - Web - Test Cases'!A18:A1894,K20,'Inji - Web - Test Cases'!C18:C1894,"&lt;&gt;"&amp;"",'Inji - Web - Test Cases'!J18:J1894,"NA")</f>
        <v>0</v>
      </c>
      <c r="Q20" s="10"/>
      <c r="R20" s="10"/>
    </row>
    <row r="21" spans="11:18" ht="14.25" customHeight="1">
      <c r="K21" s="218" t="str">
        <v>INJIWEB-665</v>
      </c>
      <c r="L21" s="219">
        <f>COUNTIFS('Inji - Web - Test Cases'!A18:A1898,K21,'Inji - Web - Test Cases'!C18:C1898,"&lt;&gt;"&amp;"")</f>
        <v>10</v>
      </c>
      <c r="M21" s="220">
        <f>COUNTIFS('Inji - Web - Test Cases'!A19:A1895,K21,'Inji - Web - Test Cases'!C19:C1895,"&lt;&gt;"&amp;"",'Inji - Web - Test Cases'!J19:J1895,"Pass")</f>
        <v>10</v>
      </c>
      <c r="N21" s="221">
        <f>COUNTIFS('Inji - Web - Test Cases'!A19:A1895,K21,'Inji - Web - Test Cases'!C19:C1895,"&lt;&gt;"&amp;"",'Inji - Web - Test Cases'!J19:J1895,"Fail")</f>
        <v>0</v>
      </c>
      <c r="O21" s="222">
        <f>COUNTIFS('Inji - Web - Test Cases'!A19:A1895,K21,'Inji - Web - Test Cases'!C19:C1895,"&lt;&gt;"&amp;"",'Inji - Web - Test Cases'!J19:J1895,"NA")</f>
        <v>0</v>
      </c>
      <c r="Q21" s="10"/>
      <c r="R21" s="10"/>
    </row>
    <row r="22" spans="11:18" ht="14.25" customHeight="1">
      <c r="K22" s="218" t="str">
        <v>INJIWEB-679</v>
      </c>
      <c r="L22" s="219">
        <f>COUNTIFS('Inji - Web - Test Cases'!A19:A1899,K22,'Inji - Web - Test Cases'!C19:C1899,"&lt;&gt;"&amp;"")</f>
        <v>22</v>
      </c>
      <c r="M22" s="220">
        <f>COUNTIFS('Inji - Web - Test Cases'!A20:A1896,K22,'Inji - Web - Test Cases'!C20:C1896,"&lt;&gt;"&amp;"",'Inji - Web - Test Cases'!J20:J1896,"Pass")</f>
        <v>22</v>
      </c>
      <c r="N22" s="221">
        <f>COUNTIFS('Inji - Web - Test Cases'!A20:A1896,K22,'Inji - Web - Test Cases'!C20:C1896,"&lt;&gt;"&amp;"",'Inji - Web - Test Cases'!J20:J1896,"Fail")</f>
        <v>0</v>
      </c>
      <c r="O22" s="222">
        <f>COUNTIFS('Inji - Web - Test Cases'!A20:A1896,K22,'Inji - Web - Test Cases'!C20:C1896,"&lt;&gt;"&amp;"",'Inji - Web - Test Cases'!J20:J1896,"NA")</f>
        <v>0</v>
      </c>
      <c r="Q22" s="10"/>
      <c r="R22" s="10"/>
    </row>
    <row r="23" spans="11:18" ht="14.25" customHeight="1">
      <c r="K23" s="218" t="str">
        <v>INJIWEB-880</v>
      </c>
      <c r="L23" s="219">
        <f>COUNTIFS('Inji - Web - Test Cases'!A20:A1900,K23,'Inji - Web - Test Cases'!C20:C1900,"&lt;&gt;"&amp;"")</f>
        <v>4</v>
      </c>
      <c r="M23" s="220">
        <f>COUNTIFS('Inji - Web - Test Cases'!A21:A1897,K23,'Inji - Web - Test Cases'!C21:C1897,"&lt;&gt;"&amp;"",'Inji - Web - Test Cases'!J21:J1897,"Pass")</f>
        <v>4</v>
      </c>
      <c r="N23" s="221">
        <f>COUNTIFS('Inji - Web - Test Cases'!A21:A1897,K23,'Inji - Web - Test Cases'!C21:C1897,"&lt;&gt;"&amp;"",'Inji - Web - Test Cases'!J21:J1897,"Fail")</f>
        <v>0</v>
      </c>
      <c r="O23" s="222">
        <f>COUNTIFS('Inji - Web - Test Cases'!A21:A1897,K23,'Inji - Web - Test Cases'!C21:C1897,"&lt;&gt;"&amp;"",'Inji - Web - Test Cases'!J21:J1897,"NA")</f>
        <v>0</v>
      </c>
      <c r="Q23" s="10"/>
      <c r="R23" s="10"/>
    </row>
    <row r="24" spans="11:18" ht="14.25" customHeight="1">
      <c r="K24" s="218" t="str">
        <v>INJIWEB-268</v>
      </c>
      <c r="L24" s="219">
        <f>COUNTIFS('Inji - Web - Test Cases'!A21:A1901,K24,'Inji - Web - Test Cases'!C21:C1901,"&lt;&gt;"&amp;"")</f>
        <v>14</v>
      </c>
      <c r="M24" s="220">
        <f>COUNTIFS('Inji - Web - Test Cases'!A22:A1898,K24,'Inji - Web - Test Cases'!C22:C1898,"&lt;&gt;"&amp;"",'Inji - Web - Test Cases'!J22:J1898,"Pass")</f>
        <v>14</v>
      </c>
      <c r="N24" s="221">
        <f>COUNTIFS('Inji - Web - Test Cases'!A22:A1898,K24,'Inji - Web - Test Cases'!C22:C1898,"&lt;&gt;"&amp;"",'Inji - Web - Test Cases'!J22:J1898,"Fail")</f>
        <v>0</v>
      </c>
      <c r="O24" s="222">
        <f>COUNTIFS('Inji - Web - Test Cases'!A22:A1898,K24,'Inji - Web - Test Cases'!C22:C1898,"&lt;&gt;"&amp;"",'Inji - Web - Test Cases'!J22:J1898,"NA")</f>
        <v>0</v>
      </c>
      <c r="Q24" s="10"/>
      <c r="R24" s="10"/>
    </row>
    <row r="25" spans="11:18" ht="14.25" customHeight="1">
      <c r="K25" s="218" t="str">
        <v>INJIWEB-424</v>
      </c>
      <c r="L25" s="219">
        <f>COUNTIFS('Inji - Web - Test Cases'!A22:A1902,K25,'Inji - Web - Test Cases'!C22:C1902,"&lt;&gt;"&amp;"")</f>
        <v>13</v>
      </c>
      <c r="M25" s="220">
        <f>COUNTIFS('Inji - Web - Test Cases'!A23:A1899,K25,'Inji - Web - Test Cases'!C23:C1899,"&lt;&gt;"&amp;"",'Inji - Web - Test Cases'!J23:J1899,"Pass")</f>
        <v>13</v>
      </c>
      <c r="N25" s="221">
        <f>COUNTIFS('Inji - Web - Test Cases'!A23:A1899,K25,'Inji - Web - Test Cases'!C23:C1899,"&lt;&gt;"&amp;"",'Inji - Web - Test Cases'!J23:J1899,"Fail")</f>
        <v>0</v>
      </c>
      <c r="O25" s="222">
        <f>COUNTIFS('Inji - Web - Test Cases'!A23:A1899,K25,'Inji - Web - Test Cases'!C23:C1899,"&lt;&gt;"&amp;"",'Inji - Web - Test Cases'!J23:J1899,"NA")</f>
        <v>0</v>
      </c>
      <c r="Q25" s="10"/>
      <c r="R25" s="10"/>
    </row>
    <row r="26" spans="11:18" ht="14.25" customHeight="1">
      <c r="K26" s="218" t="str">
        <v>INJIWEB-511</v>
      </c>
      <c r="L26" s="219">
        <f>COUNTIFS('Inji - Web - Test Cases'!A23:A1903,K26,'Inji - Web - Test Cases'!C23:C1903,"&lt;&gt;"&amp;"")</f>
        <v>54</v>
      </c>
      <c r="M26" s="220">
        <f>COUNTIFS('Inji - Web - Test Cases'!A24:A1900,K26,'Inji - Web - Test Cases'!C24:C1900,"&lt;&gt;"&amp;"",'Inji - Web - Test Cases'!J24:J1900,"Pass")</f>
        <v>54</v>
      </c>
      <c r="N26" s="221">
        <f>COUNTIFS('Inji - Web - Test Cases'!A24:A1900,K26,'Inji - Web - Test Cases'!C24:C1900,"&lt;&gt;"&amp;"",'Inji - Web - Test Cases'!J24:J1900,"Fail")</f>
        <v>0</v>
      </c>
      <c r="O26" s="222">
        <f>COUNTIFS('Inji - Web - Test Cases'!A24:A1900,K26,'Inji - Web - Test Cases'!C24:C1900,"&lt;&gt;"&amp;"",'Inji - Web - Test Cases'!J24:J1900,"NA")</f>
        <v>0</v>
      </c>
      <c r="Q26" s="10"/>
      <c r="R26" s="10"/>
    </row>
    <row r="27" spans="11:18" ht="14.25" customHeight="1">
      <c r="K27" s="218" t="str">
        <v>INJIWEB-758</v>
      </c>
      <c r="L27" s="219">
        <f>COUNTIFS('Inji - Web - Test Cases'!A24:A1904,K27,'Inji - Web - Test Cases'!C24:C1904,"&lt;&gt;"&amp;"")</f>
        <v>4</v>
      </c>
      <c r="M27" s="220">
        <f>COUNTIFS('Inji - Web - Test Cases'!A25:A1901,K27,'Inji - Web - Test Cases'!C25:C1901,"&lt;&gt;"&amp;"",'Inji - Web - Test Cases'!J25:J1901,"Pass")</f>
        <v>4</v>
      </c>
      <c r="N27" s="221">
        <f>COUNTIFS('Inji - Web - Test Cases'!A25:A1901,K27,'Inji - Web - Test Cases'!C25:C1901,"&lt;&gt;"&amp;"",'Inji - Web - Test Cases'!J25:J1901,"Fail")</f>
        <v>0</v>
      </c>
      <c r="O27" s="222">
        <f>COUNTIFS('Inji - Web - Test Cases'!A25:A1901,K27,'Inji - Web - Test Cases'!C25:C1901,"&lt;&gt;"&amp;"",'Inji - Web - Test Cases'!J25:J1901,"NA")</f>
        <v>0</v>
      </c>
      <c r="Q27" s="10"/>
      <c r="R27" s="10"/>
    </row>
    <row r="28" spans="11:18" ht="14.25" customHeight="1">
      <c r="K28" s="218" t="str">
        <v>INJIWEB-700</v>
      </c>
      <c r="L28" s="219">
        <f>COUNTIFS('Inji - Web - Test Cases'!A25:A1905,K28,'Inji - Web - Test Cases'!C25:C1905,"&lt;&gt;"&amp;"")</f>
        <v>26</v>
      </c>
      <c r="M28" s="220">
        <f>COUNTIFS('Inji - Web - Test Cases'!A26:A1902,K28,'Inji - Web - Test Cases'!C26:C1902,"&lt;&gt;"&amp;"",'Inji - Web - Test Cases'!J26:J1902,"Pass")</f>
        <v>26</v>
      </c>
      <c r="N28" s="221">
        <f>COUNTIFS('Inji - Web - Test Cases'!A26:A1902,K28,'Inji - Web - Test Cases'!C26:C1902,"&lt;&gt;"&amp;"",'Inji - Web - Test Cases'!J26:J1902,"Fail")</f>
        <v>0</v>
      </c>
      <c r="O28" s="222">
        <f>COUNTIFS('Inji - Web - Test Cases'!A26:A1902,K28,'Inji - Web - Test Cases'!C26:C1902,"&lt;&gt;"&amp;"",'Inji - Web - Test Cases'!J26:J1902,"NA")</f>
        <v>0</v>
      </c>
      <c r="Q28" s="10"/>
      <c r="R28" s="10"/>
    </row>
    <row r="29" spans="11:18" ht="14.25" customHeight="1">
      <c r="K29" s="218" t="str">
        <v>INJIWEB-980</v>
      </c>
      <c r="L29" s="219">
        <f>COUNTIFS('Inji - Web - Test Cases'!A26:A1906,K29,'Inji - Web - Test Cases'!C26:C1906,"&lt;&gt;"&amp;"")</f>
        <v>27</v>
      </c>
      <c r="M29" s="220">
        <f>COUNTIFS('Inji - Web - Test Cases'!A27:A1903,K29,'Inji - Web - Test Cases'!C27:C1903,"&lt;&gt;"&amp;"",'Inji - Web - Test Cases'!J27:J1903,"Pass")</f>
        <v>27</v>
      </c>
      <c r="N29" s="221">
        <f>COUNTIFS('Inji - Web - Test Cases'!A27:A1903,K29,'Inji - Web - Test Cases'!C27:C1903,"&lt;&gt;"&amp;"",'Inji - Web - Test Cases'!J27:J1903,"Fail")</f>
        <v>0</v>
      </c>
      <c r="O29" s="222">
        <f>COUNTIFS('Inji - Web - Test Cases'!A27:A1903,K29,'Inji - Web - Test Cases'!C27:C1903,"&lt;&gt;"&amp;"",'Inji - Web - Test Cases'!J27:J1903,"NA")</f>
        <v>0</v>
      </c>
      <c r="Q29" s="10"/>
      <c r="R29" s="10"/>
    </row>
    <row r="30" spans="11:18" ht="14.25" customHeight="1">
      <c r="K30" s="218" t="str">
        <v>INJIWEB-910</v>
      </c>
      <c r="L30" s="219">
        <f>COUNTIFS('Inji - Web - Test Cases'!A27:A1907,K30,'Inji - Web - Test Cases'!C27:C1907,"&lt;&gt;"&amp;"")</f>
        <v>19</v>
      </c>
      <c r="M30" s="220">
        <f>COUNTIFS('Inji - Web - Test Cases'!A28:A1904,K30,'Inji - Web - Test Cases'!C28:C1904,"&lt;&gt;"&amp;"",'Inji - Web - Test Cases'!J28:J1904,"Pass")</f>
        <v>19</v>
      </c>
      <c r="N30" s="221">
        <f>COUNTIFS('Inji - Web - Test Cases'!A28:A1904,K30,'Inji - Web - Test Cases'!C28:C1904,"&lt;&gt;"&amp;"",'Inji - Web - Test Cases'!J28:J1904,"Fail")</f>
        <v>0</v>
      </c>
      <c r="O30" s="222">
        <f>COUNTIFS('Inji - Web - Test Cases'!A28:A1904,K30,'Inji - Web - Test Cases'!C28:C1904,"&lt;&gt;"&amp;"",'Inji - Web - Test Cases'!J28:J1904,"NA")</f>
        <v>0</v>
      </c>
      <c r="Q30" s="10"/>
      <c r="R30" s="10"/>
    </row>
    <row r="31" spans="11:18" ht="14.25" customHeight="1">
      <c r="K31" s="218" t="str">
        <v>INJIWEB-920</v>
      </c>
      <c r="L31" s="219">
        <f>COUNTIFS('Inji - Web - Test Cases'!A28:A1908,K31,'Inji - Web - Test Cases'!C28:C1908,"&lt;&gt;"&amp;"")</f>
        <v>11</v>
      </c>
      <c r="M31" s="220">
        <f>COUNTIFS('Inji - Web - Test Cases'!A29:A1905,K31,'Inji - Web - Test Cases'!C29:C1905,"&lt;&gt;"&amp;"",'Inji - Web - Test Cases'!J29:J1905,"Pass")</f>
        <v>11</v>
      </c>
      <c r="N31" s="221">
        <f>COUNTIFS('Inji - Web - Test Cases'!A29:A1905,K31,'Inji - Web - Test Cases'!C29:C1905,"&lt;&gt;"&amp;"",'Inji - Web - Test Cases'!J29:J1905,"Fail")</f>
        <v>0</v>
      </c>
      <c r="O31" s="222">
        <f>COUNTIFS('Inji - Web - Test Cases'!A29:A1905,K31,'Inji - Web - Test Cases'!C29:C1905,"&lt;&gt;"&amp;"",'Inji - Web - Test Cases'!J29:J1905,"NA")</f>
        <v>0</v>
      </c>
      <c r="Q31" s="10"/>
      <c r="R31" s="10"/>
    </row>
    <row r="32" spans="11:18" ht="14.25" customHeight="1">
      <c r="K32" s="218" t="str">
        <v>INJIWEB-1036</v>
      </c>
      <c r="L32" s="219">
        <f>COUNTIFS('Inji - Web - Test Cases'!A29:A1909,K32,'Inji - Web - Test Cases'!C29:C1909,"&lt;&gt;"&amp;"")</f>
        <v>12</v>
      </c>
      <c r="M32" s="220">
        <f>COUNTIFS('Inji - Web - Test Cases'!A30:A1906,K32,'Inji - Web - Test Cases'!C30:C1906,"&lt;&gt;"&amp;"",'Inji - Web - Test Cases'!J30:J1906,"Pass")</f>
        <v>12</v>
      </c>
      <c r="N32" s="221">
        <f>COUNTIFS('Inji - Web - Test Cases'!A30:A1906,K32,'Inji - Web - Test Cases'!C30:C1906,"&lt;&gt;"&amp;"",'Inji - Web - Test Cases'!J30:J1906,"Fail")</f>
        <v>0</v>
      </c>
      <c r="O32" s="222">
        <f>COUNTIFS('Inji - Web - Test Cases'!A30:A1906,K32,'Inji - Web - Test Cases'!C30:C1906,"&lt;&gt;"&amp;"",'Inji - Web - Test Cases'!J30:J1906,"NA")</f>
        <v>0</v>
      </c>
      <c r="Q32" s="10"/>
      <c r="R32" s="10"/>
    </row>
    <row r="33" spans="11:18" ht="14.25" customHeight="1">
      <c r="K33" s="218" t="str">
        <v>INJIWEB-1203</v>
      </c>
      <c r="L33" s="219">
        <f>COUNTIFS('Inji - Web - Test Cases'!A30:A1910,K33,'Inji - Web - Test Cases'!C30:C1910,"&lt;&gt;"&amp;"")</f>
        <v>12</v>
      </c>
      <c r="M33" s="220">
        <f>COUNTIFS('Inji - Web - Test Cases'!A31:A1907,K33,'Inji - Web - Test Cases'!C31:C1907,"&lt;&gt;"&amp;"",'Inji - Web - Test Cases'!J31:J1907,"Pass")</f>
        <v>12</v>
      </c>
      <c r="N33" s="221">
        <f>COUNTIFS('Inji - Web - Test Cases'!A31:A1907,K33,'Inji - Web - Test Cases'!C31:C1907,"&lt;&gt;"&amp;"",'Inji - Web - Test Cases'!J31:J1907,"Fail")</f>
        <v>0</v>
      </c>
      <c r="O33" s="222">
        <f>COUNTIFS('Inji - Web - Test Cases'!A31:A1907,K33,'Inji - Web - Test Cases'!C31:C1907,"&lt;&gt;"&amp;"",'Inji - Web - Test Cases'!J31:J1907,"NA")</f>
        <v>0</v>
      </c>
      <c r="Q33" s="10"/>
      <c r="R33" s="10"/>
    </row>
    <row r="34" spans="11:18" ht="14.25" customHeight="1">
      <c r="K34" s="218" t="str">
        <v>INJIWEB-1167</v>
      </c>
      <c r="L34" s="219">
        <f>COUNTIFS('Inji - Web - Test Cases'!A31:A1911,K34,'Inji - Web - Test Cases'!C31:C1911,"&lt;&gt;"&amp;"")</f>
        <v>10</v>
      </c>
      <c r="M34" s="220">
        <f>COUNTIFS('Inji - Web - Test Cases'!A32:A1908,K34,'Inji - Web - Test Cases'!C32:C1908,"&lt;&gt;"&amp;"",'Inji - Web - Test Cases'!J32:J1908,"Pass")</f>
        <v>9</v>
      </c>
      <c r="N34" s="221">
        <f>COUNTIFS('Inji - Web - Test Cases'!A32:A1908,K34,'Inji - Web - Test Cases'!C32:C1908,"&lt;&gt;"&amp;"",'Inji - Web - Test Cases'!J32:J1908,"Fail")</f>
        <v>1</v>
      </c>
      <c r="O34" s="222">
        <f>COUNTIFS('Inji - Web - Test Cases'!A32:A1908,K34,'Inji - Web - Test Cases'!C32:C1908,"&lt;&gt;"&amp;"",'Inji - Web - Test Cases'!J32:J1908,"NA")</f>
        <v>0</v>
      </c>
      <c r="Q34" s="10"/>
      <c r="R34" s="10"/>
    </row>
    <row r="35" spans="11:18" ht="14.25" customHeight="1">
      <c r="K35" s="218" t="str">
        <v>INJIWEB-1246</v>
      </c>
      <c r="L35" s="219">
        <f>COUNTIFS('Inji - Web - Test Cases'!A32:A1912,K35,'Inji - Web - Test Cases'!C32:C1912,"&lt;&gt;"&amp;"")</f>
        <v>21</v>
      </c>
      <c r="M35" s="220">
        <f>COUNTIFS('Inji - Web - Test Cases'!A33:A1909,K35,'Inji - Web - Test Cases'!C33:C1909,"&lt;&gt;"&amp;"",'Inji - Web - Test Cases'!J33:J1909,"Pass")</f>
        <v>21</v>
      </c>
      <c r="N35" s="221">
        <f>COUNTIFS('Inji - Web - Test Cases'!A33:A1909,K35,'Inji - Web - Test Cases'!C33:C1909,"&lt;&gt;"&amp;"",'Inji - Web - Test Cases'!J33:J1909,"Fail")</f>
        <v>0</v>
      </c>
      <c r="O35" s="222">
        <f>COUNTIFS('Inji - Web - Test Cases'!A33:A1909,K35,'Inji - Web - Test Cases'!C33:C1909,"&lt;&gt;"&amp;"",'Inji - Web - Test Cases'!J33:J1909,"NA")</f>
        <v>0</v>
      </c>
      <c r="Q35" s="10"/>
      <c r="R35" s="10"/>
    </row>
    <row r="36" spans="11:18" ht="14.25" customHeight="1">
      <c r="K36" s="218" t="str">
        <v>INJIWEB-1117</v>
      </c>
      <c r="L36" s="219">
        <f>COUNTIFS('Inji - Web - Test Cases'!A33:A1913,K36,'Inji - Web - Test Cases'!C33:C1913,"&lt;&gt;"&amp;"")</f>
        <v>30</v>
      </c>
      <c r="M36" s="220">
        <f>COUNTIFS('Inji - Web - Test Cases'!A34:A1910,K36,'Inji - Web - Test Cases'!C34:C1910,"&lt;&gt;"&amp;"",'Inji - Web - Test Cases'!J34:J1910,"Pass")</f>
        <v>27</v>
      </c>
      <c r="N36" s="221">
        <f>COUNTIFS('Inji - Web - Test Cases'!A34:A1910,K36,'Inji - Web - Test Cases'!C34:C1910,"&lt;&gt;"&amp;"",'Inji - Web - Test Cases'!J34:J1910,"Fail")</f>
        <v>3</v>
      </c>
      <c r="O36" s="222">
        <f>COUNTIFS('Inji - Web - Test Cases'!A34:A1910,K36,'Inji - Web - Test Cases'!C34:C1910,"&lt;&gt;"&amp;"",'Inji - Web - Test Cases'!J34:J1910,"NA")</f>
        <v>0</v>
      </c>
      <c r="Q36" s="10"/>
      <c r="R36" s="10"/>
    </row>
    <row r="37" spans="11:18" ht="14.25" customHeight="1">
      <c r="K37" s="224" t="str">
        <v>INJIWEB-1513</v>
      </c>
      <c r="L37" s="219">
        <f>COUNTIFS('Inji - Web - Test Cases'!A34:A1914,K37,'Inji - Web - Test Cases'!C34:C1914,"&lt;&gt;"&amp;"")</f>
        <v>12</v>
      </c>
      <c r="M37" s="220">
        <f>COUNTIFS('Inji - Web - Test Cases'!A35:A1911,K37,'Inji - Web - Test Cases'!C35:C1911,"&lt;&gt;"&amp;"",'Inji - Web - Test Cases'!J35:J1911,"Pass")</f>
        <v>12</v>
      </c>
      <c r="N37" s="221">
        <f>COUNTIFS('Inji - Web - Test Cases'!A35:A1911,K37,'Inji - Web - Test Cases'!C35:C1911,"&lt;&gt;"&amp;"",'Inji - Web - Test Cases'!J35:J1911,"Fail")</f>
        <v>0</v>
      </c>
      <c r="O37" s="222">
        <f>COUNTIFS('Inji - Web - Test Cases'!A35:A1911,K37,'Inji - Web - Test Cases'!C35:C1911,"&lt;&gt;"&amp;"",'Inji - Web - Test Cases'!J35:J1911,"NA")</f>
        <v>0</v>
      </c>
      <c r="Q37" s="10"/>
      <c r="R37" s="10"/>
    </row>
    <row r="38" spans="11:18" ht="14.25" customHeight="1">
      <c r="K38" s="224" t="str">
        <v>INJIWEB-1522</v>
      </c>
      <c r="L38" s="219">
        <f>COUNTIFS('Inji - Web - Test Cases'!A35:A1915,K38,'Inji - Web - Test Cases'!C35:C1915,"&lt;&gt;"&amp;"")</f>
        <v>22</v>
      </c>
      <c r="M38" s="220">
        <f>COUNTIFS('Inji - Web - Test Cases'!A36:A1912,K38,'Inji - Web - Test Cases'!C36:C1912,"&lt;&gt;"&amp;"",'Inji - Web - Test Cases'!J36:J1912,"Pass")</f>
        <v>21</v>
      </c>
      <c r="N38" s="221">
        <f>COUNTIFS('Inji - Web - Test Cases'!A36:A1912,K38,'Inji - Web - Test Cases'!C36:C1912,"&lt;&gt;"&amp;"",'Inji - Web - Test Cases'!J36:J1912,"Fail")</f>
        <v>1</v>
      </c>
      <c r="O38" s="222">
        <f>COUNTIFS('Inji - Web - Test Cases'!A36:A1912,K38,'Inji - Web - Test Cases'!C36:C1912,"&lt;&gt;"&amp;"",'Inji - Web - Test Cases'!J36:J1912,"NA")</f>
        <v>0</v>
      </c>
      <c r="Q38" s="10"/>
      <c r="R38" s="10"/>
    </row>
    <row r="39" spans="11:18" ht="14.25" customHeight="1">
      <c r="K39" s="224" t="str">
        <v>INJIWEB-1533</v>
      </c>
      <c r="L39" s="219">
        <f>COUNTIFS('Inji - Web - Test Cases'!A36:A1916,K39,'Inji - Web - Test Cases'!C36:C1916,"&lt;&gt;"&amp;"")</f>
        <v>14</v>
      </c>
      <c r="M39" s="220">
        <f>COUNTIFS('Inji - Web - Test Cases'!A37:A1913,K39,'Inji - Web - Test Cases'!C37:C1913,"&lt;&gt;"&amp;"",'Inji - Web - Test Cases'!J37:J1913,"Pass")</f>
        <v>11</v>
      </c>
      <c r="N39" s="221">
        <f>COUNTIFS('Inji - Web - Test Cases'!A37:A1913,K39,'Inji - Web - Test Cases'!C37:C1913,"&lt;&gt;"&amp;"",'Inji - Web - Test Cases'!J37:J1913,"Fail")</f>
        <v>3</v>
      </c>
      <c r="O39" s="222">
        <f>COUNTIFS('Inji - Web - Test Cases'!A37:A1913,K39,'Inji - Web - Test Cases'!C37:C1913,"&lt;&gt;"&amp;"",'Inji - Web - Test Cases'!J37:J1913,"NA")</f>
        <v>0</v>
      </c>
      <c r="Q39" s="10"/>
      <c r="R39" s="10"/>
    </row>
    <row r="40" spans="11:18" ht="14.25" customHeight="1">
      <c r="K40" s="224" t="str">
        <v>INJIWEB-1520</v>
      </c>
      <c r="L40" s="219">
        <f>COUNTIFS('Inji - Web - Test Cases'!A37:A1917,K40,'Inji - Web - Test Cases'!C37:C1917,"&lt;&gt;"&amp;"")</f>
        <v>13</v>
      </c>
      <c r="M40" s="220">
        <f>COUNTIFS('Inji - Web - Test Cases'!A38:A1914,K40,'Inji - Web - Test Cases'!C38:C1914,"&lt;&gt;"&amp;"",'Inji - Web - Test Cases'!J38:J1914,"Pass")</f>
        <v>12</v>
      </c>
      <c r="N40" s="221">
        <f>COUNTIFS('Inji - Web - Test Cases'!A38:A1914,K40,'Inji - Web - Test Cases'!C38:C1914,"&lt;&gt;"&amp;"",'Inji - Web - Test Cases'!J38:J1914,"Fail")</f>
        <v>1</v>
      </c>
      <c r="O40" s="222">
        <f>COUNTIFS('Inji - Web - Test Cases'!A38:A1914,K40,'Inji - Web - Test Cases'!C38:C1914,"&lt;&gt;"&amp;"",'Inji - Web - Test Cases'!J38:J1914,"NA")</f>
        <v>0</v>
      </c>
      <c r="Q40" s="10"/>
      <c r="R40" s="10"/>
    </row>
    <row r="41" spans="11:18" ht="14.25" customHeight="1">
      <c r="K41" s="224" t="str">
        <v>INJIWEB-1563</v>
      </c>
      <c r="L41" s="219">
        <f>COUNTIFS('Inji - Web - Test Cases'!A38:A1918,K41,'Inji - Web - Test Cases'!C38:C1918,"&lt;&gt;"&amp;"")</f>
        <v>8</v>
      </c>
      <c r="M41" s="220">
        <f>COUNTIFS('Inji - Web - Test Cases'!A39:A1915,K41,'Inji - Web - Test Cases'!C39:C1915,"&lt;&gt;"&amp;"",'Inji - Web - Test Cases'!J39:J1915,"Pass")</f>
        <v>8</v>
      </c>
      <c r="N41" s="221">
        <f>COUNTIFS('Inji - Web - Test Cases'!A39:A1915,K41,'Inji - Web - Test Cases'!C39:C1915,"&lt;&gt;"&amp;"",'Inji - Web - Test Cases'!J39:J1915,"Fail")</f>
        <v>0</v>
      </c>
      <c r="O41" s="222">
        <f>COUNTIFS('Inji - Web - Test Cases'!A39:A1915,K41,'Inji - Web - Test Cases'!C39:C1915,"&lt;&gt;"&amp;"",'Inji - Web - Test Cases'!J39:J1915,"NA")</f>
        <v>0</v>
      </c>
      <c r="Q41" s="10"/>
      <c r="R41" s="10"/>
    </row>
    <row r="42" spans="11:18" ht="14.25" customHeight="1">
      <c r="K42" s="224" t="str">
        <v>INJIWEB-1557</v>
      </c>
      <c r="L42" s="219">
        <f>COUNTIFS('Inji - Web - Test Cases'!A39:A1919,K42,'Inji - Web - Test Cases'!C39:C1919,"&lt;&gt;"&amp;"")</f>
        <v>14</v>
      </c>
      <c r="M42" s="220">
        <f>COUNTIFS('Inji - Web - Test Cases'!A40:A1916,K42,'Inji - Web - Test Cases'!C40:C1916,"&lt;&gt;"&amp;"",'Inji - Web - Test Cases'!J40:J1916,"Pass")</f>
        <v>10</v>
      </c>
      <c r="N42" s="221">
        <f>COUNTIFS('Inji - Web - Test Cases'!A40:A1916,K42,'Inji - Web - Test Cases'!C40:C1916,"&lt;&gt;"&amp;"",'Inji - Web - Test Cases'!J40:J1916,"Fail")</f>
        <v>4</v>
      </c>
      <c r="O42" s="222">
        <f>COUNTIFS('Inji - Web - Test Cases'!A40:A1916,K42,'Inji - Web - Test Cases'!C40:C1916,"&lt;&gt;"&amp;"",'Inji - Web - Test Cases'!J40:J1916,"NA")</f>
        <v>0</v>
      </c>
      <c r="Q42" s="10"/>
      <c r="R42" s="10"/>
    </row>
    <row r="43" spans="11:18" ht="14.25" customHeight="1">
      <c r="K43" s="224" t="str">
        <v>INJIWEB-1519</v>
      </c>
      <c r="L43" s="219">
        <f>COUNTIFS('Inji - Web - Test Cases'!A40:A1920,K43,'Inji - Web - Test Cases'!C40:C1920,"&lt;&gt;"&amp;"")</f>
        <v>14</v>
      </c>
      <c r="M43" s="220">
        <f>COUNTIFS('Inji - Web - Test Cases'!A41:A1917,K43,'Inji - Web - Test Cases'!C41:C1917,"&lt;&gt;"&amp;"",'Inji - Web - Test Cases'!J41:J1917,"Pass")</f>
        <v>11</v>
      </c>
      <c r="N43" s="221">
        <f>COUNTIFS('Inji - Web - Test Cases'!A41:A1917,K43,'Inji - Web - Test Cases'!C41:C1917,"&lt;&gt;"&amp;"",'Inji - Web - Test Cases'!J41:J1917,"Fail")</f>
        <v>3</v>
      </c>
      <c r="O43" s="222">
        <f>COUNTIFS('Inji - Web - Test Cases'!A41:A1917,K43,'Inji - Web - Test Cases'!C41:C1917,"&lt;&gt;"&amp;"",'Inji - Web - Test Cases'!J41:J1917,"NA")</f>
        <v>0</v>
      </c>
      <c r="Q43" s="10"/>
      <c r="R43" s="10"/>
    </row>
    <row r="44" spans="11:18" ht="14.25" customHeight="1">
      <c r="K44" s="224" t="str">
        <v>INJIWEB-1564</v>
      </c>
      <c r="L44" s="219">
        <f>COUNTIFS('Inji - Web - Test Cases'!A41:A1921,K44,'Inji - Web - Test Cases'!C41:C1921,"&lt;&gt;"&amp;"")</f>
        <v>20</v>
      </c>
      <c r="M44" s="220">
        <f>COUNTIFS('Inji - Web - Test Cases'!A42:A1918,K44,'Inji - Web - Test Cases'!C42:C1918,"&lt;&gt;"&amp;"",'Inji - Web - Test Cases'!J42:J1918,"Pass")</f>
        <v>20</v>
      </c>
      <c r="N44" s="221">
        <f>COUNTIFS('Inji - Web - Test Cases'!A42:A1918,K44,'Inji - Web - Test Cases'!C42:C1918,"&lt;&gt;"&amp;"",'Inji - Web - Test Cases'!J42:J1918,"Fail")</f>
        <v>0</v>
      </c>
      <c r="O44" s="222">
        <f>COUNTIFS('Inji - Web - Test Cases'!A42:A1918,K44,'Inji - Web - Test Cases'!C42:C1918,"&lt;&gt;"&amp;"",'Inji - Web - Test Cases'!J42:J1918,"NA")</f>
        <v>0</v>
      </c>
      <c r="Q44" s="10"/>
      <c r="R44" s="10"/>
    </row>
    <row r="45" spans="11:18" ht="14.25" customHeight="1">
      <c r="K45" s="224" t="str">
        <v>INJIWEB_1418</v>
      </c>
      <c r="L45" s="219">
        <f>COUNTIFS('Inji - Web - Test Cases'!A42:A1922,K45,'Inji - Web - Test Cases'!C42:C1922,"&lt;&gt;"&amp;"")</f>
        <v>8</v>
      </c>
      <c r="M45" s="220">
        <f>COUNTIFS('Inji - Web - Test Cases'!A43:A1919,K45,'Inji - Web - Test Cases'!C43:C1919,"&lt;&gt;"&amp;"",'Inji - Web - Test Cases'!J43:J1919,"Pass")</f>
        <v>0</v>
      </c>
      <c r="N45" s="221">
        <f>COUNTIFS('Inji - Web - Test Cases'!A43:A1919,K45,'Inji - Web - Test Cases'!C43:C1919,"&lt;&gt;"&amp;"",'Inji - Web - Test Cases'!J43:J1919,"Fail")</f>
        <v>8</v>
      </c>
      <c r="O45" s="222">
        <f>COUNTIFS('Inji - Web - Test Cases'!A43:A1919,K45,'Inji - Web - Test Cases'!C43:C1919,"&lt;&gt;"&amp;"",'Inji - Web - Test Cases'!J43:J1919,"NA")</f>
        <v>0</v>
      </c>
      <c r="Q45" s="10"/>
      <c r="R45" s="10"/>
    </row>
    <row r="46" spans="11:18" ht="14.25" customHeight="1">
      <c r="K46" s="224" t="str">
        <v>INJIWEB-1392</v>
      </c>
      <c r="L46" s="219">
        <f>COUNTIFS('Inji - Web - Test Cases'!A43:A1923,K46,'Inji - Web - Test Cases'!C43:C1923,"&lt;&gt;"&amp;"")</f>
        <v>2</v>
      </c>
      <c r="M46" s="220">
        <f>COUNTIFS('Inji - Web - Test Cases'!A44:A1920,K46,'Inji - Web - Test Cases'!C44:C1920,"&lt;&gt;"&amp;"",'Inji - Web - Test Cases'!J44:J1920,"Pass")</f>
        <v>0</v>
      </c>
      <c r="N46" s="221">
        <f>COUNTIFS('Inji - Web - Test Cases'!A44:A1920,K46,'Inji - Web - Test Cases'!C44:C1920,"&lt;&gt;"&amp;"",'Inji - Web - Test Cases'!J44:J1920,"Fail")</f>
        <v>2</v>
      </c>
      <c r="O46" s="222">
        <f>COUNTIFS('Inji - Web - Test Cases'!A44:A1920,K46,'Inji - Web - Test Cases'!C44:C1920,"&lt;&gt;"&amp;"",'Inji - Web - Test Cases'!J44:J1920,"NA")</f>
        <v>0</v>
      </c>
      <c r="Q46" s="10"/>
      <c r="R46" s="10"/>
    </row>
    <row r="47" spans="11:18" ht="14.25" customHeight="1">
      <c r="K47" s="224" t="str">
        <v>INJIWEB-1511</v>
      </c>
      <c r="L47" s="219">
        <f>COUNTIFS('Inji - Web - Test Cases'!A44:A1924,K47,'Inji - Web - Test Cases'!C44:C1924,"&lt;&gt;"&amp;"")</f>
        <v>1</v>
      </c>
      <c r="M47" s="220">
        <f>COUNTIFS('Inji - Web - Test Cases'!A45:A1921,K47,'Inji - Web - Test Cases'!C45:C1921,"&lt;&gt;"&amp;"",'Inji - Web - Test Cases'!J45:J1921,"Pass")</f>
        <v>0</v>
      </c>
      <c r="N47" s="221">
        <f>COUNTIFS('Inji - Web - Test Cases'!A45:A1921,K47,'Inji - Web - Test Cases'!C45:C1921,"&lt;&gt;"&amp;"",'Inji - Web - Test Cases'!J45:J1921,"Fail")</f>
        <v>1</v>
      </c>
      <c r="O47" s="222">
        <f>COUNTIFS('Inji - Web - Test Cases'!A45:A1921,K47,'Inji - Web - Test Cases'!C45:C1921,"&lt;&gt;"&amp;"",'Inji - Web - Test Cases'!J45:J1921,"NA")</f>
        <v>0</v>
      </c>
      <c r="Q47" s="10"/>
      <c r="R47" s="10"/>
    </row>
    <row r="48" spans="11:18" ht="14.25" customHeight="1">
      <c r="K48" s="224" t="str">
        <v>INJIWEB-1370</v>
      </c>
      <c r="L48" s="219">
        <f>COUNTIFS('Inji - Web - Test Cases'!A45:A1925,K48,'Inji - Web - Test Cases'!C45:C1925,"&lt;&gt;"&amp;"")</f>
        <v>3</v>
      </c>
      <c r="M48" s="220">
        <f>COUNTIFS('Inji - Web - Test Cases'!A46:A1922,K48,'Inji - Web - Test Cases'!C46:C1922,"&lt;&gt;"&amp;"",'Inji - Web - Test Cases'!J46:J1922,"Pass")</f>
        <v>0</v>
      </c>
      <c r="N48" s="221">
        <f>COUNTIFS('Inji - Web - Test Cases'!A46:A1922,K48,'Inji - Web - Test Cases'!C46:C1922,"&lt;&gt;"&amp;"",'Inji - Web - Test Cases'!J46:J1922,"Fail")</f>
        <v>3</v>
      </c>
      <c r="O48" s="222">
        <f>COUNTIFS('Inji - Web - Test Cases'!A46:A1922,K48,'Inji - Web - Test Cases'!C46:C1922,"&lt;&gt;"&amp;"",'Inji - Web - Test Cases'!J46:J1922,"NA")</f>
        <v>0</v>
      </c>
      <c r="Q48" s="10"/>
      <c r="R48" s="10"/>
    </row>
    <row r="49" spans="11:18" ht="14.25" customHeight="1">
      <c r="K49" s="224" t="str">
        <v>INJIWEB-1521</v>
      </c>
      <c r="L49" s="219">
        <f>COUNTIFS('Inji - Web - Test Cases'!A46:A1926,K49,'Inji - Web - Test Cases'!C46:C1926,"&lt;&gt;"&amp;"")</f>
        <v>1</v>
      </c>
      <c r="M49" s="220">
        <f>COUNTIFS('Inji - Web - Test Cases'!A47:A1923,K49,'Inji - Web - Test Cases'!C47:C1923,"&lt;&gt;"&amp;"",'Inji - Web - Test Cases'!J47:J1923,"Pass")</f>
        <v>0</v>
      </c>
      <c r="N49" s="221">
        <f>COUNTIFS('Inji - Web - Test Cases'!A47:A1923,K49,'Inji - Web - Test Cases'!C47:C1923,"&lt;&gt;"&amp;"",'Inji - Web - Test Cases'!J47:J1923,"Fail")</f>
        <v>1</v>
      </c>
      <c r="O49" s="222">
        <f>COUNTIFS('Inji - Web - Test Cases'!A47:A1923,K49,'Inji - Web - Test Cases'!C47:C1923,"&lt;&gt;"&amp;"",'Inji - Web - Test Cases'!J47:J1923,"NA")</f>
        <v>0</v>
      </c>
      <c r="Q49" s="10"/>
      <c r="R49" s="10"/>
    </row>
    <row r="50" spans="11:18" ht="14.25" customHeight="1">
      <c r="Q50" s="10"/>
      <c r="R50" s="10"/>
    </row>
    <row r="51" spans="11:18" ht="14.25" customHeight="1">
      <c r="Q51" s="10"/>
      <c r="R51" s="10"/>
    </row>
    <row r="52" spans="11:18" ht="14.25" customHeight="1">
      <c r="Q52" s="10"/>
      <c r="R52" s="10"/>
    </row>
    <row r="53" spans="11:18" ht="14.25" customHeight="1">
      <c r="Q53" s="10"/>
      <c r="R53" s="10"/>
    </row>
    <row r="54" spans="11:18" ht="14.25" customHeight="1">
      <c r="Q54" s="10"/>
      <c r="R54" s="10"/>
    </row>
    <row r="55" spans="11:18" ht="14.25" customHeight="1">
      <c r="Q55" s="10"/>
      <c r="R55" s="10"/>
    </row>
    <row r="56" spans="11:18" ht="14.25" customHeight="1">
      <c r="Q56" s="10"/>
      <c r="R56" s="10"/>
    </row>
    <row r="57" spans="11:18" ht="14.25" customHeight="1">
      <c r="Q57" s="10"/>
      <c r="R57" s="10"/>
    </row>
    <row r="58" spans="11:18" ht="14.25" customHeight="1">
      <c r="Q58" s="10"/>
      <c r="R58" s="10"/>
    </row>
    <row r="59" spans="11:18" ht="14.25" customHeight="1">
      <c r="Q59" s="10"/>
      <c r="R59" s="10"/>
    </row>
    <row r="60" spans="11:18" ht="14.25" customHeight="1">
      <c r="Q60" s="10"/>
      <c r="R60" s="10"/>
    </row>
    <row r="61" spans="11:18" ht="14.25" customHeight="1">
      <c r="Q61" s="10"/>
      <c r="R61" s="10"/>
    </row>
    <row r="62" spans="11:18" ht="14.25" customHeight="1">
      <c r="Q62" s="10"/>
      <c r="R62" s="10"/>
    </row>
    <row r="63" spans="11:18" ht="14.25" customHeight="1">
      <c r="Q63" s="10"/>
      <c r="R63" s="10"/>
    </row>
    <row r="64" spans="11:18" ht="14.25" customHeight="1">
      <c r="Q64" s="10"/>
      <c r="R64" s="10"/>
    </row>
    <row r="65" spans="17:18" ht="14.25" customHeight="1">
      <c r="Q65" s="10"/>
      <c r="R65" s="10"/>
    </row>
    <row r="66" spans="17:18" ht="14.25" customHeight="1">
      <c r="Q66" s="10"/>
      <c r="R66" s="10"/>
    </row>
    <row r="67" spans="17:18" ht="14.25" customHeight="1">
      <c r="Q67" s="10"/>
      <c r="R67" s="10"/>
    </row>
    <row r="68" spans="17:18" ht="14.25" customHeight="1">
      <c r="Q68" s="10"/>
      <c r="R68" s="10"/>
    </row>
    <row r="69" spans="17:18" ht="14.25" customHeight="1">
      <c r="Q69" s="10"/>
      <c r="R69" s="10"/>
    </row>
    <row r="70" spans="17:18" ht="14.25" customHeight="1">
      <c r="Q70" s="10"/>
      <c r="R70" s="10"/>
    </row>
    <row r="71" spans="17:18" ht="14.25" customHeight="1">
      <c r="Q71" s="10"/>
      <c r="R71" s="10"/>
    </row>
    <row r="72" spans="17:18" ht="14.25" customHeight="1">
      <c r="Q72" s="10"/>
      <c r="R72" s="10"/>
    </row>
    <row r="73" spans="17:18" ht="14.25" customHeight="1">
      <c r="Q73" s="10"/>
      <c r="R73" s="10"/>
    </row>
    <row r="74" spans="17:18" ht="14.25" customHeight="1">
      <c r="Q74" s="10"/>
      <c r="R74" s="10"/>
    </row>
    <row r="75" spans="17:18" ht="14.25" customHeight="1">
      <c r="Q75" s="10"/>
      <c r="R75" s="10"/>
    </row>
    <row r="76" spans="17:18" ht="14.25" customHeight="1">
      <c r="Q76" s="10"/>
      <c r="R76" s="10"/>
    </row>
    <row r="77" spans="17:18" ht="14.25" customHeight="1">
      <c r="Q77" s="10"/>
      <c r="R77" s="10"/>
    </row>
    <row r="78" spans="17:18" ht="14.25" customHeight="1">
      <c r="Q78" s="10"/>
      <c r="R78" s="10"/>
    </row>
    <row r="79" spans="17:18" ht="14.25" customHeight="1">
      <c r="Q79" s="10"/>
      <c r="R79" s="10"/>
    </row>
    <row r="80" spans="17:18" ht="14.25" customHeight="1">
      <c r="Q80" s="10"/>
      <c r="R80" s="10"/>
    </row>
    <row r="81" spans="17:18" ht="14.25" customHeight="1">
      <c r="Q81" s="10"/>
      <c r="R81" s="10"/>
    </row>
    <row r="82" spans="17:18" ht="14.25" customHeight="1">
      <c r="Q82" s="10"/>
      <c r="R82" s="10"/>
    </row>
    <row r="83" spans="17:18" ht="14.25" customHeight="1">
      <c r="Q83" s="10"/>
      <c r="R83" s="10"/>
    </row>
    <row r="84" spans="17:18" ht="14.25" customHeight="1">
      <c r="Q84" s="10"/>
      <c r="R84" s="10"/>
    </row>
    <row r="85" spans="17:18" ht="14.25" customHeight="1">
      <c r="Q85" s="10"/>
      <c r="R85" s="10"/>
    </row>
    <row r="86" spans="17:18" ht="14.25" customHeight="1">
      <c r="Q86" s="10"/>
      <c r="R86" s="10"/>
    </row>
    <row r="87" spans="17:18" ht="14.25" customHeight="1">
      <c r="Q87" s="10"/>
      <c r="R87" s="10"/>
    </row>
    <row r="88" spans="17:18" ht="14.25" customHeight="1">
      <c r="Q88" s="10"/>
      <c r="R88" s="10"/>
    </row>
    <row r="89" spans="17:18" ht="14.25" customHeight="1">
      <c r="Q89" s="10"/>
      <c r="R89" s="10"/>
    </row>
    <row r="90" spans="17:18" ht="14.25" customHeight="1">
      <c r="Q90" s="10"/>
      <c r="R90" s="10"/>
    </row>
    <row r="91" spans="17:18" ht="14.25" customHeight="1">
      <c r="Q91" s="10"/>
      <c r="R91" s="10"/>
    </row>
    <row r="92" spans="17:18" ht="14.25" customHeight="1">
      <c r="Q92" s="10"/>
      <c r="R92" s="10"/>
    </row>
    <row r="93" spans="17:18" ht="14.25" customHeight="1">
      <c r="Q93" s="10"/>
      <c r="R93" s="10"/>
    </row>
    <row r="94" spans="17:18" ht="14.25" customHeight="1">
      <c r="Q94" s="10"/>
      <c r="R94" s="10"/>
    </row>
    <row r="95" spans="17:18" ht="14.25" customHeight="1">
      <c r="Q95" s="10"/>
      <c r="R95" s="10"/>
    </row>
    <row r="96" spans="17:18" ht="14.25" customHeight="1">
      <c r="Q96" s="10"/>
      <c r="R96" s="10"/>
    </row>
    <row r="97" spans="17:18" ht="14.25" customHeight="1">
      <c r="Q97" s="10"/>
      <c r="R97" s="10"/>
    </row>
    <row r="98" spans="17:18" ht="14.25" customHeight="1">
      <c r="Q98" s="10"/>
      <c r="R98" s="10"/>
    </row>
    <row r="99" spans="17:18" ht="14.25" customHeight="1">
      <c r="Q99" s="10"/>
      <c r="R99" s="10"/>
    </row>
    <row r="100" spans="17:18" ht="14.25" customHeight="1">
      <c r="Q100" s="10"/>
      <c r="R100" s="10"/>
    </row>
    <row r="101" spans="17:18" ht="14.25" customHeight="1">
      <c r="Q101" s="10"/>
      <c r="R101" s="10"/>
    </row>
    <row r="102" spans="17:18" ht="14.25" customHeight="1">
      <c r="Q102" s="10"/>
      <c r="R102" s="10"/>
    </row>
    <row r="103" spans="17:18" ht="14.25" customHeight="1"/>
    <row r="104" spans="17:18" ht="14.25" customHeight="1"/>
    <row r="105" spans="17:18" ht="14.25" customHeight="1"/>
    <row r="106" spans="17:18" ht="14.25" customHeight="1"/>
    <row r="107" spans="17:18" ht="14.25" customHeight="1"/>
    <row r="108" spans="17:18" ht="14.25" customHeight="1"/>
    <row r="109" spans="17:18" ht="14.25" customHeight="1"/>
    <row r="110" spans="17:18" ht="14.25" customHeight="1"/>
    <row r="111" spans="17:18" ht="14.25" customHeight="1"/>
    <row r="112" spans="17:18"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0:I10"/>
    <mergeCell ref="B11:I11"/>
    <mergeCell ref="B12:I12"/>
    <mergeCell ref="B2:B3"/>
    <mergeCell ref="D2:F2"/>
    <mergeCell ref="G2:I2"/>
    <mergeCell ref="K2:O2"/>
    <mergeCell ref="L3:O3"/>
  </mergeCells>
  <conditionalFormatting sqref="Q29">
    <cfRule type="notContainsBlanks" dxfId="0" priority="1">
      <formula>LEN(TRIM(Q29))&gt;0</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1000"/>
  <sheetViews>
    <sheetView workbookViewId="0"/>
  </sheetViews>
  <sheetFormatPr baseColWidth="10" defaultColWidth="14.5" defaultRowHeight="15" customHeight="1"/>
  <cols>
    <col min="1" max="2" width="14.5" customWidth="1"/>
    <col min="3" max="6" width="5.33203125" customWidth="1"/>
  </cols>
  <sheetData>
    <row r="2" spans="2:10">
      <c r="B2" s="139" t="s">
        <v>20</v>
      </c>
      <c r="C2" s="140"/>
      <c r="D2" s="140"/>
      <c r="E2" s="140"/>
      <c r="F2" s="140"/>
      <c r="G2" s="140"/>
      <c r="H2" s="140"/>
      <c r="I2" s="141"/>
    </row>
    <row r="3" spans="2:10">
      <c r="B3" s="36" t="s">
        <v>0</v>
      </c>
      <c r="C3" s="142" t="s">
        <v>7</v>
      </c>
      <c r="D3" s="128"/>
      <c r="E3" s="128"/>
      <c r="F3" s="129"/>
      <c r="G3" s="37" t="s">
        <v>10</v>
      </c>
      <c r="H3" s="37" t="s">
        <v>11</v>
      </c>
      <c r="I3" s="37" t="s">
        <v>21</v>
      </c>
    </row>
    <row r="4" spans="2:10">
      <c r="B4" s="12" t="s">
        <v>22</v>
      </c>
      <c r="C4" s="143">
        <v>24</v>
      </c>
      <c r="D4" s="128"/>
      <c r="E4" s="128"/>
      <c r="F4" s="129"/>
      <c r="G4" s="15">
        <v>24</v>
      </c>
      <c r="H4" s="16">
        <v>0</v>
      </c>
      <c r="I4" s="17">
        <v>0</v>
      </c>
    </row>
    <row r="5" spans="2:10">
      <c r="B5" s="19"/>
      <c r="C5" s="143"/>
      <c r="D5" s="128"/>
      <c r="E5" s="128"/>
      <c r="F5" s="129"/>
      <c r="G5" s="20"/>
      <c r="H5" s="21"/>
      <c r="I5" s="22"/>
    </row>
    <row r="6" spans="2:10">
      <c r="B6" s="23" t="s">
        <v>7</v>
      </c>
      <c r="C6" s="144">
        <f>SUM(C4:F5)</f>
        <v>24</v>
      </c>
      <c r="D6" s="128"/>
      <c r="E6" s="128"/>
      <c r="F6" s="129"/>
      <c r="G6" s="24">
        <f t="shared" ref="G6:I6" si="0">SUM(G3:G5)</f>
        <v>24</v>
      </c>
      <c r="H6" s="25">
        <f t="shared" si="0"/>
        <v>0</v>
      </c>
      <c r="I6" s="26">
        <f t="shared" si="0"/>
        <v>0</v>
      </c>
    </row>
    <row r="7" spans="2:10">
      <c r="I7" s="32"/>
    </row>
    <row r="8" spans="2:10">
      <c r="B8" s="130" t="str">
        <f>"Functional Testing - Stories Verified : " &amp; C6</f>
        <v>Functional Testing - Stories Verified : 24</v>
      </c>
      <c r="C8" s="131"/>
      <c r="D8" s="131"/>
      <c r="E8" s="131"/>
      <c r="F8" s="131"/>
      <c r="G8" s="131"/>
      <c r="H8" s="131"/>
      <c r="I8" s="132"/>
    </row>
    <row r="9" spans="2:10">
      <c r="B9" s="133" t="str">
        <f>"Test cases : " &amp; C6 &amp; "      Passed : "&amp; G6 &amp; "     Failed : " &amp; H6 &amp; "    Skipped : " &amp; I6</f>
        <v>Test cases : 24      Passed : 24     Failed : 0    Skipped : 0</v>
      </c>
      <c r="C9" s="134"/>
      <c r="D9" s="134"/>
      <c r="E9" s="134"/>
      <c r="F9" s="134"/>
      <c r="G9" s="134"/>
      <c r="H9" s="134"/>
      <c r="I9" s="135"/>
    </row>
    <row r="10" spans="2:10">
      <c r="B10" s="136" t="str">
        <f>"Test Rate : " &amp; INT((((G6+H6)/C6)*100)) &amp; "%     With Pass Rate : " &amp; INT((G6/(G6+H6))*100)  &amp; "%"</f>
        <v>Test Rate : 100%     With Pass Rate : 100%</v>
      </c>
      <c r="C10" s="137"/>
      <c r="D10" s="137"/>
      <c r="E10" s="137"/>
      <c r="F10" s="137"/>
      <c r="G10" s="137"/>
      <c r="H10" s="137"/>
      <c r="I10" s="138"/>
    </row>
    <row r="11" spans="2:10" ht="17" thickTop="1" thickBot="1">
      <c r="B11" s="38"/>
      <c r="C11" s="38"/>
      <c r="D11" s="38"/>
    </row>
    <row r="12" spans="2:10" ht="15" customHeight="1" thickBot="1">
      <c r="B12" s="155" t="s">
        <v>23</v>
      </c>
      <c r="C12" s="156"/>
      <c r="D12" s="156"/>
      <c r="E12" s="156"/>
      <c r="F12" s="156"/>
      <c r="G12" s="156"/>
      <c r="H12" s="156"/>
      <c r="I12" s="156"/>
      <c r="J12" s="157"/>
    </row>
    <row r="13" spans="2:10">
      <c r="B13" s="158" t="s">
        <v>0</v>
      </c>
      <c r="C13" s="152" t="s">
        <v>7</v>
      </c>
      <c r="D13" s="153"/>
      <c r="E13" s="153"/>
      <c r="F13" s="154"/>
      <c r="G13" s="37" t="s">
        <v>10</v>
      </c>
      <c r="H13" s="37" t="s">
        <v>11</v>
      </c>
      <c r="I13" s="37" t="s">
        <v>21</v>
      </c>
      <c r="J13" s="159" t="s">
        <v>1693</v>
      </c>
    </row>
    <row r="14" spans="2:10">
      <c r="B14" s="160" t="s">
        <v>24</v>
      </c>
      <c r="C14" s="143">
        <v>315</v>
      </c>
      <c r="D14" s="128"/>
      <c r="E14" s="128"/>
      <c r="F14" s="161"/>
      <c r="G14" s="15">
        <v>264</v>
      </c>
      <c r="H14" s="16">
        <v>0</v>
      </c>
      <c r="I14" s="17">
        <v>33</v>
      </c>
      <c r="J14" s="162">
        <v>18</v>
      </c>
    </row>
    <row r="15" spans="2:10">
      <c r="B15" s="163"/>
      <c r="C15" s="143"/>
      <c r="D15" s="128"/>
      <c r="E15" s="128"/>
      <c r="F15" s="161"/>
      <c r="G15" s="20"/>
      <c r="H15" s="21"/>
      <c r="I15" s="22"/>
      <c r="J15" s="164"/>
    </row>
    <row r="16" spans="2:10" ht="16" thickBot="1">
      <c r="B16" s="165" t="s">
        <v>7</v>
      </c>
      <c r="C16" s="166">
        <f>SUM(C14:F15)</f>
        <v>315</v>
      </c>
      <c r="D16" s="167"/>
      <c r="E16" s="167"/>
      <c r="F16" s="168"/>
      <c r="G16" s="169">
        <f t="shared" ref="G16:I16" si="1">SUM(G13:G15)</f>
        <v>264</v>
      </c>
      <c r="H16" s="170">
        <f t="shared" si="1"/>
        <v>0</v>
      </c>
      <c r="I16" s="171">
        <f t="shared" si="1"/>
        <v>33</v>
      </c>
      <c r="J16" s="172">
        <f t="shared" ref="J16" si="2">SUM(J13:J15)</f>
        <v>18</v>
      </c>
    </row>
    <row r="17" spans="2:9" ht="16" thickBot="1">
      <c r="I17" s="32"/>
    </row>
    <row r="18" spans="2:9">
      <c r="B18" s="130" t="str">
        <f>"Functional Testing - Stories Verified : " &amp; C16</f>
        <v>Functional Testing - Stories Verified : 315</v>
      </c>
      <c r="C18" s="131"/>
      <c r="D18" s="131"/>
      <c r="E18" s="131"/>
      <c r="F18" s="131"/>
      <c r="G18" s="131"/>
      <c r="H18" s="131"/>
      <c r="I18" s="132"/>
    </row>
    <row r="19" spans="2:9">
      <c r="B19" s="133" t="str">
        <f>"Test cases : " &amp; C16 &amp; "      Passed : "&amp; G16 &amp; "     Failed : " &amp; H16 &amp; "    Skipped : " &amp; I16 &amp;"     Known Issues : "&amp; J16</f>
        <v>Test cases : 315      Passed : 264     Failed : 0    Skipped : 33     Known Issues : 18</v>
      </c>
      <c r="C19" s="134"/>
      <c r="D19" s="134"/>
      <c r="E19" s="134"/>
      <c r="F19" s="134"/>
      <c r="G19" s="134"/>
      <c r="H19" s="134"/>
      <c r="I19" s="135"/>
    </row>
    <row r="20" spans="2:9">
      <c r="B20" s="136" t="str">
        <f>"Test Rate : " &amp; INT((((G16+H16)/C16)*100)) &amp; "%     With Pass Rate : " &amp; INT((G16/(G16+H16))*100)  &amp; "%"</f>
        <v>Test Rate : 83%     With Pass Rate : 100%</v>
      </c>
      <c r="C20" s="137"/>
      <c r="D20" s="137"/>
      <c r="E20" s="137"/>
      <c r="F20" s="137"/>
      <c r="G20" s="137"/>
      <c r="H20" s="137"/>
      <c r="I20" s="138"/>
    </row>
    <row r="21" spans="2:9" ht="15.75" customHeight="1"/>
    <row r="22" spans="2:9" ht="15.75" customHeight="1"/>
    <row r="23" spans="2:9" ht="15.75" customHeight="1"/>
    <row r="24" spans="2:9" ht="15.75" customHeight="1"/>
    <row r="25" spans="2:9" ht="15.75" customHeight="1"/>
    <row r="26" spans="2:9" ht="15.75" customHeight="1"/>
    <row r="27" spans="2:9" ht="15.75" customHeight="1"/>
    <row r="28" spans="2:9" ht="15.75" customHeight="1"/>
    <row r="29" spans="2:9" ht="15.75" customHeight="1"/>
    <row r="30" spans="2:9" ht="15.75" customHeight="1"/>
    <row r="31" spans="2:9" ht="15.75" customHeight="1"/>
    <row r="32" spans="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8:I8"/>
    <mergeCell ref="B9:I9"/>
    <mergeCell ref="B19:I19"/>
    <mergeCell ref="B20:I20"/>
    <mergeCell ref="B10:I10"/>
    <mergeCell ref="C13:F13"/>
    <mergeCell ref="C14:F14"/>
    <mergeCell ref="C15:F15"/>
    <mergeCell ref="C16:F16"/>
    <mergeCell ref="B18:I18"/>
    <mergeCell ref="B12:J12"/>
    <mergeCell ref="B2:I2"/>
    <mergeCell ref="C3:F3"/>
    <mergeCell ref="C4:F4"/>
    <mergeCell ref="C5:F5"/>
    <mergeCell ref="C6:F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904"/>
  <sheetViews>
    <sheetView workbookViewId="0"/>
  </sheetViews>
  <sheetFormatPr baseColWidth="10" defaultColWidth="14.5" defaultRowHeight="15" customHeight="1"/>
  <cols>
    <col min="1" max="1" width="48.1640625" customWidth="1"/>
    <col min="2" max="2" width="13.5" customWidth="1"/>
    <col min="3" max="3" width="7.33203125" customWidth="1"/>
    <col min="4" max="4" width="14.5" customWidth="1"/>
  </cols>
  <sheetData>
    <row r="1" spans="1:14">
      <c r="A1" s="39" t="s">
        <v>25</v>
      </c>
      <c r="B1" s="39" t="s">
        <v>16</v>
      </c>
      <c r="C1" s="40"/>
      <c r="D1" s="40"/>
      <c r="E1" s="40"/>
      <c r="F1" s="40"/>
      <c r="G1" s="40"/>
      <c r="H1" s="40"/>
      <c r="I1" s="40"/>
      <c r="J1" s="40"/>
      <c r="K1" s="40"/>
      <c r="L1" s="40"/>
      <c r="M1" s="40"/>
      <c r="N1" s="40"/>
    </row>
    <row r="2" spans="1:14" ht="16">
      <c r="A2" s="41" t="s">
        <v>28</v>
      </c>
      <c r="B2" s="42" t="s">
        <v>10</v>
      </c>
      <c r="C2" s="40"/>
      <c r="D2" s="40"/>
      <c r="E2" s="40"/>
      <c r="F2" s="40"/>
      <c r="G2" s="40"/>
      <c r="H2" s="40"/>
      <c r="I2" s="40"/>
      <c r="J2" s="40"/>
      <c r="K2" s="40"/>
      <c r="L2" s="40"/>
      <c r="M2" s="40"/>
      <c r="N2" s="40"/>
    </row>
    <row r="3" spans="1:14" ht="16">
      <c r="A3" s="41" t="s">
        <v>29</v>
      </c>
      <c r="B3" s="42" t="s">
        <v>10</v>
      </c>
      <c r="C3" s="40"/>
      <c r="D3" s="40"/>
      <c r="E3" s="40"/>
      <c r="F3" s="40"/>
      <c r="G3" s="40"/>
      <c r="H3" s="40"/>
      <c r="I3" s="40"/>
      <c r="J3" s="40"/>
      <c r="K3" s="40"/>
      <c r="L3" s="40"/>
      <c r="M3" s="40"/>
      <c r="N3" s="40"/>
    </row>
    <row r="4" spans="1:14" ht="16">
      <c r="A4" s="41" t="s">
        <v>30</v>
      </c>
      <c r="B4" s="42" t="s">
        <v>10</v>
      </c>
      <c r="C4" s="40"/>
      <c r="D4" s="40"/>
      <c r="E4" s="40"/>
      <c r="F4" s="40"/>
      <c r="G4" s="40"/>
      <c r="H4" s="40"/>
      <c r="I4" s="40"/>
      <c r="J4" s="40"/>
      <c r="K4" s="40"/>
      <c r="L4" s="40"/>
      <c r="M4" s="40"/>
      <c r="N4" s="40"/>
    </row>
    <row r="5" spans="1:14" ht="16">
      <c r="A5" s="41" t="s">
        <v>31</v>
      </c>
      <c r="B5" s="42" t="s">
        <v>10</v>
      </c>
      <c r="C5" s="40"/>
      <c r="D5" s="40"/>
      <c r="E5" s="40"/>
      <c r="F5" s="40"/>
      <c r="G5" s="40"/>
      <c r="H5" s="40"/>
      <c r="I5" s="40"/>
      <c r="J5" s="40"/>
      <c r="K5" s="40"/>
      <c r="L5" s="40"/>
      <c r="M5" s="40"/>
      <c r="N5" s="40"/>
    </row>
    <row r="6" spans="1:14" ht="16">
      <c r="A6" s="41" t="s">
        <v>32</v>
      </c>
      <c r="B6" s="42" t="s">
        <v>10</v>
      </c>
      <c r="C6" s="40"/>
      <c r="D6" s="40"/>
      <c r="E6" s="40"/>
      <c r="F6" s="40"/>
      <c r="G6" s="40"/>
      <c r="H6" s="40"/>
      <c r="I6" s="40"/>
      <c r="J6" s="40"/>
      <c r="K6" s="40"/>
      <c r="L6" s="40"/>
      <c r="M6" s="40"/>
      <c r="N6" s="40"/>
    </row>
    <row r="7" spans="1:14" ht="16">
      <c r="A7" s="41" t="s">
        <v>33</v>
      </c>
      <c r="B7" s="42" t="s">
        <v>10</v>
      </c>
      <c r="C7" s="40"/>
      <c r="D7" s="40"/>
      <c r="E7" s="40"/>
      <c r="F7" s="40"/>
      <c r="G7" s="40"/>
      <c r="H7" s="40"/>
      <c r="I7" s="40"/>
      <c r="J7" s="40"/>
      <c r="K7" s="40"/>
      <c r="L7" s="40"/>
      <c r="M7" s="40"/>
      <c r="N7" s="40"/>
    </row>
    <row r="8" spans="1:14" ht="15.75" customHeight="1">
      <c r="A8" s="41" t="s">
        <v>34</v>
      </c>
      <c r="B8" s="42" t="s">
        <v>10</v>
      </c>
      <c r="C8" s="40"/>
      <c r="D8" s="40"/>
      <c r="E8" s="40"/>
      <c r="F8" s="40"/>
      <c r="G8" s="40"/>
      <c r="H8" s="40"/>
      <c r="I8" s="40"/>
      <c r="J8" s="40"/>
      <c r="K8" s="40"/>
      <c r="L8" s="40"/>
      <c r="M8" s="40"/>
      <c r="N8" s="40"/>
    </row>
    <row r="9" spans="1:14" ht="15.75" customHeight="1">
      <c r="A9" s="41" t="s">
        <v>35</v>
      </c>
      <c r="B9" s="42" t="s">
        <v>10</v>
      </c>
      <c r="C9" s="40"/>
      <c r="D9" s="40"/>
      <c r="E9" s="40"/>
      <c r="F9" s="40"/>
      <c r="G9" s="40"/>
      <c r="H9" s="40"/>
      <c r="I9" s="40"/>
      <c r="J9" s="40"/>
      <c r="K9" s="40"/>
      <c r="L9" s="40"/>
      <c r="M9" s="40"/>
      <c r="N9" s="40"/>
    </row>
    <row r="10" spans="1:14" ht="15.75" customHeight="1">
      <c r="A10" s="41" t="s">
        <v>36</v>
      </c>
      <c r="B10" s="42" t="s">
        <v>10</v>
      </c>
      <c r="C10" s="40"/>
      <c r="D10" s="40"/>
      <c r="E10" s="40"/>
      <c r="F10" s="40"/>
      <c r="G10" s="40"/>
      <c r="H10" s="40"/>
      <c r="I10" s="40"/>
      <c r="J10" s="40"/>
      <c r="K10" s="40"/>
      <c r="L10" s="40"/>
      <c r="M10" s="40"/>
      <c r="N10" s="40"/>
    </row>
    <row r="11" spans="1:14" ht="15.75" customHeight="1">
      <c r="A11" s="41" t="s">
        <v>37</v>
      </c>
      <c r="B11" s="42" t="s">
        <v>10</v>
      </c>
      <c r="C11" s="40"/>
      <c r="D11" s="40"/>
      <c r="E11" s="40"/>
      <c r="F11" s="40"/>
      <c r="G11" s="40"/>
      <c r="H11" s="40"/>
      <c r="I11" s="40"/>
      <c r="J11" s="40"/>
      <c r="K11" s="40"/>
      <c r="L11" s="40"/>
      <c r="M11" s="40"/>
      <c r="N11" s="40"/>
    </row>
    <row r="12" spans="1:14" ht="15.75" customHeight="1">
      <c r="A12" s="41" t="s">
        <v>38</v>
      </c>
      <c r="B12" s="42" t="s">
        <v>10</v>
      </c>
      <c r="C12" s="40"/>
      <c r="D12" s="40"/>
      <c r="E12" s="40"/>
      <c r="F12" s="40"/>
      <c r="G12" s="40"/>
      <c r="H12" s="40"/>
      <c r="I12" s="40"/>
      <c r="J12" s="40"/>
      <c r="K12" s="40"/>
      <c r="L12" s="40"/>
      <c r="M12" s="40"/>
      <c r="N12" s="40"/>
    </row>
    <row r="13" spans="1:14" ht="15.75" customHeight="1">
      <c r="A13" s="41" t="s">
        <v>39</v>
      </c>
      <c r="B13" s="42" t="s">
        <v>10</v>
      </c>
      <c r="C13" s="40"/>
      <c r="D13" s="40"/>
      <c r="E13" s="40"/>
      <c r="F13" s="40"/>
      <c r="G13" s="40"/>
      <c r="H13" s="40"/>
      <c r="I13" s="40"/>
      <c r="J13" s="40"/>
      <c r="K13" s="40"/>
      <c r="L13" s="40"/>
      <c r="M13" s="40"/>
      <c r="N13" s="40"/>
    </row>
    <row r="14" spans="1:14" ht="15.75" customHeight="1">
      <c r="A14" s="41" t="s">
        <v>40</v>
      </c>
      <c r="B14" s="42" t="s">
        <v>10</v>
      </c>
      <c r="C14" s="40"/>
      <c r="D14" s="40"/>
      <c r="E14" s="40"/>
      <c r="F14" s="40"/>
      <c r="G14" s="40"/>
      <c r="H14" s="40"/>
      <c r="I14" s="40"/>
      <c r="J14" s="40"/>
      <c r="K14" s="40"/>
      <c r="L14" s="40"/>
      <c r="M14" s="40"/>
      <c r="N14" s="40"/>
    </row>
    <row r="15" spans="1:14" ht="15.75" customHeight="1">
      <c r="A15" s="41" t="s">
        <v>41</v>
      </c>
      <c r="B15" s="42" t="s">
        <v>10</v>
      </c>
      <c r="C15" s="40"/>
      <c r="D15" s="40"/>
      <c r="E15" s="40"/>
      <c r="F15" s="40"/>
      <c r="G15" s="40"/>
      <c r="H15" s="40"/>
      <c r="I15" s="40"/>
      <c r="J15" s="40"/>
      <c r="K15" s="40"/>
      <c r="L15" s="40"/>
      <c r="M15" s="40"/>
      <c r="N15" s="40"/>
    </row>
    <row r="16" spans="1:14" ht="15.75" customHeight="1">
      <c r="A16" s="41" t="s">
        <v>42</v>
      </c>
      <c r="B16" s="42" t="s">
        <v>10</v>
      </c>
      <c r="C16" s="40"/>
      <c r="D16" s="40"/>
      <c r="E16" s="40"/>
      <c r="F16" s="40"/>
      <c r="G16" s="40"/>
      <c r="H16" s="40"/>
      <c r="I16" s="40"/>
      <c r="J16" s="40"/>
      <c r="K16" s="40"/>
      <c r="L16" s="40"/>
      <c r="M16" s="40"/>
      <c r="N16" s="40"/>
    </row>
    <row r="17" spans="1:14" ht="15.75" customHeight="1">
      <c r="A17" s="41" t="s">
        <v>43</v>
      </c>
      <c r="B17" s="42" t="s">
        <v>10</v>
      </c>
      <c r="C17" s="40"/>
      <c r="D17" s="40"/>
      <c r="E17" s="40"/>
      <c r="F17" s="40"/>
      <c r="G17" s="40"/>
      <c r="H17" s="40"/>
      <c r="I17" s="40"/>
      <c r="J17" s="40"/>
      <c r="K17" s="40"/>
      <c r="L17" s="40"/>
      <c r="M17" s="40"/>
      <c r="N17" s="40"/>
    </row>
    <row r="18" spans="1:14" ht="15.75" customHeight="1">
      <c r="A18" s="41" t="s">
        <v>44</v>
      </c>
      <c r="B18" s="43" t="s">
        <v>10</v>
      </c>
      <c r="C18" s="40"/>
      <c r="D18" s="40"/>
      <c r="E18" s="40"/>
      <c r="F18" s="40"/>
      <c r="G18" s="40"/>
      <c r="H18" s="40"/>
      <c r="I18" s="40"/>
      <c r="J18" s="40"/>
      <c r="K18" s="40"/>
      <c r="L18" s="40"/>
      <c r="M18" s="40"/>
      <c r="N18" s="40"/>
    </row>
    <row r="19" spans="1:14" ht="15.75" customHeight="1">
      <c r="A19" s="41" t="s">
        <v>45</v>
      </c>
      <c r="B19" s="42" t="s">
        <v>10</v>
      </c>
      <c r="C19" s="40"/>
      <c r="D19" s="40"/>
      <c r="E19" s="40"/>
      <c r="F19" s="40"/>
      <c r="G19" s="40"/>
      <c r="H19" s="40"/>
      <c r="I19" s="40"/>
      <c r="J19" s="40"/>
      <c r="K19" s="40"/>
      <c r="L19" s="40"/>
      <c r="M19" s="40"/>
      <c r="N19" s="40"/>
    </row>
    <row r="20" spans="1:14" ht="15.75" customHeight="1">
      <c r="A20" s="41" t="s">
        <v>46</v>
      </c>
      <c r="B20" s="42" t="s">
        <v>10</v>
      </c>
      <c r="C20" s="40"/>
      <c r="D20" s="40"/>
      <c r="E20" s="40"/>
      <c r="F20" s="40"/>
      <c r="G20" s="40"/>
      <c r="H20" s="40"/>
      <c r="I20" s="40"/>
      <c r="J20" s="40"/>
      <c r="K20" s="40"/>
      <c r="L20" s="40"/>
      <c r="M20" s="40"/>
      <c r="N20" s="40"/>
    </row>
    <row r="21" spans="1:14" ht="15.75" customHeight="1">
      <c r="A21" s="41" t="s">
        <v>47</v>
      </c>
      <c r="B21" s="42" t="s">
        <v>10</v>
      </c>
      <c r="C21" s="40"/>
      <c r="D21" s="40"/>
      <c r="E21" s="40"/>
      <c r="F21" s="40"/>
      <c r="G21" s="40"/>
      <c r="H21" s="40"/>
      <c r="I21" s="40"/>
      <c r="J21" s="40"/>
      <c r="K21" s="40"/>
      <c r="L21" s="40"/>
      <c r="M21" s="40"/>
      <c r="N21" s="40"/>
    </row>
    <row r="22" spans="1:14" ht="15.75" customHeight="1">
      <c r="A22" s="41" t="s">
        <v>1692</v>
      </c>
      <c r="B22" s="42" t="s">
        <v>10</v>
      </c>
      <c r="C22" s="40"/>
      <c r="D22" s="40"/>
      <c r="E22" s="40"/>
      <c r="F22" s="40"/>
      <c r="G22" s="40"/>
      <c r="H22" s="40"/>
      <c r="I22" s="40"/>
      <c r="J22" s="40"/>
      <c r="K22" s="40"/>
      <c r="L22" s="40"/>
      <c r="M22" s="40"/>
      <c r="N22" s="40"/>
    </row>
    <row r="23" spans="1:14" ht="15.75" customHeight="1">
      <c r="A23" s="41" t="s">
        <v>48</v>
      </c>
      <c r="B23" s="42" t="s">
        <v>10</v>
      </c>
      <c r="C23" s="40"/>
      <c r="D23" s="40"/>
      <c r="E23" s="40"/>
      <c r="F23" s="40"/>
      <c r="G23" s="40"/>
      <c r="H23" s="40"/>
      <c r="I23" s="40"/>
      <c r="J23" s="40"/>
      <c r="K23" s="40"/>
      <c r="L23" s="40"/>
      <c r="M23" s="40"/>
      <c r="N23" s="40"/>
    </row>
    <row r="24" spans="1:14" ht="15.75" customHeight="1">
      <c r="A24" s="41" t="s">
        <v>49</v>
      </c>
      <c r="B24" s="42" t="s">
        <v>10</v>
      </c>
      <c r="C24" s="40"/>
      <c r="D24" s="40"/>
      <c r="E24" s="40"/>
      <c r="F24" s="40"/>
      <c r="G24" s="40"/>
      <c r="H24" s="40"/>
      <c r="I24" s="40"/>
      <c r="J24" s="40"/>
      <c r="K24" s="40"/>
      <c r="L24" s="40"/>
      <c r="M24" s="40"/>
      <c r="N24" s="40"/>
    </row>
    <row r="25" spans="1:14" ht="15.75" customHeight="1">
      <c r="A25" s="41" t="s">
        <v>50</v>
      </c>
      <c r="B25" s="42" t="s">
        <v>10</v>
      </c>
      <c r="C25" s="40"/>
      <c r="D25" s="40"/>
      <c r="E25" s="40"/>
      <c r="F25" s="40"/>
      <c r="G25" s="40"/>
      <c r="H25" s="40"/>
      <c r="I25" s="40"/>
      <c r="J25" s="40"/>
      <c r="K25" s="40"/>
      <c r="L25" s="40"/>
      <c r="M25" s="40"/>
      <c r="N25" s="40"/>
    </row>
    <row r="26" spans="1:14" ht="15.75" customHeight="1">
      <c r="A26" s="41" t="s">
        <v>51</v>
      </c>
      <c r="B26" s="42" t="s">
        <v>10</v>
      </c>
      <c r="C26" s="40"/>
      <c r="D26" s="40"/>
      <c r="E26" s="40"/>
      <c r="F26" s="40"/>
      <c r="G26" s="40"/>
      <c r="H26" s="40"/>
      <c r="I26" s="40"/>
      <c r="J26" s="40"/>
      <c r="K26" s="40"/>
      <c r="L26" s="40"/>
      <c r="M26" s="40"/>
      <c r="N26" s="40"/>
    </row>
    <row r="27" spans="1:14" ht="15.75" customHeight="1">
      <c r="A27" s="41" t="s">
        <v>52</v>
      </c>
      <c r="B27" s="42" t="s">
        <v>10</v>
      </c>
      <c r="C27" s="40"/>
      <c r="D27" s="40"/>
      <c r="E27" s="40"/>
      <c r="F27" s="40"/>
      <c r="G27" s="40"/>
      <c r="H27" s="40"/>
      <c r="I27" s="40"/>
      <c r="J27" s="40"/>
      <c r="K27" s="40"/>
      <c r="L27" s="40"/>
      <c r="M27" s="40"/>
      <c r="N27" s="40"/>
    </row>
    <row r="28" spans="1:14" ht="15.75" customHeight="1">
      <c r="A28" s="41" t="s">
        <v>53</v>
      </c>
      <c r="B28" s="42" t="s">
        <v>10</v>
      </c>
      <c r="C28" s="40"/>
      <c r="D28" s="40"/>
      <c r="E28" s="40"/>
      <c r="F28" s="40"/>
      <c r="G28" s="40"/>
      <c r="H28" s="40"/>
      <c r="I28" s="40"/>
      <c r="J28" s="40"/>
      <c r="K28" s="40"/>
      <c r="L28" s="40"/>
      <c r="M28" s="40"/>
      <c r="N28" s="40"/>
    </row>
    <row r="29" spans="1:14" ht="15.75" customHeight="1">
      <c r="A29" s="41" t="s">
        <v>54</v>
      </c>
      <c r="B29" s="42" t="s">
        <v>10</v>
      </c>
      <c r="C29" s="40"/>
      <c r="D29" s="40"/>
      <c r="E29" s="40"/>
      <c r="F29" s="40"/>
      <c r="G29" s="40"/>
      <c r="H29" s="40"/>
      <c r="I29" s="40"/>
      <c r="J29" s="40"/>
      <c r="K29" s="40"/>
      <c r="L29" s="40"/>
      <c r="M29" s="40"/>
      <c r="N29" s="40"/>
    </row>
    <row r="30" spans="1:14" ht="15.75" customHeight="1">
      <c r="A30" s="40"/>
      <c r="B30" s="44"/>
      <c r="C30" s="40"/>
      <c r="D30" s="40"/>
      <c r="E30" s="40"/>
      <c r="F30" s="40"/>
      <c r="G30" s="40"/>
      <c r="H30" s="40"/>
      <c r="I30" s="40"/>
      <c r="J30" s="40"/>
      <c r="K30" s="40"/>
      <c r="L30" s="40"/>
      <c r="M30" s="40"/>
      <c r="N30" s="40"/>
    </row>
    <row r="31" spans="1:14" ht="15.75" customHeight="1">
      <c r="A31" s="40"/>
      <c r="B31" s="44"/>
      <c r="C31" s="40"/>
      <c r="D31" s="40"/>
      <c r="E31" s="40"/>
      <c r="F31" s="40"/>
      <c r="G31" s="40"/>
      <c r="H31" s="40"/>
      <c r="I31" s="40"/>
      <c r="J31" s="40"/>
      <c r="K31" s="40"/>
      <c r="L31" s="40"/>
      <c r="M31" s="40"/>
      <c r="N31" s="40"/>
    </row>
    <row r="32" spans="1:14" ht="15.75" customHeight="1">
      <c r="A32" s="40"/>
      <c r="B32" s="44"/>
      <c r="C32" s="40"/>
      <c r="D32" s="40"/>
      <c r="E32" s="40"/>
      <c r="F32" s="40"/>
      <c r="G32" s="40"/>
      <c r="H32" s="40"/>
      <c r="I32" s="40"/>
      <c r="J32" s="40"/>
      <c r="K32" s="40"/>
      <c r="L32" s="40"/>
      <c r="M32" s="40"/>
      <c r="N32" s="40"/>
    </row>
    <row r="33" spans="1:14" ht="15.75" customHeight="1">
      <c r="A33" s="40"/>
      <c r="B33" s="44"/>
      <c r="C33" s="40"/>
      <c r="D33" s="40"/>
      <c r="E33" s="40"/>
      <c r="F33" s="40"/>
      <c r="G33" s="40"/>
      <c r="H33" s="40"/>
      <c r="I33" s="40"/>
      <c r="J33" s="40"/>
      <c r="K33" s="40"/>
      <c r="L33" s="40"/>
      <c r="M33" s="40"/>
      <c r="N33" s="40"/>
    </row>
    <row r="34" spans="1:14" ht="15.75" customHeight="1">
      <c r="A34" s="40"/>
      <c r="B34" s="44"/>
      <c r="C34" s="40"/>
      <c r="D34" s="40"/>
      <c r="E34" s="40"/>
      <c r="F34" s="40"/>
      <c r="G34" s="40"/>
      <c r="H34" s="40"/>
      <c r="I34" s="40"/>
      <c r="J34" s="40"/>
      <c r="K34" s="40"/>
      <c r="L34" s="40"/>
      <c r="M34" s="40"/>
      <c r="N34" s="40"/>
    </row>
    <row r="35" spans="1:14" ht="15.75" customHeight="1">
      <c r="A35" s="40"/>
      <c r="B35" s="44"/>
      <c r="C35" s="40"/>
      <c r="D35" s="40"/>
      <c r="E35" s="40"/>
      <c r="F35" s="40"/>
      <c r="G35" s="40"/>
      <c r="H35" s="40"/>
      <c r="I35" s="40"/>
      <c r="J35" s="40"/>
      <c r="K35" s="40"/>
      <c r="L35" s="40"/>
      <c r="M35" s="40"/>
      <c r="N35" s="40"/>
    </row>
    <row r="36" spans="1:14" ht="15.75" customHeight="1">
      <c r="A36" s="40"/>
      <c r="B36" s="44"/>
      <c r="C36" s="40"/>
      <c r="D36" s="40"/>
      <c r="E36" s="40"/>
      <c r="F36" s="40"/>
      <c r="G36" s="40"/>
      <c r="H36" s="40"/>
      <c r="I36" s="40"/>
      <c r="J36" s="40"/>
      <c r="K36" s="40"/>
      <c r="L36" s="40"/>
      <c r="M36" s="40"/>
      <c r="N36" s="40"/>
    </row>
    <row r="37" spans="1:14" ht="15.75" customHeight="1">
      <c r="A37" s="40"/>
      <c r="B37" s="44"/>
      <c r="C37" s="40"/>
      <c r="D37" s="40"/>
      <c r="E37" s="40"/>
      <c r="F37" s="40"/>
      <c r="G37" s="40"/>
      <c r="H37" s="40"/>
      <c r="I37" s="40"/>
      <c r="J37" s="40"/>
      <c r="K37" s="40"/>
      <c r="L37" s="40"/>
      <c r="M37" s="40"/>
      <c r="N37" s="40"/>
    </row>
    <row r="38" spans="1:14" ht="15.75" customHeight="1">
      <c r="A38" s="40"/>
      <c r="B38" s="44"/>
      <c r="C38" s="40"/>
      <c r="D38" s="40"/>
      <c r="E38" s="40"/>
      <c r="F38" s="40"/>
      <c r="G38" s="40"/>
      <c r="H38" s="40"/>
      <c r="I38" s="40"/>
      <c r="J38" s="40"/>
      <c r="K38" s="40"/>
      <c r="L38" s="40"/>
      <c r="M38" s="40"/>
      <c r="N38" s="40"/>
    </row>
    <row r="39" spans="1:14" ht="15.75" customHeight="1">
      <c r="A39" s="40"/>
      <c r="B39" s="44"/>
      <c r="C39" s="40"/>
      <c r="D39" s="40"/>
      <c r="E39" s="40"/>
      <c r="F39" s="40"/>
      <c r="G39" s="40"/>
      <c r="H39" s="40"/>
      <c r="I39" s="40"/>
      <c r="J39" s="40"/>
      <c r="K39" s="40"/>
      <c r="L39" s="40"/>
      <c r="M39" s="40"/>
      <c r="N39" s="40"/>
    </row>
    <row r="40" spans="1:14" ht="15.75" customHeight="1">
      <c r="A40" s="40"/>
      <c r="B40" s="44"/>
      <c r="C40" s="40"/>
      <c r="D40" s="40"/>
      <c r="E40" s="40"/>
      <c r="F40" s="40"/>
      <c r="G40" s="40"/>
      <c r="H40" s="40"/>
      <c r="I40" s="40"/>
      <c r="J40" s="40"/>
      <c r="K40" s="40"/>
      <c r="L40" s="40"/>
      <c r="M40" s="40"/>
      <c r="N40" s="40"/>
    </row>
    <row r="41" spans="1:14" ht="15.75" customHeight="1">
      <c r="A41" s="40"/>
      <c r="B41" s="44"/>
      <c r="C41" s="40"/>
      <c r="D41" s="40"/>
      <c r="E41" s="40"/>
      <c r="F41" s="40"/>
      <c r="G41" s="40"/>
      <c r="H41" s="40"/>
      <c r="I41" s="40"/>
      <c r="J41" s="40"/>
      <c r="K41" s="40"/>
      <c r="L41" s="40"/>
      <c r="M41" s="40"/>
      <c r="N41" s="40"/>
    </row>
    <row r="42" spans="1:14" ht="15.75" customHeight="1">
      <c r="A42" s="40"/>
      <c r="B42" s="44"/>
      <c r="C42" s="40"/>
      <c r="D42" s="40"/>
      <c r="E42" s="40"/>
      <c r="F42" s="40"/>
      <c r="G42" s="40"/>
      <c r="H42" s="40"/>
      <c r="I42" s="40"/>
      <c r="J42" s="40"/>
      <c r="K42" s="40"/>
      <c r="L42" s="40"/>
      <c r="M42" s="40"/>
      <c r="N42" s="40"/>
    </row>
    <row r="43" spans="1:14" ht="15.75" customHeight="1">
      <c r="A43" s="40"/>
      <c r="B43" s="44"/>
      <c r="C43" s="40"/>
      <c r="D43" s="40"/>
      <c r="E43" s="40"/>
      <c r="F43" s="40"/>
      <c r="G43" s="40"/>
      <c r="H43" s="40"/>
      <c r="I43" s="40"/>
      <c r="J43" s="40"/>
      <c r="K43" s="40"/>
      <c r="L43" s="40"/>
      <c r="M43" s="40"/>
      <c r="N43" s="40"/>
    </row>
    <row r="44" spans="1:14" ht="15.75" customHeight="1">
      <c r="A44" s="40"/>
      <c r="B44" s="44"/>
      <c r="C44" s="40"/>
      <c r="D44" s="40"/>
      <c r="E44" s="40"/>
      <c r="F44" s="40"/>
      <c r="G44" s="40"/>
      <c r="H44" s="40"/>
      <c r="I44" s="40"/>
      <c r="J44" s="40"/>
      <c r="K44" s="40"/>
      <c r="L44" s="40"/>
      <c r="M44" s="40"/>
      <c r="N44" s="40"/>
    </row>
    <row r="45" spans="1:14" ht="15.75" customHeight="1">
      <c r="A45" s="40"/>
      <c r="B45" s="44"/>
      <c r="C45" s="40"/>
      <c r="D45" s="40"/>
      <c r="E45" s="40"/>
      <c r="F45" s="40"/>
      <c r="G45" s="40"/>
      <c r="H45" s="40"/>
      <c r="I45" s="40"/>
      <c r="J45" s="40"/>
      <c r="K45" s="40"/>
      <c r="L45" s="40"/>
      <c r="M45" s="40"/>
      <c r="N45" s="40"/>
    </row>
    <row r="46" spans="1:14" ht="15.75" customHeight="1">
      <c r="A46" s="40"/>
      <c r="B46" s="44"/>
      <c r="C46" s="40"/>
      <c r="D46" s="40"/>
      <c r="E46" s="40"/>
      <c r="F46" s="40"/>
      <c r="G46" s="40"/>
      <c r="H46" s="40"/>
      <c r="I46" s="40"/>
      <c r="J46" s="40"/>
      <c r="K46" s="40"/>
      <c r="L46" s="40"/>
      <c r="M46" s="40"/>
      <c r="N46" s="40"/>
    </row>
    <row r="47" spans="1:14" ht="15.75" customHeight="1">
      <c r="A47" s="40"/>
      <c r="B47" s="44"/>
      <c r="C47" s="40"/>
      <c r="D47" s="40"/>
      <c r="E47" s="40"/>
      <c r="F47" s="40"/>
      <c r="G47" s="40"/>
      <c r="H47" s="40"/>
      <c r="I47" s="40"/>
      <c r="J47" s="40"/>
      <c r="K47" s="40"/>
      <c r="L47" s="40"/>
      <c r="M47" s="40"/>
      <c r="N47" s="40"/>
    </row>
    <row r="48" spans="1:14" ht="15.75" customHeight="1">
      <c r="A48" s="40"/>
      <c r="B48" s="44"/>
      <c r="C48" s="40"/>
      <c r="D48" s="40"/>
      <c r="E48" s="40"/>
      <c r="F48" s="40"/>
      <c r="G48" s="40"/>
      <c r="H48" s="40"/>
      <c r="I48" s="40"/>
      <c r="J48" s="40"/>
      <c r="K48" s="40"/>
      <c r="L48" s="40"/>
      <c r="M48" s="40"/>
      <c r="N48" s="40"/>
    </row>
    <row r="49" spans="1:14" ht="15.75" customHeight="1">
      <c r="A49" s="40"/>
      <c r="B49" s="44"/>
      <c r="C49" s="40"/>
      <c r="D49" s="40"/>
      <c r="E49" s="40"/>
      <c r="F49" s="40"/>
      <c r="G49" s="40"/>
      <c r="H49" s="40"/>
      <c r="I49" s="40"/>
      <c r="J49" s="40"/>
      <c r="K49" s="40"/>
      <c r="L49" s="40"/>
      <c r="M49" s="40"/>
      <c r="N49" s="40"/>
    </row>
    <row r="50" spans="1:14" ht="15.75" customHeight="1">
      <c r="A50" s="40"/>
      <c r="B50" s="44"/>
      <c r="C50" s="40"/>
      <c r="D50" s="40"/>
      <c r="E50" s="40"/>
      <c r="F50" s="40"/>
      <c r="G50" s="40"/>
      <c r="H50" s="40"/>
      <c r="I50" s="40"/>
      <c r="J50" s="40"/>
      <c r="K50" s="40"/>
      <c r="L50" s="40"/>
      <c r="M50" s="40"/>
      <c r="N50" s="40"/>
    </row>
    <row r="51" spans="1:14" ht="15.75" customHeight="1">
      <c r="A51" s="40"/>
      <c r="B51" s="44"/>
      <c r="C51" s="40"/>
      <c r="D51" s="40"/>
      <c r="E51" s="40"/>
      <c r="F51" s="40"/>
      <c r="G51" s="40"/>
      <c r="H51" s="40"/>
      <c r="I51" s="40"/>
      <c r="J51" s="40"/>
      <c r="K51" s="40"/>
      <c r="L51" s="40"/>
      <c r="M51" s="40"/>
      <c r="N51" s="40"/>
    </row>
    <row r="52" spans="1:14" ht="15.75" customHeight="1">
      <c r="A52" s="40"/>
      <c r="B52" s="44"/>
      <c r="C52" s="40"/>
      <c r="D52" s="40"/>
      <c r="E52" s="40"/>
      <c r="F52" s="40"/>
      <c r="G52" s="40"/>
      <c r="H52" s="40"/>
      <c r="I52" s="40"/>
      <c r="J52" s="40"/>
      <c r="K52" s="40"/>
      <c r="L52" s="40"/>
      <c r="M52" s="40"/>
      <c r="N52" s="40"/>
    </row>
    <row r="53" spans="1:14" ht="15.75" customHeight="1">
      <c r="A53" s="40"/>
      <c r="B53" s="44"/>
      <c r="C53" s="40"/>
      <c r="D53" s="40"/>
      <c r="E53" s="40"/>
      <c r="F53" s="40"/>
      <c r="G53" s="40"/>
      <c r="H53" s="40"/>
      <c r="I53" s="40"/>
      <c r="J53" s="40"/>
      <c r="K53" s="40"/>
      <c r="L53" s="40"/>
      <c r="M53" s="40"/>
      <c r="N53" s="40"/>
    </row>
    <row r="54" spans="1:14" ht="15.75" customHeight="1">
      <c r="A54" s="40"/>
      <c r="B54" s="44"/>
      <c r="C54" s="40"/>
      <c r="D54" s="40"/>
      <c r="E54" s="40"/>
      <c r="F54" s="40"/>
      <c r="G54" s="40"/>
      <c r="H54" s="40"/>
      <c r="I54" s="40"/>
      <c r="J54" s="40"/>
      <c r="K54" s="40"/>
      <c r="L54" s="40"/>
      <c r="M54" s="40"/>
      <c r="N54" s="40"/>
    </row>
    <row r="55" spans="1:14" ht="15.75" customHeight="1">
      <c r="A55" s="40"/>
      <c r="B55" s="44"/>
      <c r="C55" s="40"/>
      <c r="D55" s="40"/>
      <c r="E55" s="40"/>
      <c r="F55" s="40"/>
      <c r="G55" s="40"/>
      <c r="H55" s="40"/>
      <c r="I55" s="40"/>
      <c r="J55" s="40"/>
      <c r="K55" s="40"/>
      <c r="L55" s="40"/>
      <c r="M55" s="40"/>
      <c r="N55" s="40"/>
    </row>
    <row r="56" spans="1:14" ht="15.75" customHeight="1">
      <c r="A56" s="40"/>
      <c r="B56" s="44"/>
      <c r="C56" s="40"/>
      <c r="D56" s="40"/>
      <c r="E56" s="40"/>
      <c r="F56" s="40"/>
      <c r="G56" s="40"/>
      <c r="H56" s="40"/>
      <c r="I56" s="40"/>
      <c r="J56" s="40"/>
      <c r="K56" s="40"/>
      <c r="L56" s="40"/>
      <c r="M56" s="40"/>
      <c r="N56" s="40"/>
    </row>
    <row r="57" spans="1:14" ht="15.75" customHeight="1">
      <c r="A57" s="40"/>
      <c r="B57" s="44"/>
      <c r="C57" s="40"/>
      <c r="D57" s="40"/>
      <c r="E57" s="40"/>
      <c r="F57" s="40"/>
      <c r="G57" s="40"/>
      <c r="H57" s="40"/>
      <c r="I57" s="40"/>
      <c r="J57" s="40"/>
      <c r="K57" s="40"/>
      <c r="L57" s="40"/>
      <c r="M57" s="40"/>
      <c r="N57" s="40"/>
    </row>
    <row r="58" spans="1:14" ht="15.75" customHeight="1">
      <c r="A58" s="40"/>
      <c r="B58" s="44"/>
      <c r="C58" s="40"/>
      <c r="D58" s="40"/>
      <c r="E58" s="40"/>
      <c r="F58" s="40"/>
      <c r="G58" s="40"/>
      <c r="H58" s="40"/>
      <c r="I58" s="40"/>
      <c r="J58" s="40"/>
      <c r="K58" s="40"/>
      <c r="L58" s="40"/>
      <c r="M58" s="40"/>
      <c r="N58" s="40"/>
    </row>
    <row r="59" spans="1:14" ht="15.75" customHeight="1">
      <c r="A59" s="40"/>
      <c r="B59" s="44"/>
      <c r="C59" s="40"/>
      <c r="D59" s="40"/>
      <c r="E59" s="40"/>
      <c r="F59" s="40"/>
      <c r="G59" s="40"/>
      <c r="H59" s="40"/>
      <c r="I59" s="40"/>
      <c r="J59" s="40"/>
      <c r="K59" s="40"/>
      <c r="L59" s="40"/>
      <c r="M59" s="40"/>
      <c r="N59" s="40"/>
    </row>
    <row r="60" spans="1:14" ht="15.75" customHeight="1">
      <c r="A60" s="40"/>
      <c r="B60" s="44"/>
      <c r="C60" s="40"/>
      <c r="D60" s="40"/>
      <c r="E60" s="40"/>
      <c r="F60" s="40"/>
      <c r="G60" s="40"/>
      <c r="H60" s="40"/>
      <c r="I60" s="40"/>
      <c r="J60" s="40"/>
      <c r="K60" s="40"/>
      <c r="L60" s="40"/>
      <c r="M60" s="40"/>
      <c r="N60" s="40"/>
    </row>
    <row r="61" spans="1:14" ht="15.75" customHeight="1">
      <c r="A61" s="40"/>
      <c r="B61" s="44"/>
      <c r="C61" s="40"/>
      <c r="D61" s="40"/>
      <c r="E61" s="40"/>
      <c r="F61" s="40"/>
      <c r="G61" s="40"/>
      <c r="H61" s="40"/>
      <c r="I61" s="40"/>
      <c r="J61" s="40"/>
      <c r="K61" s="40"/>
      <c r="L61" s="40"/>
      <c r="M61" s="40"/>
      <c r="N61" s="40"/>
    </row>
    <row r="62" spans="1:14" ht="15.75" customHeight="1">
      <c r="A62" s="40"/>
      <c r="B62" s="44"/>
      <c r="C62" s="40"/>
      <c r="D62" s="40"/>
      <c r="E62" s="40"/>
      <c r="F62" s="40"/>
      <c r="G62" s="40"/>
      <c r="H62" s="40"/>
      <c r="I62" s="40"/>
      <c r="J62" s="40"/>
      <c r="K62" s="40"/>
      <c r="L62" s="40"/>
      <c r="M62" s="40"/>
      <c r="N62" s="40"/>
    </row>
    <row r="63" spans="1:14" ht="15.75" customHeight="1">
      <c r="A63" s="40"/>
      <c r="B63" s="44"/>
      <c r="C63" s="40"/>
      <c r="D63" s="40"/>
      <c r="E63" s="40"/>
      <c r="F63" s="40"/>
      <c r="G63" s="40"/>
      <c r="H63" s="40"/>
      <c r="I63" s="40"/>
      <c r="J63" s="40"/>
      <c r="K63" s="40"/>
      <c r="L63" s="40"/>
      <c r="M63" s="40"/>
      <c r="N63" s="40"/>
    </row>
    <row r="64" spans="1:14" ht="15.75" customHeight="1">
      <c r="A64" s="40"/>
      <c r="B64" s="44"/>
      <c r="C64" s="40"/>
      <c r="D64" s="40"/>
      <c r="E64" s="40"/>
      <c r="F64" s="40"/>
      <c r="G64" s="40"/>
      <c r="H64" s="40"/>
      <c r="I64" s="40"/>
      <c r="J64" s="40"/>
      <c r="K64" s="40"/>
      <c r="L64" s="40"/>
      <c r="M64" s="40"/>
      <c r="N64" s="40"/>
    </row>
    <row r="65" spans="1:14" ht="15.75" customHeight="1">
      <c r="A65" s="40"/>
      <c r="B65" s="44"/>
      <c r="C65" s="40"/>
      <c r="D65" s="40"/>
      <c r="E65" s="40"/>
      <c r="F65" s="40"/>
      <c r="G65" s="40"/>
      <c r="H65" s="40"/>
      <c r="I65" s="40"/>
      <c r="J65" s="40"/>
      <c r="K65" s="40"/>
      <c r="L65" s="40"/>
      <c r="M65" s="40"/>
      <c r="N65" s="40"/>
    </row>
    <row r="66" spans="1:14" ht="15.75" customHeight="1">
      <c r="A66" s="40"/>
      <c r="B66" s="44"/>
      <c r="C66" s="40"/>
      <c r="D66" s="40"/>
      <c r="E66" s="40"/>
      <c r="F66" s="40"/>
      <c r="G66" s="40"/>
      <c r="H66" s="40"/>
      <c r="I66" s="40"/>
      <c r="J66" s="40"/>
      <c r="K66" s="40"/>
      <c r="L66" s="40"/>
      <c r="M66" s="40"/>
      <c r="N66" s="40"/>
    </row>
    <row r="67" spans="1:14" ht="15.75" customHeight="1">
      <c r="A67" s="40"/>
      <c r="B67" s="44"/>
      <c r="C67" s="40"/>
      <c r="D67" s="40"/>
      <c r="E67" s="40"/>
      <c r="F67" s="40"/>
      <c r="G67" s="40"/>
      <c r="H67" s="40"/>
      <c r="I67" s="40"/>
      <c r="J67" s="40"/>
      <c r="K67" s="40"/>
      <c r="L67" s="40"/>
      <c r="M67" s="40"/>
      <c r="N67" s="40"/>
    </row>
    <row r="68" spans="1:14" ht="15.75" customHeight="1">
      <c r="A68" s="40"/>
      <c r="B68" s="44"/>
      <c r="C68" s="40"/>
      <c r="D68" s="40"/>
      <c r="E68" s="40"/>
      <c r="F68" s="40"/>
      <c r="G68" s="40"/>
      <c r="H68" s="40"/>
      <c r="I68" s="40"/>
      <c r="J68" s="40"/>
      <c r="K68" s="40"/>
      <c r="L68" s="40"/>
      <c r="M68" s="40"/>
      <c r="N68" s="40"/>
    </row>
    <row r="69" spans="1:14" ht="15.75" customHeight="1">
      <c r="A69" s="40"/>
      <c r="B69" s="44"/>
      <c r="C69" s="40"/>
      <c r="D69" s="40"/>
      <c r="E69" s="40"/>
      <c r="F69" s="40"/>
      <c r="G69" s="40"/>
      <c r="H69" s="40"/>
      <c r="I69" s="40"/>
      <c r="J69" s="40"/>
      <c r="K69" s="40"/>
      <c r="L69" s="40"/>
      <c r="M69" s="40"/>
      <c r="N69" s="40"/>
    </row>
    <row r="70" spans="1:14" ht="15.75" customHeight="1">
      <c r="A70" s="40"/>
      <c r="B70" s="44"/>
      <c r="C70" s="40"/>
      <c r="D70" s="40"/>
      <c r="E70" s="40"/>
      <c r="F70" s="40"/>
      <c r="G70" s="40"/>
      <c r="H70" s="40"/>
      <c r="I70" s="40"/>
      <c r="J70" s="40"/>
      <c r="K70" s="40"/>
      <c r="L70" s="40"/>
      <c r="M70" s="40"/>
      <c r="N70" s="40"/>
    </row>
    <row r="71" spans="1:14" ht="15.75" customHeight="1">
      <c r="A71" s="40"/>
      <c r="B71" s="44"/>
      <c r="C71" s="40"/>
      <c r="D71" s="40"/>
      <c r="E71" s="40"/>
      <c r="F71" s="40"/>
      <c r="G71" s="40"/>
      <c r="H71" s="40"/>
      <c r="I71" s="40"/>
      <c r="J71" s="40"/>
      <c r="K71" s="40"/>
      <c r="L71" s="40"/>
      <c r="M71" s="40"/>
      <c r="N71" s="40"/>
    </row>
    <row r="72" spans="1:14" ht="15.75" customHeight="1"/>
    <row r="73" spans="1:14" ht="15.75" customHeight="1"/>
    <row r="74" spans="1:14" ht="15.75" customHeight="1"/>
    <row r="75" spans="1:14" ht="15.75" customHeight="1"/>
    <row r="76" spans="1:14" ht="15.75" customHeight="1"/>
    <row r="77" spans="1:14" ht="15.75" customHeight="1"/>
    <row r="78" spans="1:14" ht="15.75" customHeight="1"/>
    <row r="79" spans="1:14" ht="15.75" customHeight="1"/>
    <row r="80" spans="1: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87"/>
  <sheetViews>
    <sheetView workbookViewId="0"/>
  </sheetViews>
  <sheetFormatPr baseColWidth="10" defaultColWidth="14.5" defaultRowHeight="15"/>
  <cols>
    <col min="1" max="2" width="14.5" customWidth="1"/>
    <col min="3" max="3" width="19.5" customWidth="1"/>
    <col min="4" max="5" width="14.5" customWidth="1"/>
    <col min="6" max="6" width="28.1640625" customWidth="1"/>
    <col min="7" max="9" width="33.5" customWidth="1"/>
    <col min="10" max="12" width="14.5" style="213"/>
    <col min="13" max="13" width="25.6640625" customWidth="1"/>
    <col min="14" max="14" width="41.5" customWidth="1"/>
  </cols>
  <sheetData>
    <row r="1" spans="1:26" ht="16">
      <c r="A1" s="178" t="s">
        <v>55</v>
      </c>
      <c r="B1" s="179" t="s">
        <v>56</v>
      </c>
      <c r="C1" s="179" t="s">
        <v>57</v>
      </c>
      <c r="D1" s="179" t="s">
        <v>58</v>
      </c>
      <c r="E1" s="179" t="s">
        <v>59</v>
      </c>
      <c r="F1" s="179" t="s">
        <v>60</v>
      </c>
      <c r="G1" s="179" t="s">
        <v>61</v>
      </c>
      <c r="H1" s="179" t="s">
        <v>62</v>
      </c>
      <c r="I1" s="179" t="s">
        <v>63</v>
      </c>
      <c r="J1" s="198" t="s">
        <v>64</v>
      </c>
      <c r="K1" s="198" t="s">
        <v>65</v>
      </c>
      <c r="L1" s="198" t="s">
        <v>66</v>
      </c>
      <c r="M1" s="179" t="s">
        <v>67</v>
      </c>
      <c r="N1" s="179" t="s">
        <v>1694</v>
      </c>
      <c r="O1" s="179" t="s">
        <v>69</v>
      </c>
      <c r="P1" s="179" t="s">
        <v>70</v>
      </c>
      <c r="Q1" s="45"/>
      <c r="R1" s="45"/>
      <c r="S1" s="45"/>
      <c r="T1" s="45"/>
      <c r="U1" s="45"/>
      <c r="V1" s="45"/>
      <c r="W1" s="45"/>
      <c r="X1" s="45"/>
      <c r="Y1" s="45"/>
      <c r="Z1" s="46"/>
    </row>
    <row r="2" spans="1:26" ht="135">
      <c r="A2" s="264" t="s">
        <v>71</v>
      </c>
      <c r="B2" s="265" t="s">
        <v>72</v>
      </c>
      <c r="C2" s="199" t="s">
        <v>73</v>
      </c>
      <c r="D2" s="227"/>
      <c r="E2" s="226" t="s">
        <v>28</v>
      </c>
      <c r="F2" s="226" t="s">
        <v>2228</v>
      </c>
      <c r="G2" s="226" t="s">
        <v>74</v>
      </c>
      <c r="H2" s="226" t="s">
        <v>2229</v>
      </c>
      <c r="I2" s="226" t="s">
        <v>75</v>
      </c>
      <c r="J2" s="201" t="s">
        <v>26</v>
      </c>
      <c r="K2" s="199" t="s">
        <v>76</v>
      </c>
      <c r="L2" s="199" t="s">
        <v>77</v>
      </c>
      <c r="M2" s="180" t="s">
        <v>78</v>
      </c>
      <c r="N2" s="181"/>
      <c r="O2" s="181"/>
      <c r="P2" s="181"/>
    </row>
    <row r="3" spans="1:26" ht="75">
      <c r="A3" s="264" t="s">
        <v>71</v>
      </c>
      <c r="B3" s="266"/>
      <c r="C3" s="199" t="s">
        <v>79</v>
      </c>
      <c r="D3" s="227"/>
      <c r="E3" s="226" t="s">
        <v>28</v>
      </c>
      <c r="F3" s="228"/>
      <c r="G3" s="226" t="s">
        <v>80</v>
      </c>
      <c r="H3" s="226" t="s">
        <v>2230</v>
      </c>
      <c r="I3" s="226" t="s">
        <v>81</v>
      </c>
      <c r="J3" s="201" t="s">
        <v>26</v>
      </c>
      <c r="K3" s="199" t="s">
        <v>76</v>
      </c>
      <c r="L3" s="199" t="s">
        <v>77</v>
      </c>
      <c r="M3" s="181"/>
      <c r="N3" s="181"/>
      <c r="O3" s="181"/>
      <c r="P3" s="181"/>
    </row>
    <row r="4" spans="1:26" ht="60">
      <c r="A4" s="264" t="s">
        <v>71</v>
      </c>
      <c r="B4" s="266"/>
      <c r="C4" s="199" t="s">
        <v>82</v>
      </c>
      <c r="D4" s="227"/>
      <c r="E4" s="226" t="s">
        <v>28</v>
      </c>
      <c r="F4" s="228"/>
      <c r="G4" s="226" t="s">
        <v>83</v>
      </c>
      <c r="H4" s="226" t="s">
        <v>2231</v>
      </c>
      <c r="I4" s="226" t="s">
        <v>84</v>
      </c>
      <c r="J4" s="201" t="s">
        <v>26</v>
      </c>
      <c r="K4" s="199" t="s">
        <v>76</v>
      </c>
      <c r="L4" s="199" t="s">
        <v>77</v>
      </c>
      <c r="M4" s="181"/>
      <c r="N4" s="181"/>
      <c r="O4" s="181"/>
      <c r="P4" s="181"/>
    </row>
    <row r="5" spans="1:26" ht="60">
      <c r="A5" s="264" t="s">
        <v>71</v>
      </c>
      <c r="B5" s="266"/>
      <c r="C5" s="199" t="s">
        <v>85</v>
      </c>
      <c r="D5" s="227"/>
      <c r="E5" s="226" t="s">
        <v>28</v>
      </c>
      <c r="F5" s="228"/>
      <c r="G5" s="226" t="s">
        <v>86</v>
      </c>
      <c r="H5" s="226" t="s">
        <v>2232</v>
      </c>
      <c r="I5" s="226" t="s">
        <v>87</v>
      </c>
      <c r="J5" s="201" t="s">
        <v>26</v>
      </c>
      <c r="K5" s="199" t="s">
        <v>76</v>
      </c>
      <c r="L5" s="199" t="s">
        <v>77</v>
      </c>
      <c r="M5" s="181"/>
      <c r="N5" s="181"/>
      <c r="O5" s="181"/>
      <c r="P5" s="181"/>
    </row>
    <row r="6" spans="1:26" ht="60">
      <c r="A6" s="264" t="s">
        <v>71</v>
      </c>
      <c r="B6" s="266"/>
      <c r="C6" s="199" t="s">
        <v>88</v>
      </c>
      <c r="D6" s="227"/>
      <c r="E6" s="226" t="s">
        <v>28</v>
      </c>
      <c r="F6" s="228"/>
      <c r="G6" s="226" t="s">
        <v>89</v>
      </c>
      <c r="H6" s="226" t="s">
        <v>2233</v>
      </c>
      <c r="I6" s="226" t="s">
        <v>84</v>
      </c>
      <c r="J6" s="201" t="s">
        <v>26</v>
      </c>
      <c r="K6" s="199" t="s">
        <v>90</v>
      </c>
      <c r="L6" s="200"/>
      <c r="M6" s="181"/>
      <c r="N6" s="181"/>
      <c r="O6" s="181"/>
      <c r="P6" s="181"/>
    </row>
    <row r="7" spans="1:26" ht="60">
      <c r="A7" s="264" t="s">
        <v>71</v>
      </c>
      <c r="B7" s="266"/>
      <c r="C7" s="199" t="s">
        <v>91</v>
      </c>
      <c r="D7" s="227"/>
      <c r="E7" s="226" t="s">
        <v>28</v>
      </c>
      <c r="F7" s="228"/>
      <c r="G7" s="226" t="s">
        <v>92</v>
      </c>
      <c r="H7" s="226" t="s">
        <v>2234</v>
      </c>
      <c r="I7" s="226" t="s">
        <v>93</v>
      </c>
      <c r="J7" s="201" t="s">
        <v>26</v>
      </c>
      <c r="K7" s="199" t="s">
        <v>76</v>
      </c>
      <c r="L7" s="199" t="s">
        <v>77</v>
      </c>
      <c r="M7" s="181"/>
      <c r="N7" s="181"/>
      <c r="O7" s="181"/>
      <c r="P7" s="181"/>
    </row>
    <row r="8" spans="1:26" ht="45">
      <c r="A8" s="264" t="s">
        <v>71</v>
      </c>
      <c r="B8" s="266"/>
      <c r="C8" s="199" t="s">
        <v>94</v>
      </c>
      <c r="D8" s="227"/>
      <c r="E8" s="226" t="s">
        <v>28</v>
      </c>
      <c r="F8" s="228"/>
      <c r="G8" s="226" t="s">
        <v>95</v>
      </c>
      <c r="H8" s="226" t="s">
        <v>2235</v>
      </c>
      <c r="I8" s="226" t="s">
        <v>96</v>
      </c>
      <c r="J8" s="201" t="s">
        <v>26</v>
      </c>
      <c r="K8" s="199" t="s">
        <v>76</v>
      </c>
      <c r="L8" s="199" t="s">
        <v>77</v>
      </c>
      <c r="M8" s="181"/>
      <c r="N8" s="181"/>
      <c r="O8" s="181"/>
      <c r="P8" s="181"/>
    </row>
    <row r="9" spans="1:26" ht="45">
      <c r="A9" s="264" t="s">
        <v>71</v>
      </c>
      <c r="B9" s="266"/>
      <c r="C9" s="199" t="s">
        <v>97</v>
      </c>
      <c r="D9" s="227"/>
      <c r="E9" s="226" t="s">
        <v>28</v>
      </c>
      <c r="F9" s="228"/>
      <c r="G9" s="226" t="s">
        <v>98</v>
      </c>
      <c r="H9" s="226" t="s">
        <v>2236</v>
      </c>
      <c r="I9" s="226" t="s">
        <v>96</v>
      </c>
      <c r="J9" s="201" t="s">
        <v>26</v>
      </c>
      <c r="K9" s="199" t="s">
        <v>76</v>
      </c>
      <c r="L9" s="199" t="s">
        <v>77</v>
      </c>
      <c r="M9" s="181"/>
      <c r="N9" s="181"/>
      <c r="O9" s="181"/>
      <c r="P9" s="181"/>
    </row>
    <row r="10" spans="1:26" ht="45">
      <c r="A10" s="264" t="s">
        <v>71</v>
      </c>
      <c r="B10" s="266"/>
      <c r="C10" s="199" t="s">
        <v>99</v>
      </c>
      <c r="D10" s="227"/>
      <c r="E10" s="226" t="s">
        <v>28</v>
      </c>
      <c r="F10" s="228"/>
      <c r="G10" s="226" t="s">
        <v>100</v>
      </c>
      <c r="H10" s="226" t="s">
        <v>2237</v>
      </c>
      <c r="I10" s="226" t="s">
        <v>101</v>
      </c>
      <c r="J10" s="201" t="s">
        <v>26</v>
      </c>
      <c r="K10" s="199" t="s">
        <v>76</v>
      </c>
      <c r="L10" s="199" t="s">
        <v>77</v>
      </c>
      <c r="M10" s="181"/>
      <c r="N10" s="181"/>
      <c r="O10" s="181"/>
      <c r="P10" s="181"/>
    </row>
    <row r="11" spans="1:26" ht="45">
      <c r="A11" s="264" t="s">
        <v>71</v>
      </c>
      <c r="B11" s="266"/>
      <c r="C11" s="199" t="s">
        <v>102</v>
      </c>
      <c r="D11" s="227"/>
      <c r="E11" s="226" t="s">
        <v>28</v>
      </c>
      <c r="F11" s="228"/>
      <c r="G11" s="226" t="s">
        <v>103</v>
      </c>
      <c r="H11" s="226" t="s">
        <v>2238</v>
      </c>
      <c r="I11" s="226" t="s">
        <v>104</v>
      </c>
      <c r="J11" s="201" t="s">
        <v>26</v>
      </c>
      <c r="K11" s="199" t="s">
        <v>76</v>
      </c>
      <c r="L11" s="199" t="s">
        <v>77</v>
      </c>
      <c r="M11" s="181"/>
      <c r="N11" s="181"/>
      <c r="O11" s="181"/>
      <c r="P11" s="181"/>
    </row>
    <row r="12" spans="1:26" ht="45">
      <c r="A12" s="264" t="s">
        <v>71</v>
      </c>
      <c r="B12" s="266"/>
      <c r="C12" s="199" t="s">
        <v>105</v>
      </c>
      <c r="D12" s="227"/>
      <c r="E12" s="226" t="s">
        <v>28</v>
      </c>
      <c r="F12" s="228"/>
      <c r="G12" s="226" t="s">
        <v>106</v>
      </c>
      <c r="H12" s="226" t="s">
        <v>2239</v>
      </c>
      <c r="I12" s="226" t="s">
        <v>107</v>
      </c>
      <c r="J12" s="201" t="s">
        <v>26</v>
      </c>
      <c r="K12" s="199" t="s">
        <v>76</v>
      </c>
      <c r="L12" s="199" t="s">
        <v>77</v>
      </c>
      <c r="M12" s="181"/>
      <c r="N12" s="181"/>
      <c r="O12" s="181"/>
      <c r="P12" s="181"/>
    </row>
    <row r="13" spans="1:26" ht="60">
      <c r="A13" s="264" t="s">
        <v>71</v>
      </c>
      <c r="B13" s="266"/>
      <c r="C13" s="199" t="s">
        <v>108</v>
      </c>
      <c r="D13" s="227"/>
      <c r="E13" s="226" t="s">
        <v>28</v>
      </c>
      <c r="F13" s="228"/>
      <c r="G13" s="226" t="s">
        <v>109</v>
      </c>
      <c r="H13" s="226" t="s">
        <v>2240</v>
      </c>
      <c r="I13" s="226" t="s">
        <v>110</v>
      </c>
      <c r="J13" s="201" t="s">
        <v>26</v>
      </c>
      <c r="K13" s="199" t="s">
        <v>90</v>
      </c>
      <c r="L13" s="200"/>
      <c r="M13" s="181"/>
      <c r="N13" s="181"/>
      <c r="O13" s="181"/>
      <c r="P13" s="181"/>
    </row>
    <row r="14" spans="1:26" ht="45">
      <c r="A14" s="264" t="s">
        <v>71</v>
      </c>
      <c r="B14" s="267"/>
      <c r="C14" s="199" t="s">
        <v>111</v>
      </c>
      <c r="D14" s="227"/>
      <c r="E14" s="226" t="s">
        <v>28</v>
      </c>
      <c r="F14" s="228"/>
      <c r="G14" s="226" t="s">
        <v>112</v>
      </c>
      <c r="H14" s="226" t="s">
        <v>2239</v>
      </c>
      <c r="I14" s="226" t="s">
        <v>113</v>
      </c>
      <c r="J14" s="201" t="s">
        <v>26</v>
      </c>
      <c r="K14" s="199" t="s">
        <v>90</v>
      </c>
      <c r="L14" s="200"/>
      <c r="M14" s="181"/>
      <c r="N14" s="181"/>
      <c r="O14" s="181"/>
      <c r="P14" s="181"/>
    </row>
    <row r="15" spans="1:26" ht="105">
      <c r="A15" s="264" t="s">
        <v>114</v>
      </c>
      <c r="B15" s="268" t="s">
        <v>115</v>
      </c>
      <c r="C15" s="199" t="s">
        <v>116</v>
      </c>
      <c r="D15" s="227"/>
      <c r="E15" s="226" t="s">
        <v>29</v>
      </c>
      <c r="F15" s="226" t="s">
        <v>2241</v>
      </c>
      <c r="G15" s="226" t="s">
        <v>117</v>
      </c>
      <c r="H15" s="226" t="s">
        <v>2239</v>
      </c>
      <c r="I15" s="226" t="s">
        <v>118</v>
      </c>
      <c r="J15" s="201" t="s">
        <v>26</v>
      </c>
      <c r="K15" s="199" t="s">
        <v>76</v>
      </c>
      <c r="L15" s="199" t="s">
        <v>77</v>
      </c>
      <c r="M15" s="181"/>
      <c r="N15" s="181"/>
      <c r="O15" s="181"/>
      <c r="P15" s="181"/>
    </row>
    <row r="16" spans="1:26" ht="75">
      <c r="A16" s="264" t="s">
        <v>114</v>
      </c>
      <c r="B16" s="269"/>
      <c r="C16" s="199" t="s">
        <v>119</v>
      </c>
      <c r="D16" s="227"/>
      <c r="E16" s="226" t="s">
        <v>29</v>
      </c>
      <c r="F16" s="228"/>
      <c r="G16" s="226" t="s">
        <v>120</v>
      </c>
      <c r="H16" s="226" t="s">
        <v>2242</v>
      </c>
      <c r="I16" s="226" t="s">
        <v>118</v>
      </c>
      <c r="J16" s="201" t="s">
        <v>26</v>
      </c>
      <c r="K16" s="199" t="s">
        <v>90</v>
      </c>
      <c r="L16" s="200"/>
      <c r="M16" s="181"/>
      <c r="N16" s="181"/>
      <c r="O16" s="181"/>
      <c r="P16" s="181"/>
    </row>
    <row r="17" spans="1:16" ht="75">
      <c r="A17" s="264" t="s">
        <v>114</v>
      </c>
      <c r="B17" s="269"/>
      <c r="C17" s="199" t="s">
        <v>121</v>
      </c>
      <c r="D17" s="227"/>
      <c r="E17" s="226" t="s">
        <v>29</v>
      </c>
      <c r="F17" s="228"/>
      <c r="G17" s="226" t="s">
        <v>122</v>
      </c>
      <c r="H17" s="226" t="s">
        <v>2243</v>
      </c>
      <c r="I17" s="226" t="s">
        <v>118</v>
      </c>
      <c r="J17" s="201" t="s">
        <v>26</v>
      </c>
      <c r="K17" s="199" t="s">
        <v>90</v>
      </c>
      <c r="L17" s="200"/>
      <c r="M17" s="181"/>
      <c r="N17" s="181"/>
      <c r="O17" s="181"/>
      <c r="P17" s="181"/>
    </row>
    <row r="18" spans="1:16" ht="75">
      <c r="A18" s="264" t="s">
        <v>114</v>
      </c>
      <c r="B18" s="269"/>
      <c r="C18" s="199" t="s">
        <v>123</v>
      </c>
      <c r="D18" s="227"/>
      <c r="E18" s="226" t="s">
        <v>29</v>
      </c>
      <c r="F18" s="228"/>
      <c r="G18" s="226" t="s">
        <v>124</v>
      </c>
      <c r="H18" s="226" t="s">
        <v>2244</v>
      </c>
      <c r="I18" s="226" t="s">
        <v>118</v>
      </c>
      <c r="J18" s="201" t="s">
        <v>26</v>
      </c>
      <c r="K18" s="199" t="s">
        <v>90</v>
      </c>
      <c r="L18" s="200"/>
      <c r="M18" s="181"/>
      <c r="N18" s="181"/>
      <c r="O18" s="181"/>
      <c r="P18" s="181"/>
    </row>
    <row r="19" spans="1:16" ht="90">
      <c r="A19" s="264" t="s">
        <v>114</v>
      </c>
      <c r="B19" s="269"/>
      <c r="C19" s="199" t="s">
        <v>125</v>
      </c>
      <c r="D19" s="227"/>
      <c r="E19" s="226" t="s">
        <v>29</v>
      </c>
      <c r="F19" s="228"/>
      <c r="G19" s="226" t="s">
        <v>126</v>
      </c>
      <c r="H19" s="226" t="s">
        <v>2245</v>
      </c>
      <c r="I19" s="226" t="s">
        <v>118</v>
      </c>
      <c r="J19" s="201" t="s">
        <v>26</v>
      </c>
      <c r="K19" s="199" t="s">
        <v>76</v>
      </c>
      <c r="L19" s="199" t="s">
        <v>77</v>
      </c>
      <c r="M19" s="181"/>
      <c r="N19" s="181"/>
      <c r="O19" s="181"/>
      <c r="P19" s="181"/>
    </row>
    <row r="20" spans="1:16" ht="75">
      <c r="A20" s="264" t="s">
        <v>114</v>
      </c>
      <c r="B20" s="269"/>
      <c r="C20" s="199" t="s">
        <v>127</v>
      </c>
      <c r="D20" s="227"/>
      <c r="E20" s="226" t="s">
        <v>29</v>
      </c>
      <c r="F20" s="228"/>
      <c r="G20" s="226" t="s">
        <v>128</v>
      </c>
      <c r="H20" s="226" t="s">
        <v>2246</v>
      </c>
      <c r="I20" s="226" t="s">
        <v>118</v>
      </c>
      <c r="J20" s="201" t="s">
        <v>26</v>
      </c>
      <c r="K20" s="199" t="s">
        <v>76</v>
      </c>
      <c r="L20" s="199" t="s">
        <v>77</v>
      </c>
      <c r="M20" s="181"/>
      <c r="N20" s="181"/>
      <c r="O20" s="181"/>
      <c r="P20" s="181"/>
    </row>
    <row r="21" spans="1:16" ht="105">
      <c r="A21" s="264" t="s">
        <v>114</v>
      </c>
      <c r="B21" s="270"/>
      <c r="C21" s="199" t="s">
        <v>129</v>
      </c>
      <c r="D21" s="227"/>
      <c r="E21" s="226" t="s">
        <v>29</v>
      </c>
      <c r="F21" s="228"/>
      <c r="G21" s="226" t="s">
        <v>130</v>
      </c>
      <c r="H21" s="226" t="s">
        <v>2247</v>
      </c>
      <c r="I21" s="226" t="s">
        <v>2248</v>
      </c>
      <c r="J21" s="201" t="s">
        <v>26</v>
      </c>
      <c r="K21" s="199" t="s">
        <v>90</v>
      </c>
      <c r="L21" s="200"/>
      <c r="M21" s="181"/>
      <c r="N21" s="181"/>
      <c r="O21" s="181"/>
      <c r="P21" s="181"/>
    </row>
    <row r="22" spans="1:16" ht="180">
      <c r="A22" s="264" t="s">
        <v>131</v>
      </c>
      <c r="B22" s="268" t="s">
        <v>132</v>
      </c>
      <c r="C22" s="199" t="s">
        <v>133</v>
      </c>
      <c r="D22" s="226" t="s">
        <v>77</v>
      </c>
      <c r="E22" s="226" t="s">
        <v>30</v>
      </c>
      <c r="F22" s="226" t="s">
        <v>2249</v>
      </c>
      <c r="G22" s="226" t="s">
        <v>134</v>
      </c>
      <c r="H22" s="226" t="s">
        <v>2250</v>
      </c>
      <c r="I22" s="226" t="s">
        <v>135</v>
      </c>
      <c r="J22" s="201" t="s">
        <v>26</v>
      </c>
      <c r="K22" s="199" t="s">
        <v>76</v>
      </c>
      <c r="L22" s="199" t="s">
        <v>77</v>
      </c>
      <c r="M22" s="181"/>
      <c r="N22" s="181"/>
      <c r="O22" s="181"/>
      <c r="P22" s="181"/>
    </row>
    <row r="23" spans="1:16" ht="75">
      <c r="A23" s="264" t="s">
        <v>131</v>
      </c>
      <c r="B23" s="269"/>
      <c r="C23" s="199" t="s">
        <v>136</v>
      </c>
      <c r="D23" s="227"/>
      <c r="E23" s="226" t="s">
        <v>30</v>
      </c>
      <c r="F23" s="228"/>
      <c r="G23" s="226" t="s">
        <v>137</v>
      </c>
      <c r="H23" s="226" t="s">
        <v>2251</v>
      </c>
      <c r="I23" s="226" t="s">
        <v>138</v>
      </c>
      <c r="J23" s="201" t="s">
        <v>26</v>
      </c>
      <c r="K23" s="199" t="s">
        <v>90</v>
      </c>
      <c r="L23" s="200"/>
      <c r="M23" s="181"/>
      <c r="N23" s="181"/>
      <c r="O23" s="181"/>
      <c r="P23" s="181"/>
    </row>
    <row r="24" spans="1:16" ht="75">
      <c r="A24" s="264" t="s">
        <v>131</v>
      </c>
      <c r="B24" s="269"/>
      <c r="C24" s="199" t="s">
        <v>139</v>
      </c>
      <c r="D24" s="227"/>
      <c r="E24" s="226" t="s">
        <v>30</v>
      </c>
      <c r="F24" s="228"/>
      <c r="G24" s="226" t="s">
        <v>140</v>
      </c>
      <c r="H24" s="226" t="s">
        <v>2252</v>
      </c>
      <c r="I24" s="226" t="s">
        <v>138</v>
      </c>
      <c r="J24" s="201" t="s">
        <v>26</v>
      </c>
      <c r="K24" s="199" t="s">
        <v>90</v>
      </c>
      <c r="L24" s="200"/>
      <c r="M24" s="181"/>
      <c r="N24" s="181"/>
      <c r="O24" s="181"/>
      <c r="P24" s="181"/>
    </row>
    <row r="25" spans="1:16" ht="75">
      <c r="A25" s="264" t="s">
        <v>131</v>
      </c>
      <c r="B25" s="269"/>
      <c r="C25" s="199" t="s">
        <v>141</v>
      </c>
      <c r="D25" s="227"/>
      <c r="E25" s="226" t="s">
        <v>30</v>
      </c>
      <c r="F25" s="228"/>
      <c r="G25" s="226" t="s">
        <v>142</v>
      </c>
      <c r="H25" s="226" t="s">
        <v>2253</v>
      </c>
      <c r="I25" s="226" t="s">
        <v>138</v>
      </c>
      <c r="J25" s="201" t="s">
        <v>26</v>
      </c>
      <c r="K25" s="199" t="s">
        <v>90</v>
      </c>
      <c r="L25" s="200"/>
      <c r="M25" s="181"/>
      <c r="N25" s="181"/>
      <c r="O25" s="181"/>
      <c r="P25" s="181"/>
    </row>
    <row r="26" spans="1:16" ht="75">
      <c r="A26" s="264" t="s">
        <v>131</v>
      </c>
      <c r="B26" s="269"/>
      <c r="C26" s="199" t="s">
        <v>143</v>
      </c>
      <c r="D26" s="227"/>
      <c r="E26" s="226" t="s">
        <v>30</v>
      </c>
      <c r="F26" s="228"/>
      <c r="G26" s="226" t="s">
        <v>144</v>
      </c>
      <c r="H26" s="226" t="s">
        <v>2254</v>
      </c>
      <c r="I26" s="226" t="s">
        <v>138</v>
      </c>
      <c r="J26" s="201" t="s">
        <v>26</v>
      </c>
      <c r="K26" s="199" t="s">
        <v>76</v>
      </c>
      <c r="L26" s="199" t="s">
        <v>77</v>
      </c>
      <c r="M26" s="181"/>
      <c r="N26" s="181"/>
      <c r="O26" s="181"/>
      <c r="P26" s="181"/>
    </row>
    <row r="27" spans="1:16" ht="75">
      <c r="A27" s="264" t="s">
        <v>131</v>
      </c>
      <c r="B27" s="269"/>
      <c r="C27" s="199" t="s">
        <v>145</v>
      </c>
      <c r="D27" s="227"/>
      <c r="E27" s="226" t="s">
        <v>30</v>
      </c>
      <c r="F27" s="228"/>
      <c r="G27" s="226" t="s">
        <v>146</v>
      </c>
      <c r="H27" s="226" t="s">
        <v>2255</v>
      </c>
      <c r="I27" s="226" t="s">
        <v>147</v>
      </c>
      <c r="J27" s="201" t="s">
        <v>26</v>
      </c>
      <c r="K27" s="199" t="s">
        <v>76</v>
      </c>
      <c r="L27" s="199" t="s">
        <v>77</v>
      </c>
      <c r="M27" s="181"/>
      <c r="N27" s="181"/>
      <c r="O27" s="181"/>
      <c r="P27" s="181"/>
    </row>
    <row r="28" spans="1:16" ht="105">
      <c r="A28" s="264" t="s">
        <v>131</v>
      </c>
      <c r="B28" s="269"/>
      <c r="C28" s="199" t="s">
        <v>148</v>
      </c>
      <c r="D28" s="227"/>
      <c r="E28" s="226" t="s">
        <v>30</v>
      </c>
      <c r="F28" s="228"/>
      <c r="G28" s="226" t="s">
        <v>149</v>
      </c>
      <c r="H28" s="226" t="s">
        <v>2256</v>
      </c>
      <c r="I28" s="226" t="s">
        <v>2257</v>
      </c>
      <c r="J28" s="201" t="s">
        <v>26</v>
      </c>
      <c r="K28" s="199" t="s">
        <v>90</v>
      </c>
      <c r="L28" s="200"/>
      <c r="M28" s="181"/>
      <c r="N28" s="181"/>
      <c r="O28" s="181"/>
      <c r="P28" s="181"/>
    </row>
    <row r="29" spans="1:16" ht="75">
      <c r="A29" s="264" t="s">
        <v>131</v>
      </c>
      <c r="B29" s="269"/>
      <c r="C29" s="199" t="s">
        <v>141</v>
      </c>
      <c r="D29" s="227"/>
      <c r="E29" s="226" t="s">
        <v>30</v>
      </c>
      <c r="F29" s="228"/>
      <c r="G29" s="226" t="s">
        <v>150</v>
      </c>
      <c r="H29" s="226" t="s">
        <v>2258</v>
      </c>
      <c r="I29" s="226" t="s">
        <v>151</v>
      </c>
      <c r="J29" s="201" t="s">
        <v>26</v>
      </c>
      <c r="K29" s="199" t="s">
        <v>76</v>
      </c>
      <c r="L29" s="199" t="s">
        <v>77</v>
      </c>
      <c r="M29" s="181"/>
      <c r="N29" s="181"/>
      <c r="O29" s="181"/>
      <c r="P29" s="181"/>
    </row>
    <row r="30" spans="1:16" ht="75">
      <c r="A30" s="264" t="s">
        <v>131</v>
      </c>
      <c r="B30" s="269"/>
      <c r="C30" s="199" t="s">
        <v>141</v>
      </c>
      <c r="D30" s="227"/>
      <c r="E30" s="226" t="s">
        <v>30</v>
      </c>
      <c r="F30" s="228"/>
      <c r="G30" s="226" t="s">
        <v>142</v>
      </c>
      <c r="H30" s="226" t="s">
        <v>2259</v>
      </c>
      <c r="I30" s="226" t="s">
        <v>151</v>
      </c>
      <c r="J30" s="201" t="s">
        <v>26</v>
      </c>
      <c r="K30" s="199" t="s">
        <v>76</v>
      </c>
      <c r="L30" s="199" t="s">
        <v>77</v>
      </c>
      <c r="M30" s="181"/>
      <c r="N30" s="181"/>
      <c r="O30" s="181"/>
      <c r="P30" s="181"/>
    </row>
    <row r="31" spans="1:16" ht="75">
      <c r="A31" s="264" t="s">
        <v>131</v>
      </c>
      <c r="B31" s="269"/>
      <c r="C31" s="199" t="s">
        <v>141</v>
      </c>
      <c r="D31" s="227"/>
      <c r="E31" s="226" t="s">
        <v>30</v>
      </c>
      <c r="F31" s="228"/>
      <c r="G31" s="226" t="s">
        <v>142</v>
      </c>
      <c r="H31" s="226" t="s">
        <v>2260</v>
      </c>
      <c r="I31" s="226" t="s">
        <v>151</v>
      </c>
      <c r="J31" s="201" t="s">
        <v>26</v>
      </c>
      <c r="K31" s="199" t="s">
        <v>76</v>
      </c>
      <c r="L31" s="199" t="s">
        <v>77</v>
      </c>
      <c r="M31" s="181"/>
      <c r="N31" s="181"/>
      <c r="O31" s="181"/>
      <c r="P31" s="181"/>
    </row>
    <row r="32" spans="1:16" ht="75">
      <c r="A32" s="264" t="s">
        <v>131</v>
      </c>
      <c r="B32" s="270"/>
      <c r="C32" s="199" t="s">
        <v>141</v>
      </c>
      <c r="D32" s="227"/>
      <c r="E32" s="226" t="s">
        <v>30</v>
      </c>
      <c r="F32" s="228"/>
      <c r="G32" s="226" t="s">
        <v>142</v>
      </c>
      <c r="H32" s="226" t="s">
        <v>2261</v>
      </c>
      <c r="I32" s="226" t="s">
        <v>151</v>
      </c>
      <c r="J32" s="201" t="s">
        <v>26</v>
      </c>
      <c r="K32" s="199" t="s">
        <v>76</v>
      </c>
      <c r="L32" s="199" t="s">
        <v>77</v>
      </c>
      <c r="M32" s="181"/>
      <c r="N32" s="181"/>
      <c r="O32" s="181"/>
      <c r="P32" s="181"/>
    </row>
    <row r="33" spans="1:16" ht="90">
      <c r="A33" s="264" t="s">
        <v>152</v>
      </c>
      <c r="B33" s="268" t="s">
        <v>153</v>
      </c>
      <c r="C33" s="199" t="s">
        <v>154</v>
      </c>
      <c r="D33" s="227"/>
      <c r="E33" s="226" t="s">
        <v>31</v>
      </c>
      <c r="F33" s="228"/>
      <c r="G33" s="226" t="s">
        <v>2262</v>
      </c>
      <c r="H33" s="229" t="s">
        <v>2263</v>
      </c>
      <c r="I33" s="226" t="s">
        <v>2264</v>
      </c>
      <c r="J33" s="201" t="s">
        <v>26</v>
      </c>
      <c r="K33" s="199" t="s">
        <v>90</v>
      </c>
      <c r="L33" s="200"/>
      <c r="M33" s="180" t="s">
        <v>155</v>
      </c>
      <c r="N33" s="181"/>
      <c r="O33" s="181"/>
      <c r="P33" s="181"/>
    </row>
    <row r="34" spans="1:16" ht="30">
      <c r="A34" s="264" t="s">
        <v>152</v>
      </c>
      <c r="B34" s="269"/>
      <c r="C34" s="199" t="s">
        <v>156</v>
      </c>
      <c r="D34" s="227"/>
      <c r="E34" s="226" t="s">
        <v>31</v>
      </c>
      <c r="F34" s="228"/>
      <c r="G34" s="226" t="s">
        <v>157</v>
      </c>
      <c r="H34" s="229" t="s">
        <v>158</v>
      </c>
      <c r="I34" s="226" t="s">
        <v>159</v>
      </c>
      <c r="J34" s="201" t="s">
        <v>26</v>
      </c>
      <c r="K34" s="199" t="s">
        <v>76</v>
      </c>
      <c r="L34" s="199" t="s">
        <v>77</v>
      </c>
      <c r="M34" s="181"/>
      <c r="N34" s="181"/>
      <c r="O34" s="181"/>
      <c r="P34" s="181"/>
    </row>
    <row r="35" spans="1:16" ht="75">
      <c r="A35" s="264" t="s">
        <v>152</v>
      </c>
      <c r="B35" s="269"/>
      <c r="C35" s="199" t="s">
        <v>160</v>
      </c>
      <c r="D35" s="227"/>
      <c r="E35" s="226" t="s">
        <v>31</v>
      </c>
      <c r="F35" s="228"/>
      <c r="G35" s="226" t="s">
        <v>2265</v>
      </c>
      <c r="H35" s="226" t="s">
        <v>2266</v>
      </c>
      <c r="I35" s="226" t="s">
        <v>161</v>
      </c>
      <c r="J35" s="201" t="s">
        <v>26</v>
      </c>
      <c r="K35" s="199" t="s">
        <v>90</v>
      </c>
      <c r="L35" s="200"/>
      <c r="M35" s="182" t="s">
        <v>155</v>
      </c>
      <c r="N35" s="181"/>
      <c r="O35" s="181"/>
      <c r="P35" s="181"/>
    </row>
    <row r="36" spans="1:16" ht="60">
      <c r="A36" s="264" t="s">
        <v>152</v>
      </c>
      <c r="B36" s="269"/>
      <c r="C36" s="199" t="s">
        <v>162</v>
      </c>
      <c r="D36" s="227"/>
      <c r="E36" s="226" t="s">
        <v>31</v>
      </c>
      <c r="F36" s="228"/>
      <c r="G36" s="226" t="s">
        <v>163</v>
      </c>
      <c r="H36" s="226" t="s">
        <v>2267</v>
      </c>
      <c r="I36" s="226" t="s">
        <v>2268</v>
      </c>
      <c r="J36" s="201" t="s">
        <v>26</v>
      </c>
      <c r="K36" s="199" t="s">
        <v>76</v>
      </c>
      <c r="L36" s="199" t="s">
        <v>77</v>
      </c>
      <c r="M36" s="181"/>
      <c r="N36" s="181"/>
      <c r="O36" s="181"/>
      <c r="P36" s="181"/>
    </row>
    <row r="37" spans="1:16" ht="45">
      <c r="A37" s="264" t="s">
        <v>152</v>
      </c>
      <c r="B37" s="269"/>
      <c r="C37" s="199" t="s">
        <v>164</v>
      </c>
      <c r="D37" s="227"/>
      <c r="E37" s="226" t="s">
        <v>31</v>
      </c>
      <c r="F37" s="228"/>
      <c r="G37" s="226" t="s">
        <v>165</v>
      </c>
      <c r="H37" s="226" t="s">
        <v>2269</v>
      </c>
      <c r="I37" s="226" t="s">
        <v>166</v>
      </c>
      <c r="J37" s="201" t="s">
        <v>26</v>
      </c>
      <c r="K37" s="199" t="s">
        <v>76</v>
      </c>
      <c r="L37" s="199" t="s">
        <v>77</v>
      </c>
      <c r="M37" s="181"/>
      <c r="N37" s="181"/>
      <c r="O37" s="181"/>
      <c r="P37" s="181"/>
    </row>
    <row r="38" spans="1:16" ht="30">
      <c r="A38" s="264" t="s">
        <v>152</v>
      </c>
      <c r="B38" s="269"/>
      <c r="C38" s="199" t="s">
        <v>167</v>
      </c>
      <c r="D38" s="227"/>
      <c r="E38" s="226" t="s">
        <v>31</v>
      </c>
      <c r="F38" s="228"/>
      <c r="G38" s="226" t="s">
        <v>168</v>
      </c>
      <c r="H38" s="226" t="s">
        <v>2270</v>
      </c>
      <c r="I38" s="226" t="s">
        <v>169</v>
      </c>
      <c r="J38" s="201" t="s">
        <v>26</v>
      </c>
      <c r="K38" s="199" t="s">
        <v>76</v>
      </c>
      <c r="L38" s="199" t="s">
        <v>77</v>
      </c>
      <c r="M38" s="181"/>
      <c r="N38" s="181"/>
      <c r="O38" s="181"/>
      <c r="P38" s="181"/>
    </row>
    <row r="39" spans="1:16" ht="45">
      <c r="A39" s="264" t="s">
        <v>152</v>
      </c>
      <c r="B39" s="269"/>
      <c r="C39" s="199" t="s">
        <v>170</v>
      </c>
      <c r="D39" s="227"/>
      <c r="E39" s="226" t="s">
        <v>31</v>
      </c>
      <c r="F39" s="228"/>
      <c r="G39" s="226" t="s">
        <v>171</v>
      </c>
      <c r="H39" s="226" t="s">
        <v>2271</v>
      </c>
      <c r="I39" s="226" t="s">
        <v>159</v>
      </c>
      <c r="J39" s="201" t="s">
        <v>26</v>
      </c>
      <c r="K39" s="199" t="s">
        <v>76</v>
      </c>
      <c r="L39" s="199" t="s">
        <v>77</v>
      </c>
      <c r="M39" s="181"/>
      <c r="N39" s="181"/>
      <c r="O39" s="181"/>
      <c r="P39" s="181"/>
    </row>
    <row r="40" spans="1:16" ht="45">
      <c r="A40" s="264" t="s">
        <v>152</v>
      </c>
      <c r="B40" s="269"/>
      <c r="C40" s="199" t="s">
        <v>172</v>
      </c>
      <c r="D40" s="227"/>
      <c r="E40" s="226" t="s">
        <v>31</v>
      </c>
      <c r="F40" s="228"/>
      <c r="G40" s="226" t="s">
        <v>173</v>
      </c>
      <c r="H40" s="226" t="s">
        <v>2272</v>
      </c>
      <c r="I40" s="226" t="s">
        <v>174</v>
      </c>
      <c r="J40" s="201" t="s">
        <v>26</v>
      </c>
      <c r="K40" s="199" t="s">
        <v>76</v>
      </c>
      <c r="L40" s="199" t="s">
        <v>77</v>
      </c>
      <c r="M40" s="181"/>
      <c r="N40" s="181"/>
      <c r="O40" s="181"/>
      <c r="P40" s="181"/>
    </row>
    <row r="41" spans="1:16" ht="60">
      <c r="A41" s="264" t="s">
        <v>152</v>
      </c>
      <c r="B41" s="269"/>
      <c r="C41" s="199" t="s">
        <v>175</v>
      </c>
      <c r="D41" s="227"/>
      <c r="E41" s="226" t="s">
        <v>31</v>
      </c>
      <c r="F41" s="228"/>
      <c r="G41" s="226" t="s">
        <v>176</v>
      </c>
      <c r="H41" s="226" t="s">
        <v>2273</v>
      </c>
      <c r="I41" s="226" t="s">
        <v>177</v>
      </c>
      <c r="J41" s="201" t="s">
        <v>26</v>
      </c>
      <c r="K41" s="199" t="s">
        <v>76</v>
      </c>
      <c r="L41" s="199" t="s">
        <v>77</v>
      </c>
      <c r="M41" s="181"/>
      <c r="N41" s="181"/>
      <c r="O41" s="181"/>
      <c r="P41" s="181"/>
    </row>
    <row r="42" spans="1:16" ht="60">
      <c r="A42" s="264" t="s">
        <v>152</v>
      </c>
      <c r="B42" s="269"/>
      <c r="C42" s="199" t="s">
        <v>178</v>
      </c>
      <c r="D42" s="227"/>
      <c r="E42" s="226" t="s">
        <v>31</v>
      </c>
      <c r="F42" s="228"/>
      <c r="G42" s="226" t="s">
        <v>179</v>
      </c>
      <c r="H42" s="226" t="s">
        <v>2274</v>
      </c>
      <c r="I42" s="226" t="s">
        <v>180</v>
      </c>
      <c r="J42" s="201" t="s">
        <v>26</v>
      </c>
      <c r="K42" s="199" t="s">
        <v>90</v>
      </c>
      <c r="L42" s="200"/>
      <c r="M42" s="181"/>
      <c r="N42" s="181"/>
      <c r="O42" s="181"/>
      <c r="P42" s="181"/>
    </row>
    <row r="43" spans="1:16" ht="75">
      <c r="A43" s="264" t="s">
        <v>152</v>
      </c>
      <c r="B43" s="269"/>
      <c r="C43" s="199" t="s">
        <v>181</v>
      </c>
      <c r="D43" s="227"/>
      <c r="E43" s="226" t="s">
        <v>31</v>
      </c>
      <c r="F43" s="228"/>
      <c r="G43" s="226" t="s">
        <v>182</v>
      </c>
      <c r="H43" s="226" t="s">
        <v>2275</v>
      </c>
      <c r="I43" s="226" t="s">
        <v>180</v>
      </c>
      <c r="J43" s="201" t="s">
        <v>26</v>
      </c>
      <c r="K43" s="199" t="s">
        <v>90</v>
      </c>
      <c r="L43" s="200"/>
      <c r="M43" s="181"/>
      <c r="N43" s="173"/>
      <c r="O43" s="181"/>
      <c r="P43" s="181"/>
    </row>
    <row r="44" spans="1:16" ht="75">
      <c r="A44" s="264" t="s">
        <v>152</v>
      </c>
      <c r="B44" s="269"/>
      <c r="C44" s="199" t="s">
        <v>183</v>
      </c>
      <c r="D44" s="227"/>
      <c r="E44" s="226" t="s">
        <v>31</v>
      </c>
      <c r="F44" s="228"/>
      <c r="G44" s="226" t="s">
        <v>184</v>
      </c>
      <c r="H44" s="226" t="s">
        <v>2276</v>
      </c>
      <c r="I44" s="226" t="s">
        <v>180</v>
      </c>
      <c r="J44" s="201" t="s">
        <v>26</v>
      </c>
      <c r="K44" s="199" t="s">
        <v>90</v>
      </c>
      <c r="L44" s="200"/>
      <c r="M44" s="181"/>
      <c r="N44" s="173"/>
      <c r="O44" s="181"/>
      <c r="P44" s="181"/>
    </row>
    <row r="45" spans="1:16" ht="75">
      <c r="A45" s="264" t="s">
        <v>152</v>
      </c>
      <c r="B45" s="269"/>
      <c r="C45" s="199" t="s">
        <v>185</v>
      </c>
      <c r="D45" s="227"/>
      <c r="E45" s="226" t="s">
        <v>31</v>
      </c>
      <c r="F45" s="228"/>
      <c r="G45" s="226" t="s">
        <v>186</v>
      </c>
      <c r="H45" s="226" t="s">
        <v>2277</v>
      </c>
      <c r="I45" s="226" t="s">
        <v>180</v>
      </c>
      <c r="J45" s="201" t="s">
        <v>26</v>
      </c>
      <c r="K45" s="199" t="s">
        <v>90</v>
      </c>
      <c r="L45" s="200"/>
      <c r="M45" s="181"/>
      <c r="N45" s="173"/>
      <c r="O45" s="181"/>
      <c r="P45" s="181"/>
    </row>
    <row r="46" spans="1:16" ht="30">
      <c r="A46" s="264" t="s">
        <v>152</v>
      </c>
      <c r="B46" s="269"/>
      <c r="C46" s="199" t="s">
        <v>187</v>
      </c>
      <c r="D46" s="227"/>
      <c r="E46" s="226" t="s">
        <v>31</v>
      </c>
      <c r="F46" s="228"/>
      <c r="G46" s="226" t="s">
        <v>188</v>
      </c>
      <c r="H46" s="226" t="s">
        <v>2278</v>
      </c>
      <c r="I46" s="226" t="s">
        <v>189</v>
      </c>
      <c r="J46" s="201" t="s">
        <v>26</v>
      </c>
      <c r="K46" s="199" t="s">
        <v>76</v>
      </c>
      <c r="L46" s="199" t="s">
        <v>77</v>
      </c>
      <c r="M46" s="181"/>
      <c r="N46" s="173"/>
      <c r="O46" s="181"/>
      <c r="P46" s="181"/>
    </row>
    <row r="47" spans="1:16" ht="60">
      <c r="A47" s="264" t="s">
        <v>152</v>
      </c>
      <c r="B47" s="269"/>
      <c r="C47" s="199" t="s">
        <v>190</v>
      </c>
      <c r="D47" s="227"/>
      <c r="E47" s="226" t="s">
        <v>31</v>
      </c>
      <c r="F47" s="228"/>
      <c r="G47" s="226" t="s">
        <v>191</v>
      </c>
      <c r="H47" s="226" t="s">
        <v>2279</v>
      </c>
      <c r="I47" s="226" t="s">
        <v>192</v>
      </c>
      <c r="J47" s="201" t="s">
        <v>26</v>
      </c>
      <c r="K47" s="199" t="s">
        <v>76</v>
      </c>
      <c r="L47" s="199" t="s">
        <v>77</v>
      </c>
      <c r="M47" s="181"/>
      <c r="N47" s="173"/>
      <c r="O47" s="181"/>
      <c r="P47" s="181"/>
    </row>
    <row r="48" spans="1:16" ht="75">
      <c r="A48" s="264" t="s">
        <v>152</v>
      </c>
      <c r="B48" s="269"/>
      <c r="C48" s="199" t="s">
        <v>193</v>
      </c>
      <c r="D48" s="227"/>
      <c r="E48" s="226" t="s">
        <v>31</v>
      </c>
      <c r="F48" s="228"/>
      <c r="G48" s="226" t="s">
        <v>184</v>
      </c>
      <c r="H48" s="226" t="s">
        <v>2276</v>
      </c>
      <c r="I48" s="226" t="s">
        <v>180</v>
      </c>
      <c r="J48" s="201" t="s">
        <v>26</v>
      </c>
      <c r="K48" s="199" t="s">
        <v>90</v>
      </c>
      <c r="L48" s="200"/>
      <c r="M48" s="181"/>
      <c r="N48" s="173"/>
      <c r="O48" s="181"/>
      <c r="P48" s="181"/>
    </row>
    <row r="49" spans="1:16" ht="75">
      <c r="A49" s="264" t="s">
        <v>152</v>
      </c>
      <c r="B49" s="269"/>
      <c r="C49" s="199" t="s">
        <v>194</v>
      </c>
      <c r="D49" s="227"/>
      <c r="E49" s="226" t="s">
        <v>31</v>
      </c>
      <c r="F49" s="228"/>
      <c r="G49" s="226" t="s">
        <v>186</v>
      </c>
      <c r="H49" s="226" t="s">
        <v>2277</v>
      </c>
      <c r="I49" s="226" t="s">
        <v>180</v>
      </c>
      <c r="J49" s="201" t="s">
        <v>26</v>
      </c>
      <c r="K49" s="199" t="s">
        <v>90</v>
      </c>
      <c r="L49" s="200"/>
      <c r="M49" s="181"/>
      <c r="N49" s="173"/>
      <c r="O49" s="181"/>
      <c r="P49" s="181"/>
    </row>
    <row r="50" spans="1:16" ht="30">
      <c r="A50" s="264" t="s">
        <v>152</v>
      </c>
      <c r="B50" s="269"/>
      <c r="C50" s="199" t="s">
        <v>195</v>
      </c>
      <c r="D50" s="227"/>
      <c r="E50" s="226" t="s">
        <v>31</v>
      </c>
      <c r="F50" s="228"/>
      <c r="G50" s="226" t="s">
        <v>188</v>
      </c>
      <c r="H50" s="226" t="s">
        <v>2278</v>
      </c>
      <c r="I50" s="226" t="s">
        <v>189</v>
      </c>
      <c r="J50" s="201" t="s">
        <v>26</v>
      </c>
      <c r="K50" s="199" t="s">
        <v>76</v>
      </c>
      <c r="L50" s="199" t="s">
        <v>77</v>
      </c>
      <c r="M50" s="181"/>
      <c r="N50" s="181"/>
      <c r="O50" s="181"/>
      <c r="P50" s="181"/>
    </row>
    <row r="51" spans="1:16" ht="45">
      <c r="A51" s="264" t="s">
        <v>152</v>
      </c>
      <c r="B51" s="270"/>
      <c r="C51" s="199" t="s">
        <v>196</v>
      </c>
      <c r="D51" s="227"/>
      <c r="E51" s="226" t="s">
        <v>31</v>
      </c>
      <c r="F51" s="228"/>
      <c r="G51" s="226" t="s">
        <v>197</v>
      </c>
      <c r="H51" s="226" t="s">
        <v>2279</v>
      </c>
      <c r="I51" s="226" t="s">
        <v>192</v>
      </c>
      <c r="J51" s="201" t="s">
        <v>26</v>
      </c>
      <c r="K51" s="199" t="s">
        <v>76</v>
      </c>
      <c r="L51" s="199" t="s">
        <v>77</v>
      </c>
      <c r="M51" s="181"/>
      <c r="N51" s="181"/>
      <c r="O51" s="181"/>
      <c r="P51" s="181"/>
    </row>
    <row r="52" spans="1:16" ht="90">
      <c r="A52" s="264" t="s">
        <v>198</v>
      </c>
      <c r="B52" s="268" t="s">
        <v>199</v>
      </c>
      <c r="C52" s="199" t="s">
        <v>200</v>
      </c>
      <c r="D52" s="227"/>
      <c r="E52" s="226" t="s">
        <v>32</v>
      </c>
      <c r="F52" s="226" t="s">
        <v>2280</v>
      </c>
      <c r="G52" s="226" t="s">
        <v>201</v>
      </c>
      <c r="H52" s="226" t="s">
        <v>2281</v>
      </c>
      <c r="I52" s="226" t="s">
        <v>202</v>
      </c>
      <c r="J52" s="201" t="s">
        <v>26</v>
      </c>
      <c r="K52" s="199" t="s">
        <v>76</v>
      </c>
      <c r="L52" s="199" t="s">
        <v>77</v>
      </c>
      <c r="M52" s="181"/>
      <c r="N52" s="181"/>
      <c r="O52" s="181"/>
      <c r="P52" s="181"/>
    </row>
    <row r="53" spans="1:16" ht="45">
      <c r="A53" s="264" t="s">
        <v>198</v>
      </c>
      <c r="B53" s="269"/>
      <c r="C53" s="199" t="s">
        <v>203</v>
      </c>
      <c r="D53" s="227"/>
      <c r="E53" s="226" t="s">
        <v>32</v>
      </c>
      <c r="F53" s="228"/>
      <c r="G53" s="226" t="s">
        <v>204</v>
      </c>
      <c r="H53" s="226" t="s">
        <v>2281</v>
      </c>
      <c r="I53" s="226" t="s">
        <v>205</v>
      </c>
      <c r="J53" s="201" t="s">
        <v>26</v>
      </c>
      <c r="K53" s="199" t="s">
        <v>76</v>
      </c>
      <c r="L53" s="199" t="s">
        <v>77</v>
      </c>
      <c r="M53" s="181"/>
      <c r="N53" s="181"/>
      <c r="O53" s="181"/>
      <c r="P53" s="181"/>
    </row>
    <row r="54" spans="1:16" ht="30">
      <c r="A54" s="264" t="s">
        <v>198</v>
      </c>
      <c r="B54" s="269"/>
      <c r="C54" s="199" t="s">
        <v>206</v>
      </c>
      <c r="D54" s="227"/>
      <c r="E54" s="226" t="s">
        <v>32</v>
      </c>
      <c r="F54" s="228"/>
      <c r="G54" s="226" t="s">
        <v>207</v>
      </c>
      <c r="H54" s="226" t="s">
        <v>2281</v>
      </c>
      <c r="I54" s="226" t="s">
        <v>208</v>
      </c>
      <c r="J54" s="201" t="s">
        <v>26</v>
      </c>
      <c r="K54" s="199" t="s">
        <v>76</v>
      </c>
      <c r="L54" s="199" t="s">
        <v>77</v>
      </c>
      <c r="M54" s="181"/>
      <c r="N54" s="181"/>
      <c r="O54" s="181"/>
      <c r="P54" s="181"/>
    </row>
    <row r="55" spans="1:16" ht="30">
      <c r="A55" s="264" t="s">
        <v>198</v>
      </c>
      <c r="B55" s="269"/>
      <c r="C55" s="199" t="s">
        <v>209</v>
      </c>
      <c r="D55" s="227"/>
      <c r="E55" s="226" t="s">
        <v>32</v>
      </c>
      <c r="F55" s="228"/>
      <c r="G55" s="226" t="s">
        <v>210</v>
      </c>
      <c r="H55" s="226" t="s">
        <v>2281</v>
      </c>
      <c r="I55" s="226" t="s">
        <v>211</v>
      </c>
      <c r="J55" s="201" t="s">
        <v>26</v>
      </c>
      <c r="K55" s="199" t="s">
        <v>76</v>
      </c>
      <c r="L55" s="199" t="s">
        <v>77</v>
      </c>
      <c r="M55" s="181"/>
      <c r="N55" s="181"/>
      <c r="O55" s="181"/>
      <c r="P55" s="181"/>
    </row>
    <row r="56" spans="1:16" ht="45">
      <c r="A56" s="264" t="s">
        <v>198</v>
      </c>
      <c r="B56" s="269"/>
      <c r="C56" s="199" t="s">
        <v>212</v>
      </c>
      <c r="D56" s="227"/>
      <c r="E56" s="226" t="s">
        <v>32</v>
      </c>
      <c r="F56" s="228"/>
      <c r="G56" s="226" t="s">
        <v>213</v>
      </c>
      <c r="H56" s="226" t="s">
        <v>2282</v>
      </c>
      <c r="I56" s="226" t="s">
        <v>214</v>
      </c>
      <c r="J56" s="201" t="s">
        <v>26</v>
      </c>
      <c r="K56" s="199" t="s">
        <v>76</v>
      </c>
      <c r="L56" s="199" t="s">
        <v>77</v>
      </c>
      <c r="M56" s="181"/>
      <c r="N56" s="173"/>
      <c r="O56" s="181"/>
      <c r="P56" s="181"/>
    </row>
    <row r="57" spans="1:16" ht="225">
      <c r="A57" s="264" t="s">
        <v>198</v>
      </c>
      <c r="B57" s="270"/>
      <c r="C57" s="199" t="s">
        <v>215</v>
      </c>
      <c r="D57" s="227"/>
      <c r="E57" s="226" t="s">
        <v>32</v>
      </c>
      <c r="F57" s="228"/>
      <c r="G57" s="226" t="s">
        <v>216</v>
      </c>
      <c r="H57" s="226" t="s">
        <v>2283</v>
      </c>
      <c r="I57" s="226" t="s">
        <v>2284</v>
      </c>
      <c r="J57" s="201" t="s">
        <v>26</v>
      </c>
      <c r="K57" s="199" t="s">
        <v>76</v>
      </c>
      <c r="L57" s="199" t="s">
        <v>77</v>
      </c>
      <c r="M57" s="181"/>
      <c r="N57" s="173"/>
      <c r="O57" s="181"/>
      <c r="P57" s="181"/>
    </row>
    <row r="58" spans="1:16" ht="105">
      <c r="A58" s="264" t="s">
        <v>217</v>
      </c>
      <c r="B58" s="268" t="s">
        <v>218</v>
      </c>
      <c r="C58" s="199" t="s">
        <v>219</v>
      </c>
      <c r="D58" s="227"/>
      <c r="E58" s="226" t="s">
        <v>33</v>
      </c>
      <c r="F58" s="226" t="s">
        <v>2285</v>
      </c>
      <c r="G58" s="226" t="s">
        <v>220</v>
      </c>
      <c r="H58" s="226" t="s">
        <v>2281</v>
      </c>
      <c r="I58" s="226" t="s">
        <v>221</v>
      </c>
      <c r="J58" s="201" t="s">
        <v>26</v>
      </c>
      <c r="K58" s="199" t="s">
        <v>76</v>
      </c>
      <c r="L58" s="199" t="s">
        <v>77</v>
      </c>
      <c r="M58" s="181"/>
      <c r="N58" s="181"/>
      <c r="O58" s="181"/>
      <c r="P58" s="181"/>
    </row>
    <row r="59" spans="1:16" ht="60">
      <c r="A59" s="264" t="s">
        <v>217</v>
      </c>
      <c r="B59" s="269"/>
      <c r="C59" s="199" t="s">
        <v>222</v>
      </c>
      <c r="D59" s="227"/>
      <c r="E59" s="226" t="s">
        <v>33</v>
      </c>
      <c r="F59" s="228"/>
      <c r="G59" s="226" t="s">
        <v>223</v>
      </c>
      <c r="H59" s="226" t="s">
        <v>2281</v>
      </c>
      <c r="I59" s="226" t="s">
        <v>224</v>
      </c>
      <c r="J59" s="201" t="s">
        <v>26</v>
      </c>
      <c r="K59" s="199" t="s">
        <v>76</v>
      </c>
      <c r="L59" s="199" t="s">
        <v>77</v>
      </c>
      <c r="M59" s="181"/>
      <c r="N59" s="181"/>
      <c r="O59" s="181"/>
      <c r="P59" s="181"/>
    </row>
    <row r="60" spans="1:16" ht="60">
      <c r="A60" s="264" t="s">
        <v>217</v>
      </c>
      <c r="B60" s="269"/>
      <c r="C60" s="199" t="s">
        <v>225</v>
      </c>
      <c r="D60" s="227"/>
      <c r="E60" s="226" t="s">
        <v>33</v>
      </c>
      <c r="F60" s="228"/>
      <c r="G60" s="226" t="s">
        <v>226</v>
      </c>
      <c r="H60" s="226" t="s">
        <v>2286</v>
      </c>
      <c r="I60" s="226" t="s">
        <v>227</v>
      </c>
      <c r="J60" s="201" t="s">
        <v>26</v>
      </c>
      <c r="K60" s="199" t="s">
        <v>76</v>
      </c>
      <c r="L60" s="199" t="s">
        <v>77</v>
      </c>
      <c r="M60" s="181"/>
      <c r="N60" s="181"/>
      <c r="O60" s="181"/>
      <c r="P60" s="181"/>
    </row>
    <row r="61" spans="1:16" ht="60">
      <c r="A61" s="264" t="s">
        <v>217</v>
      </c>
      <c r="B61" s="269"/>
      <c r="C61" s="199" t="s">
        <v>228</v>
      </c>
      <c r="D61" s="227"/>
      <c r="E61" s="226" t="s">
        <v>33</v>
      </c>
      <c r="F61" s="228"/>
      <c r="G61" s="226" t="s">
        <v>229</v>
      </c>
      <c r="H61" s="226" t="s">
        <v>2287</v>
      </c>
      <c r="I61" s="226" t="s">
        <v>230</v>
      </c>
      <c r="J61" s="201" t="s">
        <v>26</v>
      </c>
      <c r="K61" s="199" t="s">
        <v>90</v>
      </c>
      <c r="L61" s="200"/>
      <c r="M61" s="181"/>
      <c r="N61" s="181"/>
      <c r="O61" s="181"/>
      <c r="P61" s="181"/>
    </row>
    <row r="62" spans="1:16" ht="75">
      <c r="A62" s="264" t="s">
        <v>231</v>
      </c>
      <c r="B62" s="268" t="s">
        <v>232</v>
      </c>
      <c r="C62" s="199" t="s">
        <v>233</v>
      </c>
      <c r="D62" s="226" t="s">
        <v>234</v>
      </c>
      <c r="E62" s="226" t="s">
        <v>34</v>
      </c>
      <c r="F62" s="226" t="s">
        <v>2288</v>
      </c>
      <c r="G62" s="226" t="s">
        <v>235</v>
      </c>
      <c r="H62" s="226" t="s">
        <v>2289</v>
      </c>
      <c r="I62" s="226" t="s">
        <v>236</v>
      </c>
      <c r="J62" s="201" t="s">
        <v>26</v>
      </c>
      <c r="K62" s="199" t="s">
        <v>76</v>
      </c>
      <c r="L62" s="199" t="s">
        <v>77</v>
      </c>
      <c r="M62" s="181"/>
      <c r="N62" s="181"/>
      <c r="O62" s="181"/>
      <c r="P62" s="181"/>
    </row>
    <row r="63" spans="1:16" ht="60">
      <c r="A63" s="264" t="s">
        <v>231</v>
      </c>
      <c r="B63" s="269"/>
      <c r="C63" s="199" t="s">
        <v>237</v>
      </c>
      <c r="D63" s="227"/>
      <c r="E63" s="226" t="s">
        <v>34</v>
      </c>
      <c r="F63" s="228"/>
      <c r="G63" s="226" t="s">
        <v>238</v>
      </c>
      <c r="H63" s="226" t="s">
        <v>2290</v>
      </c>
      <c r="I63" s="226" t="s">
        <v>239</v>
      </c>
      <c r="J63" s="201" t="s">
        <v>26</v>
      </c>
      <c r="K63" s="199" t="s">
        <v>90</v>
      </c>
      <c r="L63" s="200"/>
      <c r="M63" s="181"/>
      <c r="N63" s="181"/>
      <c r="O63" s="181"/>
      <c r="P63" s="181"/>
    </row>
    <row r="64" spans="1:16" ht="45">
      <c r="A64" s="264" t="s">
        <v>231</v>
      </c>
      <c r="B64" s="269"/>
      <c r="C64" s="199" t="s">
        <v>240</v>
      </c>
      <c r="D64" s="227"/>
      <c r="E64" s="226" t="s">
        <v>34</v>
      </c>
      <c r="F64" s="228"/>
      <c r="G64" s="226" t="s">
        <v>241</v>
      </c>
      <c r="H64" s="226" t="s">
        <v>2291</v>
      </c>
      <c r="I64" s="226" t="s">
        <v>242</v>
      </c>
      <c r="J64" s="201" t="s">
        <v>26</v>
      </c>
      <c r="K64" s="199" t="s">
        <v>76</v>
      </c>
      <c r="L64" s="199" t="s">
        <v>77</v>
      </c>
      <c r="M64" s="181"/>
      <c r="N64" s="181"/>
      <c r="O64" s="181"/>
      <c r="P64" s="181"/>
    </row>
    <row r="65" spans="1:16" ht="45">
      <c r="A65" s="264" t="s">
        <v>231</v>
      </c>
      <c r="B65" s="269"/>
      <c r="C65" s="199" t="s">
        <v>243</v>
      </c>
      <c r="D65" s="227"/>
      <c r="E65" s="226" t="s">
        <v>34</v>
      </c>
      <c r="F65" s="228"/>
      <c r="G65" s="226" t="s">
        <v>244</v>
      </c>
      <c r="H65" s="226" t="s">
        <v>2292</v>
      </c>
      <c r="I65" s="226" t="s">
        <v>245</v>
      </c>
      <c r="J65" s="201" t="s">
        <v>26</v>
      </c>
      <c r="K65" s="199" t="s">
        <v>76</v>
      </c>
      <c r="L65" s="199" t="s">
        <v>77</v>
      </c>
      <c r="M65" s="181"/>
      <c r="N65" s="181"/>
      <c r="O65" s="181"/>
      <c r="P65" s="181"/>
    </row>
    <row r="66" spans="1:16" ht="45">
      <c r="A66" s="264" t="s">
        <v>231</v>
      </c>
      <c r="B66" s="269"/>
      <c r="C66" s="199" t="s">
        <v>246</v>
      </c>
      <c r="D66" s="227"/>
      <c r="E66" s="226" t="s">
        <v>34</v>
      </c>
      <c r="F66" s="228"/>
      <c r="G66" s="226" t="s">
        <v>247</v>
      </c>
      <c r="H66" s="226" t="s">
        <v>248</v>
      </c>
      <c r="I66" s="226" t="s">
        <v>249</v>
      </c>
      <c r="J66" s="201" t="s">
        <v>26</v>
      </c>
      <c r="K66" s="199" t="s">
        <v>90</v>
      </c>
      <c r="L66" s="200"/>
      <c r="M66" s="181"/>
      <c r="N66" s="181"/>
      <c r="O66" s="181"/>
      <c r="P66" s="181"/>
    </row>
    <row r="67" spans="1:16" ht="30">
      <c r="A67" s="264" t="s">
        <v>231</v>
      </c>
      <c r="B67" s="270"/>
      <c r="C67" s="199" t="s">
        <v>250</v>
      </c>
      <c r="D67" s="227"/>
      <c r="E67" s="226" t="s">
        <v>34</v>
      </c>
      <c r="F67" s="228"/>
      <c r="G67" s="226" t="s">
        <v>251</v>
      </c>
      <c r="H67" s="226" t="s">
        <v>248</v>
      </c>
      <c r="I67" s="226" t="s">
        <v>252</v>
      </c>
      <c r="J67" s="201" t="s">
        <v>26</v>
      </c>
      <c r="K67" s="199" t="s">
        <v>76</v>
      </c>
      <c r="L67" s="199" t="s">
        <v>77</v>
      </c>
      <c r="M67" s="181"/>
      <c r="N67" s="181"/>
      <c r="O67" s="181"/>
      <c r="P67" s="181"/>
    </row>
    <row r="68" spans="1:16" ht="120">
      <c r="A68" s="264" t="s">
        <v>253</v>
      </c>
      <c r="B68" s="268" t="s">
        <v>254</v>
      </c>
      <c r="C68" s="199" t="s">
        <v>255</v>
      </c>
      <c r="D68" s="226" t="s">
        <v>234</v>
      </c>
      <c r="E68" s="226" t="s">
        <v>35</v>
      </c>
      <c r="F68" s="226" t="s">
        <v>2293</v>
      </c>
      <c r="G68" s="226" t="s">
        <v>256</v>
      </c>
      <c r="H68" s="226" t="s">
        <v>2294</v>
      </c>
      <c r="I68" s="226" t="s">
        <v>257</v>
      </c>
      <c r="J68" s="201" t="s">
        <v>26</v>
      </c>
      <c r="K68" s="199" t="s">
        <v>76</v>
      </c>
      <c r="L68" s="199" t="s">
        <v>77</v>
      </c>
      <c r="M68" s="181"/>
      <c r="N68" s="181"/>
      <c r="O68" s="181"/>
      <c r="P68" s="181"/>
    </row>
    <row r="69" spans="1:16" ht="30">
      <c r="A69" s="264" t="s">
        <v>253</v>
      </c>
      <c r="B69" s="269"/>
      <c r="C69" s="199" t="s">
        <v>258</v>
      </c>
      <c r="D69" s="227"/>
      <c r="E69" s="226" t="s">
        <v>35</v>
      </c>
      <c r="F69" s="228"/>
      <c r="G69" s="226" t="s">
        <v>259</v>
      </c>
      <c r="H69" s="226" t="s">
        <v>260</v>
      </c>
      <c r="I69" s="226" t="s">
        <v>261</v>
      </c>
      <c r="J69" s="201" t="s">
        <v>26</v>
      </c>
      <c r="K69" s="199" t="s">
        <v>76</v>
      </c>
      <c r="L69" s="199" t="s">
        <v>77</v>
      </c>
      <c r="M69" s="181"/>
      <c r="N69" s="181"/>
      <c r="O69" s="181"/>
      <c r="P69" s="181"/>
    </row>
    <row r="70" spans="1:16" ht="45">
      <c r="A70" s="264" t="s">
        <v>253</v>
      </c>
      <c r="B70" s="269"/>
      <c r="C70" s="199" t="s">
        <v>262</v>
      </c>
      <c r="D70" s="227"/>
      <c r="E70" s="226" t="s">
        <v>35</v>
      </c>
      <c r="F70" s="228"/>
      <c r="G70" s="226" t="s">
        <v>263</v>
      </c>
      <c r="H70" s="226" t="s">
        <v>264</v>
      </c>
      <c r="I70" s="226" t="s">
        <v>257</v>
      </c>
      <c r="J70" s="201" t="s">
        <v>26</v>
      </c>
      <c r="K70" s="199" t="s">
        <v>76</v>
      </c>
      <c r="L70" s="199" t="s">
        <v>77</v>
      </c>
      <c r="M70" s="181"/>
      <c r="N70" s="181"/>
      <c r="O70" s="181"/>
      <c r="P70" s="181"/>
    </row>
    <row r="71" spans="1:16" ht="105">
      <c r="A71" s="264" t="s">
        <v>253</v>
      </c>
      <c r="B71" s="269"/>
      <c r="C71" s="199" t="s">
        <v>265</v>
      </c>
      <c r="D71" s="227"/>
      <c r="E71" s="226" t="s">
        <v>35</v>
      </c>
      <c r="F71" s="228"/>
      <c r="G71" s="226" t="s">
        <v>266</v>
      </c>
      <c r="H71" s="226" t="s">
        <v>2295</v>
      </c>
      <c r="I71" s="226" t="s">
        <v>267</v>
      </c>
      <c r="J71" s="201" t="s">
        <v>26</v>
      </c>
      <c r="K71" s="199" t="s">
        <v>90</v>
      </c>
      <c r="L71" s="200"/>
      <c r="M71" s="181"/>
      <c r="N71" s="181"/>
      <c r="O71" s="181"/>
      <c r="P71" s="181"/>
    </row>
    <row r="72" spans="1:16" ht="75">
      <c r="A72" s="264" t="s">
        <v>253</v>
      </c>
      <c r="B72" s="269"/>
      <c r="C72" s="199" t="s">
        <v>268</v>
      </c>
      <c r="D72" s="227"/>
      <c r="E72" s="226" t="s">
        <v>35</v>
      </c>
      <c r="F72" s="228"/>
      <c r="G72" s="226" t="s">
        <v>269</v>
      </c>
      <c r="H72" s="226" t="s">
        <v>2296</v>
      </c>
      <c r="I72" s="226" t="s">
        <v>242</v>
      </c>
      <c r="J72" s="201" t="s">
        <v>26</v>
      </c>
      <c r="K72" s="199" t="s">
        <v>90</v>
      </c>
      <c r="L72" s="200"/>
      <c r="M72" s="181"/>
      <c r="N72" s="181"/>
      <c r="O72" s="181"/>
      <c r="P72" s="181"/>
    </row>
    <row r="73" spans="1:16" ht="45">
      <c r="A73" s="264" t="s">
        <v>253</v>
      </c>
      <c r="B73" s="269"/>
      <c r="C73" s="199" t="s">
        <v>270</v>
      </c>
      <c r="D73" s="227"/>
      <c r="E73" s="226" t="s">
        <v>35</v>
      </c>
      <c r="F73" s="228"/>
      <c r="G73" s="226" t="s">
        <v>244</v>
      </c>
      <c r="H73" s="226" t="s">
        <v>271</v>
      </c>
      <c r="I73" s="226" t="s">
        <v>245</v>
      </c>
      <c r="J73" s="201" t="s">
        <v>26</v>
      </c>
      <c r="K73" s="199" t="s">
        <v>76</v>
      </c>
      <c r="L73" s="199" t="s">
        <v>77</v>
      </c>
      <c r="M73" s="181"/>
      <c r="N73" s="181"/>
      <c r="O73" s="181"/>
      <c r="P73" s="181"/>
    </row>
    <row r="74" spans="1:16" ht="60">
      <c r="A74" s="264" t="s">
        <v>253</v>
      </c>
      <c r="B74" s="269"/>
      <c r="C74" s="199" t="s">
        <v>272</v>
      </c>
      <c r="D74" s="227"/>
      <c r="E74" s="226" t="s">
        <v>35</v>
      </c>
      <c r="F74" s="228"/>
      <c r="G74" s="226" t="s">
        <v>273</v>
      </c>
      <c r="H74" s="226" t="s">
        <v>274</v>
      </c>
      <c r="I74" s="226" t="s">
        <v>275</v>
      </c>
      <c r="J74" s="201" t="s">
        <v>26</v>
      </c>
      <c r="K74" s="199" t="s">
        <v>76</v>
      </c>
      <c r="L74" s="199" t="s">
        <v>77</v>
      </c>
      <c r="M74" s="181"/>
      <c r="N74" s="181"/>
      <c r="O74" s="181"/>
      <c r="P74" s="181"/>
    </row>
    <row r="75" spans="1:16" ht="60">
      <c r="A75" s="264" t="s">
        <v>253</v>
      </c>
      <c r="B75" s="270"/>
      <c r="C75" s="199" t="s">
        <v>276</v>
      </c>
      <c r="D75" s="227"/>
      <c r="E75" s="226" t="s">
        <v>35</v>
      </c>
      <c r="F75" s="228"/>
      <c r="G75" s="226" t="s">
        <v>277</v>
      </c>
      <c r="H75" s="226" t="s">
        <v>278</v>
      </c>
      <c r="I75" s="226" t="s">
        <v>279</v>
      </c>
      <c r="J75" s="201" t="s">
        <v>26</v>
      </c>
      <c r="K75" s="199" t="s">
        <v>90</v>
      </c>
      <c r="L75" s="200"/>
      <c r="M75" s="181"/>
      <c r="N75" s="181"/>
      <c r="O75" s="181"/>
      <c r="P75" s="181"/>
    </row>
    <row r="76" spans="1:16" ht="120">
      <c r="A76" s="271"/>
      <c r="B76" s="272"/>
      <c r="C76" s="199" t="s">
        <v>280</v>
      </c>
      <c r="D76" s="227"/>
      <c r="E76" s="226" t="s">
        <v>37</v>
      </c>
      <c r="F76" s="228"/>
      <c r="G76" s="228"/>
      <c r="H76" s="226" t="s">
        <v>2297</v>
      </c>
      <c r="I76" s="226" t="s">
        <v>281</v>
      </c>
      <c r="J76" s="201" t="s">
        <v>26</v>
      </c>
      <c r="K76" s="199" t="s">
        <v>76</v>
      </c>
      <c r="L76" s="199" t="s">
        <v>77</v>
      </c>
      <c r="M76" s="181"/>
      <c r="N76" s="173"/>
      <c r="O76" s="181"/>
      <c r="P76" s="181"/>
    </row>
    <row r="77" spans="1:16" ht="45">
      <c r="A77" s="271"/>
      <c r="B77" s="272"/>
      <c r="C77" s="199" t="s">
        <v>282</v>
      </c>
      <c r="D77" s="227"/>
      <c r="E77" s="226" t="s">
        <v>31</v>
      </c>
      <c r="F77" s="228"/>
      <c r="G77" s="228"/>
      <c r="H77" s="226" t="s">
        <v>2298</v>
      </c>
      <c r="I77" s="226" t="s">
        <v>283</v>
      </c>
      <c r="J77" s="202" t="s">
        <v>27</v>
      </c>
      <c r="K77" s="199" t="s">
        <v>76</v>
      </c>
      <c r="L77" s="199" t="s">
        <v>77</v>
      </c>
      <c r="M77" s="181"/>
      <c r="N77" s="173" t="s">
        <v>1695</v>
      </c>
      <c r="O77" s="181"/>
      <c r="P77" s="181"/>
    </row>
    <row r="78" spans="1:16" ht="60">
      <c r="A78" s="271"/>
      <c r="B78" s="272"/>
      <c r="C78" s="199" t="s">
        <v>284</v>
      </c>
      <c r="D78" s="227"/>
      <c r="E78" s="226" t="s">
        <v>34</v>
      </c>
      <c r="F78" s="228"/>
      <c r="G78" s="228"/>
      <c r="H78" s="226" t="s">
        <v>2299</v>
      </c>
      <c r="I78" s="226" t="s">
        <v>285</v>
      </c>
      <c r="J78" s="201" t="s">
        <v>26</v>
      </c>
      <c r="K78" s="199" t="s">
        <v>76</v>
      </c>
      <c r="L78" s="199" t="s">
        <v>77</v>
      </c>
      <c r="M78" s="181"/>
      <c r="N78" s="173"/>
      <c r="O78" s="181"/>
      <c r="P78" s="181"/>
    </row>
    <row r="79" spans="1:16" ht="30">
      <c r="A79" s="271"/>
      <c r="B79" s="272"/>
      <c r="C79" s="199" t="s">
        <v>286</v>
      </c>
      <c r="D79" s="227"/>
      <c r="E79" s="226" t="s">
        <v>38</v>
      </c>
      <c r="F79" s="228"/>
      <c r="G79" s="226" t="s">
        <v>287</v>
      </c>
      <c r="H79" s="226" t="s">
        <v>2300</v>
      </c>
      <c r="I79" s="226" t="s">
        <v>288</v>
      </c>
      <c r="J79" s="201" t="s">
        <v>26</v>
      </c>
      <c r="K79" s="199" t="s">
        <v>90</v>
      </c>
      <c r="L79" s="200"/>
      <c r="M79" s="181"/>
      <c r="N79" s="173"/>
      <c r="O79" s="181"/>
      <c r="P79" s="181"/>
    </row>
    <row r="80" spans="1:16" ht="75">
      <c r="A80" s="271"/>
      <c r="B80" s="272"/>
      <c r="C80" s="199" t="s">
        <v>289</v>
      </c>
      <c r="D80" s="227"/>
      <c r="E80" s="226" t="s">
        <v>36</v>
      </c>
      <c r="F80" s="228"/>
      <c r="G80" s="226" t="s">
        <v>290</v>
      </c>
      <c r="H80" s="226" t="s">
        <v>2301</v>
      </c>
      <c r="I80" s="226" t="s">
        <v>291</v>
      </c>
      <c r="J80" s="201" t="s">
        <v>26</v>
      </c>
      <c r="K80" s="199" t="s">
        <v>90</v>
      </c>
      <c r="L80" s="200"/>
      <c r="M80" s="181"/>
      <c r="N80" s="173"/>
      <c r="O80" s="181"/>
      <c r="P80" s="181"/>
    </row>
    <row r="81" spans="1:16" ht="60">
      <c r="A81" s="271"/>
      <c r="B81" s="272"/>
      <c r="C81" s="199" t="s">
        <v>292</v>
      </c>
      <c r="D81" s="227"/>
      <c r="E81" s="226" t="s">
        <v>36</v>
      </c>
      <c r="F81" s="228"/>
      <c r="G81" s="228" t="s">
        <v>293</v>
      </c>
      <c r="H81" s="226" t="s">
        <v>2302</v>
      </c>
      <c r="I81" s="226" t="s">
        <v>294</v>
      </c>
      <c r="J81" s="202" t="s">
        <v>27</v>
      </c>
      <c r="K81" s="199" t="s">
        <v>21</v>
      </c>
      <c r="L81" s="200"/>
      <c r="M81" s="181"/>
      <c r="N81" s="173" t="s">
        <v>1696</v>
      </c>
      <c r="O81" s="181"/>
      <c r="P81" s="181"/>
    </row>
    <row r="82" spans="1:16" ht="60">
      <c r="A82" s="271"/>
      <c r="B82" s="272"/>
      <c r="C82" s="199" t="s">
        <v>295</v>
      </c>
      <c r="D82" s="227"/>
      <c r="E82" s="226" t="s">
        <v>38</v>
      </c>
      <c r="F82" s="228"/>
      <c r="G82" s="228"/>
      <c r="H82" s="226" t="s">
        <v>2303</v>
      </c>
      <c r="I82" s="226" t="s">
        <v>296</v>
      </c>
      <c r="J82" s="201" t="s">
        <v>26</v>
      </c>
      <c r="K82" s="199" t="s">
        <v>76</v>
      </c>
      <c r="L82" s="199" t="s">
        <v>77</v>
      </c>
      <c r="M82" s="181"/>
      <c r="N82" s="181"/>
      <c r="O82" s="181"/>
      <c r="P82" s="181"/>
    </row>
    <row r="83" spans="1:16" ht="30">
      <c r="A83" s="264" t="s">
        <v>297</v>
      </c>
      <c r="B83" s="199" t="s">
        <v>298</v>
      </c>
      <c r="C83" s="199" t="s">
        <v>299</v>
      </c>
      <c r="D83" s="227"/>
      <c r="E83" s="226" t="s">
        <v>37</v>
      </c>
      <c r="F83" s="226" t="s">
        <v>21</v>
      </c>
      <c r="G83" s="226" t="s">
        <v>300</v>
      </c>
      <c r="H83" s="226" t="s">
        <v>2304</v>
      </c>
      <c r="I83" s="226" t="s">
        <v>301</v>
      </c>
      <c r="J83" s="201" t="s">
        <v>26</v>
      </c>
      <c r="K83" s="199" t="s">
        <v>76</v>
      </c>
      <c r="L83" s="199" t="s">
        <v>77</v>
      </c>
      <c r="M83" s="181"/>
      <c r="N83" s="181"/>
      <c r="O83" s="181"/>
      <c r="P83" s="181"/>
    </row>
    <row r="84" spans="1:16" ht="75">
      <c r="A84" s="264" t="s">
        <v>297</v>
      </c>
      <c r="B84" s="199" t="s">
        <v>298</v>
      </c>
      <c r="C84" s="199" t="s">
        <v>302</v>
      </c>
      <c r="D84" s="227"/>
      <c r="E84" s="226" t="s">
        <v>37</v>
      </c>
      <c r="F84" s="226" t="s">
        <v>21</v>
      </c>
      <c r="G84" s="226" t="s">
        <v>303</v>
      </c>
      <c r="H84" s="226" t="s">
        <v>2305</v>
      </c>
      <c r="I84" s="226" t="s">
        <v>304</v>
      </c>
      <c r="J84" s="201" t="s">
        <v>26</v>
      </c>
      <c r="K84" s="199" t="s">
        <v>76</v>
      </c>
      <c r="L84" s="199" t="s">
        <v>77</v>
      </c>
      <c r="M84" s="181"/>
      <c r="N84" s="181"/>
      <c r="O84" s="181"/>
      <c r="P84" s="181"/>
    </row>
    <row r="85" spans="1:16" ht="45">
      <c r="A85" s="264" t="s">
        <v>297</v>
      </c>
      <c r="B85" s="199" t="s">
        <v>298</v>
      </c>
      <c r="C85" s="199" t="s">
        <v>305</v>
      </c>
      <c r="D85" s="227"/>
      <c r="E85" s="226" t="s">
        <v>37</v>
      </c>
      <c r="F85" s="226" t="s">
        <v>21</v>
      </c>
      <c r="G85" s="226" t="s">
        <v>306</v>
      </c>
      <c r="H85" s="226" t="s">
        <v>2306</v>
      </c>
      <c r="I85" s="226" t="s">
        <v>307</v>
      </c>
      <c r="J85" s="201" t="s">
        <v>26</v>
      </c>
      <c r="K85" s="199" t="s">
        <v>76</v>
      </c>
      <c r="L85" s="199" t="s">
        <v>77</v>
      </c>
      <c r="M85" s="181"/>
      <c r="N85" s="181"/>
      <c r="O85" s="181"/>
      <c r="P85" s="181"/>
    </row>
    <row r="86" spans="1:16" ht="45">
      <c r="A86" s="264" t="s">
        <v>297</v>
      </c>
      <c r="B86" s="199" t="s">
        <v>298</v>
      </c>
      <c r="C86" s="199" t="s">
        <v>308</v>
      </c>
      <c r="D86" s="227"/>
      <c r="E86" s="226" t="s">
        <v>37</v>
      </c>
      <c r="F86" s="226" t="s">
        <v>21</v>
      </c>
      <c r="G86" s="226" t="s">
        <v>309</v>
      </c>
      <c r="H86" s="226" t="s">
        <v>2306</v>
      </c>
      <c r="I86" s="226" t="s">
        <v>310</v>
      </c>
      <c r="J86" s="201" t="s">
        <v>26</v>
      </c>
      <c r="K86" s="199" t="s">
        <v>76</v>
      </c>
      <c r="L86" s="199" t="s">
        <v>77</v>
      </c>
      <c r="M86" s="181"/>
      <c r="N86" s="181"/>
      <c r="O86" s="181"/>
      <c r="P86" s="181"/>
    </row>
    <row r="87" spans="1:16" ht="60">
      <c r="A87" s="264" t="s">
        <v>297</v>
      </c>
      <c r="B87" s="199" t="s">
        <v>298</v>
      </c>
      <c r="C87" s="199" t="s">
        <v>311</v>
      </c>
      <c r="D87" s="227"/>
      <c r="E87" s="226" t="s">
        <v>37</v>
      </c>
      <c r="F87" s="226" t="s">
        <v>21</v>
      </c>
      <c r="G87" s="226" t="s">
        <v>312</v>
      </c>
      <c r="H87" s="226" t="s">
        <v>2307</v>
      </c>
      <c r="I87" s="226" t="s">
        <v>313</v>
      </c>
      <c r="J87" s="201" t="s">
        <v>26</v>
      </c>
      <c r="K87" s="199" t="s">
        <v>76</v>
      </c>
      <c r="L87" s="199" t="s">
        <v>77</v>
      </c>
      <c r="M87" s="181"/>
      <c r="N87" s="181"/>
      <c r="O87" s="181"/>
      <c r="P87" s="181"/>
    </row>
    <row r="88" spans="1:16" ht="75">
      <c r="A88" s="264" t="s">
        <v>297</v>
      </c>
      <c r="B88" s="199" t="s">
        <v>298</v>
      </c>
      <c r="C88" s="199" t="s">
        <v>314</v>
      </c>
      <c r="D88" s="227"/>
      <c r="E88" s="226" t="s">
        <v>37</v>
      </c>
      <c r="F88" s="226" t="s">
        <v>21</v>
      </c>
      <c r="G88" s="226" t="s">
        <v>315</v>
      </c>
      <c r="H88" s="226" t="s">
        <v>2308</v>
      </c>
      <c r="I88" s="226" t="s">
        <v>316</v>
      </c>
      <c r="J88" s="201" t="s">
        <v>26</v>
      </c>
      <c r="K88" s="199" t="s">
        <v>76</v>
      </c>
      <c r="L88" s="199" t="s">
        <v>77</v>
      </c>
      <c r="M88" s="181"/>
      <c r="N88" s="181"/>
      <c r="O88" s="181"/>
      <c r="P88" s="181"/>
    </row>
    <row r="89" spans="1:16" ht="90">
      <c r="A89" s="264" t="s">
        <v>297</v>
      </c>
      <c r="B89" s="199" t="s">
        <v>298</v>
      </c>
      <c r="C89" s="199" t="s">
        <v>317</v>
      </c>
      <c r="D89" s="227"/>
      <c r="E89" s="226" t="s">
        <v>37</v>
      </c>
      <c r="F89" s="226" t="s">
        <v>21</v>
      </c>
      <c r="G89" s="226" t="s">
        <v>318</v>
      </c>
      <c r="H89" s="226" t="s">
        <v>2309</v>
      </c>
      <c r="I89" s="226" t="s">
        <v>319</v>
      </c>
      <c r="J89" s="201" t="s">
        <v>26</v>
      </c>
      <c r="K89" s="199" t="s">
        <v>76</v>
      </c>
      <c r="L89" s="199" t="s">
        <v>77</v>
      </c>
      <c r="M89" s="181"/>
      <c r="N89" s="181"/>
      <c r="O89" s="181"/>
      <c r="P89" s="181"/>
    </row>
    <row r="90" spans="1:16" ht="105">
      <c r="A90" s="264" t="s">
        <v>297</v>
      </c>
      <c r="B90" s="199" t="s">
        <v>298</v>
      </c>
      <c r="C90" s="199" t="s">
        <v>320</v>
      </c>
      <c r="D90" s="227"/>
      <c r="E90" s="226" t="s">
        <v>37</v>
      </c>
      <c r="F90" s="226" t="s">
        <v>21</v>
      </c>
      <c r="G90" s="226" t="s">
        <v>321</v>
      </c>
      <c r="H90" s="226" t="s">
        <v>2310</v>
      </c>
      <c r="I90" s="226" t="s">
        <v>322</v>
      </c>
      <c r="J90" s="201" t="s">
        <v>26</v>
      </c>
      <c r="K90" s="199" t="s">
        <v>76</v>
      </c>
      <c r="L90" s="199" t="s">
        <v>77</v>
      </c>
      <c r="M90" s="180" t="s">
        <v>323</v>
      </c>
      <c r="N90" s="181"/>
      <c r="O90" s="181"/>
      <c r="P90" s="181"/>
    </row>
    <row r="91" spans="1:16" ht="90">
      <c r="A91" s="264" t="s">
        <v>297</v>
      </c>
      <c r="B91" s="199" t="s">
        <v>298</v>
      </c>
      <c r="C91" s="199" t="s">
        <v>324</v>
      </c>
      <c r="D91" s="227"/>
      <c r="E91" s="226" t="s">
        <v>37</v>
      </c>
      <c r="F91" s="226" t="s">
        <v>21</v>
      </c>
      <c r="G91" s="226" t="s">
        <v>325</v>
      </c>
      <c r="H91" s="226" t="s">
        <v>2311</v>
      </c>
      <c r="I91" s="226" t="s">
        <v>326</v>
      </c>
      <c r="J91" s="201" t="s">
        <v>26</v>
      </c>
      <c r="K91" s="199" t="s">
        <v>76</v>
      </c>
      <c r="L91" s="199" t="s">
        <v>77</v>
      </c>
      <c r="M91" s="181"/>
      <c r="N91" s="181"/>
      <c r="O91" s="181"/>
      <c r="P91" s="181"/>
    </row>
    <row r="92" spans="1:16" ht="90">
      <c r="A92" s="264" t="s">
        <v>297</v>
      </c>
      <c r="B92" s="199" t="s">
        <v>298</v>
      </c>
      <c r="C92" s="199" t="s">
        <v>327</v>
      </c>
      <c r="D92" s="227"/>
      <c r="E92" s="226" t="s">
        <v>37</v>
      </c>
      <c r="F92" s="226" t="s">
        <v>21</v>
      </c>
      <c r="G92" s="226" t="s">
        <v>328</v>
      </c>
      <c r="H92" s="226" t="s">
        <v>2312</v>
      </c>
      <c r="I92" s="226" t="s">
        <v>329</v>
      </c>
      <c r="J92" s="201" t="s">
        <v>26</v>
      </c>
      <c r="K92" s="199" t="s">
        <v>76</v>
      </c>
      <c r="L92" s="199" t="s">
        <v>77</v>
      </c>
      <c r="M92" s="181"/>
      <c r="N92" s="181"/>
      <c r="O92" s="181"/>
      <c r="P92" s="181"/>
    </row>
    <row r="93" spans="1:16" ht="90">
      <c r="A93" s="264" t="s">
        <v>297</v>
      </c>
      <c r="B93" s="199" t="s">
        <v>298</v>
      </c>
      <c r="C93" s="199" t="s">
        <v>330</v>
      </c>
      <c r="D93" s="227"/>
      <c r="E93" s="226" t="s">
        <v>37</v>
      </c>
      <c r="F93" s="226" t="s">
        <v>21</v>
      </c>
      <c r="G93" s="226" t="s">
        <v>331</v>
      </c>
      <c r="H93" s="226" t="s">
        <v>2313</v>
      </c>
      <c r="I93" s="226" t="s">
        <v>332</v>
      </c>
      <c r="J93" s="201" t="s">
        <v>26</v>
      </c>
      <c r="K93" s="199" t="s">
        <v>76</v>
      </c>
      <c r="L93" s="199" t="s">
        <v>77</v>
      </c>
      <c r="M93" s="181"/>
      <c r="N93" s="181"/>
      <c r="O93" s="181"/>
      <c r="P93" s="181"/>
    </row>
    <row r="94" spans="1:16" ht="75">
      <c r="A94" s="264" t="s">
        <v>297</v>
      </c>
      <c r="B94" s="199" t="s">
        <v>298</v>
      </c>
      <c r="C94" s="199" t="s">
        <v>333</v>
      </c>
      <c r="D94" s="227"/>
      <c r="E94" s="226" t="s">
        <v>37</v>
      </c>
      <c r="F94" s="226" t="s">
        <v>21</v>
      </c>
      <c r="G94" s="226" t="s">
        <v>334</v>
      </c>
      <c r="H94" s="226" t="s">
        <v>2314</v>
      </c>
      <c r="I94" s="226" t="s">
        <v>335</v>
      </c>
      <c r="J94" s="201" t="s">
        <v>26</v>
      </c>
      <c r="K94" s="199" t="s">
        <v>90</v>
      </c>
      <c r="L94" s="200"/>
      <c r="M94" s="181"/>
      <c r="N94" s="181"/>
      <c r="O94" s="181"/>
      <c r="P94" s="181"/>
    </row>
    <row r="95" spans="1:16" ht="75">
      <c r="A95" s="264" t="s">
        <v>297</v>
      </c>
      <c r="B95" s="199" t="s">
        <v>298</v>
      </c>
      <c r="C95" s="199" t="s">
        <v>336</v>
      </c>
      <c r="D95" s="227"/>
      <c r="E95" s="226" t="s">
        <v>37</v>
      </c>
      <c r="F95" s="226" t="s">
        <v>21</v>
      </c>
      <c r="G95" s="226" t="s">
        <v>337</v>
      </c>
      <c r="H95" s="226" t="s">
        <v>2315</v>
      </c>
      <c r="I95" s="226" t="s">
        <v>338</v>
      </c>
      <c r="J95" s="201" t="s">
        <v>26</v>
      </c>
      <c r="K95" s="199" t="s">
        <v>90</v>
      </c>
      <c r="L95" s="200"/>
      <c r="M95" s="181"/>
      <c r="N95" s="181"/>
      <c r="O95" s="181"/>
      <c r="P95" s="181"/>
    </row>
    <row r="96" spans="1:16" ht="75">
      <c r="A96" s="264" t="s">
        <v>297</v>
      </c>
      <c r="B96" s="199" t="s">
        <v>298</v>
      </c>
      <c r="C96" s="199" t="s">
        <v>336</v>
      </c>
      <c r="D96" s="227"/>
      <c r="E96" s="226" t="s">
        <v>37</v>
      </c>
      <c r="F96" s="226" t="s">
        <v>21</v>
      </c>
      <c r="G96" s="226" t="s">
        <v>339</v>
      </c>
      <c r="H96" s="226" t="s">
        <v>2316</v>
      </c>
      <c r="I96" s="226" t="s">
        <v>340</v>
      </c>
      <c r="J96" s="201" t="s">
        <v>26</v>
      </c>
      <c r="K96" s="199" t="s">
        <v>76</v>
      </c>
      <c r="L96" s="199" t="s">
        <v>77</v>
      </c>
      <c r="M96" s="181"/>
      <c r="N96" s="181"/>
      <c r="O96" s="181"/>
      <c r="P96" s="181"/>
    </row>
    <row r="97" spans="1:16" ht="90">
      <c r="A97" s="264" t="s">
        <v>297</v>
      </c>
      <c r="B97" s="199" t="s">
        <v>298</v>
      </c>
      <c r="C97" s="199" t="s">
        <v>336</v>
      </c>
      <c r="D97" s="227"/>
      <c r="E97" s="226" t="s">
        <v>37</v>
      </c>
      <c r="F97" s="226" t="s">
        <v>21</v>
      </c>
      <c r="G97" s="226" t="s">
        <v>341</v>
      </c>
      <c r="H97" s="226" t="s">
        <v>2317</v>
      </c>
      <c r="I97" s="226" t="s">
        <v>342</v>
      </c>
      <c r="J97" s="201" t="s">
        <v>26</v>
      </c>
      <c r="K97" s="199" t="s">
        <v>76</v>
      </c>
      <c r="L97" s="199" t="s">
        <v>77</v>
      </c>
      <c r="M97" s="181"/>
      <c r="N97" s="181"/>
      <c r="O97" s="181"/>
      <c r="P97" s="181"/>
    </row>
    <row r="98" spans="1:16" ht="75">
      <c r="A98" s="264" t="s">
        <v>343</v>
      </c>
      <c r="B98" s="199" t="s">
        <v>344</v>
      </c>
      <c r="C98" s="199" t="s">
        <v>345</v>
      </c>
      <c r="D98" s="227"/>
      <c r="E98" s="226" t="s">
        <v>39</v>
      </c>
      <c r="F98" s="226" t="s">
        <v>21</v>
      </c>
      <c r="G98" s="226" t="s">
        <v>346</v>
      </c>
      <c r="H98" s="226" t="s">
        <v>2318</v>
      </c>
      <c r="I98" s="226" t="s">
        <v>347</v>
      </c>
      <c r="J98" s="201" t="s">
        <v>26</v>
      </c>
      <c r="K98" s="199" t="s">
        <v>90</v>
      </c>
      <c r="L98" s="200"/>
      <c r="M98" s="181"/>
      <c r="N98" s="181"/>
      <c r="O98" s="181"/>
      <c r="P98" s="181"/>
    </row>
    <row r="99" spans="1:16" ht="75">
      <c r="A99" s="264" t="s">
        <v>343</v>
      </c>
      <c r="B99" s="199" t="s">
        <v>344</v>
      </c>
      <c r="C99" s="199" t="s">
        <v>348</v>
      </c>
      <c r="D99" s="227"/>
      <c r="E99" s="226" t="s">
        <v>39</v>
      </c>
      <c r="F99" s="226" t="s">
        <v>21</v>
      </c>
      <c r="G99" s="226" t="s">
        <v>349</v>
      </c>
      <c r="H99" s="226" t="s">
        <v>2319</v>
      </c>
      <c r="I99" s="226" t="s">
        <v>350</v>
      </c>
      <c r="J99" s="201" t="s">
        <v>26</v>
      </c>
      <c r="K99" s="199" t="s">
        <v>90</v>
      </c>
      <c r="L99" s="200"/>
      <c r="M99" s="181"/>
      <c r="N99" s="181"/>
      <c r="O99" s="181"/>
      <c r="P99" s="181"/>
    </row>
    <row r="100" spans="1:16" ht="75">
      <c r="A100" s="264" t="s">
        <v>343</v>
      </c>
      <c r="B100" s="199" t="s">
        <v>344</v>
      </c>
      <c r="C100" s="199" t="s">
        <v>348</v>
      </c>
      <c r="D100" s="227"/>
      <c r="E100" s="226" t="s">
        <v>39</v>
      </c>
      <c r="F100" s="226" t="s">
        <v>21</v>
      </c>
      <c r="G100" s="226" t="s">
        <v>349</v>
      </c>
      <c r="H100" s="226" t="s">
        <v>2320</v>
      </c>
      <c r="I100" s="226" t="s">
        <v>351</v>
      </c>
      <c r="J100" s="201" t="s">
        <v>26</v>
      </c>
      <c r="K100" s="199" t="s">
        <v>90</v>
      </c>
      <c r="L100" s="200"/>
      <c r="M100" s="181"/>
      <c r="N100" s="181"/>
      <c r="O100" s="181"/>
      <c r="P100" s="181"/>
    </row>
    <row r="101" spans="1:16" ht="90">
      <c r="A101" s="264" t="s">
        <v>352</v>
      </c>
      <c r="B101" s="199" t="s">
        <v>353</v>
      </c>
      <c r="C101" s="199" t="s">
        <v>354</v>
      </c>
      <c r="D101" s="227"/>
      <c r="E101" s="226" t="s">
        <v>40</v>
      </c>
      <c r="F101" s="226" t="s">
        <v>21</v>
      </c>
      <c r="G101" s="226" t="s">
        <v>355</v>
      </c>
      <c r="H101" s="226" t="s">
        <v>2321</v>
      </c>
      <c r="I101" s="226" t="s">
        <v>2322</v>
      </c>
      <c r="J101" s="201" t="s">
        <v>26</v>
      </c>
      <c r="K101" s="199" t="s">
        <v>76</v>
      </c>
      <c r="L101" s="199" t="s">
        <v>77</v>
      </c>
      <c r="M101" s="181"/>
      <c r="N101" s="181"/>
      <c r="O101" s="181"/>
      <c r="P101" s="181"/>
    </row>
    <row r="102" spans="1:16" ht="45">
      <c r="A102" s="264" t="s">
        <v>352</v>
      </c>
      <c r="B102" s="199" t="s">
        <v>353</v>
      </c>
      <c r="C102" s="199" t="s">
        <v>356</v>
      </c>
      <c r="D102" s="227"/>
      <c r="E102" s="226" t="s">
        <v>40</v>
      </c>
      <c r="F102" s="226" t="s">
        <v>21</v>
      </c>
      <c r="G102" s="226" t="s">
        <v>357</v>
      </c>
      <c r="H102" s="226" t="s">
        <v>2323</v>
      </c>
      <c r="I102" s="226" t="s">
        <v>358</v>
      </c>
      <c r="J102" s="201" t="s">
        <v>26</v>
      </c>
      <c r="K102" s="199" t="s">
        <v>90</v>
      </c>
      <c r="L102" s="200"/>
      <c r="M102" s="181"/>
      <c r="N102" s="181"/>
      <c r="O102" s="181"/>
      <c r="P102" s="181"/>
    </row>
    <row r="103" spans="1:16" ht="30">
      <c r="A103" s="264" t="s">
        <v>352</v>
      </c>
      <c r="B103" s="199" t="s">
        <v>353</v>
      </c>
      <c r="C103" s="199" t="s">
        <v>359</v>
      </c>
      <c r="D103" s="227"/>
      <c r="E103" s="226" t="s">
        <v>40</v>
      </c>
      <c r="F103" s="226" t="s">
        <v>21</v>
      </c>
      <c r="G103" s="226" t="s">
        <v>360</v>
      </c>
      <c r="H103" s="226" t="s">
        <v>2324</v>
      </c>
      <c r="I103" s="226" t="s">
        <v>361</v>
      </c>
      <c r="J103" s="201" t="s">
        <v>26</v>
      </c>
      <c r="K103" s="199" t="s">
        <v>90</v>
      </c>
      <c r="L103" s="200"/>
      <c r="M103" s="181"/>
      <c r="N103" s="181"/>
      <c r="O103" s="181"/>
      <c r="P103" s="181"/>
    </row>
    <row r="104" spans="1:16" ht="45">
      <c r="A104" s="264" t="s">
        <v>352</v>
      </c>
      <c r="B104" s="199" t="s">
        <v>353</v>
      </c>
      <c r="C104" s="199" t="s">
        <v>362</v>
      </c>
      <c r="D104" s="227"/>
      <c r="E104" s="226" t="s">
        <v>40</v>
      </c>
      <c r="F104" s="226" t="s">
        <v>21</v>
      </c>
      <c r="G104" s="226" t="s">
        <v>363</v>
      </c>
      <c r="H104" s="226" t="s">
        <v>2325</v>
      </c>
      <c r="I104" s="226" t="s">
        <v>364</v>
      </c>
      <c r="J104" s="201" t="s">
        <v>26</v>
      </c>
      <c r="K104" s="199" t="s">
        <v>76</v>
      </c>
      <c r="L104" s="199" t="s">
        <v>77</v>
      </c>
      <c r="M104" s="181"/>
      <c r="N104" s="181"/>
      <c r="O104" s="181"/>
      <c r="P104" s="181"/>
    </row>
    <row r="105" spans="1:16" ht="60">
      <c r="A105" s="264" t="s">
        <v>352</v>
      </c>
      <c r="B105" s="199" t="s">
        <v>353</v>
      </c>
      <c r="C105" s="199" t="s">
        <v>365</v>
      </c>
      <c r="D105" s="227"/>
      <c r="E105" s="226" t="s">
        <v>40</v>
      </c>
      <c r="F105" s="226" t="s">
        <v>21</v>
      </c>
      <c r="G105" s="226" t="s">
        <v>366</v>
      </c>
      <c r="H105" s="226" t="s">
        <v>2326</v>
      </c>
      <c r="I105" s="226" t="s">
        <v>367</v>
      </c>
      <c r="J105" s="201" t="s">
        <v>26</v>
      </c>
      <c r="K105" s="199" t="s">
        <v>76</v>
      </c>
      <c r="L105" s="199" t="s">
        <v>77</v>
      </c>
      <c r="M105" s="181"/>
      <c r="N105" s="181"/>
      <c r="O105" s="181"/>
      <c r="P105" s="181"/>
    </row>
    <row r="106" spans="1:16" ht="30">
      <c r="A106" s="264" t="s">
        <v>352</v>
      </c>
      <c r="B106" s="199" t="s">
        <v>353</v>
      </c>
      <c r="C106" s="199" t="s">
        <v>368</v>
      </c>
      <c r="D106" s="227"/>
      <c r="E106" s="226" t="s">
        <v>40</v>
      </c>
      <c r="F106" s="226" t="s">
        <v>21</v>
      </c>
      <c r="G106" s="226" t="s">
        <v>369</v>
      </c>
      <c r="H106" s="226" t="s">
        <v>2327</v>
      </c>
      <c r="I106" s="226" t="s">
        <v>370</v>
      </c>
      <c r="J106" s="201" t="s">
        <v>26</v>
      </c>
      <c r="K106" s="199" t="s">
        <v>90</v>
      </c>
      <c r="L106" s="200"/>
      <c r="M106" s="181"/>
      <c r="N106" s="181"/>
      <c r="O106" s="181"/>
      <c r="P106" s="181"/>
    </row>
    <row r="107" spans="1:16" ht="45">
      <c r="A107" s="264" t="s">
        <v>352</v>
      </c>
      <c r="B107" s="199" t="s">
        <v>353</v>
      </c>
      <c r="C107" s="199" t="s">
        <v>371</v>
      </c>
      <c r="D107" s="227"/>
      <c r="E107" s="226" t="s">
        <v>40</v>
      </c>
      <c r="F107" s="226" t="s">
        <v>21</v>
      </c>
      <c r="G107" s="226" t="s">
        <v>372</v>
      </c>
      <c r="H107" s="226" t="s">
        <v>2328</v>
      </c>
      <c r="I107" s="226" t="s">
        <v>373</v>
      </c>
      <c r="J107" s="201" t="s">
        <v>26</v>
      </c>
      <c r="K107" s="199" t="s">
        <v>90</v>
      </c>
      <c r="L107" s="200"/>
      <c r="M107" s="181"/>
      <c r="N107" s="181"/>
      <c r="O107" s="181"/>
      <c r="P107" s="181"/>
    </row>
    <row r="108" spans="1:16" ht="30">
      <c r="A108" s="264" t="s">
        <v>374</v>
      </c>
      <c r="B108" s="199" t="s">
        <v>375</v>
      </c>
      <c r="C108" s="199" t="s">
        <v>376</v>
      </c>
      <c r="D108" s="227"/>
      <c r="E108" s="226" t="s">
        <v>41</v>
      </c>
      <c r="F108" s="226" t="s">
        <v>21</v>
      </c>
      <c r="G108" s="226" t="s">
        <v>377</v>
      </c>
      <c r="H108" s="226" t="s">
        <v>2329</v>
      </c>
      <c r="I108" s="226" t="s">
        <v>378</v>
      </c>
      <c r="J108" s="201" t="s">
        <v>26</v>
      </c>
      <c r="K108" s="199" t="s">
        <v>90</v>
      </c>
      <c r="L108" s="200"/>
      <c r="M108" s="181"/>
      <c r="N108" s="181"/>
      <c r="O108" s="181"/>
      <c r="P108" s="181"/>
    </row>
    <row r="109" spans="1:16" ht="60">
      <c r="A109" s="264" t="s">
        <v>374</v>
      </c>
      <c r="B109" s="199" t="s">
        <v>375</v>
      </c>
      <c r="C109" s="199" t="s">
        <v>379</v>
      </c>
      <c r="D109" s="227"/>
      <c r="E109" s="226" t="s">
        <v>41</v>
      </c>
      <c r="F109" s="226" t="s">
        <v>21</v>
      </c>
      <c r="G109" s="226" t="s">
        <v>380</v>
      </c>
      <c r="H109" s="226" t="s">
        <v>2330</v>
      </c>
      <c r="I109" s="226" t="s">
        <v>381</v>
      </c>
      <c r="J109" s="201" t="s">
        <v>26</v>
      </c>
      <c r="K109" s="199" t="s">
        <v>90</v>
      </c>
      <c r="L109" s="200"/>
      <c r="M109" s="181"/>
      <c r="N109" s="181"/>
      <c r="O109" s="181"/>
      <c r="P109" s="181"/>
    </row>
    <row r="110" spans="1:16" ht="45">
      <c r="A110" s="264" t="s">
        <v>374</v>
      </c>
      <c r="B110" s="199" t="s">
        <v>375</v>
      </c>
      <c r="C110" s="199" t="s">
        <v>382</v>
      </c>
      <c r="D110" s="227"/>
      <c r="E110" s="226" t="s">
        <v>41</v>
      </c>
      <c r="F110" s="226" t="s">
        <v>21</v>
      </c>
      <c r="G110" s="226" t="s">
        <v>383</v>
      </c>
      <c r="H110" s="226" t="s">
        <v>2331</v>
      </c>
      <c r="I110" s="226" t="s">
        <v>384</v>
      </c>
      <c r="J110" s="201" t="s">
        <v>26</v>
      </c>
      <c r="K110" s="199" t="s">
        <v>90</v>
      </c>
      <c r="L110" s="200"/>
      <c r="M110" s="181"/>
      <c r="N110" s="181"/>
      <c r="O110" s="181"/>
      <c r="P110" s="181"/>
    </row>
    <row r="111" spans="1:16" ht="75">
      <c r="A111" s="264" t="s">
        <v>374</v>
      </c>
      <c r="B111" s="199" t="s">
        <v>375</v>
      </c>
      <c r="C111" s="199" t="s">
        <v>385</v>
      </c>
      <c r="D111" s="227"/>
      <c r="E111" s="226" t="s">
        <v>41</v>
      </c>
      <c r="F111" s="226" t="s">
        <v>21</v>
      </c>
      <c r="G111" s="226" t="s">
        <v>386</v>
      </c>
      <c r="H111" s="226" t="s">
        <v>2332</v>
      </c>
      <c r="I111" s="226" t="s">
        <v>387</v>
      </c>
      <c r="J111" s="201" t="s">
        <v>26</v>
      </c>
      <c r="K111" s="199" t="s">
        <v>90</v>
      </c>
      <c r="L111" s="200"/>
      <c r="M111" s="181"/>
      <c r="N111" s="181"/>
      <c r="O111" s="181"/>
      <c r="P111" s="181"/>
    </row>
    <row r="112" spans="1:16" ht="105">
      <c r="A112" s="264" t="s">
        <v>374</v>
      </c>
      <c r="B112" s="199" t="s">
        <v>375</v>
      </c>
      <c r="C112" s="199" t="s">
        <v>388</v>
      </c>
      <c r="D112" s="227"/>
      <c r="E112" s="226" t="s">
        <v>41</v>
      </c>
      <c r="F112" s="226" t="s">
        <v>21</v>
      </c>
      <c r="G112" s="226" t="s">
        <v>389</v>
      </c>
      <c r="H112" s="226" t="s">
        <v>2333</v>
      </c>
      <c r="I112" s="226" t="s">
        <v>390</v>
      </c>
      <c r="J112" s="201" t="s">
        <v>26</v>
      </c>
      <c r="K112" s="199" t="s">
        <v>21</v>
      </c>
      <c r="L112" s="200"/>
      <c r="M112" s="181"/>
      <c r="N112" s="181"/>
      <c r="O112" s="181"/>
      <c r="P112" s="181"/>
    </row>
    <row r="113" spans="1:16" ht="105">
      <c r="A113" s="264" t="s">
        <v>374</v>
      </c>
      <c r="B113" s="199" t="s">
        <v>375</v>
      </c>
      <c r="C113" s="199" t="s">
        <v>391</v>
      </c>
      <c r="D113" s="227"/>
      <c r="E113" s="226" t="s">
        <v>41</v>
      </c>
      <c r="F113" s="226" t="s">
        <v>21</v>
      </c>
      <c r="G113" s="226" t="s">
        <v>392</v>
      </c>
      <c r="H113" s="226" t="s">
        <v>2334</v>
      </c>
      <c r="I113" s="226" t="s">
        <v>393</v>
      </c>
      <c r="J113" s="201" t="s">
        <v>26</v>
      </c>
      <c r="K113" s="199" t="s">
        <v>90</v>
      </c>
      <c r="L113" s="200"/>
      <c r="M113" s="181"/>
      <c r="N113" s="181"/>
      <c r="O113" s="181"/>
      <c r="P113" s="181"/>
    </row>
    <row r="114" spans="1:16" ht="60">
      <c r="A114" s="264" t="s">
        <v>374</v>
      </c>
      <c r="B114" s="199" t="s">
        <v>375</v>
      </c>
      <c r="C114" s="199" t="s">
        <v>394</v>
      </c>
      <c r="D114" s="227"/>
      <c r="E114" s="226" t="s">
        <v>41</v>
      </c>
      <c r="F114" s="226" t="s">
        <v>21</v>
      </c>
      <c r="G114" s="226" t="s">
        <v>395</v>
      </c>
      <c r="H114" s="226" t="s">
        <v>2335</v>
      </c>
      <c r="I114" s="226" t="s">
        <v>396</v>
      </c>
      <c r="J114" s="201" t="s">
        <v>26</v>
      </c>
      <c r="K114" s="199" t="s">
        <v>90</v>
      </c>
      <c r="L114" s="200"/>
      <c r="M114" s="181"/>
      <c r="N114" s="181"/>
      <c r="O114" s="181"/>
      <c r="P114" s="181"/>
    </row>
    <row r="115" spans="1:16" ht="45">
      <c r="A115" s="264" t="s">
        <v>374</v>
      </c>
      <c r="B115" s="199" t="s">
        <v>375</v>
      </c>
      <c r="C115" s="199" t="s">
        <v>397</v>
      </c>
      <c r="D115" s="227"/>
      <c r="E115" s="226" t="s">
        <v>41</v>
      </c>
      <c r="F115" s="226" t="s">
        <v>21</v>
      </c>
      <c r="G115" s="226" t="s">
        <v>398</v>
      </c>
      <c r="H115" s="226" t="s">
        <v>2336</v>
      </c>
      <c r="I115" s="226" t="s">
        <v>399</v>
      </c>
      <c r="J115" s="201" t="s">
        <v>26</v>
      </c>
      <c r="K115" s="199" t="s">
        <v>90</v>
      </c>
      <c r="L115" s="200"/>
      <c r="M115" s="181"/>
      <c r="N115" s="181"/>
      <c r="O115" s="181"/>
      <c r="P115" s="181"/>
    </row>
    <row r="116" spans="1:16" ht="45">
      <c r="A116" s="264" t="s">
        <v>374</v>
      </c>
      <c r="B116" s="199" t="s">
        <v>375</v>
      </c>
      <c r="C116" s="199" t="s">
        <v>397</v>
      </c>
      <c r="D116" s="227"/>
      <c r="E116" s="226" t="s">
        <v>41</v>
      </c>
      <c r="F116" s="226" t="s">
        <v>21</v>
      </c>
      <c r="G116" s="226" t="s">
        <v>400</v>
      </c>
      <c r="H116" s="226" t="s">
        <v>2337</v>
      </c>
      <c r="I116" s="226" t="s">
        <v>401</v>
      </c>
      <c r="J116" s="201" t="s">
        <v>26</v>
      </c>
      <c r="K116" s="199" t="s">
        <v>90</v>
      </c>
      <c r="L116" s="200"/>
      <c r="M116" s="181"/>
      <c r="N116" s="181"/>
      <c r="O116" s="181"/>
      <c r="P116" s="181"/>
    </row>
    <row r="117" spans="1:16" ht="45">
      <c r="A117" s="264" t="s">
        <v>402</v>
      </c>
      <c r="B117" s="199" t="s">
        <v>403</v>
      </c>
      <c r="C117" s="199" t="s">
        <v>404</v>
      </c>
      <c r="D117" s="227"/>
      <c r="E117" s="226" t="s">
        <v>42</v>
      </c>
      <c r="F117" s="226" t="s">
        <v>21</v>
      </c>
      <c r="G117" s="226" t="s">
        <v>405</v>
      </c>
      <c r="H117" s="226" t="s">
        <v>2338</v>
      </c>
      <c r="I117" s="226" t="s">
        <v>406</v>
      </c>
      <c r="J117" s="201" t="s">
        <v>26</v>
      </c>
      <c r="K117" s="199" t="s">
        <v>76</v>
      </c>
      <c r="L117" s="199" t="s">
        <v>77</v>
      </c>
      <c r="M117" s="181"/>
      <c r="N117" s="181"/>
      <c r="O117" s="181"/>
      <c r="P117" s="181"/>
    </row>
    <row r="118" spans="1:16" ht="60">
      <c r="A118" s="264" t="s">
        <v>402</v>
      </c>
      <c r="B118" s="199" t="s">
        <v>403</v>
      </c>
      <c r="C118" s="199" t="s">
        <v>407</v>
      </c>
      <c r="D118" s="227"/>
      <c r="E118" s="226" t="s">
        <v>42</v>
      </c>
      <c r="F118" s="226" t="s">
        <v>21</v>
      </c>
      <c r="G118" s="226" t="s">
        <v>408</v>
      </c>
      <c r="H118" s="226" t="s">
        <v>2339</v>
      </c>
      <c r="I118" s="226" t="s">
        <v>409</v>
      </c>
      <c r="J118" s="201" t="s">
        <v>26</v>
      </c>
      <c r="K118" s="199" t="s">
        <v>76</v>
      </c>
      <c r="L118" s="199" t="s">
        <v>77</v>
      </c>
      <c r="M118" s="181"/>
      <c r="N118" s="181"/>
      <c r="O118" s="181"/>
      <c r="P118" s="181"/>
    </row>
    <row r="119" spans="1:16" ht="90">
      <c r="A119" s="264" t="s">
        <v>402</v>
      </c>
      <c r="B119" s="199" t="s">
        <v>403</v>
      </c>
      <c r="C119" s="199" t="s">
        <v>410</v>
      </c>
      <c r="D119" s="227"/>
      <c r="E119" s="226" t="s">
        <v>42</v>
      </c>
      <c r="F119" s="226" t="s">
        <v>21</v>
      </c>
      <c r="G119" s="226" t="s">
        <v>411</v>
      </c>
      <c r="H119" s="226" t="s">
        <v>2340</v>
      </c>
      <c r="I119" s="226" t="s">
        <v>2341</v>
      </c>
      <c r="J119" s="201" t="s">
        <v>26</v>
      </c>
      <c r="K119" s="199" t="s">
        <v>76</v>
      </c>
      <c r="L119" s="199" t="s">
        <v>77</v>
      </c>
      <c r="M119" s="181"/>
      <c r="N119" s="181"/>
      <c r="O119" s="181"/>
      <c r="P119" s="181"/>
    </row>
    <row r="120" spans="1:16" ht="45">
      <c r="A120" s="264" t="s">
        <v>402</v>
      </c>
      <c r="B120" s="199" t="s">
        <v>403</v>
      </c>
      <c r="C120" s="199" t="s">
        <v>412</v>
      </c>
      <c r="D120" s="227"/>
      <c r="E120" s="226" t="s">
        <v>42</v>
      </c>
      <c r="F120" s="226" t="s">
        <v>21</v>
      </c>
      <c r="G120" s="226" t="s">
        <v>413</v>
      </c>
      <c r="H120" s="226" t="s">
        <v>414</v>
      </c>
      <c r="I120" s="226" t="s">
        <v>415</v>
      </c>
      <c r="J120" s="201" t="s">
        <v>26</v>
      </c>
      <c r="K120" s="199" t="s">
        <v>76</v>
      </c>
      <c r="L120" s="199" t="s">
        <v>77</v>
      </c>
      <c r="M120" s="181"/>
      <c r="N120" s="181"/>
      <c r="O120" s="181"/>
      <c r="P120" s="181"/>
    </row>
    <row r="121" spans="1:16" ht="45">
      <c r="A121" s="264" t="s">
        <v>402</v>
      </c>
      <c r="B121" s="199" t="s">
        <v>403</v>
      </c>
      <c r="C121" s="199" t="s">
        <v>416</v>
      </c>
      <c r="D121" s="227"/>
      <c r="E121" s="226" t="s">
        <v>42</v>
      </c>
      <c r="F121" s="226" t="s">
        <v>21</v>
      </c>
      <c r="G121" s="226" t="s">
        <v>417</v>
      </c>
      <c r="H121" s="226" t="s">
        <v>2342</v>
      </c>
      <c r="I121" s="226" t="s">
        <v>418</v>
      </c>
      <c r="J121" s="201" t="s">
        <v>26</v>
      </c>
      <c r="K121" s="199" t="s">
        <v>90</v>
      </c>
      <c r="L121" s="200"/>
      <c r="M121" s="181"/>
      <c r="N121" s="181"/>
      <c r="O121" s="181"/>
      <c r="P121" s="181"/>
    </row>
    <row r="122" spans="1:16" ht="60">
      <c r="A122" s="264" t="s">
        <v>402</v>
      </c>
      <c r="B122" s="199" t="s">
        <v>403</v>
      </c>
      <c r="C122" s="199" t="s">
        <v>419</v>
      </c>
      <c r="D122" s="227"/>
      <c r="E122" s="226" t="s">
        <v>42</v>
      </c>
      <c r="F122" s="226" t="s">
        <v>21</v>
      </c>
      <c r="G122" s="226" t="s">
        <v>420</v>
      </c>
      <c r="H122" s="226" t="s">
        <v>2343</v>
      </c>
      <c r="I122" s="226" t="s">
        <v>421</v>
      </c>
      <c r="J122" s="201" t="s">
        <v>26</v>
      </c>
      <c r="K122" s="199" t="s">
        <v>90</v>
      </c>
      <c r="L122" s="199" t="s">
        <v>90</v>
      </c>
      <c r="M122" s="181"/>
      <c r="N122" s="183"/>
      <c r="O122" s="181"/>
      <c r="P122" s="181"/>
    </row>
    <row r="123" spans="1:16" ht="75">
      <c r="A123" s="264" t="s">
        <v>422</v>
      </c>
      <c r="B123" s="199" t="s">
        <v>43</v>
      </c>
      <c r="C123" s="199" t="s">
        <v>423</v>
      </c>
      <c r="D123" s="227"/>
      <c r="E123" s="226" t="s">
        <v>43</v>
      </c>
      <c r="F123" s="226" t="s">
        <v>21</v>
      </c>
      <c r="G123" s="226" t="s">
        <v>424</v>
      </c>
      <c r="H123" s="226" t="s">
        <v>2344</v>
      </c>
      <c r="I123" s="226" t="s">
        <v>425</v>
      </c>
      <c r="J123" s="201" t="s">
        <v>26</v>
      </c>
      <c r="K123" s="199" t="s">
        <v>426</v>
      </c>
      <c r="L123" s="200"/>
      <c r="M123" s="181" t="s">
        <v>427</v>
      </c>
      <c r="N123" s="181"/>
      <c r="O123" s="181"/>
      <c r="P123" s="181"/>
    </row>
    <row r="124" spans="1:16" ht="75">
      <c r="A124" s="264" t="s">
        <v>422</v>
      </c>
      <c r="B124" s="199" t="s">
        <v>43</v>
      </c>
      <c r="C124" s="199" t="s">
        <v>428</v>
      </c>
      <c r="D124" s="227"/>
      <c r="E124" s="226" t="s">
        <v>43</v>
      </c>
      <c r="F124" s="226" t="s">
        <v>21</v>
      </c>
      <c r="G124" s="226" t="s">
        <v>429</v>
      </c>
      <c r="H124" s="226" t="s">
        <v>2345</v>
      </c>
      <c r="I124" s="226" t="s">
        <v>425</v>
      </c>
      <c r="J124" s="201" t="s">
        <v>26</v>
      </c>
      <c r="K124" s="199" t="s">
        <v>426</v>
      </c>
      <c r="L124" s="200"/>
      <c r="M124" s="181" t="s">
        <v>427</v>
      </c>
      <c r="N124" s="173"/>
      <c r="O124" s="181"/>
      <c r="P124" s="181"/>
    </row>
    <row r="125" spans="1:16" ht="90">
      <c r="A125" s="264" t="s">
        <v>422</v>
      </c>
      <c r="B125" s="199" t="s">
        <v>43</v>
      </c>
      <c r="C125" s="199" t="s">
        <v>430</v>
      </c>
      <c r="D125" s="227"/>
      <c r="E125" s="226" t="s">
        <v>43</v>
      </c>
      <c r="F125" s="226" t="s">
        <v>21</v>
      </c>
      <c r="G125" s="226" t="s">
        <v>431</v>
      </c>
      <c r="H125" s="226" t="s">
        <v>2346</v>
      </c>
      <c r="I125" s="226" t="s">
        <v>425</v>
      </c>
      <c r="J125" s="201" t="s">
        <v>26</v>
      </c>
      <c r="K125" s="199" t="s">
        <v>426</v>
      </c>
      <c r="L125" s="200"/>
      <c r="M125" s="181" t="s">
        <v>427</v>
      </c>
      <c r="N125" s="173"/>
      <c r="O125" s="181"/>
      <c r="P125" s="181"/>
    </row>
    <row r="126" spans="1:16" ht="90">
      <c r="A126" s="264" t="s">
        <v>422</v>
      </c>
      <c r="B126" s="199" t="s">
        <v>43</v>
      </c>
      <c r="C126" s="199" t="s">
        <v>432</v>
      </c>
      <c r="D126" s="227"/>
      <c r="E126" s="226" t="s">
        <v>43</v>
      </c>
      <c r="F126" s="226" t="s">
        <v>21</v>
      </c>
      <c r="G126" s="226" t="s">
        <v>433</v>
      </c>
      <c r="H126" s="226" t="s">
        <v>2347</v>
      </c>
      <c r="I126" s="226" t="s">
        <v>425</v>
      </c>
      <c r="J126" s="201" t="s">
        <v>26</v>
      </c>
      <c r="K126" s="199" t="s">
        <v>90</v>
      </c>
      <c r="L126" s="200"/>
      <c r="M126" s="181" t="s">
        <v>427</v>
      </c>
      <c r="N126" s="173"/>
      <c r="O126" s="181"/>
      <c r="P126" s="181"/>
    </row>
    <row r="127" spans="1:16" ht="105">
      <c r="A127" s="264" t="s">
        <v>422</v>
      </c>
      <c r="B127" s="199" t="s">
        <v>43</v>
      </c>
      <c r="C127" s="199" t="s">
        <v>434</v>
      </c>
      <c r="D127" s="227"/>
      <c r="E127" s="226" t="s">
        <v>43</v>
      </c>
      <c r="F127" s="226" t="s">
        <v>21</v>
      </c>
      <c r="G127" s="226" t="s">
        <v>435</v>
      </c>
      <c r="H127" s="226" t="s">
        <v>2348</v>
      </c>
      <c r="I127" s="226" t="s">
        <v>425</v>
      </c>
      <c r="J127" s="201" t="s">
        <v>26</v>
      </c>
      <c r="K127" s="199" t="s">
        <v>426</v>
      </c>
      <c r="L127" s="200"/>
      <c r="M127" s="181" t="s">
        <v>427</v>
      </c>
      <c r="N127" s="173"/>
      <c r="O127" s="181"/>
      <c r="P127" s="181"/>
    </row>
    <row r="128" spans="1:16" ht="90">
      <c r="A128" s="264" t="s">
        <v>422</v>
      </c>
      <c r="B128" s="199" t="s">
        <v>43</v>
      </c>
      <c r="C128" s="199" t="s">
        <v>436</v>
      </c>
      <c r="D128" s="227"/>
      <c r="E128" s="226" t="s">
        <v>43</v>
      </c>
      <c r="F128" s="226" t="s">
        <v>21</v>
      </c>
      <c r="G128" s="226" t="s">
        <v>437</v>
      </c>
      <c r="H128" s="226" t="s">
        <v>2349</v>
      </c>
      <c r="I128" s="226" t="s">
        <v>425</v>
      </c>
      <c r="J128" s="201" t="s">
        <v>26</v>
      </c>
      <c r="K128" s="199" t="s">
        <v>426</v>
      </c>
      <c r="L128" s="200"/>
      <c r="M128" s="181" t="s">
        <v>427</v>
      </c>
      <c r="N128" s="173"/>
      <c r="O128" s="181"/>
      <c r="P128" s="181"/>
    </row>
    <row r="129" spans="1:16" ht="105">
      <c r="A129" s="264" t="s">
        <v>422</v>
      </c>
      <c r="B129" s="199" t="s">
        <v>43</v>
      </c>
      <c r="C129" s="199" t="s">
        <v>438</v>
      </c>
      <c r="D129" s="227"/>
      <c r="E129" s="226" t="s">
        <v>43</v>
      </c>
      <c r="F129" s="226" t="s">
        <v>21</v>
      </c>
      <c r="G129" s="226" t="s">
        <v>439</v>
      </c>
      <c r="H129" s="226" t="s">
        <v>2350</v>
      </c>
      <c r="I129" s="226" t="s">
        <v>440</v>
      </c>
      <c r="J129" s="201" t="s">
        <v>26</v>
      </c>
      <c r="K129" s="199" t="s">
        <v>426</v>
      </c>
      <c r="L129" s="200"/>
      <c r="M129" s="181" t="s">
        <v>427</v>
      </c>
      <c r="N129" s="173"/>
      <c r="O129" s="181"/>
      <c r="P129" s="181"/>
    </row>
    <row r="130" spans="1:16" ht="105">
      <c r="A130" s="264" t="s">
        <v>422</v>
      </c>
      <c r="B130" s="199" t="s">
        <v>43</v>
      </c>
      <c r="C130" s="199" t="s">
        <v>441</v>
      </c>
      <c r="D130" s="227"/>
      <c r="E130" s="226" t="s">
        <v>43</v>
      </c>
      <c r="F130" s="226" t="s">
        <v>21</v>
      </c>
      <c r="G130" s="226" t="s">
        <v>442</v>
      </c>
      <c r="H130" s="226" t="s">
        <v>2351</v>
      </c>
      <c r="I130" s="226" t="s">
        <v>440</v>
      </c>
      <c r="J130" s="201" t="s">
        <v>26</v>
      </c>
      <c r="K130" s="199" t="s">
        <v>426</v>
      </c>
      <c r="L130" s="200"/>
      <c r="M130" s="181" t="s">
        <v>427</v>
      </c>
      <c r="N130" s="173"/>
      <c r="O130" s="181"/>
      <c r="P130" s="181"/>
    </row>
    <row r="131" spans="1:16" ht="120">
      <c r="A131" s="264" t="s">
        <v>422</v>
      </c>
      <c r="B131" s="199" t="s">
        <v>43</v>
      </c>
      <c r="C131" s="199" t="s">
        <v>443</v>
      </c>
      <c r="D131" s="227"/>
      <c r="E131" s="226" t="s">
        <v>43</v>
      </c>
      <c r="F131" s="226" t="s">
        <v>21</v>
      </c>
      <c r="G131" s="226" t="s">
        <v>444</v>
      </c>
      <c r="H131" s="226" t="s">
        <v>2352</v>
      </c>
      <c r="I131" s="226" t="s">
        <v>440</v>
      </c>
      <c r="J131" s="201" t="s">
        <v>26</v>
      </c>
      <c r="K131" s="199" t="s">
        <v>426</v>
      </c>
      <c r="L131" s="200"/>
      <c r="M131" s="181" t="s">
        <v>427</v>
      </c>
      <c r="N131" s="173"/>
      <c r="O131" s="181"/>
      <c r="P131" s="181"/>
    </row>
    <row r="132" spans="1:16" ht="120">
      <c r="A132" s="264" t="s">
        <v>422</v>
      </c>
      <c r="B132" s="199" t="s">
        <v>43</v>
      </c>
      <c r="C132" s="199" t="s">
        <v>445</v>
      </c>
      <c r="D132" s="227"/>
      <c r="E132" s="226" t="s">
        <v>43</v>
      </c>
      <c r="F132" s="226" t="s">
        <v>21</v>
      </c>
      <c r="G132" s="226" t="s">
        <v>446</v>
      </c>
      <c r="H132" s="226" t="s">
        <v>2353</v>
      </c>
      <c r="I132" s="226" t="s">
        <v>440</v>
      </c>
      <c r="J132" s="201" t="s">
        <v>26</v>
      </c>
      <c r="K132" s="199" t="s">
        <v>426</v>
      </c>
      <c r="L132" s="200"/>
      <c r="M132" s="181" t="s">
        <v>427</v>
      </c>
      <c r="N132" s="173"/>
      <c r="O132" s="181"/>
      <c r="P132" s="181"/>
    </row>
    <row r="133" spans="1:16" ht="135">
      <c r="A133" s="264" t="s">
        <v>422</v>
      </c>
      <c r="B133" s="199" t="s">
        <v>43</v>
      </c>
      <c r="C133" s="199" t="s">
        <v>447</v>
      </c>
      <c r="D133" s="227"/>
      <c r="E133" s="226" t="s">
        <v>43</v>
      </c>
      <c r="F133" s="226" t="s">
        <v>21</v>
      </c>
      <c r="G133" s="226" t="s">
        <v>448</v>
      </c>
      <c r="H133" s="226" t="s">
        <v>2354</v>
      </c>
      <c r="I133" s="226" t="s">
        <v>440</v>
      </c>
      <c r="J133" s="201" t="s">
        <v>26</v>
      </c>
      <c r="K133" s="199" t="s">
        <v>426</v>
      </c>
      <c r="L133" s="200"/>
      <c r="M133" s="181" t="s">
        <v>427</v>
      </c>
      <c r="N133" s="181"/>
      <c r="O133" s="181"/>
      <c r="P133" s="181"/>
    </row>
    <row r="134" spans="1:16" ht="105">
      <c r="A134" s="264" t="s">
        <v>422</v>
      </c>
      <c r="B134" s="199" t="s">
        <v>43</v>
      </c>
      <c r="C134" s="199" t="s">
        <v>449</v>
      </c>
      <c r="D134" s="227"/>
      <c r="E134" s="226" t="s">
        <v>43</v>
      </c>
      <c r="F134" s="226" t="s">
        <v>21</v>
      </c>
      <c r="G134" s="226" t="s">
        <v>450</v>
      </c>
      <c r="H134" s="226" t="s">
        <v>2355</v>
      </c>
      <c r="I134" s="226" t="s">
        <v>440</v>
      </c>
      <c r="J134" s="201" t="s">
        <v>26</v>
      </c>
      <c r="K134" s="199" t="s">
        <v>426</v>
      </c>
      <c r="L134" s="199"/>
      <c r="M134" s="181" t="s">
        <v>427</v>
      </c>
      <c r="N134" s="173"/>
      <c r="O134" s="181"/>
      <c r="P134" s="181"/>
    </row>
    <row r="135" spans="1:16" ht="75">
      <c r="A135" s="264" t="s">
        <v>422</v>
      </c>
      <c r="B135" s="199" t="s">
        <v>43</v>
      </c>
      <c r="C135" s="199" t="s">
        <v>451</v>
      </c>
      <c r="D135" s="227"/>
      <c r="E135" s="226" t="s">
        <v>43</v>
      </c>
      <c r="F135" s="226" t="s">
        <v>21</v>
      </c>
      <c r="G135" s="226" t="s">
        <v>452</v>
      </c>
      <c r="H135" s="226" t="s">
        <v>2356</v>
      </c>
      <c r="I135" s="226" t="s">
        <v>453</v>
      </c>
      <c r="J135" s="201" t="s">
        <v>26</v>
      </c>
      <c r="K135" s="199" t="s">
        <v>426</v>
      </c>
      <c r="L135" s="200"/>
      <c r="M135" s="181" t="s">
        <v>427</v>
      </c>
      <c r="N135" s="181"/>
      <c r="O135" s="181"/>
      <c r="P135" s="181"/>
    </row>
    <row r="136" spans="1:16" ht="90">
      <c r="A136" s="264" t="s">
        <v>422</v>
      </c>
      <c r="B136" s="199" t="s">
        <v>43</v>
      </c>
      <c r="C136" s="199" t="s">
        <v>454</v>
      </c>
      <c r="D136" s="227"/>
      <c r="E136" s="226" t="s">
        <v>43</v>
      </c>
      <c r="F136" s="226" t="s">
        <v>21</v>
      </c>
      <c r="G136" s="226" t="s">
        <v>455</v>
      </c>
      <c r="H136" s="226" t="s">
        <v>2357</v>
      </c>
      <c r="I136" s="226" t="s">
        <v>453</v>
      </c>
      <c r="J136" s="201" t="s">
        <v>26</v>
      </c>
      <c r="K136" s="199" t="s">
        <v>426</v>
      </c>
      <c r="L136" s="200"/>
      <c r="M136" s="181" t="s">
        <v>427</v>
      </c>
      <c r="N136" s="181"/>
      <c r="O136" s="181"/>
      <c r="P136" s="181"/>
    </row>
    <row r="137" spans="1:16" ht="45">
      <c r="A137" s="264" t="s">
        <v>422</v>
      </c>
      <c r="B137" s="199" t="s">
        <v>43</v>
      </c>
      <c r="C137" s="199" t="s">
        <v>456</v>
      </c>
      <c r="D137" s="227"/>
      <c r="E137" s="226" t="s">
        <v>43</v>
      </c>
      <c r="F137" s="226" t="s">
        <v>21</v>
      </c>
      <c r="G137" s="226" t="s">
        <v>457</v>
      </c>
      <c r="H137" s="226" t="s">
        <v>458</v>
      </c>
      <c r="I137" s="226" t="s">
        <v>459</v>
      </c>
      <c r="J137" s="201" t="s">
        <v>26</v>
      </c>
      <c r="K137" s="199" t="s">
        <v>426</v>
      </c>
      <c r="L137" s="200"/>
      <c r="M137" s="181" t="s">
        <v>427</v>
      </c>
      <c r="N137" s="173"/>
      <c r="O137" s="181"/>
      <c r="P137" s="181"/>
    </row>
    <row r="138" spans="1:16" ht="90">
      <c r="A138" s="264" t="s">
        <v>422</v>
      </c>
      <c r="B138" s="199" t="s">
        <v>43</v>
      </c>
      <c r="C138" s="199" t="s">
        <v>460</v>
      </c>
      <c r="D138" s="227"/>
      <c r="E138" s="226" t="s">
        <v>43</v>
      </c>
      <c r="F138" s="226" t="s">
        <v>21</v>
      </c>
      <c r="G138" s="226" t="s">
        <v>461</v>
      </c>
      <c r="H138" s="226" t="s">
        <v>2358</v>
      </c>
      <c r="I138" s="226" t="s">
        <v>462</v>
      </c>
      <c r="J138" s="201" t="s">
        <v>26</v>
      </c>
      <c r="K138" s="199" t="s">
        <v>426</v>
      </c>
      <c r="L138" s="200"/>
      <c r="M138" s="181" t="s">
        <v>427</v>
      </c>
      <c r="N138" s="173"/>
      <c r="O138" s="181"/>
      <c r="P138" s="181"/>
    </row>
    <row r="139" spans="1:16" ht="60">
      <c r="A139" s="264" t="s">
        <v>422</v>
      </c>
      <c r="B139" s="199" t="s">
        <v>43</v>
      </c>
      <c r="C139" s="199" t="s">
        <v>463</v>
      </c>
      <c r="D139" s="227"/>
      <c r="E139" s="226" t="s">
        <v>43</v>
      </c>
      <c r="F139" s="226" t="s">
        <v>21</v>
      </c>
      <c r="G139" s="226" t="s">
        <v>464</v>
      </c>
      <c r="H139" s="226" t="s">
        <v>2359</v>
      </c>
      <c r="I139" s="226" t="s">
        <v>465</v>
      </c>
      <c r="J139" s="201" t="s">
        <v>26</v>
      </c>
      <c r="K139" s="199" t="s">
        <v>426</v>
      </c>
      <c r="L139" s="200"/>
      <c r="M139" s="181" t="s">
        <v>427</v>
      </c>
      <c r="N139" s="181"/>
      <c r="O139" s="181"/>
      <c r="P139" s="181"/>
    </row>
    <row r="140" spans="1:16" ht="75">
      <c r="A140" s="264" t="s">
        <v>422</v>
      </c>
      <c r="B140" s="199" t="s">
        <v>43</v>
      </c>
      <c r="C140" s="199" t="s">
        <v>466</v>
      </c>
      <c r="D140" s="227"/>
      <c r="E140" s="226" t="s">
        <v>43</v>
      </c>
      <c r="F140" s="226" t="s">
        <v>21</v>
      </c>
      <c r="G140" s="226" t="s">
        <v>467</v>
      </c>
      <c r="H140" s="226" t="s">
        <v>2360</v>
      </c>
      <c r="I140" s="226" t="s">
        <v>468</v>
      </c>
      <c r="J140" s="201" t="s">
        <v>26</v>
      </c>
      <c r="K140" s="199" t="s">
        <v>426</v>
      </c>
      <c r="L140" s="200"/>
      <c r="M140" s="181" t="s">
        <v>427</v>
      </c>
      <c r="N140" s="181"/>
      <c r="O140" s="181"/>
      <c r="P140" s="181"/>
    </row>
    <row r="141" spans="1:16" ht="60">
      <c r="A141" s="271"/>
      <c r="B141" s="272"/>
      <c r="C141" s="199" t="s">
        <v>280</v>
      </c>
      <c r="D141" s="227"/>
      <c r="E141" s="226" t="s">
        <v>37</v>
      </c>
      <c r="F141" s="226" t="s">
        <v>21</v>
      </c>
      <c r="G141" s="226" t="s">
        <v>469</v>
      </c>
      <c r="H141" s="226" t="s">
        <v>2361</v>
      </c>
      <c r="I141" s="226" t="s">
        <v>470</v>
      </c>
      <c r="J141" s="201" t="s">
        <v>26</v>
      </c>
      <c r="K141" s="199" t="s">
        <v>76</v>
      </c>
      <c r="L141" s="199" t="s">
        <v>77</v>
      </c>
      <c r="M141" s="181"/>
      <c r="N141" s="181"/>
      <c r="O141" s="181"/>
      <c r="P141" s="181"/>
    </row>
    <row r="142" spans="1:16" ht="75">
      <c r="A142" s="271"/>
      <c r="B142" s="272"/>
      <c r="C142" s="199" t="s">
        <v>352</v>
      </c>
      <c r="D142" s="227"/>
      <c r="E142" s="226" t="s">
        <v>40</v>
      </c>
      <c r="F142" s="226" t="s">
        <v>21</v>
      </c>
      <c r="G142" s="226" t="s">
        <v>471</v>
      </c>
      <c r="H142" s="226" t="s">
        <v>2362</v>
      </c>
      <c r="I142" s="226" t="s">
        <v>472</v>
      </c>
      <c r="J142" s="201" t="s">
        <v>26</v>
      </c>
      <c r="K142" s="199" t="s">
        <v>90</v>
      </c>
      <c r="L142" s="199"/>
      <c r="M142" s="181"/>
      <c r="N142" s="181"/>
      <c r="O142" s="181"/>
      <c r="P142" s="181"/>
    </row>
    <row r="143" spans="1:16" ht="45">
      <c r="A143" s="271"/>
      <c r="B143" s="272"/>
      <c r="C143" s="199" t="s">
        <v>473</v>
      </c>
      <c r="D143" s="227"/>
      <c r="E143" s="226" t="s">
        <v>41</v>
      </c>
      <c r="F143" s="226" t="s">
        <v>21</v>
      </c>
      <c r="G143" s="226" t="s">
        <v>474</v>
      </c>
      <c r="H143" s="226" t="s">
        <v>2363</v>
      </c>
      <c r="I143" s="226" t="s">
        <v>475</v>
      </c>
      <c r="J143" s="201" t="s">
        <v>26</v>
      </c>
      <c r="K143" s="199" t="s">
        <v>76</v>
      </c>
      <c r="L143" s="199" t="s">
        <v>77</v>
      </c>
      <c r="M143" s="181"/>
      <c r="N143" s="181"/>
      <c r="O143" s="181"/>
      <c r="P143" s="181"/>
    </row>
    <row r="144" spans="1:16" ht="45">
      <c r="A144" s="271"/>
      <c r="B144" s="272"/>
      <c r="C144" s="199" t="s">
        <v>476</v>
      </c>
      <c r="D144" s="227"/>
      <c r="E144" s="226" t="s">
        <v>41</v>
      </c>
      <c r="F144" s="226" t="s">
        <v>21</v>
      </c>
      <c r="G144" s="226" t="s">
        <v>477</v>
      </c>
      <c r="H144" s="226" t="s">
        <v>2364</v>
      </c>
      <c r="I144" s="226" t="s">
        <v>478</v>
      </c>
      <c r="J144" s="201" t="s">
        <v>26</v>
      </c>
      <c r="K144" s="199" t="s">
        <v>76</v>
      </c>
      <c r="L144" s="199" t="s">
        <v>77</v>
      </c>
      <c r="M144" s="181"/>
      <c r="N144" s="181"/>
      <c r="O144" s="181"/>
      <c r="P144" s="181"/>
    </row>
    <row r="145" spans="1:16" ht="105">
      <c r="A145" s="271"/>
      <c r="B145" s="272"/>
      <c r="C145" s="199" t="s">
        <v>479</v>
      </c>
      <c r="D145" s="227"/>
      <c r="E145" s="226" t="s">
        <v>36</v>
      </c>
      <c r="F145" s="226" t="s">
        <v>21</v>
      </c>
      <c r="G145" s="226" t="s">
        <v>480</v>
      </c>
      <c r="H145" s="226" t="s">
        <v>2365</v>
      </c>
      <c r="I145" s="226" t="s">
        <v>481</v>
      </c>
      <c r="J145" s="201" t="s">
        <v>26</v>
      </c>
      <c r="K145" s="199" t="s">
        <v>482</v>
      </c>
      <c r="L145" s="200"/>
      <c r="M145" s="180" t="s">
        <v>483</v>
      </c>
      <c r="N145" s="181"/>
      <c r="O145" s="181"/>
      <c r="P145" s="181"/>
    </row>
    <row r="146" spans="1:16" ht="45">
      <c r="A146" s="271"/>
      <c r="B146" s="272"/>
      <c r="C146" s="199" t="s">
        <v>479</v>
      </c>
      <c r="D146" s="227"/>
      <c r="E146" s="226" t="s">
        <v>41</v>
      </c>
      <c r="F146" s="226" t="s">
        <v>21</v>
      </c>
      <c r="G146" s="226" t="s">
        <v>484</v>
      </c>
      <c r="H146" s="226" t="s">
        <v>2366</v>
      </c>
      <c r="I146" s="226" t="s">
        <v>485</v>
      </c>
      <c r="J146" s="201" t="s">
        <v>26</v>
      </c>
      <c r="K146" s="199" t="s">
        <v>76</v>
      </c>
      <c r="L146" s="199" t="s">
        <v>77</v>
      </c>
      <c r="M146" s="181"/>
      <c r="N146" s="181"/>
      <c r="O146" s="181"/>
      <c r="P146" s="181"/>
    </row>
    <row r="147" spans="1:16" ht="45">
      <c r="A147" s="271"/>
      <c r="B147" s="272"/>
      <c r="C147" s="199" t="s">
        <v>486</v>
      </c>
      <c r="D147" s="227"/>
      <c r="E147" s="226" t="s">
        <v>37</v>
      </c>
      <c r="F147" s="226" t="s">
        <v>21</v>
      </c>
      <c r="G147" s="226" t="s">
        <v>487</v>
      </c>
      <c r="H147" s="226" t="s">
        <v>2367</v>
      </c>
      <c r="I147" s="226" t="s">
        <v>488</v>
      </c>
      <c r="J147" s="201" t="s">
        <v>26</v>
      </c>
      <c r="K147" s="199" t="s">
        <v>76</v>
      </c>
      <c r="L147" s="199" t="s">
        <v>77</v>
      </c>
      <c r="M147" s="181"/>
      <c r="N147" s="181"/>
      <c r="O147" s="181"/>
      <c r="P147" s="181"/>
    </row>
    <row r="148" spans="1:16" ht="45">
      <c r="A148" s="271"/>
      <c r="B148" s="272"/>
      <c r="C148" s="199" t="s">
        <v>489</v>
      </c>
      <c r="D148" s="227"/>
      <c r="E148" s="226" t="s">
        <v>41</v>
      </c>
      <c r="F148" s="226" t="s">
        <v>21</v>
      </c>
      <c r="G148" s="226" t="s">
        <v>490</v>
      </c>
      <c r="H148" s="226" t="s">
        <v>2368</v>
      </c>
      <c r="I148" s="226" t="s">
        <v>491</v>
      </c>
      <c r="J148" s="201" t="s">
        <v>26</v>
      </c>
      <c r="K148" s="199" t="s">
        <v>76</v>
      </c>
      <c r="L148" s="199" t="s">
        <v>77</v>
      </c>
      <c r="M148" s="181"/>
      <c r="N148" s="181"/>
      <c r="O148" s="181"/>
      <c r="P148" s="181"/>
    </row>
    <row r="149" spans="1:16" ht="30">
      <c r="A149" s="271"/>
      <c r="B149" s="272"/>
      <c r="C149" s="199" t="s">
        <v>492</v>
      </c>
      <c r="D149" s="227"/>
      <c r="E149" s="226" t="s">
        <v>28</v>
      </c>
      <c r="F149" s="228"/>
      <c r="G149" s="226" t="s">
        <v>493</v>
      </c>
      <c r="H149" s="226" t="s">
        <v>2369</v>
      </c>
      <c r="I149" s="226" t="s">
        <v>494</v>
      </c>
      <c r="J149" s="201" t="s">
        <v>26</v>
      </c>
      <c r="K149" s="199" t="s">
        <v>76</v>
      </c>
      <c r="L149" s="199"/>
      <c r="M149" s="181" t="s">
        <v>495</v>
      </c>
      <c r="N149" s="181"/>
      <c r="O149" s="181"/>
      <c r="P149" s="181"/>
    </row>
    <row r="150" spans="1:16" ht="90">
      <c r="A150" s="271"/>
      <c r="B150" s="272"/>
      <c r="C150" s="199" t="s">
        <v>496</v>
      </c>
      <c r="D150" s="227"/>
      <c r="E150" s="226" t="s">
        <v>28</v>
      </c>
      <c r="F150" s="228"/>
      <c r="G150" s="226" t="s">
        <v>497</v>
      </c>
      <c r="H150" s="226" t="s">
        <v>2370</v>
      </c>
      <c r="I150" s="226" t="s">
        <v>498</v>
      </c>
      <c r="J150" s="201" t="s">
        <v>26</v>
      </c>
      <c r="K150" s="199" t="s">
        <v>426</v>
      </c>
      <c r="L150" s="200"/>
      <c r="M150" s="181" t="s">
        <v>427</v>
      </c>
      <c r="N150" s="181"/>
      <c r="O150" s="181"/>
      <c r="P150" s="181"/>
    </row>
    <row r="151" spans="1:16" ht="60">
      <c r="A151" s="271"/>
      <c r="B151" s="272"/>
      <c r="C151" s="199" t="s">
        <v>499</v>
      </c>
      <c r="D151" s="227"/>
      <c r="E151" s="226" t="s">
        <v>28</v>
      </c>
      <c r="F151" s="228"/>
      <c r="G151" s="226" t="s">
        <v>500</v>
      </c>
      <c r="H151" s="226" t="s">
        <v>2371</v>
      </c>
      <c r="I151" s="226" t="s">
        <v>501</v>
      </c>
      <c r="J151" s="201" t="s">
        <v>26</v>
      </c>
      <c r="K151" s="199" t="s">
        <v>76</v>
      </c>
      <c r="L151" s="199" t="s">
        <v>77</v>
      </c>
      <c r="M151" s="181"/>
      <c r="N151" s="181"/>
      <c r="O151" s="181"/>
      <c r="P151" s="181"/>
    </row>
    <row r="152" spans="1:16" ht="45">
      <c r="A152" s="271"/>
      <c r="B152" s="272"/>
      <c r="C152" s="199" t="s">
        <v>502</v>
      </c>
      <c r="D152" s="227"/>
      <c r="E152" s="226" t="s">
        <v>28</v>
      </c>
      <c r="F152" s="228"/>
      <c r="G152" s="226" t="s">
        <v>503</v>
      </c>
      <c r="H152" s="226" t="s">
        <v>2372</v>
      </c>
      <c r="I152" s="226" t="s">
        <v>504</v>
      </c>
      <c r="J152" s="202" t="s">
        <v>27</v>
      </c>
      <c r="K152" s="199" t="s">
        <v>90</v>
      </c>
      <c r="L152" s="200"/>
      <c r="M152" s="181"/>
      <c r="N152" s="173" t="s">
        <v>1697</v>
      </c>
      <c r="O152" s="181"/>
      <c r="P152" s="181"/>
    </row>
    <row r="153" spans="1:16" ht="45">
      <c r="A153" s="271"/>
      <c r="B153" s="272"/>
      <c r="C153" s="199" t="s">
        <v>505</v>
      </c>
      <c r="D153" s="227"/>
      <c r="E153" s="226" t="s">
        <v>28</v>
      </c>
      <c r="F153" s="228"/>
      <c r="G153" s="226" t="s">
        <v>506</v>
      </c>
      <c r="H153" s="226" t="s">
        <v>2373</v>
      </c>
      <c r="I153" s="226" t="s">
        <v>507</v>
      </c>
      <c r="J153" s="202" t="s">
        <v>27</v>
      </c>
      <c r="K153" s="199" t="s">
        <v>90</v>
      </c>
      <c r="L153" s="200"/>
      <c r="M153" s="181"/>
      <c r="N153" s="173" t="s">
        <v>1698</v>
      </c>
      <c r="O153" s="181"/>
      <c r="P153" s="181"/>
    </row>
    <row r="154" spans="1:16" ht="75">
      <c r="A154" s="271"/>
      <c r="B154" s="272"/>
      <c r="C154" s="199" t="s">
        <v>508</v>
      </c>
      <c r="D154" s="227"/>
      <c r="E154" s="226" t="s">
        <v>36</v>
      </c>
      <c r="F154" s="228"/>
      <c r="G154" s="226" t="s">
        <v>509</v>
      </c>
      <c r="H154" s="226" t="s">
        <v>2374</v>
      </c>
      <c r="I154" s="226" t="s">
        <v>510</v>
      </c>
      <c r="J154" s="202" t="s">
        <v>27</v>
      </c>
      <c r="K154" s="199" t="s">
        <v>90</v>
      </c>
      <c r="L154" s="200"/>
      <c r="M154" s="181"/>
      <c r="N154" s="173" t="s">
        <v>1699</v>
      </c>
      <c r="O154" s="181"/>
      <c r="P154" s="181"/>
    </row>
    <row r="155" spans="1:16" ht="120">
      <c r="A155" s="271"/>
      <c r="B155" s="272"/>
      <c r="C155" s="199" t="s">
        <v>511</v>
      </c>
      <c r="D155" s="227"/>
      <c r="E155" s="226" t="s">
        <v>44</v>
      </c>
      <c r="F155" s="228"/>
      <c r="G155" s="226" t="s">
        <v>512</v>
      </c>
      <c r="H155" s="226" t="s">
        <v>2375</v>
      </c>
      <c r="I155" s="226" t="s">
        <v>513</v>
      </c>
      <c r="J155" s="202" t="s">
        <v>27</v>
      </c>
      <c r="K155" s="199" t="s">
        <v>90</v>
      </c>
      <c r="L155" s="199" t="s">
        <v>77</v>
      </c>
      <c r="M155" s="181"/>
      <c r="N155" s="173" t="s">
        <v>1700</v>
      </c>
      <c r="O155" s="181"/>
      <c r="P155" s="181"/>
    </row>
    <row r="156" spans="1:16" ht="90">
      <c r="A156" s="264" t="s">
        <v>514</v>
      </c>
      <c r="B156" s="199" t="s">
        <v>515</v>
      </c>
      <c r="C156" s="199" t="s">
        <v>516</v>
      </c>
      <c r="D156" s="227"/>
      <c r="E156" s="226" t="s">
        <v>45</v>
      </c>
      <c r="F156" s="228"/>
      <c r="G156" s="226" t="s">
        <v>517</v>
      </c>
      <c r="H156" s="226" t="s">
        <v>2376</v>
      </c>
      <c r="I156" s="226" t="s">
        <v>518</v>
      </c>
      <c r="J156" s="201" t="s">
        <v>26</v>
      </c>
      <c r="K156" s="199" t="s">
        <v>90</v>
      </c>
      <c r="L156" s="200"/>
      <c r="M156" s="181"/>
      <c r="N156" s="181"/>
      <c r="O156" s="181"/>
      <c r="P156" s="181"/>
    </row>
    <row r="157" spans="1:16" ht="90">
      <c r="A157" s="264" t="s">
        <v>514</v>
      </c>
      <c r="B157" s="199" t="s">
        <v>515</v>
      </c>
      <c r="C157" s="199" t="s">
        <v>519</v>
      </c>
      <c r="D157" s="227"/>
      <c r="E157" s="226" t="s">
        <v>45</v>
      </c>
      <c r="F157" s="228"/>
      <c r="G157" s="226" t="s">
        <v>520</v>
      </c>
      <c r="H157" s="226" t="s">
        <v>2377</v>
      </c>
      <c r="I157" s="226" t="s">
        <v>518</v>
      </c>
      <c r="J157" s="201" t="s">
        <v>26</v>
      </c>
      <c r="K157" s="199" t="s">
        <v>90</v>
      </c>
      <c r="L157" s="200"/>
      <c r="M157" s="181"/>
      <c r="N157" s="181"/>
      <c r="O157" s="181"/>
      <c r="P157" s="181"/>
    </row>
    <row r="158" spans="1:16" ht="90">
      <c r="A158" s="264" t="s">
        <v>514</v>
      </c>
      <c r="B158" s="199" t="s">
        <v>515</v>
      </c>
      <c r="C158" s="199" t="s">
        <v>521</v>
      </c>
      <c r="D158" s="227"/>
      <c r="E158" s="226" t="s">
        <v>45</v>
      </c>
      <c r="F158" s="228"/>
      <c r="G158" s="226" t="s">
        <v>522</v>
      </c>
      <c r="H158" s="226" t="s">
        <v>2378</v>
      </c>
      <c r="I158" s="226" t="s">
        <v>523</v>
      </c>
      <c r="J158" s="201" t="s">
        <v>26</v>
      </c>
      <c r="K158" s="199" t="s">
        <v>90</v>
      </c>
      <c r="L158" s="200"/>
      <c r="M158" s="181"/>
      <c r="N158" s="181"/>
      <c r="O158" s="181"/>
      <c r="P158" s="181"/>
    </row>
    <row r="159" spans="1:16" ht="120">
      <c r="A159" s="264" t="s">
        <v>514</v>
      </c>
      <c r="B159" s="199" t="s">
        <v>515</v>
      </c>
      <c r="C159" s="199" t="s">
        <v>524</v>
      </c>
      <c r="D159" s="227"/>
      <c r="E159" s="226" t="s">
        <v>45</v>
      </c>
      <c r="F159" s="228"/>
      <c r="G159" s="226" t="s">
        <v>525</v>
      </c>
      <c r="H159" s="226" t="s">
        <v>2379</v>
      </c>
      <c r="I159" s="226" t="s">
        <v>526</v>
      </c>
      <c r="J159" s="201" t="s">
        <v>26</v>
      </c>
      <c r="K159" s="199" t="s">
        <v>90</v>
      </c>
      <c r="L159" s="200"/>
      <c r="M159" s="181"/>
      <c r="N159" s="181"/>
      <c r="O159" s="181"/>
      <c r="P159" s="181"/>
    </row>
    <row r="160" spans="1:16" ht="105">
      <c r="A160" s="264" t="s">
        <v>514</v>
      </c>
      <c r="B160" s="199" t="s">
        <v>515</v>
      </c>
      <c r="C160" s="199" t="s">
        <v>527</v>
      </c>
      <c r="D160" s="227"/>
      <c r="E160" s="226" t="s">
        <v>45</v>
      </c>
      <c r="F160" s="228"/>
      <c r="G160" s="226" t="s">
        <v>528</v>
      </c>
      <c r="H160" s="226" t="s">
        <v>2380</v>
      </c>
      <c r="I160" s="226" t="s">
        <v>529</v>
      </c>
      <c r="J160" s="202" t="s">
        <v>27</v>
      </c>
      <c r="K160" s="199" t="s">
        <v>90</v>
      </c>
      <c r="L160" s="200"/>
      <c r="M160" s="181"/>
      <c r="N160" s="173" t="s">
        <v>2381</v>
      </c>
      <c r="O160" s="181"/>
      <c r="P160" s="181"/>
    </row>
    <row r="161" spans="1:16" ht="105">
      <c r="A161" s="264" t="s">
        <v>514</v>
      </c>
      <c r="B161" s="199" t="s">
        <v>515</v>
      </c>
      <c r="C161" s="199" t="s">
        <v>530</v>
      </c>
      <c r="D161" s="227"/>
      <c r="E161" s="226" t="s">
        <v>45</v>
      </c>
      <c r="F161" s="228"/>
      <c r="G161" s="226" t="s">
        <v>531</v>
      </c>
      <c r="H161" s="226" t="s">
        <v>2382</v>
      </c>
      <c r="I161" s="226" t="s">
        <v>532</v>
      </c>
      <c r="J161" s="201" t="s">
        <v>26</v>
      </c>
      <c r="K161" s="199" t="s">
        <v>90</v>
      </c>
      <c r="L161" s="200"/>
      <c r="M161" s="181"/>
      <c r="N161" s="181"/>
      <c r="O161" s="181"/>
      <c r="P161" s="181"/>
    </row>
    <row r="162" spans="1:16" ht="60">
      <c r="A162" s="264" t="s">
        <v>514</v>
      </c>
      <c r="B162" s="199" t="s">
        <v>515</v>
      </c>
      <c r="C162" s="199" t="s">
        <v>533</v>
      </c>
      <c r="D162" s="227"/>
      <c r="E162" s="226" t="s">
        <v>45</v>
      </c>
      <c r="F162" s="228"/>
      <c r="G162" s="226" t="s">
        <v>534</v>
      </c>
      <c r="H162" s="226" t="s">
        <v>2383</v>
      </c>
      <c r="I162" s="226" t="s">
        <v>535</v>
      </c>
      <c r="J162" s="201" t="s">
        <v>26</v>
      </c>
      <c r="K162" s="199" t="s">
        <v>90</v>
      </c>
      <c r="L162" s="200"/>
      <c r="M162" s="181"/>
      <c r="N162" s="181"/>
      <c r="O162" s="181"/>
      <c r="P162" s="181"/>
    </row>
    <row r="163" spans="1:16" ht="120">
      <c r="A163" s="264" t="s">
        <v>514</v>
      </c>
      <c r="B163" s="199" t="s">
        <v>515</v>
      </c>
      <c r="C163" s="199" t="s">
        <v>536</v>
      </c>
      <c r="D163" s="227"/>
      <c r="E163" s="226" t="s">
        <v>45</v>
      </c>
      <c r="F163" s="228"/>
      <c r="G163" s="226" t="s">
        <v>537</v>
      </c>
      <c r="H163" s="226" t="s">
        <v>2384</v>
      </c>
      <c r="I163" s="226" t="s">
        <v>538</v>
      </c>
      <c r="J163" s="201" t="s">
        <v>26</v>
      </c>
      <c r="K163" s="199" t="s">
        <v>90</v>
      </c>
      <c r="L163" s="200"/>
      <c r="M163" s="181"/>
      <c r="N163" s="181"/>
      <c r="O163" s="181"/>
      <c r="P163" s="181"/>
    </row>
    <row r="164" spans="1:16" ht="45">
      <c r="A164" s="271"/>
      <c r="B164" s="272"/>
      <c r="C164" s="199" t="s">
        <v>539</v>
      </c>
      <c r="D164" s="227"/>
      <c r="E164" s="226" t="s">
        <v>38</v>
      </c>
      <c r="F164" s="228"/>
      <c r="G164" s="226" t="s">
        <v>540</v>
      </c>
      <c r="H164" s="226" t="s">
        <v>2385</v>
      </c>
      <c r="I164" s="226" t="s">
        <v>541</v>
      </c>
      <c r="J164" s="201" t="s">
        <v>26</v>
      </c>
      <c r="K164" s="199" t="s">
        <v>90</v>
      </c>
      <c r="L164" s="200"/>
      <c r="M164" s="181"/>
      <c r="N164" s="173"/>
      <c r="O164" s="181"/>
      <c r="P164" s="181"/>
    </row>
    <row r="165" spans="1:16" ht="45">
      <c r="A165" s="271"/>
      <c r="B165" s="272"/>
      <c r="C165" s="199" t="s">
        <v>542</v>
      </c>
      <c r="D165" s="227"/>
      <c r="E165" s="226" t="s">
        <v>38</v>
      </c>
      <c r="F165" s="228"/>
      <c r="G165" s="226" t="s">
        <v>543</v>
      </c>
      <c r="H165" s="226" t="s">
        <v>2386</v>
      </c>
      <c r="I165" s="226" t="s">
        <v>541</v>
      </c>
      <c r="J165" s="201" t="s">
        <v>26</v>
      </c>
      <c r="K165" s="199" t="s">
        <v>90</v>
      </c>
      <c r="L165" s="200"/>
      <c r="M165" s="181"/>
      <c r="N165" s="173"/>
      <c r="O165" s="181"/>
      <c r="P165" s="181"/>
    </row>
    <row r="166" spans="1:16" ht="45">
      <c r="A166" s="271"/>
      <c r="B166" s="272"/>
      <c r="C166" s="199" t="s">
        <v>544</v>
      </c>
      <c r="D166" s="227"/>
      <c r="E166" s="226" t="s">
        <v>46</v>
      </c>
      <c r="F166" s="228"/>
      <c r="G166" s="226" t="s">
        <v>545</v>
      </c>
      <c r="H166" s="226" t="s">
        <v>2387</v>
      </c>
      <c r="I166" s="226" t="s">
        <v>546</v>
      </c>
      <c r="J166" s="202" t="s">
        <v>27</v>
      </c>
      <c r="K166" s="199" t="s">
        <v>90</v>
      </c>
      <c r="L166" s="200"/>
      <c r="M166" s="181"/>
      <c r="N166" s="173" t="s">
        <v>1695</v>
      </c>
      <c r="O166" s="181"/>
      <c r="P166" s="181"/>
    </row>
    <row r="167" spans="1:16" ht="45">
      <c r="A167" s="271"/>
      <c r="B167" s="272"/>
      <c r="C167" s="199" t="s">
        <v>547</v>
      </c>
      <c r="D167" s="227"/>
      <c r="E167" s="226" t="s">
        <v>36</v>
      </c>
      <c r="F167" s="228"/>
      <c r="G167" s="226" t="s">
        <v>548</v>
      </c>
      <c r="H167" s="226" t="s">
        <v>2388</v>
      </c>
      <c r="I167" s="226" t="s">
        <v>549</v>
      </c>
      <c r="J167" s="201" t="s">
        <v>26</v>
      </c>
      <c r="K167" s="199" t="s">
        <v>90</v>
      </c>
      <c r="L167" s="200"/>
      <c r="M167" s="181"/>
      <c r="N167" s="173"/>
      <c r="O167" s="181"/>
      <c r="P167" s="181"/>
    </row>
    <row r="168" spans="1:16" ht="30">
      <c r="A168" s="271"/>
      <c r="B168" s="272"/>
      <c r="C168" s="199" t="s">
        <v>550</v>
      </c>
      <c r="D168" s="227"/>
      <c r="E168" s="226" t="s">
        <v>36</v>
      </c>
      <c r="F168" s="228"/>
      <c r="G168" s="226" t="s">
        <v>551</v>
      </c>
      <c r="H168" s="226" t="s">
        <v>2389</v>
      </c>
      <c r="I168" s="226" t="s">
        <v>552</v>
      </c>
      <c r="J168" s="201" t="s">
        <v>26</v>
      </c>
      <c r="K168" s="199" t="s">
        <v>90</v>
      </c>
      <c r="L168" s="200"/>
      <c r="M168" s="181"/>
      <c r="N168" s="173"/>
      <c r="O168" s="181"/>
      <c r="P168" s="181"/>
    </row>
    <row r="169" spans="1:16" ht="60">
      <c r="A169" s="271"/>
      <c r="B169" s="272"/>
      <c r="C169" s="199" t="s">
        <v>553</v>
      </c>
      <c r="D169" s="227"/>
      <c r="E169" s="226" t="s">
        <v>36</v>
      </c>
      <c r="F169" s="228"/>
      <c r="G169" s="226" t="s">
        <v>554</v>
      </c>
      <c r="H169" s="226" t="s">
        <v>2390</v>
      </c>
      <c r="I169" s="226" t="s">
        <v>555</v>
      </c>
      <c r="J169" s="201" t="s">
        <v>26</v>
      </c>
      <c r="K169" s="199" t="s">
        <v>90</v>
      </c>
      <c r="L169" s="200"/>
      <c r="M169" s="181"/>
      <c r="N169" s="173"/>
      <c r="O169" s="181"/>
      <c r="P169" s="181"/>
    </row>
    <row r="170" spans="1:16" ht="90">
      <c r="A170" s="271"/>
      <c r="B170" s="272"/>
      <c r="C170" s="199" t="s">
        <v>556</v>
      </c>
      <c r="D170" s="227"/>
      <c r="E170" s="226" t="s">
        <v>47</v>
      </c>
      <c r="F170" s="228"/>
      <c r="G170" s="226" t="s">
        <v>557</v>
      </c>
      <c r="H170" s="226" t="s">
        <v>2391</v>
      </c>
      <c r="I170" s="226" t="s">
        <v>558</v>
      </c>
      <c r="J170" s="201" t="s">
        <v>26</v>
      </c>
      <c r="K170" s="199" t="s">
        <v>90</v>
      </c>
      <c r="L170" s="200"/>
      <c r="M170" s="181"/>
      <c r="N170" s="173"/>
      <c r="O170" s="181"/>
      <c r="P170" s="181"/>
    </row>
    <row r="171" spans="1:16" ht="60">
      <c r="A171" s="271"/>
      <c r="B171" s="272"/>
      <c r="C171" s="199" t="s">
        <v>559</v>
      </c>
      <c r="D171" s="227"/>
      <c r="E171" s="226" t="s">
        <v>560</v>
      </c>
      <c r="F171" s="228"/>
      <c r="G171" s="226" t="s">
        <v>561</v>
      </c>
      <c r="H171" s="226" t="s">
        <v>2392</v>
      </c>
      <c r="I171" s="226" t="s">
        <v>562</v>
      </c>
      <c r="J171" s="201" t="s">
        <v>26</v>
      </c>
      <c r="K171" s="199" t="s">
        <v>90</v>
      </c>
      <c r="L171" s="200"/>
      <c r="M171" s="181"/>
      <c r="N171" s="173"/>
      <c r="O171" s="181"/>
      <c r="P171" s="181"/>
    </row>
    <row r="172" spans="1:16" ht="150">
      <c r="A172" s="271"/>
      <c r="B172" s="272"/>
      <c r="C172" s="199" t="s">
        <v>563</v>
      </c>
      <c r="D172" s="227"/>
      <c r="E172" s="226" t="s">
        <v>560</v>
      </c>
      <c r="F172" s="228"/>
      <c r="G172" s="226" t="s">
        <v>564</v>
      </c>
      <c r="H172" s="226" t="s">
        <v>2393</v>
      </c>
      <c r="I172" s="226" t="s">
        <v>565</v>
      </c>
      <c r="J172" s="201" t="s">
        <v>26</v>
      </c>
      <c r="K172" s="199" t="s">
        <v>76</v>
      </c>
      <c r="L172" s="199" t="s">
        <v>77</v>
      </c>
      <c r="M172" s="180" t="s">
        <v>566</v>
      </c>
      <c r="N172" s="173"/>
      <c r="O172" s="181"/>
      <c r="P172" s="181"/>
    </row>
    <row r="173" spans="1:16" ht="75">
      <c r="A173" s="271"/>
      <c r="B173" s="272"/>
      <c r="C173" s="199" t="s">
        <v>567</v>
      </c>
      <c r="D173" s="227"/>
      <c r="E173" s="226" t="s">
        <v>43</v>
      </c>
      <c r="F173" s="228"/>
      <c r="G173" s="226" t="s">
        <v>568</v>
      </c>
      <c r="H173" s="226" t="s">
        <v>2394</v>
      </c>
      <c r="I173" s="226" t="s">
        <v>569</v>
      </c>
      <c r="J173" s="202" t="s">
        <v>27</v>
      </c>
      <c r="K173" s="199" t="s">
        <v>90</v>
      </c>
      <c r="L173" s="200"/>
      <c r="M173" s="181"/>
      <c r="N173" s="173" t="s">
        <v>1701</v>
      </c>
      <c r="O173" s="181"/>
      <c r="P173" s="181"/>
    </row>
    <row r="174" spans="1:16" ht="60">
      <c r="A174" s="264" t="s">
        <v>570</v>
      </c>
      <c r="B174" s="199" t="s">
        <v>48</v>
      </c>
      <c r="C174" s="199" t="s">
        <v>571</v>
      </c>
      <c r="D174" s="227"/>
      <c r="E174" s="226" t="s">
        <v>48</v>
      </c>
      <c r="F174" s="228"/>
      <c r="G174" s="226" t="s">
        <v>572</v>
      </c>
      <c r="H174" s="226" t="s">
        <v>2395</v>
      </c>
      <c r="I174" s="226" t="s">
        <v>573</v>
      </c>
      <c r="J174" s="201" t="s">
        <v>26</v>
      </c>
      <c r="K174" s="199" t="s">
        <v>90</v>
      </c>
      <c r="L174" s="200"/>
      <c r="M174" s="181"/>
      <c r="N174" s="181"/>
      <c r="O174" s="181"/>
      <c r="P174" s="181"/>
    </row>
    <row r="175" spans="1:16" ht="30">
      <c r="A175" s="264" t="s">
        <v>570</v>
      </c>
      <c r="B175" s="199"/>
      <c r="C175" s="199" t="s">
        <v>574</v>
      </c>
      <c r="D175" s="227"/>
      <c r="E175" s="226" t="s">
        <v>48</v>
      </c>
      <c r="F175" s="228"/>
      <c r="G175" s="226" t="s">
        <v>575</v>
      </c>
      <c r="H175" s="226" t="s">
        <v>2396</v>
      </c>
      <c r="I175" s="226" t="s">
        <v>573</v>
      </c>
      <c r="J175" s="201" t="s">
        <v>26</v>
      </c>
      <c r="K175" s="199" t="s">
        <v>90</v>
      </c>
      <c r="L175" s="200"/>
      <c r="M175" s="181"/>
      <c r="N175" s="181"/>
      <c r="O175" s="181"/>
      <c r="P175" s="181"/>
    </row>
    <row r="176" spans="1:16" ht="60">
      <c r="A176" s="264" t="s">
        <v>570</v>
      </c>
      <c r="B176" s="199"/>
      <c r="C176" s="199" t="s">
        <v>576</v>
      </c>
      <c r="D176" s="227"/>
      <c r="E176" s="226" t="s">
        <v>48</v>
      </c>
      <c r="F176" s="228"/>
      <c r="G176" s="226" t="s">
        <v>577</v>
      </c>
      <c r="H176" s="226" t="s">
        <v>2395</v>
      </c>
      <c r="I176" s="226" t="s">
        <v>2397</v>
      </c>
      <c r="J176" s="201" t="s">
        <v>26</v>
      </c>
      <c r="K176" s="199" t="s">
        <v>90</v>
      </c>
      <c r="L176" s="200"/>
      <c r="M176" s="181"/>
      <c r="N176" s="181"/>
      <c r="O176" s="181"/>
      <c r="P176" s="181"/>
    </row>
    <row r="177" spans="1:16" ht="45">
      <c r="A177" s="264" t="s">
        <v>570</v>
      </c>
      <c r="B177" s="199"/>
      <c r="C177" s="199" t="s">
        <v>578</v>
      </c>
      <c r="D177" s="227"/>
      <c r="E177" s="226" t="s">
        <v>48</v>
      </c>
      <c r="F177" s="228"/>
      <c r="G177" s="226" t="s">
        <v>579</v>
      </c>
      <c r="H177" s="226" t="s">
        <v>2396</v>
      </c>
      <c r="I177" s="226" t="s">
        <v>2397</v>
      </c>
      <c r="J177" s="201" t="s">
        <v>26</v>
      </c>
      <c r="K177" s="199" t="s">
        <v>90</v>
      </c>
      <c r="L177" s="200"/>
      <c r="M177" s="181"/>
      <c r="N177" s="181"/>
      <c r="O177" s="181"/>
      <c r="P177" s="181"/>
    </row>
    <row r="178" spans="1:16" ht="60">
      <c r="A178" s="264" t="s">
        <v>570</v>
      </c>
      <c r="B178" s="199"/>
      <c r="C178" s="199" t="s">
        <v>580</v>
      </c>
      <c r="D178" s="227"/>
      <c r="E178" s="226" t="s">
        <v>48</v>
      </c>
      <c r="F178" s="228"/>
      <c r="G178" s="226" t="s">
        <v>581</v>
      </c>
      <c r="H178" s="226" t="s">
        <v>2395</v>
      </c>
      <c r="I178" s="226" t="s">
        <v>573</v>
      </c>
      <c r="J178" s="201" t="s">
        <v>26</v>
      </c>
      <c r="K178" s="199" t="s">
        <v>90</v>
      </c>
      <c r="L178" s="200"/>
      <c r="M178" s="181"/>
      <c r="N178" s="181"/>
      <c r="O178" s="181"/>
      <c r="P178" s="181"/>
    </row>
    <row r="179" spans="1:16" ht="30">
      <c r="A179" s="264" t="s">
        <v>570</v>
      </c>
      <c r="B179" s="199"/>
      <c r="C179" s="199" t="s">
        <v>582</v>
      </c>
      <c r="D179" s="227"/>
      <c r="E179" s="226" t="s">
        <v>48</v>
      </c>
      <c r="F179" s="228"/>
      <c r="G179" s="226" t="s">
        <v>583</v>
      </c>
      <c r="H179" s="226" t="s">
        <v>2396</v>
      </c>
      <c r="I179" s="226" t="s">
        <v>573</v>
      </c>
      <c r="J179" s="201" t="s">
        <v>26</v>
      </c>
      <c r="K179" s="199" t="s">
        <v>90</v>
      </c>
      <c r="L179" s="200"/>
      <c r="M179" s="181"/>
      <c r="N179" s="181"/>
      <c r="O179" s="181"/>
      <c r="P179" s="181"/>
    </row>
    <row r="180" spans="1:16" ht="60">
      <c r="A180" s="264" t="s">
        <v>570</v>
      </c>
      <c r="B180" s="199"/>
      <c r="C180" s="199" t="s">
        <v>584</v>
      </c>
      <c r="D180" s="227"/>
      <c r="E180" s="226" t="s">
        <v>48</v>
      </c>
      <c r="F180" s="228"/>
      <c r="G180" s="226" t="s">
        <v>585</v>
      </c>
      <c r="H180" s="226" t="s">
        <v>2395</v>
      </c>
      <c r="I180" s="226" t="s">
        <v>2397</v>
      </c>
      <c r="J180" s="201" t="s">
        <v>26</v>
      </c>
      <c r="K180" s="199" t="s">
        <v>90</v>
      </c>
      <c r="L180" s="200"/>
      <c r="M180" s="181"/>
      <c r="N180" s="181"/>
      <c r="O180" s="181"/>
      <c r="P180" s="181"/>
    </row>
    <row r="181" spans="1:16" ht="45">
      <c r="A181" s="264" t="s">
        <v>570</v>
      </c>
      <c r="B181" s="199"/>
      <c r="C181" s="199" t="s">
        <v>586</v>
      </c>
      <c r="D181" s="227"/>
      <c r="E181" s="226" t="s">
        <v>48</v>
      </c>
      <c r="F181" s="228"/>
      <c r="G181" s="226" t="s">
        <v>587</v>
      </c>
      <c r="H181" s="226" t="s">
        <v>2396</v>
      </c>
      <c r="I181" s="226" t="s">
        <v>2397</v>
      </c>
      <c r="J181" s="201" t="s">
        <v>26</v>
      </c>
      <c r="K181" s="199" t="s">
        <v>90</v>
      </c>
      <c r="L181" s="200"/>
      <c r="M181" s="181"/>
      <c r="N181" s="181"/>
      <c r="O181" s="181"/>
      <c r="P181" s="181"/>
    </row>
    <row r="182" spans="1:16" ht="60">
      <c r="A182" s="264" t="s">
        <v>570</v>
      </c>
      <c r="B182" s="199"/>
      <c r="C182" s="199" t="s">
        <v>588</v>
      </c>
      <c r="D182" s="227"/>
      <c r="E182" s="226" t="s">
        <v>48</v>
      </c>
      <c r="F182" s="228"/>
      <c r="G182" s="226" t="s">
        <v>589</v>
      </c>
      <c r="H182" s="226" t="s">
        <v>2395</v>
      </c>
      <c r="I182" s="226" t="s">
        <v>590</v>
      </c>
      <c r="J182" s="201" t="s">
        <v>26</v>
      </c>
      <c r="K182" s="199" t="s">
        <v>90</v>
      </c>
      <c r="L182" s="200"/>
      <c r="M182" s="181"/>
      <c r="N182" s="181"/>
      <c r="O182" s="181"/>
      <c r="P182" s="181"/>
    </row>
    <row r="183" spans="1:16" ht="60">
      <c r="A183" s="264" t="s">
        <v>570</v>
      </c>
      <c r="B183" s="199"/>
      <c r="C183" s="199" t="s">
        <v>591</v>
      </c>
      <c r="D183" s="227"/>
      <c r="E183" s="226" t="s">
        <v>48</v>
      </c>
      <c r="F183" s="228"/>
      <c r="G183" s="226" t="s">
        <v>592</v>
      </c>
      <c r="H183" s="226" t="s">
        <v>2395</v>
      </c>
      <c r="I183" s="226" t="s">
        <v>593</v>
      </c>
      <c r="J183" s="201" t="s">
        <v>26</v>
      </c>
      <c r="K183" s="199" t="s">
        <v>90</v>
      </c>
      <c r="L183" s="200"/>
      <c r="M183" s="181"/>
      <c r="N183" s="181"/>
      <c r="O183" s="181"/>
      <c r="P183" s="181"/>
    </row>
    <row r="184" spans="1:16" ht="75">
      <c r="A184" s="264" t="s">
        <v>570</v>
      </c>
      <c r="B184" s="199"/>
      <c r="C184" s="199" t="s">
        <v>594</v>
      </c>
      <c r="D184" s="227"/>
      <c r="E184" s="226" t="s">
        <v>48</v>
      </c>
      <c r="F184" s="228"/>
      <c r="G184" s="226" t="s">
        <v>595</v>
      </c>
      <c r="H184" s="226" t="s">
        <v>2398</v>
      </c>
      <c r="I184" s="226" t="s">
        <v>2399</v>
      </c>
      <c r="J184" s="201" t="s">
        <v>26</v>
      </c>
      <c r="K184" s="199" t="s">
        <v>90</v>
      </c>
      <c r="L184" s="200"/>
      <c r="M184" s="181"/>
      <c r="N184" s="181"/>
      <c r="O184" s="181"/>
      <c r="P184" s="181"/>
    </row>
    <row r="185" spans="1:16" ht="60">
      <c r="A185" s="264" t="s">
        <v>570</v>
      </c>
      <c r="B185" s="199"/>
      <c r="C185" s="199" t="s">
        <v>596</v>
      </c>
      <c r="D185" s="227"/>
      <c r="E185" s="226" t="s">
        <v>48</v>
      </c>
      <c r="F185" s="228"/>
      <c r="G185" s="226" t="s">
        <v>597</v>
      </c>
      <c r="H185" s="226" t="s">
        <v>2395</v>
      </c>
      <c r="I185" s="226" t="s">
        <v>2400</v>
      </c>
      <c r="J185" s="201" t="s">
        <v>26</v>
      </c>
      <c r="K185" s="199" t="s">
        <v>90</v>
      </c>
      <c r="L185" s="200"/>
      <c r="M185" s="181"/>
      <c r="N185" s="181"/>
      <c r="O185" s="181"/>
      <c r="P185" s="181"/>
    </row>
    <row r="186" spans="1:16" ht="45">
      <c r="A186" s="264" t="s">
        <v>570</v>
      </c>
      <c r="B186" s="199"/>
      <c r="C186" s="199" t="s">
        <v>598</v>
      </c>
      <c r="D186" s="227"/>
      <c r="E186" s="226" t="s">
        <v>48</v>
      </c>
      <c r="F186" s="228"/>
      <c r="G186" s="226" t="s">
        <v>599</v>
      </c>
      <c r="H186" s="226" t="s">
        <v>2401</v>
      </c>
      <c r="I186" s="226" t="s">
        <v>600</v>
      </c>
      <c r="J186" s="201" t="s">
        <v>26</v>
      </c>
      <c r="K186" s="199" t="s">
        <v>90</v>
      </c>
      <c r="L186" s="200"/>
      <c r="M186" s="181"/>
      <c r="N186" s="181"/>
      <c r="O186" s="181"/>
      <c r="P186" s="181"/>
    </row>
    <row r="187" spans="1:16" ht="60">
      <c r="A187" s="264" t="s">
        <v>570</v>
      </c>
      <c r="B187" s="199"/>
      <c r="C187" s="199" t="s">
        <v>601</v>
      </c>
      <c r="D187" s="227"/>
      <c r="E187" s="226" t="s">
        <v>48</v>
      </c>
      <c r="F187" s="228"/>
      <c r="G187" s="226" t="s">
        <v>602</v>
      </c>
      <c r="H187" s="226" t="s">
        <v>2395</v>
      </c>
      <c r="I187" s="226" t="s">
        <v>603</v>
      </c>
      <c r="J187" s="201" t="s">
        <v>26</v>
      </c>
      <c r="K187" s="199" t="s">
        <v>76</v>
      </c>
      <c r="L187" s="199" t="s">
        <v>77</v>
      </c>
      <c r="M187" s="181" t="s">
        <v>566</v>
      </c>
      <c r="N187" s="181"/>
      <c r="O187" s="181"/>
      <c r="P187" s="181"/>
    </row>
    <row r="188" spans="1:16" ht="60">
      <c r="A188" s="264" t="s">
        <v>570</v>
      </c>
      <c r="B188" s="199"/>
      <c r="C188" s="199" t="s">
        <v>604</v>
      </c>
      <c r="D188" s="227"/>
      <c r="E188" s="226" t="s">
        <v>48</v>
      </c>
      <c r="F188" s="228"/>
      <c r="G188" s="226" t="s">
        <v>605</v>
      </c>
      <c r="H188" s="226" t="s">
        <v>2402</v>
      </c>
      <c r="I188" s="226" t="s">
        <v>606</v>
      </c>
      <c r="J188" s="201" t="s">
        <v>26</v>
      </c>
      <c r="K188" s="199" t="s">
        <v>76</v>
      </c>
      <c r="L188" s="199" t="s">
        <v>77</v>
      </c>
      <c r="M188" s="181" t="s">
        <v>566</v>
      </c>
      <c r="N188" s="181"/>
      <c r="O188" s="181"/>
      <c r="P188" s="181"/>
    </row>
    <row r="189" spans="1:16" ht="60">
      <c r="A189" s="264" t="s">
        <v>570</v>
      </c>
      <c r="B189" s="199"/>
      <c r="C189" s="199" t="s">
        <v>607</v>
      </c>
      <c r="D189" s="227"/>
      <c r="E189" s="226" t="s">
        <v>48</v>
      </c>
      <c r="F189" s="228"/>
      <c r="G189" s="226" t="s">
        <v>608</v>
      </c>
      <c r="H189" s="226" t="s">
        <v>2403</v>
      </c>
      <c r="I189" s="226" t="s">
        <v>606</v>
      </c>
      <c r="J189" s="201" t="s">
        <v>26</v>
      </c>
      <c r="K189" s="199" t="s">
        <v>90</v>
      </c>
      <c r="L189" s="200"/>
      <c r="M189" s="181"/>
      <c r="N189" s="181"/>
      <c r="O189" s="181"/>
      <c r="P189" s="181"/>
    </row>
    <row r="190" spans="1:16" ht="60">
      <c r="A190" s="264" t="s">
        <v>570</v>
      </c>
      <c r="B190" s="199"/>
      <c r="C190" s="199" t="s">
        <v>609</v>
      </c>
      <c r="D190" s="227"/>
      <c r="E190" s="226" t="s">
        <v>48</v>
      </c>
      <c r="F190" s="228"/>
      <c r="G190" s="226" t="s">
        <v>610</v>
      </c>
      <c r="H190" s="226" t="s">
        <v>2403</v>
      </c>
      <c r="I190" s="226" t="s">
        <v>606</v>
      </c>
      <c r="J190" s="201" t="s">
        <v>26</v>
      </c>
      <c r="K190" s="199" t="s">
        <v>90</v>
      </c>
      <c r="L190" s="200"/>
      <c r="M190" s="181"/>
      <c r="N190" s="181"/>
      <c r="O190" s="181"/>
      <c r="P190" s="181"/>
    </row>
    <row r="191" spans="1:16" ht="45">
      <c r="A191" s="264" t="s">
        <v>611</v>
      </c>
      <c r="B191" s="199" t="s">
        <v>612</v>
      </c>
      <c r="C191" s="199" t="s">
        <v>613</v>
      </c>
      <c r="D191" s="227"/>
      <c r="E191" s="226" t="s">
        <v>46</v>
      </c>
      <c r="F191" s="228"/>
      <c r="G191" s="226" t="s">
        <v>614</v>
      </c>
      <c r="H191" s="226" t="s">
        <v>2404</v>
      </c>
      <c r="I191" s="226" t="s">
        <v>615</v>
      </c>
      <c r="J191" s="201" t="s">
        <v>26</v>
      </c>
      <c r="K191" s="199" t="s">
        <v>90</v>
      </c>
      <c r="L191" s="200"/>
      <c r="M191" s="181"/>
      <c r="N191" s="181"/>
      <c r="O191" s="181"/>
      <c r="P191" s="181"/>
    </row>
    <row r="192" spans="1:16" ht="60">
      <c r="A192" s="264" t="s">
        <v>611</v>
      </c>
      <c r="B192" s="199"/>
      <c r="C192" s="199" t="s">
        <v>616</v>
      </c>
      <c r="D192" s="227"/>
      <c r="E192" s="226" t="s">
        <v>46</v>
      </c>
      <c r="F192" s="228"/>
      <c r="G192" s="226" t="s">
        <v>617</v>
      </c>
      <c r="H192" s="226" t="s">
        <v>618</v>
      </c>
      <c r="I192" s="226" t="s">
        <v>2405</v>
      </c>
      <c r="J192" s="201" t="s">
        <v>26</v>
      </c>
      <c r="K192" s="199" t="s">
        <v>90</v>
      </c>
      <c r="L192" s="200"/>
      <c r="M192" s="181"/>
      <c r="N192" s="181"/>
      <c r="O192" s="181"/>
      <c r="P192" s="181"/>
    </row>
    <row r="193" spans="1:16" ht="75">
      <c r="A193" s="264" t="s">
        <v>611</v>
      </c>
      <c r="B193" s="199"/>
      <c r="C193" s="199" t="s">
        <v>619</v>
      </c>
      <c r="D193" s="227"/>
      <c r="E193" s="226" t="s">
        <v>46</v>
      </c>
      <c r="F193" s="228"/>
      <c r="G193" s="226" t="s">
        <v>620</v>
      </c>
      <c r="H193" s="226" t="s">
        <v>2406</v>
      </c>
      <c r="I193" s="226" t="s">
        <v>2407</v>
      </c>
      <c r="J193" s="201" t="s">
        <v>26</v>
      </c>
      <c r="K193" s="199" t="s">
        <v>90</v>
      </c>
      <c r="L193" s="200"/>
      <c r="M193" s="181"/>
      <c r="N193" s="181"/>
      <c r="O193" s="181"/>
      <c r="P193" s="181"/>
    </row>
    <row r="194" spans="1:16" ht="105">
      <c r="A194" s="264" t="s">
        <v>611</v>
      </c>
      <c r="B194" s="199"/>
      <c r="C194" s="199" t="s">
        <v>621</v>
      </c>
      <c r="D194" s="227"/>
      <c r="E194" s="226" t="s">
        <v>46</v>
      </c>
      <c r="F194" s="228"/>
      <c r="G194" s="226" t="s">
        <v>2408</v>
      </c>
      <c r="H194" s="226" t="s">
        <v>2409</v>
      </c>
      <c r="I194" s="226" t="s">
        <v>2410</v>
      </c>
      <c r="J194" s="201" t="s">
        <v>26</v>
      </c>
      <c r="K194" s="199" t="s">
        <v>90</v>
      </c>
      <c r="L194" s="200"/>
      <c r="M194" s="181"/>
      <c r="N194" s="181"/>
      <c r="O194" s="181"/>
      <c r="P194" s="181"/>
    </row>
    <row r="195" spans="1:16" ht="90">
      <c r="A195" s="264" t="s">
        <v>611</v>
      </c>
      <c r="B195" s="199"/>
      <c r="C195" s="199" t="s">
        <v>622</v>
      </c>
      <c r="D195" s="227"/>
      <c r="E195" s="226" t="s">
        <v>46</v>
      </c>
      <c r="F195" s="228"/>
      <c r="G195" s="226" t="s">
        <v>623</v>
      </c>
      <c r="H195" s="226" t="s">
        <v>2411</v>
      </c>
      <c r="I195" s="226" t="s">
        <v>2412</v>
      </c>
      <c r="J195" s="201" t="s">
        <v>26</v>
      </c>
      <c r="K195" s="199" t="s">
        <v>90</v>
      </c>
      <c r="L195" s="200"/>
      <c r="M195" s="181"/>
      <c r="N195" s="181"/>
      <c r="O195" s="181"/>
      <c r="P195" s="181"/>
    </row>
    <row r="196" spans="1:16" ht="135">
      <c r="A196" s="264" t="s">
        <v>611</v>
      </c>
      <c r="B196" s="199"/>
      <c r="C196" s="199" t="s">
        <v>624</v>
      </c>
      <c r="D196" s="227"/>
      <c r="E196" s="226" t="s">
        <v>46</v>
      </c>
      <c r="F196" s="228"/>
      <c r="G196" s="226" t="s">
        <v>625</v>
      </c>
      <c r="H196" s="226" t="s">
        <v>2413</v>
      </c>
      <c r="I196" s="226" t="s">
        <v>615</v>
      </c>
      <c r="J196" s="201" t="s">
        <v>26</v>
      </c>
      <c r="K196" s="199" t="s">
        <v>90</v>
      </c>
      <c r="L196" s="200"/>
      <c r="M196" s="181"/>
      <c r="N196" s="181"/>
      <c r="O196" s="181"/>
      <c r="P196" s="181"/>
    </row>
    <row r="197" spans="1:16" ht="60">
      <c r="A197" s="264" t="s">
        <v>611</v>
      </c>
      <c r="B197" s="199"/>
      <c r="C197" s="199" t="s">
        <v>626</v>
      </c>
      <c r="D197" s="227"/>
      <c r="E197" s="226" t="s">
        <v>46</v>
      </c>
      <c r="F197" s="228"/>
      <c r="G197" s="226" t="s">
        <v>627</v>
      </c>
      <c r="H197" s="226" t="s">
        <v>2414</v>
      </c>
      <c r="I197" s="226" t="s">
        <v>628</v>
      </c>
      <c r="J197" s="201" t="s">
        <v>26</v>
      </c>
      <c r="K197" s="199" t="s">
        <v>90</v>
      </c>
      <c r="L197" s="200"/>
      <c r="M197" s="181"/>
      <c r="N197" s="181"/>
      <c r="O197" s="181"/>
      <c r="P197" s="181"/>
    </row>
    <row r="198" spans="1:16" ht="60">
      <c r="A198" s="264" t="s">
        <v>611</v>
      </c>
      <c r="B198" s="199"/>
      <c r="C198" s="199" t="s">
        <v>629</v>
      </c>
      <c r="D198" s="227"/>
      <c r="E198" s="226" t="s">
        <v>46</v>
      </c>
      <c r="F198" s="228"/>
      <c r="G198" s="226" t="s">
        <v>630</v>
      </c>
      <c r="H198" s="226" t="s">
        <v>2414</v>
      </c>
      <c r="I198" s="226" t="s">
        <v>628</v>
      </c>
      <c r="J198" s="201" t="s">
        <v>26</v>
      </c>
      <c r="K198" s="199" t="s">
        <v>90</v>
      </c>
      <c r="L198" s="200"/>
      <c r="M198" s="181"/>
      <c r="N198" s="181"/>
      <c r="O198" s="181"/>
      <c r="P198" s="181"/>
    </row>
    <row r="199" spans="1:16" ht="60">
      <c r="A199" s="264" t="s">
        <v>611</v>
      </c>
      <c r="B199" s="199"/>
      <c r="C199" s="199" t="s">
        <v>631</v>
      </c>
      <c r="D199" s="227"/>
      <c r="E199" s="226" t="s">
        <v>46</v>
      </c>
      <c r="F199" s="228"/>
      <c r="G199" s="226" t="s">
        <v>632</v>
      </c>
      <c r="H199" s="226" t="s">
        <v>2414</v>
      </c>
      <c r="I199" s="226" t="s">
        <v>633</v>
      </c>
      <c r="J199" s="201" t="s">
        <v>26</v>
      </c>
      <c r="K199" s="199" t="s">
        <v>90</v>
      </c>
      <c r="L199" s="200"/>
      <c r="M199" s="181"/>
      <c r="N199" s="181"/>
      <c r="O199" s="181"/>
      <c r="P199" s="181"/>
    </row>
    <row r="200" spans="1:16" ht="30">
      <c r="A200" s="264" t="s">
        <v>611</v>
      </c>
      <c r="B200" s="199"/>
      <c r="C200" s="199" t="s">
        <v>634</v>
      </c>
      <c r="D200" s="227"/>
      <c r="E200" s="226" t="s">
        <v>46</v>
      </c>
      <c r="F200" s="228"/>
      <c r="G200" s="226" t="s">
        <v>635</v>
      </c>
      <c r="H200" s="226" t="s">
        <v>2415</v>
      </c>
      <c r="I200" s="226" t="s">
        <v>636</v>
      </c>
      <c r="J200" s="201" t="s">
        <v>26</v>
      </c>
      <c r="K200" s="199" t="s">
        <v>90</v>
      </c>
      <c r="L200" s="200"/>
      <c r="M200" s="181"/>
      <c r="N200" s="181"/>
      <c r="O200" s="181"/>
      <c r="P200" s="181"/>
    </row>
    <row r="201" spans="1:16" ht="30">
      <c r="A201" s="264" t="s">
        <v>611</v>
      </c>
      <c r="B201" s="199"/>
      <c r="C201" s="199" t="s">
        <v>637</v>
      </c>
      <c r="D201" s="227"/>
      <c r="E201" s="226" t="s">
        <v>46</v>
      </c>
      <c r="F201" s="228"/>
      <c r="G201" s="226" t="s">
        <v>638</v>
      </c>
      <c r="H201" s="226" t="s">
        <v>639</v>
      </c>
      <c r="I201" s="226" t="s">
        <v>640</v>
      </c>
      <c r="J201" s="201" t="s">
        <v>26</v>
      </c>
      <c r="K201" s="199" t="s">
        <v>90</v>
      </c>
      <c r="L201" s="200"/>
      <c r="M201" s="181"/>
      <c r="N201" s="181"/>
      <c r="O201" s="181"/>
      <c r="P201" s="181"/>
    </row>
    <row r="202" spans="1:16" ht="30">
      <c r="A202" s="264" t="s">
        <v>611</v>
      </c>
      <c r="B202" s="199"/>
      <c r="C202" s="199" t="s">
        <v>641</v>
      </c>
      <c r="D202" s="227"/>
      <c r="E202" s="226" t="s">
        <v>46</v>
      </c>
      <c r="F202" s="228"/>
      <c r="G202" s="226" t="s">
        <v>642</v>
      </c>
      <c r="H202" s="226" t="s">
        <v>643</v>
      </c>
      <c r="I202" s="226" t="s">
        <v>640</v>
      </c>
      <c r="J202" s="201" t="s">
        <v>26</v>
      </c>
      <c r="K202" s="199" t="s">
        <v>90</v>
      </c>
      <c r="L202" s="200"/>
      <c r="M202" s="181"/>
      <c r="N202" s="181"/>
      <c r="O202" s="181"/>
      <c r="P202" s="181"/>
    </row>
    <row r="203" spans="1:16" ht="30">
      <c r="A203" s="264" t="s">
        <v>611</v>
      </c>
      <c r="B203" s="199"/>
      <c r="C203" s="199" t="s">
        <v>644</v>
      </c>
      <c r="D203" s="227"/>
      <c r="E203" s="226" t="s">
        <v>46</v>
      </c>
      <c r="F203" s="228"/>
      <c r="G203" s="226" t="s">
        <v>645</v>
      </c>
      <c r="H203" s="226" t="s">
        <v>646</v>
      </c>
      <c r="I203" s="226" t="s">
        <v>647</v>
      </c>
      <c r="J203" s="201" t="s">
        <v>26</v>
      </c>
      <c r="K203" s="199" t="s">
        <v>90</v>
      </c>
      <c r="L203" s="200"/>
      <c r="M203" s="181"/>
      <c r="N203" s="181"/>
      <c r="O203" s="181"/>
      <c r="P203" s="181"/>
    </row>
    <row r="204" spans="1:16" ht="30">
      <c r="A204" s="264" t="s">
        <v>611</v>
      </c>
      <c r="B204" s="199"/>
      <c r="C204" s="199" t="s">
        <v>648</v>
      </c>
      <c r="D204" s="227"/>
      <c r="E204" s="226" t="s">
        <v>46</v>
      </c>
      <c r="F204" s="228"/>
      <c r="G204" s="226" t="s">
        <v>649</v>
      </c>
      <c r="H204" s="226" t="s">
        <v>650</v>
      </c>
      <c r="I204" s="226" t="s">
        <v>647</v>
      </c>
      <c r="J204" s="201" t="s">
        <v>26</v>
      </c>
      <c r="K204" s="199" t="s">
        <v>90</v>
      </c>
      <c r="L204" s="200"/>
      <c r="M204" s="181"/>
      <c r="N204" s="181"/>
      <c r="O204" s="181"/>
      <c r="P204" s="181"/>
    </row>
    <row r="205" spans="1:16" ht="30">
      <c r="A205" s="264" t="s">
        <v>611</v>
      </c>
      <c r="B205" s="199"/>
      <c r="C205" s="199" t="s">
        <v>651</v>
      </c>
      <c r="D205" s="227"/>
      <c r="E205" s="226" t="s">
        <v>46</v>
      </c>
      <c r="F205" s="228"/>
      <c r="G205" s="226" t="s">
        <v>652</v>
      </c>
      <c r="H205" s="226" t="s">
        <v>639</v>
      </c>
      <c r="I205" s="226" t="s">
        <v>640</v>
      </c>
      <c r="J205" s="201" t="s">
        <v>26</v>
      </c>
      <c r="K205" s="199" t="s">
        <v>90</v>
      </c>
      <c r="L205" s="200"/>
      <c r="M205" s="181"/>
      <c r="N205" s="181"/>
      <c r="O205" s="181"/>
      <c r="P205" s="181"/>
    </row>
    <row r="206" spans="1:16" ht="30">
      <c r="A206" s="264" t="s">
        <v>611</v>
      </c>
      <c r="B206" s="199"/>
      <c r="C206" s="199" t="s">
        <v>653</v>
      </c>
      <c r="D206" s="227"/>
      <c r="E206" s="226" t="s">
        <v>46</v>
      </c>
      <c r="F206" s="228"/>
      <c r="G206" s="226" t="s">
        <v>654</v>
      </c>
      <c r="H206" s="226" t="s">
        <v>643</v>
      </c>
      <c r="I206" s="226" t="s">
        <v>640</v>
      </c>
      <c r="J206" s="201" t="s">
        <v>26</v>
      </c>
      <c r="K206" s="199" t="s">
        <v>90</v>
      </c>
      <c r="L206" s="200"/>
      <c r="M206" s="181"/>
      <c r="N206" s="181"/>
      <c r="O206" s="181"/>
      <c r="P206" s="181"/>
    </row>
    <row r="207" spans="1:16" ht="30">
      <c r="A207" s="264" t="s">
        <v>611</v>
      </c>
      <c r="B207" s="199"/>
      <c r="C207" s="199" t="s">
        <v>655</v>
      </c>
      <c r="D207" s="227"/>
      <c r="E207" s="226" t="s">
        <v>46</v>
      </c>
      <c r="F207" s="228"/>
      <c r="G207" s="226" t="s">
        <v>656</v>
      </c>
      <c r="H207" s="226" t="s">
        <v>646</v>
      </c>
      <c r="I207" s="226" t="s">
        <v>647</v>
      </c>
      <c r="J207" s="201" t="s">
        <v>26</v>
      </c>
      <c r="K207" s="199" t="s">
        <v>90</v>
      </c>
      <c r="L207" s="200"/>
      <c r="M207" s="181"/>
      <c r="N207" s="181"/>
      <c r="O207" s="181"/>
      <c r="P207" s="181"/>
    </row>
    <row r="208" spans="1:16" ht="30">
      <c r="A208" s="264" t="s">
        <v>611</v>
      </c>
      <c r="B208" s="199"/>
      <c r="C208" s="199" t="s">
        <v>657</v>
      </c>
      <c r="D208" s="227"/>
      <c r="E208" s="226" t="s">
        <v>46</v>
      </c>
      <c r="F208" s="228"/>
      <c r="G208" s="226" t="s">
        <v>658</v>
      </c>
      <c r="H208" s="226" t="s">
        <v>650</v>
      </c>
      <c r="I208" s="226" t="s">
        <v>647</v>
      </c>
      <c r="J208" s="201" t="s">
        <v>26</v>
      </c>
      <c r="K208" s="199" t="s">
        <v>90</v>
      </c>
      <c r="L208" s="200"/>
      <c r="M208" s="181"/>
      <c r="N208" s="181"/>
      <c r="O208" s="181"/>
      <c r="P208" s="181"/>
    </row>
    <row r="209" spans="1:16" ht="30">
      <c r="A209" s="264" t="s">
        <v>611</v>
      </c>
      <c r="B209" s="199"/>
      <c r="C209" s="199" t="s">
        <v>659</v>
      </c>
      <c r="D209" s="227"/>
      <c r="E209" s="226" t="s">
        <v>46</v>
      </c>
      <c r="F209" s="228"/>
      <c r="G209" s="226" t="s">
        <v>660</v>
      </c>
      <c r="H209" s="226" t="s">
        <v>661</v>
      </c>
      <c r="I209" s="226" t="s">
        <v>662</v>
      </c>
      <c r="J209" s="201" t="s">
        <v>26</v>
      </c>
      <c r="K209" s="199" t="s">
        <v>90</v>
      </c>
      <c r="L209" s="200"/>
      <c r="M209" s="181"/>
      <c r="N209" s="181"/>
      <c r="O209" s="181"/>
      <c r="P209" s="181"/>
    </row>
    <row r="210" spans="1:16" ht="45">
      <c r="A210" s="264" t="s">
        <v>611</v>
      </c>
      <c r="B210" s="199"/>
      <c r="C210" s="199" t="s">
        <v>663</v>
      </c>
      <c r="D210" s="227"/>
      <c r="E210" s="226" t="s">
        <v>46</v>
      </c>
      <c r="F210" s="228"/>
      <c r="G210" s="226" t="s">
        <v>664</v>
      </c>
      <c r="H210" s="226" t="s">
        <v>2416</v>
      </c>
      <c r="I210" s="226" t="s">
        <v>665</v>
      </c>
      <c r="J210" s="201" t="s">
        <v>26</v>
      </c>
      <c r="K210" s="199" t="s">
        <v>90</v>
      </c>
      <c r="L210" s="200"/>
      <c r="M210" s="181"/>
      <c r="N210" s="181"/>
      <c r="O210" s="181"/>
      <c r="P210" s="181"/>
    </row>
    <row r="211" spans="1:16" ht="30">
      <c r="A211" s="264" t="s">
        <v>666</v>
      </c>
      <c r="B211" s="199" t="s">
        <v>667</v>
      </c>
      <c r="C211" s="199" t="s">
        <v>668</v>
      </c>
      <c r="D211" s="227"/>
      <c r="E211" s="226" t="s">
        <v>38</v>
      </c>
      <c r="F211" s="228"/>
      <c r="G211" s="226" t="s">
        <v>669</v>
      </c>
      <c r="H211" s="226" t="s">
        <v>2417</v>
      </c>
      <c r="I211" s="226" t="s">
        <v>670</v>
      </c>
      <c r="J211" s="201" t="s">
        <v>26</v>
      </c>
      <c r="K211" s="199" t="s">
        <v>90</v>
      </c>
      <c r="L211" s="200"/>
      <c r="M211" s="181"/>
      <c r="N211" s="181"/>
      <c r="O211" s="181"/>
      <c r="P211" s="181"/>
    </row>
    <row r="212" spans="1:16" ht="30">
      <c r="A212" s="264" t="s">
        <v>666</v>
      </c>
      <c r="B212" s="273"/>
      <c r="C212" s="199" t="s">
        <v>671</v>
      </c>
      <c r="D212" s="227"/>
      <c r="E212" s="226" t="s">
        <v>38</v>
      </c>
      <c r="F212" s="228"/>
      <c r="G212" s="226" t="s">
        <v>672</v>
      </c>
      <c r="H212" s="226" t="s">
        <v>2418</v>
      </c>
      <c r="I212" s="226" t="s">
        <v>670</v>
      </c>
      <c r="J212" s="201" t="s">
        <v>26</v>
      </c>
      <c r="K212" s="199" t="s">
        <v>90</v>
      </c>
      <c r="L212" s="200"/>
      <c r="M212" s="181"/>
      <c r="N212" s="181"/>
      <c r="O212" s="181"/>
      <c r="P212" s="181"/>
    </row>
    <row r="213" spans="1:16" ht="45">
      <c r="A213" s="264" t="s">
        <v>666</v>
      </c>
      <c r="B213" s="273"/>
      <c r="C213" s="199" t="s">
        <v>673</v>
      </c>
      <c r="D213" s="227"/>
      <c r="E213" s="226" t="s">
        <v>38</v>
      </c>
      <c r="F213" s="228"/>
      <c r="G213" s="226" t="s">
        <v>674</v>
      </c>
      <c r="H213" s="226" t="s">
        <v>2419</v>
      </c>
      <c r="I213" s="226" t="s">
        <v>670</v>
      </c>
      <c r="J213" s="201" t="s">
        <v>26</v>
      </c>
      <c r="K213" s="199" t="s">
        <v>90</v>
      </c>
      <c r="L213" s="200"/>
      <c r="M213" s="181"/>
      <c r="N213" s="181"/>
      <c r="O213" s="181"/>
      <c r="P213" s="181"/>
    </row>
    <row r="214" spans="1:16" ht="30">
      <c r="A214" s="264" t="s">
        <v>666</v>
      </c>
      <c r="B214" s="273"/>
      <c r="C214" s="199" t="s">
        <v>675</v>
      </c>
      <c r="D214" s="227"/>
      <c r="E214" s="226" t="s">
        <v>38</v>
      </c>
      <c r="F214" s="228"/>
      <c r="G214" s="226" t="s">
        <v>676</v>
      </c>
      <c r="H214" s="226" t="s">
        <v>677</v>
      </c>
      <c r="I214" s="226" t="s">
        <v>678</v>
      </c>
      <c r="J214" s="201" t="s">
        <v>26</v>
      </c>
      <c r="K214" s="199" t="s">
        <v>90</v>
      </c>
      <c r="L214" s="200"/>
      <c r="M214" s="181"/>
      <c r="N214" s="181"/>
      <c r="O214" s="181"/>
      <c r="P214" s="181"/>
    </row>
    <row r="215" spans="1:16" ht="30">
      <c r="A215" s="264" t="s">
        <v>666</v>
      </c>
      <c r="B215" s="273"/>
      <c r="C215" s="199" t="s">
        <v>679</v>
      </c>
      <c r="D215" s="227"/>
      <c r="E215" s="226" t="s">
        <v>38</v>
      </c>
      <c r="F215" s="228"/>
      <c r="G215" s="226" t="s">
        <v>680</v>
      </c>
      <c r="H215" s="226" t="s">
        <v>677</v>
      </c>
      <c r="I215" s="226" t="s">
        <v>681</v>
      </c>
      <c r="J215" s="201" t="s">
        <v>26</v>
      </c>
      <c r="K215" s="199" t="s">
        <v>90</v>
      </c>
      <c r="L215" s="200"/>
      <c r="M215" s="181"/>
      <c r="N215" s="181"/>
      <c r="O215" s="181"/>
      <c r="P215" s="181"/>
    </row>
    <row r="216" spans="1:16" ht="30">
      <c r="A216" s="264" t="s">
        <v>666</v>
      </c>
      <c r="B216" s="273"/>
      <c r="C216" s="199" t="s">
        <v>682</v>
      </c>
      <c r="D216" s="227"/>
      <c r="E216" s="226" t="s">
        <v>38</v>
      </c>
      <c r="F216" s="228"/>
      <c r="G216" s="226" t="s">
        <v>683</v>
      </c>
      <c r="H216" s="226" t="s">
        <v>2420</v>
      </c>
      <c r="I216" s="226" t="s">
        <v>678</v>
      </c>
      <c r="J216" s="201" t="s">
        <v>26</v>
      </c>
      <c r="K216" s="199" t="s">
        <v>90</v>
      </c>
      <c r="L216" s="200"/>
      <c r="M216" s="181"/>
      <c r="N216" s="181"/>
      <c r="O216" s="181"/>
      <c r="P216" s="181"/>
    </row>
    <row r="217" spans="1:16" ht="30">
      <c r="A217" s="264" t="s">
        <v>666</v>
      </c>
      <c r="B217" s="273"/>
      <c r="C217" s="199" t="s">
        <v>684</v>
      </c>
      <c r="D217" s="227"/>
      <c r="E217" s="226" t="s">
        <v>38</v>
      </c>
      <c r="F217" s="228"/>
      <c r="G217" s="226" t="s">
        <v>685</v>
      </c>
      <c r="H217" s="226" t="s">
        <v>686</v>
      </c>
      <c r="I217" s="226" t="s">
        <v>687</v>
      </c>
      <c r="J217" s="201" t="s">
        <v>26</v>
      </c>
      <c r="K217" s="199" t="s">
        <v>90</v>
      </c>
      <c r="L217" s="200"/>
      <c r="M217" s="181"/>
      <c r="N217" s="181"/>
      <c r="O217" s="181"/>
      <c r="P217" s="181"/>
    </row>
    <row r="218" spans="1:16" ht="30">
      <c r="A218" s="264" t="s">
        <v>666</v>
      </c>
      <c r="B218" s="273"/>
      <c r="C218" s="199" t="s">
        <v>688</v>
      </c>
      <c r="D218" s="227"/>
      <c r="E218" s="226" t="s">
        <v>38</v>
      </c>
      <c r="F218" s="228"/>
      <c r="G218" s="226" t="s">
        <v>689</v>
      </c>
      <c r="H218" s="226" t="s">
        <v>690</v>
      </c>
      <c r="I218" s="226" t="s">
        <v>691</v>
      </c>
      <c r="J218" s="201" t="s">
        <v>26</v>
      </c>
      <c r="K218" s="199" t="s">
        <v>90</v>
      </c>
      <c r="L218" s="200"/>
      <c r="M218" s="181"/>
      <c r="N218" s="181"/>
      <c r="O218" s="181"/>
      <c r="P218" s="181"/>
    </row>
    <row r="219" spans="1:16" ht="30">
      <c r="A219" s="264" t="s">
        <v>666</v>
      </c>
      <c r="B219" s="273"/>
      <c r="C219" s="199" t="s">
        <v>692</v>
      </c>
      <c r="D219" s="227"/>
      <c r="E219" s="226" t="s">
        <v>38</v>
      </c>
      <c r="F219" s="228"/>
      <c r="G219" s="226" t="s">
        <v>693</v>
      </c>
      <c r="H219" s="226" t="s">
        <v>2421</v>
      </c>
      <c r="I219" s="226" t="s">
        <v>694</v>
      </c>
      <c r="J219" s="201" t="s">
        <v>26</v>
      </c>
      <c r="K219" s="199" t="s">
        <v>90</v>
      </c>
      <c r="L219" s="200"/>
      <c r="M219" s="181"/>
      <c r="N219" s="173"/>
      <c r="O219" s="181"/>
      <c r="P219" s="181"/>
    </row>
    <row r="220" spans="1:16" ht="30">
      <c r="A220" s="264" t="s">
        <v>666</v>
      </c>
      <c r="B220" s="274"/>
      <c r="C220" s="199" t="s">
        <v>695</v>
      </c>
      <c r="D220" s="227"/>
      <c r="E220" s="226" t="s">
        <v>38</v>
      </c>
      <c r="F220" s="228"/>
      <c r="G220" s="226" t="s">
        <v>696</v>
      </c>
      <c r="H220" s="226" t="s">
        <v>697</v>
      </c>
      <c r="I220" s="226" t="s">
        <v>698</v>
      </c>
      <c r="J220" s="201" t="s">
        <v>26</v>
      </c>
      <c r="K220" s="199" t="s">
        <v>90</v>
      </c>
      <c r="L220" s="200"/>
      <c r="M220" s="181"/>
      <c r="N220" s="181"/>
      <c r="O220" s="181"/>
      <c r="P220" s="181"/>
    </row>
    <row r="221" spans="1:16" ht="120">
      <c r="A221" s="264" t="s">
        <v>699</v>
      </c>
      <c r="B221" s="269"/>
      <c r="C221" s="199" t="s">
        <v>700</v>
      </c>
      <c r="D221" s="227"/>
      <c r="E221" s="226" t="s">
        <v>49</v>
      </c>
      <c r="F221" s="228"/>
      <c r="G221" s="226" t="s">
        <v>701</v>
      </c>
      <c r="H221" s="226" t="s">
        <v>2422</v>
      </c>
      <c r="I221" s="226" t="s">
        <v>702</v>
      </c>
      <c r="J221" s="201" t="s">
        <v>26</v>
      </c>
      <c r="K221" s="199" t="s">
        <v>90</v>
      </c>
      <c r="L221" s="200"/>
      <c r="M221" s="181"/>
      <c r="N221" s="181"/>
      <c r="O221" s="181"/>
      <c r="P221" s="181"/>
    </row>
    <row r="222" spans="1:16" ht="180">
      <c r="A222" s="264" t="s">
        <v>699</v>
      </c>
      <c r="B222" s="269"/>
      <c r="C222" s="199" t="s">
        <v>703</v>
      </c>
      <c r="D222" s="227"/>
      <c r="E222" s="226" t="s">
        <v>49</v>
      </c>
      <c r="F222" s="228"/>
      <c r="G222" s="226" t="s">
        <v>704</v>
      </c>
      <c r="H222" s="226" t="s">
        <v>2423</v>
      </c>
      <c r="I222" s="226" t="s">
        <v>705</v>
      </c>
      <c r="J222" s="201" t="s">
        <v>26</v>
      </c>
      <c r="K222" s="199" t="s">
        <v>90</v>
      </c>
      <c r="L222" s="200"/>
      <c r="M222" s="181"/>
      <c r="N222" s="181"/>
      <c r="O222" s="181"/>
      <c r="P222" s="181"/>
    </row>
    <row r="223" spans="1:16" ht="180">
      <c r="A223" s="264" t="s">
        <v>699</v>
      </c>
      <c r="B223" s="269"/>
      <c r="C223" s="199" t="s">
        <v>706</v>
      </c>
      <c r="D223" s="227"/>
      <c r="E223" s="226" t="s">
        <v>49</v>
      </c>
      <c r="F223" s="228"/>
      <c r="G223" s="226" t="s">
        <v>707</v>
      </c>
      <c r="H223" s="226" t="s">
        <v>2424</v>
      </c>
      <c r="I223" s="226" t="s">
        <v>705</v>
      </c>
      <c r="J223" s="201" t="s">
        <v>26</v>
      </c>
      <c r="K223" s="199" t="s">
        <v>90</v>
      </c>
      <c r="L223" s="200"/>
      <c r="M223" s="181"/>
      <c r="N223" s="181"/>
      <c r="O223" s="181"/>
      <c r="P223" s="181"/>
    </row>
    <row r="224" spans="1:16" ht="180">
      <c r="A224" s="264" t="s">
        <v>699</v>
      </c>
      <c r="B224" s="269"/>
      <c r="C224" s="199" t="s">
        <v>708</v>
      </c>
      <c r="D224" s="227"/>
      <c r="E224" s="226" t="s">
        <v>49</v>
      </c>
      <c r="F224" s="228"/>
      <c r="G224" s="226" t="s">
        <v>709</v>
      </c>
      <c r="H224" s="226" t="s">
        <v>2425</v>
      </c>
      <c r="I224" s="226" t="s">
        <v>705</v>
      </c>
      <c r="J224" s="201" t="s">
        <v>26</v>
      </c>
      <c r="K224" s="199" t="s">
        <v>90</v>
      </c>
      <c r="L224" s="200"/>
      <c r="M224" s="181"/>
      <c r="N224" s="181"/>
      <c r="O224" s="181"/>
      <c r="P224" s="181"/>
    </row>
    <row r="225" spans="1:16" ht="75">
      <c r="A225" s="264" t="s">
        <v>699</v>
      </c>
      <c r="B225" s="269"/>
      <c r="C225" s="199" t="s">
        <v>710</v>
      </c>
      <c r="D225" s="227"/>
      <c r="E225" s="226" t="s">
        <v>49</v>
      </c>
      <c r="F225" s="228"/>
      <c r="G225" s="226" t="s">
        <v>711</v>
      </c>
      <c r="H225" s="226" t="s">
        <v>2426</v>
      </c>
      <c r="I225" s="226" t="s">
        <v>705</v>
      </c>
      <c r="J225" s="201" t="s">
        <v>26</v>
      </c>
      <c r="K225" s="199" t="s">
        <v>90</v>
      </c>
      <c r="L225" s="200"/>
      <c r="M225" s="181"/>
      <c r="N225" s="181"/>
      <c r="O225" s="181"/>
      <c r="P225" s="181"/>
    </row>
    <row r="226" spans="1:16" ht="75">
      <c r="A226" s="264" t="s">
        <v>699</v>
      </c>
      <c r="B226" s="269"/>
      <c r="C226" s="199" t="s">
        <v>712</v>
      </c>
      <c r="D226" s="227"/>
      <c r="E226" s="226" t="s">
        <v>49</v>
      </c>
      <c r="F226" s="228"/>
      <c r="G226" s="226" t="s">
        <v>713</v>
      </c>
      <c r="H226" s="226" t="s">
        <v>2427</v>
      </c>
      <c r="I226" s="226" t="s">
        <v>705</v>
      </c>
      <c r="J226" s="201" t="s">
        <v>26</v>
      </c>
      <c r="K226" s="199" t="s">
        <v>90</v>
      </c>
      <c r="L226" s="200"/>
      <c r="M226" s="181"/>
      <c r="N226" s="181"/>
      <c r="O226" s="181"/>
      <c r="P226" s="181"/>
    </row>
    <row r="227" spans="1:16" ht="75">
      <c r="A227" s="264" t="s">
        <v>699</v>
      </c>
      <c r="B227" s="269"/>
      <c r="C227" s="199" t="s">
        <v>714</v>
      </c>
      <c r="D227" s="227"/>
      <c r="E227" s="226" t="s">
        <v>49</v>
      </c>
      <c r="F227" s="228"/>
      <c r="G227" s="226" t="s">
        <v>715</v>
      </c>
      <c r="H227" s="226" t="s">
        <v>2428</v>
      </c>
      <c r="I227" s="226" t="s">
        <v>705</v>
      </c>
      <c r="J227" s="201" t="s">
        <v>26</v>
      </c>
      <c r="K227" s="199" t="s">
        <v>90</v>
      </c>
      <c r="L227" s="200"/>
      <c r="M227" s="181"/>
      <c r="N227" s="181"/>
      <c r="O227" s="181"/>
      <c r="P227" s="181"/>
    </row>
    <row r="228" spans="1:16" ht="75">
      <c r="A228" s="264" t="s">
        <v>699</v>
      </c>
      <c r="B228" s="269"/>
      <c r="C228" s="199" t="s">
        <v>716</v>
      </c>
      <c r="D228" s="227"/>
      <c r="E228" s="226" t="s">
        <v>49</v>
      </c>
      <c r="F228" s="228"/>
      <c r="G228" s="226" t="s">
        <v>717</v>
      </c>
      <c r="H228" s="226" t="s">
        <v>2429</v>
      </c>
      <c r="I228" s="226" t="s">
        <v>718</v>
      </c>
      <c r="J228" s="201" t="s">
        <v>26</v>
      </c>
      <c r="K228" s="199" t="s">
        <v>90</v>
      </c>
      <c r="L228" s="200"/>
      <c r="M228" s="181"/>
      <c r="N228" s="181"/>
      <c r="O228" s="181"/>
      <c r="P228" s="181"/>
    </row>
    <row r="229" spans="1:16" ht="75">
      <c r="A229" s="264" t="s">
        <v>699</v>
      </c>
      <c r="B229" s="269"/>
      <c r="C229" s="199" t="s">
        <v>719</v>
      </c>
      <c r="D229" s="227"/>
      <c r="E229" s="226" t="s">
        <v>49</v>
      </c>
      <c r="F229" s="228"/>
      <c r="G229" s="226" t="s">
        <v>720</v>
      </c>
      <c r="H229" s="226" t="s">
        <v>2430</v>
      </c>
      <c r="I229" s="226" t="s">
        <v>718</v>
      </c>
      <c r="J229" s="201" t="s">
        <v>26</v>
      </c>
      <c r="K229" s="199" t="s">
        <v>90</v>
      </c>
      <c r="L229" s="200"/>
      <c r="M229" s="181"/>
      <c r="N229" s="181"/>
      <c r="O229" s="181"/>
      <c r="P229" s="181"/>
    </row>
    <row r="230" spans="1:16" ht="75">
      <c r="A230" s="264" t="s">
        <v>699</v>
      </c>
      <c r="B230" s="269"/>
      <c r="C230" s="199" t="s">
        <v>721</v>
      </c>
      <c r="D230" s="227"/>
      <c r="E230" s="226" t="s">
        <v>49</v>
      </c>
      <c r="F230" s="228"/>
      <c r="G230" s="226" t="s">
        <v>722</v>
      </c>
      <c r="H230" s="226" t="s">
        <v>2431</v>
      </c>
      <c r="I230" s="226" t="s">
        <v>718</v>
      </c>
      <c r="J230" s="201" t="s">
        <v>26</v>
      </c>
      <c r="K230" s="199" t="s">
        <v>90</v>
      </c>
      <c r="L230" s="200"/>
      <c r="M230" s="181"/>
      <c r="N230" s="181"/>
      <c r="O230" s="181"/>
      <c r="P230" s="181"/>
    </row>
    <row r="231" spans="1:16" ht="105">
      <c r="A231" s="264" t="s">
        <v>699</v>
      </c>
      <c r="B231" s="269"/>
      <c r="C231" s="199" t="s">
        <v>723</v>
      </c>
      <c r="D231" s="227"/>
      <c r="E231" s="226" t="s">
        <v>49</v>
      </c>
      <c r="F231" s="228"/>
      <c r="G231" s="226" t="s">
        <v>724</v>
      </c>
      <c r="H231" s="226" t="s">
        <v>2432</v>
      </c>
      <c r="I231" s="226" t="s">
        <v>725</v>
      </c>
      <c r="J231" s="201" t="s">
        <v>26</v>
      </c>
      <c r="K231" s="199" t="s">
        <v>90</v>
      </c>
      <c r="L231" s="200"/>
      <c r="M231" s="181"/>
      <c r="N231" s="181"/>
      <c r="O231" s="181"/>
      <c r="P231" s="181"/>
    </row>
    <row r="232" spans="1:16" ht="105">
      <c r="A232" s="264" t="s">
        <v>699</v>
      </c>
      <c r="B232" s="269"/>
      <c r="C232" s="199" t="s">
        <v>726</v>
      </c>
      <c r="D232" s="227"/>
      <c r="E232" s="226" t="s">
        <v>49</v>
      </c>
      <c r="F232" s="228"/>
      <c r="G232" s="226" t="s">
        <v>727</v>
      </c>
      <c r="H232" s="226" t="s">
        <v>2433</v>
      </c>
      <c r="I232" s="226" t="s">
        <v>728</v>
      </c>
      <c r="J232" s="201" t="s">
        <v>26</v>
      </c>
      <c r="K232" s="199" t="s">
        <v>90</v>
      </c>
      <c r="L232" s="200"/>
      <c r="M232" s="181"/>
      <c r="N232" s="181"/>
      <c r="O232" s="181"/>
      <c r="P232" s="181"/>
    </row>
    <row r="233" spans="1:16" ht="120">
      <c r="A233" s="264" t="s">
        <v>699</v>
      </c>
      <c r="B233" s="269"/>
      <c r="C233" s="199" t="s">
        <v>729</v>
      </c>
      <c r="D233" s="227"/>
      <c r="E233" s="226" t="s">
        <v>49</v>
      </c>
      <c r="F233" s="228"/>
      <c r="G233" s="226" t="s">
        <v>730</v>
      </c>
      <c r="H233" s="226" t="s">
        <v>2434</v>
      </c>
      <c r="I233" s="226" t="s">
        <v>731</v>
      </c>
      <c r="J233" s="201" t="s">
        <v>26</v>
      </c>
      <c r="K233" s="199" t="s">
        <v>90</v>
      </c>
      <c r="L233" s="200"/>
      <c r="M233" s="181"/>
      <c r="N233" s="181"/>
      <c r="O233" s="181"/>
      <c r="P233" s="181"/>
    </row>
    <row r="234" spans="1:16" ht="75">
      <c r="A234" s="264" t="s">
        <v>699</v>
      </c>
      <c r="B234" s="269"/>
      <c r="C234" s="199" t="s">
        <v>732</v>
      </c>
      <c r="D234" s="227"/>
      <c r="E234" s="226" t="s">
        <v>49</v>
      </c>
      <c r="F234" s="228"/>
      <c r="G234" s="226" t="s">
        <v>720</v>
      </c>
      <c r="H234" s="226" t="s">
        <v>2435</v>
      </c>
      <c r="I234" s="226" t="s">
        <v>733</v>
      </c>
      <c r="J234" s="201" t="s">
        <v>26</v>
      </c>
      <c r="K234" s="199" t="s">
        <v>90</v>
      </c>
      <c r="L234" s="200"/>
      <c r="M234" s="181"/>
      <c r="N234" s="181"/>
      <c r="O234" s="181"/>
      <c r="P234" s="181"/>
    </row>
    <row r="235" spans="1:16" ht="105">
      <c r="A235" s="264" t="s">
        <v>699</v>
      </c>
      <c r="B235" s="269"/>
      <c r="C235" s="199" t="s">
        <v>734</v>
      </c>
      <c r="D235" s="227"/>
      <c r="E235" s="226" t="s">
        <v>49</v>
      </c>
      <c r="F235" s="228"/>
      <c r="G235" s="226" t="s">
        <v>735</v>
      </c>
      <c r="H235" s="226" t="s">
        <v>2436</v>
      </c>
      <c r="I235" s="226" t="s">
        <v>725</v>
      </c>
      <c r="J235" s="201" t="s">
        <v>26</v>
      </c>
      <c r="K235" s="199" t="s">
        <v>90</v>
      </c>
      <c r="L235" s="200"/>
      <c r="M235" s="181"/>
      <c r="N235" s="181"/>
      <c r="O235" s="181"/>
      <c r="P235" s="181"/>
    </row>
    <row r="236" spans="1:16" ht="105">
      <c r="A236" s="264" t="s">
        <v>699</v>
      </c>
      <c r="B236" s="269"/>
      <c r="C236" s="199" t="s">
        <v>736</v>
      </c>
      <c r="D236" s="227"/>
      <c r="E236" s="226" t="s">
        <v>49</v>
      </c>
      <c r="F236" s="228"/>
      <c r="G236" s="226" t="s">
        <v>737</v>
      </c>
      <c r="H236" s="226" t="s">
        <v>2437</v>
      </c>
      <c r="I236" s="226" t="s">
        <v>728</v>
      </c>
      <c r="J236" s="201" t="s">
        <v>26</v>
      </c>
      <c r="K236" s="199" t="s">
        <v>90</v>
      </c>
      <c r="L236" s="200"/>
      <c r="M236" s="181"/>
      <c r="N236" s="181"/>
      <c r="O236" s="181"/>
      <c r="P236" s="181"/>
    </row>
    <row r="237" spans="1:16" ht="120">
      <c r="A237" s="264" t="s">
        <v>699</v>
      </c>
      <c r="B237" s="269"/>
      <c r="C237" s="199" t="s">
        <v>738</v>
      </c>
      <c r="D237" s="227"/>
      <c r="E237" s="226" t="s">
        <v>49</v>
      </c>
      <c r="F237" s="228"/>
      <c r="G237" s="226" t="s">
        <v>739</v>
      </c>
      <c r="H237" s="226" t="s">
        <v>2438</v>
      </c>
      <c r="I237" s="226" t="s">
        <v>731</v>
      </c>
      <c r="J237" s="201" t="s">
        <v>26</v>
      </c>
      <c r="K237" s="199" t="s">
        <v>90</v>
      </c>
      <c r="L237" s="200"/>
      <c r="M237" s="181"/>
      <c r="N237" s="181"/>
      <c r="O237" s="181"/>
      <c r="P237" s="181"/>
    </row>
    <row r="238" spans="1:16" ht="75">
      <c r="A238" s="264" t="s">
        <v>699</v>
      </c>
      <c r="B238" s="269"/>
      <c r="C238" s="199" t="s">
        <v>740</v>
      </c>
      <c r="D238" s="227"/>
      <c r="E238" s="226" t="s">
        <v>49</v>
      </c>
      <c r="F238" s="228"/>
      <c r="G238" s="226" t="s">
        <v>741</v>
      </c>
      <c r="H238" s="226" t="s">
        <v>2429</v>
      </c>
      <c r="I238" s="226" t="s">
        <v>733</v>
      </c>
      <c r="J238" s="201" t="s">
        <v>26</v>
      </c>
      <c r="K238" s="199" t="s">
        <v>90</v>
      </c>
      <c r="L238" s="200"/>
      <c r="M238" s="181"/>
      <c r="N238" s="181"/>
      <c r="O238" s="181"/>
      <c r="P238" s="181"/>
    </row>
    <row r="239" spans="1:16" ht="105">
      <c r="A239" s="264" t="s">
        <v>699</v>
      </c>
      <c r="B239" s="269"/>
      <c r="C239" s="199" t="s">
        <v>742</v>
      </c>
      <c r="D239" s="227"/>
      <c r="E239" s="226" t="s">
        <v>49</v>
      </c>
      <c r="F239" s="228"/>
      <c r="G239" s="226" t="s">
        <v>743</v>
      </c>
      <c r="H239" s="226" t="s">
        <v>2439</v>
      </c>
      <c r="I239" s="226" t="s">
        <v>744</v>
      </c>
      <c r="J239" s="201" t="s">
        <v>26</v>
      </c>
      <c r="K239" s="199" t="s">
        <v>90</v>
      </c>
      <c r="L239" s="200"/>
      <c r="M239" s="181"/>
      <c r="N239" s="181"/>
      <c r="O239" s="181"/>
      <c r="P239" s="181"/>
    </row>
    <row r="240" spans="1:16" ht="105">
      <c r="A240" s="264" t="s">
        <v>699</v>
      </c>
      <c r="B240" s="269"/>
      <c r="C240" s="199" t="s">
        <v>745</v>
      </c>
      <c r="D240" s="227"/>
      <c r="E240" s="226" t="s">
        <v>49</v>
      </c>
      <c r="F240" s="228"/>
      <c r="G240" s="226" t="s">
        <v>746</v>
      </c>
      <c r="H240" s="226" t="s">
        <v>2440</v>
      </c>
      <c r="I240" s="226" t="s">
        <v>747</v>
      </c>
      <c r="J240" s="201" t="s">
        <v>26</v>
      </c>
      <c r="K240" s="199" t="s">
        <v>90</v>
      </c>
      <c r="L240" s="200"/>
      <c r="M240" s="181"/>
      <c r="N240" s="180"/>
      <c r="O240" s="181"/>
      <c r="P240" s="181"/>
    </row>
    <row r="241" spans="1:16" ht="120">
      <c r="A241" s="264" t="s">
        <v>699</v>
      </c>
      <c r="B241" s="269"/>
      <c r="C241" s="199" t="s">
        <v>748</v>
      </c>
      <c r="D241" s="227"/>
      <c r="E241" s="226" t="s">
        <v>49</v>
      </c>
      <c r="F241" s="228"/>
      <c r="G241" s="226" t="s">
        <v>749</v>
      </c>
      <c r="H241" s="226" t="s">
        <v>2441</v>
      </c>
      <c r="I241" s="226" t="s">
        <v>731</v>
      </c>
      <c r="J241" s="201" t="s">
        <v>26</v>
      </c>
      <c r="K241" s="199" t="s">
        <v>90</v>
      </c>
      <c r="L241" s="200"/>
      <c r="M241" s="181"/>
      <c r="N241" s="181"/>
      <c r="O241" s="181"/>
      <c r="P241" s="181"/>
    </row>
    <row r="242" spans="1:16" ht="60">
      <c r="A242" s="264" t="s">
        <v>699</v>
      </c>
      <c r="B242" s="270"/>
      <c r="C242" s="199" t="s">
        <v>750</v>
      </c>
      <c r="D242" s="227"/>
      <c r="E242" s="226" t="s">
        <v>49</v>
      </c>
      <c r="F242" s="228"/>
      <c r="G242" s="226" t="s">
        <v>751</v>
      </c>
      <c r="H242" s="226" t="s">
        <v>2442</v>
      </c>
      <c r="I242" s="226" t="s">
        <v>752</v>
      </c>
      <c r="J242" s="201" t="s">
        <v>26</v>
      </c>
      <c r="K242" s="199" t="s">
        <v>90</v>
      </c>
      <c r="L242" s="200"/>
      <c r="M242" s="181"/>
      <c r="N242" s="181"/>
      <c r="O242" s="181"/>
      <c r="P242" s="181"/>
    </row>
    <row r="243" spans="1:16" ht="120">
      <c r="A243" s="271"/>
      <c r="B243" s="272"/>
      <c r="C243" s="199" t="s">
        <v>753</v>
      </c>
      <c r="D243" s="227"/>
      <c r="E243" s="226" t="s">
        <v>40</v>
      </c>
      <c r="F243" s="228"/>
      <c r="G243" s="226" t="s">
        <v>754</v>
      </c>
      <c r="H243" s="226" t="s">
        <v>2443</v>
      </c>
      <c r="I243" s="226" t="s">
        <v>755</v>
      </c>
      <c r="J243" s="202" t="s">
        <v>27</v>
      </c>
      <c r="K243" s="199" t="s">
        <v>90</v>
      </c>
      <c r="L243" s="200"/>
      <c r="M243" s="181"/>
      <c r="N243" s="173" t="s">
        <v>1702</v>
      </c>
      <c r="O243" s="181"/>
      <c r="P243" s="181"/>
    </row>
    <row r="244" spans="1:16" ht="60">
      <c r="A244" s="271"/>
      <c r="B244" s="272"/>
      <c r="C244" s="199" t="s">
        <v>756</v>
      </c>
      <c r="D244" s="227"/>
      <c r="E244" s="226" t="s">
        <v>31</v>
      </c>
      <c r="F244" s="228"/>
      <c r="G244" s="226" t="s">
        <v>757</v>
      </c>
      <c r="H244" s="226" t="s">
        <v>2444</v>
      </c>
      <c r="I244" s="226" t="s">
        <v>758</v>
      </c>
      <c r="J244" s="201" t="s">
        <v>26</v>
      </c>
      <c r="K244" s="200" t="s">
        <v>21</v>
      </c>
      <c r="L244" s="200"/>
      <c r="M244" s="181"/>
      <c r="N244" s="173"/>
      <c r="O244" s="181"/>
      <c r="P244" s="181"/>
    </row>
    <row r="245" spans="1:16" ht="45">
      <c r="A245" s="271"/>
      <c r="B245" s="272"/>
      <c r="C245" s="199" t="s">
        <v>759</v>
      </c>
      <c r="D245" s="227"/>
      <c r="E245" s="226" t="s">
        <v>31</v>
      </c>
      <c r="F245" s="228"/>
      <c r="G245" s="226" t="s">
        <v>760</v>
      </c>
      <c r="H245" s="226" t="s">
        <v>2445</v>
      </c>
      <c r="I245" s="226" t="s">
        <v>761</v>
      </c>
      <c r="J245" s="201" t="s">
        <v>26</v>
      </c>
      <c r="K245" s="200" t="s">
        <v>21</v>
      </c>
      <c r="L245" s="200"/>
      <c r="M245" s="181" t="s">
        <v>762</v>
      </c>
      <c r="N245" s="173"/>
      <c r="O245" s="181"/>
      <c r="P245" s="181"/>
    </row>
    <row r="246" spans="1:16" ht="60">
      <c r="A246" s="271"/>
      <c r="B246" s="272"/>
      <c r="C246" s="199" t="s">
        <v>763</v>
      </c>
      <c r="D246" s="227"/>
      <c r="E246" s="226" t="s">
        <v>31</v>
      </c>
      <c r="F246" s="228"/>
      <c r="G246" s="226" t="s">
        <v>764</v>
      </c>
      <c r="H246" s="226" t="s">
        <v>2444</v>
      </c>
      <c r="I246" s="226" t="s">
        <v>765</v>
      </c>
      <c r="J246" s="201" t="s">
        <v>26</v>
      </c>
      <c r="K246" s="200" t="s">
        <v>90</v>
      </c>
      <c r="L246" s="200"/>
      <c r="M246" s="181"/>
      <c r="N246" s="173"/>
      <c r="O246" s="181"/>
      <c r="P246" s="181"/>
    </row>
    <row r="247" spans="1:16" ht="60">
      <c r="A247" s="271"/>
      <c r="B247" s="272"/>
      <c r="C247" s="199" t="s">
        <v>766</v>
      </c>
      <c r="D247" s="227"/>
      <c r="E247" s="226" t="s">
        <v>31</v>
      </c>
      <c r="F247" s="228"/>
      <c r="G247" s="226" t="s">
        <v>767</v>
      </c>
      <c r="H247" s="226" t="s">
        <v>2446</v>
      </c>
      <c r="I247" s="226" t="s">
        <v>768</v>
      </c>
      <c r="J247" s="201" t="s">
        <v>26</v>
      </c>
      <c r="K247" s="200" t="s">
        <v>769</v>
      </c>
      <c r="L247" s="199" t="s">
        <v>77</v>
      </c>
      <c r="M247" s="181"/>
      <c r="N247" s="173"/>
      <c r="O247" s="181"/>
      <c r="P247" s="181"/>
    </row>
    <row r="248" spans="1:16" ht="75">
      <c r="A248" s="271"/>
      <c r="B248" s="272"/>
      <c r="C248" s="199" t="s">
        <v>770</v>
      </c>
      <c r="D248" s="227"/>
      <c r="E248" s="226" t="s">
        <v>31</v>
      </c>
      <c r="F248" s="228"/>
      <c r="G248" s="226" t="s">
        <v>771</v>
      </c>
      <c r="H248" s="226" t="s">
        <v>2447</v>
      </c>
      <c r="I248" s="226" t="s">
        <v>772</v>
      </c>
      <c r="J248" s="201" t="s">
        <v>26</v>
      </c>
      <c r="K248" s="200" t="s">
        <v>769</v>
      </c>
      <c r="L248" s="199" t="s">
        <v>77</v>
      </c>
      <c r="M248" s="181"/>
      <c r="N248" s="173"/>
      <c r="O248" s="181"/>
      <c r="P248" s="181"/>
    </row>
    <row r="249" spans="1:16" ht="45">
      <c r="A249" s="271"/>
      <c r="B249" s="272"/>
      <c r="C249" s="199" t="s">
        <v>773</v>
      </c>
      <c r="D249" s="227"/>
      <c r="E249" s="226" t="s">
        <v>31</v>
      </c>
      <c r="F249" s="228"/>
      <c r="G249" s="226" t="s">
        <v>774</v>
      </c>
      <c r="H249" s="226" t="s">
        <v>2448</v>
      </c>
      <c r="I249" s="226" t="s">
        <v>775</v>
      </c>
      <c r="J249" s="201" t="s">
        <v>26</v>
      </c>
      <c r="K249" s="200" t="s">
        <v>90</v>
      </c>
      <c r="L249" s="200"/>
      <c r="M249" s="181"/>
      <c r="N249" s="173"/>
      <c r="O249" s="181"/>
      <c r="P249" s="181"/>
    </row>
    <row r="250" spans="1:16" ht="45">
      <c r="A250" s="271"/>
      <c r="B250" s="272"/>
      <c r="C250" s="199" t="s">
        <v>776</v>
      </c>
      <c r="D250" s="227"/>
      <c r="E250" s="226" t="s">
        <v>31</v>
      </c>
      <c r="F250" s="228"/>
      <c r="G250" s="226" t="s">
        <v>777</v>
      </c>
      <c r="H250" s="226" t="s">
        <v>2448</v>
      </c>
      <c r="I250" s="226" t="s">
        <v>778</v>
      </c>
      <c r="J250" s="201" t="s">
        <v>26</v>
      </c>
      <c r="K250" s="200" t="s">
        <v>90</v>
      </c>
      <c r="L250" s="200"/>
      <c r="M250" s="181"/>
      <c r="N250" s="173"/>
      <c r="O250" s="181"/>
      <c r="P250" s="181"/>
    </row>
    <row r="251" spans="1:16" ht="30">
      <c r="A251" s="271"/>
      <c r="B251" s="272"/>
      <c r="C251" s="199" t="s">
        <v>779</v>
      </c>
      <c r="D251" s="227"/>
      <c r="E251" s="226" t="s">
        <v>31</v>
      </c>
      <c r="F251" s="228"/>
      <c r="G251" s="226" t="s">
        <v>780</v>
      </c>
      <c r="H251" s="226" t="s">
        <v>781</v>
      </c>
      <c r="I251" s="226" t="s">
        <v>782</v>
      </c>
      <c r="J251" s="201" t="s">
        <v>26</v>
      </c>
      <c r="K251" s="200" t="s">
        <v>90</v>
      </c>
      <c r="L251" s="200"/>
      <c r="M251" s="181"/>
      <c r="N251" s="173"/>
      <c r="O251" s="181"/>
      <c r="P251" s="181"/>
    </row>
    <row r="252" spans="1:16" ht="60">
      <c r="A252" s="271"/>
      <c r="B252" s="272"/>
      <c r="C252" s="199" t="s">
        <v>783</v>
      </c>
      <c r="D252" s="227"/>
      <c r="E252" s="226" t="s">
        <v>31</v>
      </c>
      <c r="F252" s="228"/>
      <c r="G252" s="226" t="s">
        <v>784</v>
      </c>
      <c r="H252" s="226" t="s">
        <v>2446</v>
      </c>
      <c r="I252" s="226" t="s">
        <v>785</v>
      </c>
      <c r="J252" s="201" t="s">
        <v>26</v>
      </c>
      <c r="K252" s="200" t="s">
        <v>90</v>
      </c>
      <c r="L252" s="200"/>
      <c r="M252" s="181"/>
      <c r="N252" s="173"/>
      <c r="O252" s="181"/>
      <c r="P252" s="181"/>
    </row>
    <row r="253" spans="1:16" ht="30">
      <c r="A253" s="264" t="s">
        <v>786</v>
      </c>
      <c r="B253" s="268" t="s">
        <v>787</v>
      </c>
      <c r="C253" s="199" t="s">
        <v>788</v>
      </c>
      <c r="D253" s="227"/>
      <c r="E253" s="226" t="s">
        <v>789</v>
      </c>
      <c r="F253" s="228"/>
      <c r="G253" s="226" t="s">
        <v>790</v>
      </c>
      <c r="H253" s="226" t="s">
        <v>2449</v>
      </c>
      <c r="I253" s="226" t="s">
        <v>791</v>
      </c>
      <c r="J253" s="201" t="s">
        <v>26</v>
      </c>
      <c r="K253" s="200" t="s">
        <v>769</v>
      </c>
      <c r="L253" s="199" t="s">
        <v>77</v>
      </c>
      <c r="M253" s="181"/>
      <c r="N253" s="181"/>
      <c r="O253" s="181"/>
      <c r="P253" s="181"/>
    </row>
    <row r="254" spans="1:16" ht="45">
      <c r="A254" s="264" t="s">
        <v>786</v>
      </c>
      <c r="B254" s="269"/>
      <c r="C254" s="199" t="s">
        <v>792</v>
      </c>
      <c r="D254" s="227"/>
      <c r="E254" s="226" t="s">
        <v>789</v>
      </c>
      <c r="F254" s="228"/>
      <c r="G254" s="226" t="s">
        <v>793</v>
      </c>
      <c r="H254" s="226" t="s">
        <v>2450</v>
      </c>
      <c r="I254" s="226" t="s">
        <v>794</v>
      </c>
      <c r="J254" s="201" t="s">
        <v>26</v>
      </c>
      <c r="K254" s="200" t="s">
        <v>769</v>
      </c>
      <c r="L254" s="199" t="s">
        <v>77</v>
      </c>
      <c r="M254" s="181"/>
      <c r="N254" s="181"/>
      <c r="O254" s="181"/>
      <c r="P254" s="181"/>
    </row>
    <row r="255" spans="1:16" ht="60">
      <c r="A255" s="264" t="s">
        <v>786</v>
      </c>
      <c r="B255" s="269"/>
      <c r="C255" s="199" t="s">
        <v>795</v>
      </c>
      <c r="D255" s="227"/>
      <c r="E255" s="226" t="s">
        <v>789</v>
      </c>
      <c r="F255" s="228"/>
      <c r="G255" s="226" t="s">
        <v>796</v>
      </c>
      <c r="H255" s="226" t="s">
        <v>2451</v>
      </c>
      <c r="I255" s="226" t="s">
        <v>797</v>
      </c>
      <c r="J255" s="201" t="s">
        <v>26</v>
      </c>
      <c r="K255" s="200" t="s">
        <v>769</v>
      </c>
      <c r="L255" s="199" t="s">
        <v>77</v>
      </c>
      <c r="M255" s="181"/>
      <c r="N255" s="181"/>
      <c r="O255" s="181"/>
      <c r="P255" s="181"/>
    </row>
    <row r="256" spans="1:16" ht="60">
      <c r="A256" s="264" t="s">
        <v>786</v>
      </c>
      <c r="B256" s="270"/>
      <c r="C256" s="199" t="s">
        <v>798</v>
      </c>
      <c r="D256" s="227"/>
      <c r="E256" s="226" t="s">
        <v>789</v>
      </c>
      <c r="F256" s="228"/>
      <c r="G256" s="226" t="s">
        <v>799</v>
      </c>
      <c r="H256" s="226" t="s">
        <v>2452</v>
      </c>
      <c r="I256" s="226" t="s">
        <v>800</v>
      </c>
      <c r="J256" s="201" t="s">
        <v>26</v>
      </c>
      <c r="K256" s="200" t="s">
        <v>769</v>
      </c>
      <c r="L256" s="199" t="s">
        <v>77</v>
      </c>
      <c r="M256" s="181"/>
      <c r="N256" s="181"/>
      <c r="O256" s="181"/>
      <c r="P256" s="181"/>
    </row>
    <row r="257" spans="1:16" ht="30">
      <c r="A257" s="264" t="s">
        <v>801</v>
      </c>
      <c r="B257" s="268" t="s">
        <v>802</v>
      </c>
      <c r="C257" s="199" t="s">
        <v>803</v>
      </c>
      <c r="D257" s="227"/>
      <c r="E257" s="226" t="s">
        <v>51</v>
      </c>
      <c r="F257" s="228"/>
      <c r="G257" s="226" t="s">
        <v>804</v>
      </c>
      <c r="H257" s="226" t="s">
        <v>805</v>
      </c>
      <c r="I257" s="226" t="s">
        <v>806</v>
      </c>
      <c r="J257" s="201" t="s">
        <v>26</v>
      </c>
      <c r="K257" s="200" t="s">
        <v>90</v>
      </c>
      <c r="L257" s="200"/>
      <c r="M257" s="181"/>
      <c r="N257" s="181"/>
      <c r="O257" s="181"/>
      <c r="P257" s="181"/>
    </row>
    <row r="258" spans="1:16" ht="30">
      <c r="A258" s="264" t="s">
        <v>801</v>
      </c>
      <c r="B258" s="269"/>
      <c r="C258" s="199" t="s">
        <v>807</v>
      </c>
      <c r="D258" s="227"/>
      <c r="E258" s="226" t="s">
        <v>51</v>
      </c>
      <c r="F258" s="228"/>
      <c r="G258" s="226" t="s">
        <v>808</v>
      </c>
      <c r="H258" s="226" t="s">
        <v>805</v>
      </c>
      <c r="I258" s="226" t="s">
        <v>806</v>
      </c>
      <c r="J258" s="201" t="s">
        <v>26</v>
      </c>
      <c r="K258" s="200" t="s">
        <v>90</v>
      </c>
      <c r="L258" s="200"/>
      <c r="M258" s="181"/>
      <c r="N258" s="181"/>
      <c r="O258" s="181"/>
      <c r="P258" s="181"/>
    </row>
    <row r="259" spans="1:16" ht="30">
      <c r="A259" s="264" t="s">
        <v>801</v>
      </c>
      <c r="B259" s="269"/>
      <c r="C259" s="199" t="s">
        <v>809</v>
      </c>
      <c r="D259" s="227"/>
      <c r="E259" s="226" t="s">
        <v>51</v>
      </c>
      <c r="F259" s="228"/>
      <c r="G259" s="226" t="s">
        <v>810</v>
      </c>
      <c r="H259" s="226" t="s">
        <v>805</v>
      </c>
      <c r="I259" s="226" t="s">
        <v>811</v>
      </c>
      <c r="J259" s="201" t="s">
        <v>26</v>
      </c>
      <c r="K259" s="200" t="s">
        <v>90</v>
      </c>
      <c r="L259" s="200"/>
      <c r="M259" s="181"/>
      <c r="N259" s="181"/>
      <c r="O259" s="181"/>
      <c r="P259" s="181"/>
    </row>
    <row r="260" spans="1:16" ht="30">
      <c r="A260" s="264" t="s">
        <v>801</v>
      </c>
      <c r="B260" s="269"/>
      <c r="C260" s="199" t="s">
        <v>812</v>
      </c>
      <c r="D260" s="227"/>
      <c r="E260" s="226" t="s">
        <v>51</v>
      </c>
      <c r="F260" s="228"/>
      <c r="G260" s="226" t="s">
        <v>813</v>
      </c>
      <c r="H260" s="226" t="s">
        <v>805</v>
      </c>
      <c r="I260" s="226" t="s">
        <v>811</v>
      </c>
      <c r="J260" s="201" t="s">
        <v>26</v>
      </c>
      <c r="K260" s="200" t="s">
        <v>90</v>
      </c>
      <c r="L260" s="200"/>
      <c r="M260" s="181"/>
      <c r="N260" s="181"/>
      <c r="O260" s="181"/>
      <c r="P260" s="181"/>
    </row>
    <row r="261" spans="1:16" ht="30">
      <c r="A261" s="264" t="s">
        <v>801</v>
      </c>
      <c r="B261" s="269"/>
      <c r="C261" s="199" t="s">
        <v>814</v>
      </c>
      <c r="D261" s="227"/>
      <c r="E261" s="226" t="s">
        <v>51</v>
      </c>
      <c r="F261" s="228"/>
      <c r="G261" s="226" t="s">
        <v>815</v>
      </c>
      <c r="H261" s="226" t="s">
        <v>2453</v>
      </c>
      <c r="I261" s="226" t="s">
        <v>816</v>
      </c>
      <c r="J261" s="201" t="s">
        <v>26</v>
      </c>
      <c r="K261" s="200" t="s">
        <v>90</v>
      </c>
      <c r="L261" s="200"/>
      <c r="M261" s="181"/>
      <c r="N261" s="181"/>
      <c r="O261" s="181"/>
      <c r="P261" s="181"/>
    </row>
    <row r="262" spans="1:16" ht="30">
      <c r="A262" s="264" t="s">
        <v>801</v>
      </c>
      <c r="B262" s="269"/>
      <c r="C262" s="199" t="s">
        <v>817</v>
      </c>
      <c r="D262" s="227"/>
      <c r="E262" s="226" t="s">
        <v>51</v>
      </c>
      <c r="F262" s="228"/>
      <c r="G262" s="226" t="s">
        <v>818</v>
      </c>
      <c r="H262" s="226" t="s">
        <v>2453</v>
      </c>
      <c r="I262" s="226" t="s">
        <v>816</v>
      </c>
      <c r="J262" s="201" t="s">
        <v>26</v>
      </c>
      <c r="K262" s="200" t="s">
        <v>90</v>
      </c>
      <c r="L262" s="200"/>
      <c r="M262" s="181"/>
      <c r="N262" s="181"/>
      <c r="O262" s="181"/>
      <c r="P262" s="181"/>
    </row>
    <row r="263" spans="1:16" ht="30">
      <c r="A263" s="264" t="s">
        <v>801</v>
      </c>
      <c r="B263" s="269"/>
      <c r="C263" s="199" t="s">
        <v>819</v>
      </c>
      <c r="D263" s="227"/>
      <c r="E263" s="226" t="s">
        <v>51</v>
      </c>
      <c r="F263" s="228"/>
      <c r="G263" s="226" t="s">
        <v>820</v>
      </c>
      <c r="H263" s="226" t="s">
        <v>2454</v>
      </c>
      <c r="I263" s="226" t="s">
        <v>821</v>
      </c>
      <c r="J263" s="201" t="s">
        <v>26</v>
      </c>
      <c r="K263" s="199" t="s">
        <v>76</v>
      </c>
      <c r="L263" s="200"/>
      <c r="M263" s="181" t="s">
        <v>495</v>
      </c>
      <c r="N263" s="181"/>
      <c r="O263" s="181"/>
      <c r="P263" s="181"/>
    </row>
    <row r="264" spans="1:16" ht="30">
      <c r="A264" s="264" t="s">
        <v>801</v>
      </c>
      <c r="B264" s="269"/>
      <c r="C264" s="199" t="s">
        <v>822</v>
      </c>
      <c r="D264" s="227"/>
      <c r="E264" s="226" t="s">
        <v>51</v>
      </c>
      <c r="F264" s="228"/>
      <c r="G264" s="226" t="s">
        <v>823</v>
      </c>
      <c r="H264" s="226" t="s">
        <v>2454</v>
      </c>
      <c r="I264" s="226" t="s">
        <v>821</v>
      </c>
      <c r="J264" s="201" t="s">
        <v>26</v>
      </c>
      <c r="K264" s="199" t="s">
        <v>76</v>
      </c>
      <c r="L264" s="200"/>
      <c r="M264" s="181" t="s">
        <v>495</v>
      </c>
      <c r="N264" s="181"/>
      <c r="O264" s="181"/>
      <c r="P264" s="181"/>
    </row>
    <row r="265" spans="1:16" ht="60">
      <c r="A265" s="264" t="s">
        <v>801</v>
      </c>
      <c r="B265" s="269"/>
      <c r="C265" s="199" t="s">
        <v>824</v>
      </c>
      <c r="D265" s="227"/>
      <c r="E265" s="226" t="s">
        <v>51</v>
      </c>
      <c r="F265" s="228"/>
      <c r="G265" s="226" t="s">
        <v>825</v>
      </c>
      <c r="H265" s="226" t="s">
        <v>2455</v>
      </c>
      <c r="I265" s="226" t="s">
        <v>826</v>
      </c>
      <c r="J265" s="201" t="s">
        <v>26</v>
      </c>
      <c r="K265" s="199" t="s">
        <v>76</v>
      </c>
      <c r="L265" s="200"/>
      <c r="M265" s="181" t="s">
        <v>495</v>
      </c>
      <c r="N265" s="181"/>
      <c r="O265" s="181"/>
      <c r="P265" s="181"/>
    </row>
    <row r="266" spans="1:16" ht="60">
      <c r="A266" s="264" t="s">
        <v>801</v>
      </c>
      <c r="B266" s="269"/>
      <c r="C266" s="199" t="s">
        <v>827</v>
      </c>
      <c r="D266" s="227"/>
      <c r="E266" s="226" t="s">
        <v>51</v>
      </c>
      <c r="F266" s="228"/>
      <c r="G266" s="226" t="s">
        <v>828</v>
      </c>
      <c r="H266" s="226" t="s">
        <v>2455</v>
      </c>
      <c r="I266" s="226" t="s">
        <v>826</v>
      </c>
      <c r="J266" s="201" t="s">
        <v>26</v>
      </c>
      <c r="K266" s="199" t="s">
        <v>76</v>
      </c>
      <c r="L266" s="200"/>
      <c r="M266" s="181" t="s">
        <v>495</v>
      </c>
      <c r="N266" s="181"/>
      <c r="O266" s="181"/>
      <c r="P266" s="181"/>
    </row>
    <row r="267" spans="1:16" ht="45">
      <c r="A267" s="264" t="s">
        <v>801</v>
      </c>
      <c r="B267" s="269"/>
      <c r="C267" s="199" t="s">
        <v>829</v>
      </c>
      <c r="D267" s="227"/>
      <c r="E267" s="226" t="s">
        <v>51</v>
      </c>
      <c r="F267" s="228"/>
      <c r="G267" s="226" t="s">
        <v>830</v>
      </c>
      <c r="H267" s="226" t="s">
        <v>805</v>
      </c>
      <c r="I267" s="226" t="s">
        <v>831</v>
      </c>
      <c r="J267" s="201" t="s">
        <v>26</v>
      </c>
      <c r="K267" s="200" t="s">
        <v>769</v>
      </c>
      <c r="L267" s="199" t="s">
        <v>77</v>
      </c>
      <c r="M267" s="181"/>
      <c r="N267" s="181"/>
      <c r="O267" s="181"/>
      <c r="P267" s="181"/>
    </row>
    <row r="268" spans="1:16" ht="75">
      <c r="A268" s="264" t="s">
        <v>801</v>
      </c>
      <c r="B268" s="269"/>
      <c r="C268" s="199" t="s">
        <v>832</v>
      </c>
      <c r="D268" s="227"/>
      <c r="E268" s="226" t="s">
        <v>51</v>
      </c>
      <c r="F268" s="228"/>
      <c r="G268" s="226" t="s">
        <v>833</v>
      </c>
      <c r="H268" s="226" t="s">
        <v>805</v>
      </c>
      <c r="I268" s="226" t="s">
        <v>2456</v>
      </c>
      <c r="J268" s="201" t="s">
        <v>26</v>
      </c>
      <c r="K268" s="200" t="s">
        <v>769</v>
      </c>
      <c r="L268" s="199" t="s">
        <v>77</v>
      </c>
      <c r="M268" s="181"/>
      <c r="N268" s="181"/>
      <c r="O268" s="181"/>
      <c r="P268" s="181"/>
    </row>
    <row r="269" spans="1:16" ht="60">
      <c r="A269" s="264" t="s">
        <v>801</v>
      </c>
      <c r="B269" s="269"/>
      <c r="C269" s="199" t="s">
        <v>834</v>
      </c>
      <c r="D269" s="227"/>
      <c r="E269" s="226" t="s">
        <v>51</v>
      </c>
      <c r="F269" s="228"/>
      <c r="G269" s="226" t="s">
        <v>835</v>
      </c>
      <c r="H269" s="226" t="s">
        <v>805</v>
      </c>
      <c r="I269" s="226" t="s">
        <v>2457</v>
      </c>
      <c r="J269" s="201" t="s">
        <v>26</v>
      </c>
      <c r="K269" s="200" t="s">
        <v>769</v>
      </c>
      <c r="L269" s="199" t="s">
        <v>77</v>
      </c>
      <c r="M269" s="181"/>
      <c r="N269" s="181"/>
      <c r="O269" s="181"/>
      <c r="P269" s="181"/>
    </row>
    <row r="270" spans="1:16" ht="60">
      <c r="A270" s="264" t="s">
        <v>801</v>
      </c>
      <c r="B270" s="270"/>
      <c r="C270" s="199" t="s">
        <v>836</v>
      </c>
      <c r="D270" s="227"/>
      <c r="E270" s="226" t="s">
        <v>51</v>
      </c>
      <c r="F270" s="228"/>
      <c r="G270" s="226" t="s">
        <v>837</v>
      </c>
      <c r="H270" s="226" t="s">
        <v>2453</v>
      </c>
      <c r="I270" s="226" t="s">
        <v>838</v>
      </c>
      <c r="J270" s="201" t="s">
        <v>26</v>
      </c>
      <c r="K270" s="200" t="s">
        <v>769</v>
      </c>
      <c r="L270" s="199" t="s">
        <v>77</v>
      </c>
      <c r="M270" s="181"/>
      <c r="N270" s="181"/>
      <c r="O270" s="181"/>
      <c r="P270" s="181"/>
    </row>
    <row r="271" spans="1:16" ht="60">
      <c r="A271" s="264" t="s">
        <v>839</v>
      </c>
      <c r="B271" s="268" t="s">
        <v>840</v>
      </c>
      <c r="C271" s="199" t="s">
        <v>841</v>
      </c>
      <c r="D271" s="227"/>
      <c r="E271" s="226" t="s">
        <v>32</v>
      </c>
      <c r="F271" s="226" t="s">
        <v>842</v>
      </c>
      <c r="G271" s="226" t="s">
        <v>843</v>
      </c>
      <c r="H271" s="226" t="s">
        <v>2458</v>
      </c>
      <c r="I271" s="226" t="s">
        <v>844</v>
      </c>
      <c r="J271" s="201" t="s">
        <v>26</v>
      </c>
      <c r="K271" s="200" t="s">
        <v>769</v>
      </c>
      <c r="L271" s="199" t="s">
        <v>77</v>
      </c>
      <c r="M271" s="181"/>
      <c r="N271" s="181"/>
      <c r="O271" s="181"/>
      <c r="P271" s="181"/>
    </row>
    <row r="272" spans="1:16" ht="90">
      <c r="A272" s="264" t="s">
        <v>839</v>
      </c>
      <c r="B272" s="269"/>
      <c r="C272" s="199" t="s">
        <v>845</v>
      </c>
      <c r="D272" s="227"/>
      <c r="E272" s="226" t="s">
        <v>32</v>
      </c>
      <c r="F272" s="228"/>
      <c r="G272" s="226" t="s">
        <v>846</v>
      </c>
      <c r="H272" s="226" t="s">
        <v>2459</v>
      </c>
      <c r="I272" s="226" t="s">
        <v>844</v>
      </c>
      <c r="J272" s="201" t="s">
        <v>26</v>
      </c>
      <c r="K272" s="200" t="s">
        <v>90</v>
      </c>
      <c r="L272" s="200"/>
      <c r="M272" s="181"/>
      <c r="N272" s="181"/>
      <c r="O272" s="181"/>
      <c r="P272" s="181"/>
    </row>
    <row r="273" spans="1:16" ht="90">
      <c r="A273" s="264" t="s">
        <v>839</v>
      </c>
      <c r="B273" s="269"/>
      <c r="C273" s="199" t="s">
        <v>847</v>
      </c>
      <c r="D273" s="227"/>
      <c r="E273" s="226" t="s">
        <v>32</v>
      </c>
      <c r="F273" s="228"/>
      <c r="G273" s="226" t="s">
        <v>848</v>
      </c>
      <c r="H273" s="226" t="s">
        <v>2460</v>
      </c>
      <c r="I273" s="226" t="s">
        <v>2461</v>
      </c>
      <c r="J273" s="201" t="s">
        <v>26</v>
      </c>
      <c r="K273" s="200" t="s">
        <v>90</v>
      </c>
      <c r="L273" s="200"/>
      <c r="M273" s="181"/>
      <c r="N273" s="181"/>
      <c r="O273" s="181"/>
      <c r="P273" s="181"/>
    </row>
    <row r="274" spans="1:16" ht="60">
      <c r="A274" s="264" t="s">
        <v>839</v>
      </c>
      <c r="B274" s="269"/>
      <c r="C274" s="199" t="s">
        <v>849</v>
      </c>
      <c r="D274" s="227"/>
      <c r="E274" s="226" t="s">
        <v>32</v>
      </c>
      <c r="F274" s="228"/>
      <c r="G274" s="226" t="s">
        <v>850</v>
      </c>
      <c r="H274" s="226" t="s">
        <v>2462</v>
      </c>
      <c r="I274" s="226" t="s">
        <v>851</v>
      </c>
      <c r="J274" s="201" t="s">
        <v>26</v>
      </c>
      <c r="K274" s="200" t="s">
        <v>90</v>
      </c>
      <c r="L274" s="200"/>
      <c r="M274" s="181"/>
      <c r="N274" s="181"/>
      <c r="O274" s="181"/>
      <c r="P274" s="181"/>
    </row>
    <row r="275" spans="1:16" ht="75">
      <c r="A275" s="264" t="s">
        <v>839</v>
      </c>
      <c r="B275" s="269"/>
      <c r="C275" s="199" t="s">
        <v>852</v>
      </c>
      <c r="D275" s="227"/>
      <c r="E275" s="226" t="s">
        <v>32</v>
      </c>
      <c r="F275" s="228"/>
      <c r="G275" s="226" t="s">
        <v>853</v>
      </c>
      <c r="H275" s="226" t="s">
        <v>2463</v>
      </c>
      <c r="I275" s="226" t="s">
        <v>854</v>
      </c>
      <c r="J275" s="201" t="s">
        <v>26</v>
      </c>
      <c r="K275" s="200" t="s">
        <v>769</v>
      </c>
      <c r="L275" s="199" t="s">
        <v>77</v>
      </c>
      <c r="M275" s="181"/>
      <c r="N275" s="181"/>
      <c r="O275" s="181"/>
      <c r="P275" s="181"/>
    </row>
    <row r="276" spans="1:16" ht="60">
      <c r="A276" s="264" t="s">
        <v>839</v>
      </c>
      <c r="B276" s="269"/>
      <c r="C276" s="199" t="s">
        <v>855</v>
      </c>
      <c r="D276" s="227"/>
      <c r="E276" s="226" t="s">
        <v>32</v>
      </c>
      <c r="F276" s="228"/>
      <c r="G276" s="226" t="s">
        <v>856</v>
      </c>
      <c r="H276" s="226" t="s">
        <v>2464</v>
      </c>
      <c r="I276" s="226" t="s">
        <v>844</v>
      </c>
      <c r="J276" s="201" t="s">
        <v>26</v>
      </c>
      <c r="K276" s="200" t="s">
        <v>769</v>
      </c>
      <c r="L276" s="199" t="s">
        <v>77</v>
      </c>
      <c r="M276" s="181"/>
      <c r="N276" s="181"/>
      <c r="O276" s="181"/>
      <c r="P276" s="181"/>
    </row>
    <row r="277" spans="1:16" ht="60">
      <c r="A277" s="264" t="s">
        <v>839</v>
      </c>
      <c r="B277" s="269"/>
      <c r="C277" s="199" t="s">
        <v>857</v>
      </c>
      <c r="D277" s="227"/>
      <c r="E277" s="226" t="s">
        <v>32</v>
      </c>
      <c r="F277" s="228"/>
      <c r="G277" s="226" t="s">
        <v>858</v>
      </c>
      <c r="H277" s="226" t="s">
        <v>2465</v>
      </c>
      <c r="I277" s="226" t="s">
        <v>2466</v>
      </c>
      <c r="J277" s="201" t="s">
        <v>26</v>
      </c>
      <c r="K277" s="200" t="s">
        <v>769</v>
      </c>
      <c r="L277" s="199" t="s">
        <v>77</v>
      </c>
      <c r="M277" s="181"/>
      <c r="N277" s="181"/>
      <c r="O277" s="181"/>
      <c r="P277" s="181"/>
    </row>
    <row r="278" spans="1:16" ht="60">
      <c r="A278" s="264" t="s">
        <v>839</v>
      </c>
      <c r="B278" s="269"/>
      <c r="C278" s="199" t="s">
        <v>859</v>
      </c>
      <c r="D278" s="227"/>
      <c r="E278" s="226" t="s">
        <v>32</v>
      </c>
      <c r="F278" s="228"/>
      <c r="G278" s="226" t="s">
        <v>860</v>
      </c>
      <c r="H278" s="226" t="s">
        <v>2467</v>
      </c>
      <c r="I278" s="226" t="s">
        <v>844</v>
      </c>
      <c r="J278" s="201" t="s">
        <v>26</v>
      </c>
      <c r="K278" s="200" t="s">
        <v>769</v>
      </c>
      <c r="L278" s="199" t="s">
        <v>77</v>
      </c>
      <c r="M278" s="181"/>
      <c r="N278" s="181"/>
      <c r="O278" s="181"/>
      <c r="P278" s="181"/>
    </row>
    <row r="279" spans="1:16" ht="60">
      <c r="A279" s="264" t="s">
        <v>839</v>
      </c>
      <c r="B279" s="269"/>
      <c r="C279" s="199" t="s">
        <v>861</v>
      </c>
      <c r="D279" s="227"/>
      <c r="E279" s="226" t="s">
        <v>32</v>
      </c>
      <c r="F279" s="228"/>
      <c r="G279" s="226" t="s">
        <v>862</v>
      </c>
      <c r="H279" s="226" t="s">
        <v>2468</v>
      </c>
      <c r="I279" s="226" t="s">
        <v>2461</v>
      </c>
      <c r="J279" s="201" t="s">
        <v>26</v>
      </c>
      <c r="K279" s="200" t="s">
        <v>769</v>
      </c>
      <c r="L279" s="199" t="s">
        <v>77</v>
      </c>
      <c r="M279" s="181"/>
      <c r="N279" s="181"/>
      <c r="O279" s="181"/>
      <c r="P279" s="181"/>
    </row>
    <row r="280" spans="1:16" ht="60">
      <c r="A280" s="264" t="s">
        <v>839</v>
      </c>
      <c r="B280" s="269"/>
      <c r="C280" s="199" t="s">
        <v>863</v>
      </c>
      <c r="D280" s="227"/>
      <c r="E280" s="226" t="s">
        <v>32</v>
      </c>
      <c r="F280" s="226" t="s">
        <v>864</v>
      </c>
      <c r="G280" s="226" t="s">
        <v>865</v>
      </c>
      <c r="H280" s="226" t="s">
        <v>2458</v>
      </c>
      <c r="I280" s="226" t="s">
        <v>866</v>
      </c>
      <c r="J280" s="201" t="s">
        <v>26</v>
      </c>
      <c r="K280" s="200" t="s">
        <v>21</v>
      </c>
      <c r="L280" s="200"/>
      <c r="M280" s="181" t="s">
        <v>867</v>
      </c>
      <c r="N280" s="181"/>
      <c r="O280" s="181"/>
      <c r="P280" s="181"/>
    </row>
    <row r="281" spans="1:16" ht="60">
      <c r="A281" s="264" t="s">
        <v>839</v>
      </c>
      <c r="B281" s="269"/>
      <c r="C281" s="199" t="s">
        <v>868</v>
      </c>
      <c r="D281" s="227"/>
      <c r="E281" s="226" t="s">
        <v>32</v>
      </c>
      <c r="F281" s="228"/>
      <c r="G281" s="226" t="s">
        <v>869</v>
      </c>
      <c r="H281" s="226" t="s">
        <v>2458</v>
      </c>
      <c r="I281" s="226" t="s">
        <v>866</v>
      </c>
      <c r="J281" s="201" t="s">
        <v>26</v>
      </c>
      <c r="K281" s="200" t="s">
        <v>21</v>
      </c>
      <c r="L281" s="200"/>
      <c r="M281" s="181"/>
      <c r="N281" s="181"/>
      <c r="O281" s="181"/>
      <c r="P281" s="181"/>
    </row>
    <row r="282" spans="1:16" ht="60">
      <c r="A282" s="264" t="s">
        <v>839</v>
      </c>
      <c r="B282" s="269"/>
      <c r="C282" s="199" t="s">
        <v>870</v>
      </c>
      <c r="D282" s="227"/>
      <c r="E282" s="226" t="s">
        <v>32</v>
      </c>
      <c r="F282" s="228"/>
      <c r="G282" s="226" t="s">
        <v>871</v>
      </c>
      <c r="H282" s="226" t="s">
        <v>2458</v>
      </c>
      <c r="I282" s="226" t="s">
        <v>866</v>
      </c>
      <c r="J282" s="201" t="s">
        <v>26</v>
      </c>
      <c r="K282" s="200" t="s">
        <v>21</v>
      </c>
      <c r="L282" s="200"/>
      <c r="M282" s="181"/>
      <c r="N282" s="181"/>
      <c r="O282" s="181"/>
      <c r="P282" s="181"/>
    </row>
    <row r="283" spans="1:16" ht="30">
      <c r="A283" s="264" t="s">
        <v>839</v>
      </c>
      <c r="B283" s="269"/>
      <c r="C283" s="199" t="s">
        <v>872</v>
      </c>
      <c r="D283" s="227"/>
      <c r="E283" s="226" t="s">
        <v>32</v>
      </c>
      <c r="F283" s="228"/>
      <c r="G283" s="226" t="s">
        <v>853</v>
      </c>
      <c r="H283" s="226" t="s">
        <v>2469</v>
      </c>
      <c r="I283" s="226" t="s">
        <v>873</v>
      </c>
      <c r="J283" s="201" t="s">
        <v>26</v>
      </c>
      <c r="K283" s="200" t="s">
        <v>769</v>
      </c>
      <c r="L283" s="199" t="s">
        <v>77</v>
      </c>
      <c r="M283" s="181"/>
      <c r="N283" s="181"/>
      <c r="O283" s="181"/>
      <c r="P283" s="181"/>
    </row>
    <row r="284" spans="1:16" ht="45">
      <c r="A284" s="264" t="s">
        <v>874</v>
      </c>
      <c r="B284" s="199" t="s">
        <v>875</v>
      </c>
      <c r="C284" s="199" t="s">
        <v>876</v>
      </c>
      <c r="D284" s="227"/>
      <c r="E284" s="226" t="s">
        <v>28</v>
      </c>
      <c r="F284" s="228"/>
      <c r="G284" s="226" t="s">
        <v>877</v>
      </c>
      <c r="H284" s="226" t="s">
        <v>878</v>
      </c>
      <c r="I284" s="226" t="s">
        <v>879</v>
      </c>
      <c r="J284" s="201" t="s">
        <v>26</v>
      </c>
      <c r="K284" s="200" t="s">
        <v>90</v>
      </c>
      <c r="L284" s="200"/>
      <c r="M284" s="181"/>
      <c r="N284" s="181"/>
      <c r="O284" s="181"/>
      <c r="P284" s="181"/>
    </row>
    <row r="285" spans="1:16" ht="45">
      <c r="A285" s="264" t="s">
        <v>874</v>
      </c>
      <c r="B285" s="199" t="s">
        <v>875</v>
      </c>
      <c r="C285" s="199" t="s">
        <v>880</v>
      </c>
      <c r="D285" s="227"/>
      <c r="E285" s="226" t="s">
        <v>28</v>
      </c>
      <c r="F285" s="228"/>
      <c r="G285" s="226" t="s">
        <v>881</v>
      </c>
      <c r="H285" s="226" t="s">
        <v>2470</v>
      </c>
      <c r="I285" s="226" t="s">
        <v>879</v>
      </c>
      <c r="J285" s="201" t="s">
        <v>26</v>
      </c>
      <c r="K285" s="200" t="s">
        <v>769</v>
      </c>
      <c r="L285" s="199" t="s">
        <v>77</v>
      </c>
      <c r="M285" s="181"/>
      <c r="N285" s="181"/>
      <c r="O285" s="181"/>
      <c r="P285" s="181"/>
    </row>
    <row r="286" spans="1:16" ht="60">
      <c r="A286" s="264" t="s">
        <v>874</v>
      </c>
      <c r="B286" s="199" t="s">
        <v>875</v>
      </c>
      <c r="C286" s="199" t="s">
        <v>882</v>
      </c>
      <c r="D286" s="227"/>
      <c r="E286" s="226" t="s">
        <v>28</v>
      </c>
      <c r="F286" s="228"/>
      <c r="G286" s="226" t="s">
        <v>883</v>
      </c>
      <c r="H286" s="226" t="s">
        <v>2471</v>
      </c>
      <c r="I286" s="226" t="s">
        <v>884</v>
      </c>
      <c r="J286" s="201" t="s">
        <v>26</v>
      </c>
      <c r="K286" s="200" t="s">
        <v>769</v>
      </c>
      <c r="L286" s="199" t="s">
        <v>77</v>
      </c>
      <c r="M286" s="181"/>
      <c r="N286" s="181"/>
      <c r="O286" s="181"/>
      <c r="P286" s="181"/>
    </row>
    <row r="287" spans="1:16" ht="75">
      <c r="A287" s="264" t="s">
        <v>874</v>
      </c>
      <c r="B287" s="199" t="s">
        <v>875</v>
      </c>
      <c r="C287" s="199" t="s">
        <v>885</v>
      </c>
      <c r="D287" s="227"/>
      <c r="E287" s="226" t="s">
        <v>28</v>
      </c>
      <c r="F287" s="228"/>
      <c r="G287" s="226" t="s">
        <v>886</v>
      </c>
      <c r="H287" s="226" t="s">
        <v>2472</v>
      </c>
      <c r="I287" s="226" t="s">
        <v>887</v>
      </c>
      <c r="J287" s="201" t="s">
        <v>26</v>
      </c>
      <c r="K287" s="200" t="s">
        <v>769</v>
      </c>
      <c r="L287" s="199" t="s">
        <v>77</v>
      </c>
      <c r="M287" s="181"/>
      <c r="N287" s="181"/>
      <c r="O287" s="181"/>
      <c r="P287" s="181"/>
    </row>
    <row r="288" spans="1:16" ht="60">
      <c r="A288" s="264" t="s">
        <v>874</v>
      </c>
      <c r="B288" s="199" t="s">
        <v>875</v>
      </c>
      <c r="C288" s="199" t="s">
        <v>888</v>
      </c>
      <c r="D288" s="227"/>
      <c r="E288" s="226" t="s">
        <v>28</v>
      </c>
      <c r="F288" s="228"/>
      <c r="G288" s="226" t="s">
        <v>889</v>
      </c>
      <c r="H288" s="226" t="s">
        <v>2473</v>
      </c>
      <c r="I288" s="226" t="s">
        <v>890</v>
      </c>
      <c r="J288" s="201" t="s">
        <v>26</v>
      </c>
      <c r="K288" s="200" t="s">
        <v>769</v>
      </c>
      <c r="L288" s="199" t="s">
        <v>77</v>
      </c>
      <c r="M288" s="181"/>
      <c r="N288" s="181"/>
      <c r="O288" s="181"/>
      <c r="P288" s="181"/>
    </row>
    <row r="289" spans="1:16" ht="75">
      <c r="A289" s="264" t="s">
        <v>874</v>
      </c>
      <c r="B289" s="199" t="s">
        <v>875</v>
      </c>
      <c r="C289" s="199" t="s">
        <v>891</v>
      </c>
      <c r="D289" s="227"/>
      <c r="E289" s="226" t="s">
        <v>28</v>
      </c>
      <c r="F289" s="228"/>
      <c r="G289" s="226" t="s">
        <v>892</v>
      </c>
      <c r="H289" s="226" t="s">
        <v>2474</v>
      </c>
      <c r="I289" s="226" t="s">
        <v>893</v>
      </c>
      <c r="J289" s="201" t="s">
        <v>26</v>
      </c>
      <c r="K289" s="200" t="s">
        <v>769</v>
      </c>
      <c r="L289" s="199" t="s">
        <v>77</v>
      </c>
      <c r="M289" s="181"/>
      <c r="N289" s="181"/>
      <c r="O289" s="181"/>
      <c r="P289" s="181"/>
    </row>
    <row r="290" spans="1:16" ht="75">
      <c r="A290" s="264" t="s">
        <v>874</v>
      </c>
      <c r="B290" s="199" t="s">
        <v>875</v>
      </c>
      <c r="C290" s="199" t="s">
        <v>894</v>
      </c>
      <c r="D290" s="227"/>
      <c r="E290" s="226" t="s">
        <v>28</v>
      </c>
      <c r="F290" s="228"/>
      <c r="G290" s="226" t="s">
        <v>895</v>
      </c>
      <c r="H290" s="226" t="s">
        <v>2475</v>
      </c>
      <c r="I290" s="226" t="s">
        <v>896</v>
      </c>
      <c r="J290" s="201" t="s">
        <v>26</v>
      </c>
      <c r="K290" s="200" t="s">
        <v>769</v>
      </c>
      <c r="L290" s="199" t="s">
        <v>77</v>
      </c>
      <c r="M290" s="181"/>
      <c r="N290" s="181"/>
      <c r="O290" s="181"/>
      <c r="P290" s="181"/>
    </row>
    <row r="291" spans="1:16" ht="45">
      <c r="A291" s="264" t="s">
        <v>874</v>
      </c>
      <c r="B291" s="199" t="s">
        <v>875</v>
      </c>
      <c r="C291" s="199" t="s">
        <v>897</v>
      </c>
      <c r="D291" s="227"/>
      <c r="E291" s="226" t="s">
        <v>28</v>
      </c>
      <c r="F291" s="228"/>
      <c r="G291" s="226" t="s">
        <v>898</v>
      </c>
      <c r="H291" s="226" t="s">
        <v>2476</v>
      </c>
      <c r="I291" s="226" t="s">
        <v>899</v>
      </c>
      <c r="J291" s="201" t="s">
        <v>26</v>
      </c>
      <c r="K291" s="200" t="s">
        <v>769</v>
      </c>
      <c r="L291" s="199" t="s">
        <v>77</v>
      </c>
      <c r="M291" s="181"/>
      <c r="N291" s="181"/>
      <c r="O291" s="181"/>
      <c r="P291" s="181"/>
    </row>
    <row r="292" spans="1:16" ht="45">
      <c r="A292" s="264" t="s">
        <v>874</v>
      </c>
      <c r="B292" s="199" t="s">
        <v>875</v>
      </c>
      <c r="C292" s="199" t="s">
        <v>900</v>
      </c>
      <c r="D292" s="227"/>
      <c r="E292" s="226" t="s">
        <v>28</v>
      </c>
      <c r="F292" s="228"/>
      <c r="G292" s="226" t="s">
        <v>901</v>
      </c>
      <c r="H292" s="226" t="s">
        <v>2477</v>
      </c>
      <c r="I292" s="226" t="s">
        <v>902</v>
      </c>
      <c r="J292" s="201" t="s">
        <v>26</v>
      </c>
      <c r="K292" s="200" t="s">
        <v>769</v>
      </c>
      <c r="L292" s="199" t="s">
        <v>77</v>
      </c>
      <c r="M292" s="181"/>
      <c r="N292" s="181"/>
      <c r="O292" s="181"/>
      <c r="P292" s="181"/>
    </row>
    <row r="293" spans="1:16" ht="45">
      <c r="A293" s="264" t="s">
        <v>874</v>
      </c>
      <c r="B293" s="199" t="s">
        <v>875</v>
      </c>
      <c r="C293" s="199" t="s">
        <v>903</v>
      </c>
      <c r="D293" s="227"/>
      <c r="E293" s="226" t="s">
        <v>28</v>
      </c>
      <c r="F293" s="228"/>
      <c r="G293" s="226" t="s">
        <v>901</v>
      </c>
      <c r="H293" s="226" t="s">
        <v>2478</v>
      </c>
      <c r="I293" s="226" t="s">
        <v>904</v>
      </c>
      <c r="J293" s="201" t="s">
        <v>26</v>
      </c>
      <c r="K293" s="200" t="s">
        <v>769</v>
      </c>
      <c r="L293" s="199" t="s">
        <v>77</v>
      </c>
      <c r="M293" s="181"/>
      <c r="N293" s="181"/>
      <c r="O293" s="181"/>
      <c r="P293" s="181"/>
    </row>
    <row r="294" spans="1:16" ht="75">
      <c r="A294" s="264" t="s">
        <v>874</v>
      </c>
      <c r="B294" s="199" t="s">
        <v>875</v>
      </c>
      <c r="C294" s="199" t="s">
        <v>905</v>
      </c>
      <c r="D294" s="227"/>
      <c r="E294" s="226" t="s">
        <v>28</v>
      </c>
      <c r="F294" s="228"/>
      <c r="G294" s="226" t="s">
        <v>906</v>
      </c>
      <c r="H294" s="226" t="s">
        <v>2479</v>
      </c>
      <c r="I294" s="226" t="s">
        <v>907</v>
      </c>
      <c r="J294" s="201" t="s">
        <v>26</v>
      </c>
      <c r="K294" s="200" t="s">
        <v>769</v>
      </c>
      <c r="L294" s="199" t="s">
        <v>77</v>
      </c>
      <c r="M294" s="181"/>
      <c r="N294" s="181"/>
      <c r="O294" s="181"/>
      <c r="P294" s="181"/>
    </row>
    <row r="295" spans="1:16" ht="45">
      <c r="A295" s="264" t="s">
        <v>874</v>
      </c>
      <c r="B295" s="199" t="s">
        <v>875</v>
      </c>
      <c r="C295" s="199" t="s">
        <v>908</v>
      </c>
      <c r="D295" s="227"/>
      <c r="E295" s="226" t="s">
        <v>28</v>
      </c>
      <c r="F295" s="228"/>
      <c r="G295" s="226" t="s">
        <v>909</v>
      </c>
      <c r="H295" s="226" t="s">
        <v>2480</v>
      </c>
      <c r="I295" s="226" t="s">
        <v>910</v>
      </c>
      <c r="J295" s="201" t="s">
        <v>26</v>
      </c>
      <c r="K295" s="200" t="s">
        <v>769</v>
      </c>
      <c r="L295" s="199" t="s">
        <v>77</v>
      </c>
      <c r="M295" s="181"/>
      <c r="N295" s="181"/>
      <c r="O295" s="181"/>
      <c r="P295" s="181"/>
    </row>
    <row r="296" spans="1:16" ht="45">
      <c r="A296" s="264" t="s">
        <v>874</v>
      </c>
      <c r="B296" s="199" t="s">
        <v>875</v>
      </c>
      <c r="C296" s="199" t="s">
        <v>911</v>
      </c>
      <c r="D296" s="227"/>
      <c r="E296" s="226" t="s">
        <v>28</v>
      </c>
      <c r="F296" s="228"/>
      <c r="G296" s="226" t="s">
        <v>912</v>
      </c>
      <c r="H296" s="226" t="s">
        <v>2481</v>
      </c>
      <c r="I296" s="226" t="s">
        <v>913</v>
      </c>
      <c r="J296" s="201" t="s">
        <v>26</v>
      </c>
      <c r="K296" s="200" t="s">
        <v>769</v>
      </c>
      <c r="L296" s="199" t="s">
        <v>77</v>
      </c>
      <c r="M296" s="181"/>
      <c r="N296" s="181"/>
      <c r="O296" s="181"/>
      <c r="P296" s="181"/>
    </row>
    <row r="297" spans="1:16" ht="60">
      <c r="A297" s="264" t="s">
        <v>874</v>
      </c>
      <c r="B297" s="199" t="s">
        <v>875</v>
      </c>
      <c r="C297" s="199" t="s">
        <v>914</v>
      </c>
      <c r="D297" s="227"/>
      <c r="E297" s="226" t="s">
        <v>28</v>
      </c>
      <c r="F297" s="228"/>
      <c r="G297" s="226" t="s">
        <v>912</v>
      </c>
      <c r="H297" s="226" t="s">
        <v>2482</v>
      </c>
      <c r="I297" s="226" t="s">
        <v>915</v>
      </c>
      <c r="J297" s="201" t="s">
        <v>26</v>
      </c>
      <c r="K297" s="200" t="s">
        <v>769</v>
      </c>
      <c r="L297" s="199" t="s">
        <v>77</v>
      </c>
      <c r="M297" s="181"/>
      <c r="N297" s="181"/>
      <c r="O297" s="181"/>
      <c r="P297" s="181"/>
    </row>
    <row r="298" spans="1:16" ht="45">
      <c r="A298" s="264" t="s">
        <v>874</v>
      </c>
      <c r="B298" s="199" t="s">
        <v>875</v>
      </c>
      <c r="C298" s="199" t="s">
        <v>916</v>
      </c>
      <c r="D298" s="227"/>
      <c r="E298" s="226" t="s">
        <v>28</v>
      </c>
      <c r="F298" s="228"/>
      <c r="G298" s="226" t="s">
        <v>917</v>
      </c>
      <c r="H298" s="226" t="s">
        <v>2483</v>
      </c>
      <c r="I298" s="226" t="s">
        <v>918</v>
      </c>
      <c r="J298" s="201" t="s">
        <v>26</v>
      </c>
      <c r="K298" s="200" t="s">
        <v>769</v>
      </c>
      <c r="L298" s="199" t="s">
        <v>77</v>
      </c>
      <c r="M298" s="181"/>
      <c r="N298" s="181"/>
      <c r="O298" s="181"/>
      <c r="P298" s="181"/>
    </row>
    <row r="299" spans="1:16" ht="45">
      <c r="A299" s="264" t="s">
        <v>874</v>
      </c>
      <c r="B299" s="199" t="s">
        <v>875</v>
      </c>
      <c r="C299" s="199" t="s">
        <v>919</v>
      </c>
      <c r="D299" s="227"/>
      <c r="E299" s="226" t="s">
        <v>28</v>
      </c>
      <c r="F299" s="228"/>
      <c r="G299" s="226" t="s">
        <v>920</v>
      </c>
      <c r="H299" s="226" t="s">
        <v>2484</v>
      </c>
      <c r="I299" s="226" t="s">
        <v>921</v>
      </c>
      <c r="J299" s="201" t="s">
        <v>26</v>
      </c>
      <c r="K299" s="200" t="s">
        <v>769</v>
      </c>
      <c r="L299" s="199" t="s">
        <v>77</v>
      </c>
      <c r="M299" s="181"/>
      <c r="N299" s="181"/>
      <c r="O299" s="181"/>
      <c r="P299" s="181"/>
    </row>
    <row r="300" spans="1:16" ht="75">
      <c r="A300" s="264" t="s">
        <v>874</v>
      </c>
      <c r="B300" s="199" t="s">
        <v>875</v>
      </c>
      <c r="C300" s="199" t="s">
        <v>922</v>
      </c>
      <c r="D300" s="227"/>
      <c r="E300" s="226" t="s">
        <v>28</v>
      </c>
      <c r="F300" s="228"/>
      <c r="G300" s="226" t="s">
        <v>923</v>
      </c>
      <c r="H300" s="226" t="s">
        <v>2485</v>
      </c>
      <c r="I300" s="226" t="s">
        <v>2486</v>
      </c>
      <c r="J300" s="201" t="s">
        <v>26</v>
      </c>
      <c r="K300" s="200" t="s">
        <v>769</v>
      </c>
      <c r="L300" s="199" t="s">
        <v>77</v>
      </c>
      <c r="M300" s="181"/>
      <c r="N300" s="181"/>
      <c r="O300" s="181"/>
      <c r="P300" s="181"/>
    </row>
    <row r="301" spans="1:16" ht="45">
      <c r="A301" s="264" t="s">
        <v>874</v>
      </c>
      <c r="B301" s="199" t="s">
        <v>875</v>
      </c>
      <c r="C301" s="199" t="s">
        <v>924</v>
      </c>
      <c r="D301" s="227"/>
      <c r="E301" s="226" t="s">
        <v>28</v>
      </c>
      <c r="F301" s="228"/>
      <c r="G301" s="226" t="s">
        <v>925</v>
      </c>
      <c r="H301" s="226" t="s">
        <v>2487</v>
      </c>
      <c r="I301" s="226" t="s">
        <v>926</v>
      </c>
      <c r="J301" s="201" t="s">
        <v>26</v>
      </c>
      <c r="K301" s="200" t="s">
        <v>769</v>
      </c>
      <c r="L301" s="199" t="s">
        <v>77</v>
      </c>
      <c r="M301" s="181"/>
      <c r="N301" s="181"/>
      <c r="O301" s="181"/>
      <c r="P301" s="181"/>
    </row>
    <row r="302" spans="1:16" ht="45">
      <c r="A302" s="264" t="s">
        <v>874</v>
      </c>
      <c r="B302" s="199" t="s">
        <v>875</v>
      </c>
      <c r="C302" s="199" t="s">
        <v>927</v>
      </c>
      <c r="D302" s="227"/>
      <c r="E302" s="226" t="s">
        <v>28</v>
      </c>
      <c r="F302" s="228"/>
      <c r="G302" s="226" t="s">
        <v>928</v>
      </c>
      <c r="H302" s="226" t="s">
        <v>2488</v>
      </c>
      <c r="I302" s="226" t="s">
        <v>929</v>
      </c>
      <c r="J302" s="201" t="s">
        <v>26</v>
      </c>
      <c r="K302" s="200" t="s">
        <v>769</v>
      </c>
      <c r="L302" s="199" t="s">
        <v>77</v>
      </c>
      <c r="M302" s="181"/>
      <c r="N302" s="181"/>
      <c r="O302" s="181"/>
      <c r="P302" s="181"/>
    </row>
    <row r="303" spans="1:16" ht="45">
      <c r="A303" s="264" t="s">
        <v>874</v>
      </c>
      <c r="B303" s="199" t="s">
        <v>875</v>
      </c>
      <c r="C303" s="199" t="s">
        <v>930</v>
      </c>
      <c r="D303" s="227"/>
      <c r="E303" s="226" t="s">
        <v>28</v>
      </c>
      <c r="F303" s="228"/>
      <c r="G303" s="226" t="s">
        <v>931</v>
      </c>
      <c r="H303" s="226" t="s">
        <v>2489</v>
      </c>
      <c r="I303" s="226" t="s">
        <v>932</v>
      </c>
      <c r="J303" s="201" t="s">
        <v>26</v>
      </c>
      <c r="K303" s="200" t="s">
        <v>769</v>
      </c>
      <c r="L303" s="199" t="s">
        <v>77</v>
      </c>
      <c r="M303" s="181"/>
      <c r="N303" s="181"/>
      <c r="O303" s="181"/>
      <c r="P303" s="181"/>
    </row>
    <row r="304" spans="1:16" ht="60">
      <c r="A304" s="264" t="s">
        <v>874</v>
      </c>
      <c r="B304" s="199" t="s">
        <v>875</v>
      </c>
      <c r="C304" s="199" t="s">
        <v>933</v>
      </c>
      <c r="D304" s="227"/>
      <c r="E304" s="226" t="s">
        <v>28</v>
      </c>
      <c r="F304" s="228"/>
      <c r="G304" s="226" t="s">
        <v>934</v>
      </c>
      <c r="H304" s="226" t="s">
        <v>2490</v>
      </c>
      <c r="I304" s="226" t="s">
        <v>935</v>
      </c>
      <c r="J304" s="201" t="s">
        <v>26</v>
      </c>
      <c r="K304" s="200" t="s">
        <v>769</v>
      </c>
      <c r="L304" s="199" t="s">
        <v>77</v>
      </c>
      <c r="M304" s="181"/>
      <c r="N304" s="181"/>
      <c r="O304" s="181"/>
      <c r="P304" s="181"/>
    </row>
    <row r="305" spans="1:16" ht="105">
      <c r="A305" s="264" t="s">
        <v>874</v>
      </c>
      <c r="B305" s="199" t="s">
        <v>875</v>
      </c>
      <c r="C305" s="199" t="s">
        <v>936</v>
      </c>
      <c r="D305" s="227"/>
      <c r="E305" s="226" t="s">
        <v>28</v>
      </c>
      <c r="F305" s="228"/>
      <c r="G305" s="226" t="s">
        <v>937</v>
      </c>
      <c r="H305" s="226" t="s">
        <v>2491</v>
      </c>
      <c r="I305" s="226" t="s">
        <v>2492</v>
      </c>
      <c r="J305" s="201" t="s">
        <v>26</v>
      </c>
      <c r="K305" s="200" t="s">
        <v>769</v>
      </c>
      <c r="L305" s="199" t="s">
        <v>77</v>
      </c>
      <c r="M305" s="181"/>
      <c r="N305" s="181"/>
      <c r="O305" s="181"/>
      <c r="P305" s="181"/>
    </row>
    <row r="306" spans="1:16" ht="60">
      <c r="A306" s="264" t="s">
        <v>874</v>
      </c>
      <c r="B306" s="199" t="s">
        <v>875</v>
      </c>
      <c r="C306" s="199" t="s">
        <v>938</v>
      </c>
      <c r="D306" s="227"/>
      <c r="E306" s="226" t="s">
        <v>28</v>
      </c>
      <c r="F306" s="228"/>
      <c r="G306" s="226" t="s">
        <v>939</v>
      </c>
      <c r="H306" s="226" t="s">
        <v>2493</v>
      </c>
      <c r="I306" s="226" t="s">
        <v>940</v>
      </c>
      <c r="J306" s="201" t="s">
        <v>26</v>
      </c>
      <c r="K306" s="200" t="s">
        <v>769</v>
      </c>
      <c r="L306" s="199" t="s">
        <v>77</v>
      </c>
      <c r="M306" s="181"/>
      <c r="N306" s="181"/>
      <c r="O306" s="181"/>
      <c r="P306" s="181"/>
    </row>
    <row r="307" spans="1:16" ht="45">
      <c r="A307" s="264" t="s">
        <v>874</v>
      </c>
      <c r="B307" s="199" t="s">
        <v>875</v>
      </c>
      <c r="C307" s="199" t="s">
        <v>941</v>
      </c>
      <c r="D307" s="227"/>
      <c r="E307" s="226" t="s">
        <v>28</v>
      </c>
      <c r="F307" s="228"/>
      <c r="G307" s="226" t="s">
        <v>942</v>
      </c>
      <c r="H307" s="226" t="s">
        <v>2494</v>
      </c>
      <c r="I307" s="226" t="s">
        <v>943</v>
      </c>
      <c r="J307" s="201" t="s">
        <v>26</v>
      </c>
      <c r="K307" s="200" t="s">
        <v>769</v>
      </c>
      <c r="L307" s="199" t="s">
        <v>77</v>
      </c>
      <c r="M307" s="181"/>
      <c r="N307" s="181"/>
      <c r="O307" s="181"/>
      <c r="P307" s="181"/>
    </row>
    <row r="308" spans="1:16" ht="45">
      <c r="A308" s="264" t="s">
        <v>874</v>
      </c>
      <c r="B308" s="199" t="s">
        <v>875</v>
      </c>
      <c r="C308" s="199" t="s">
        <v>944</v>
      </c>
      <c r="D308" s="227"/>
      <c r="E308" s="226" t="s">
        <v>28</v>
      </c>
      <c r="F308" s="228"/>
      <c r="G308" s="226" t="s">
        <v>945</v>
      </c>
      <c r="H308" s="226" t="s">
        <v>2495</v>
      </c>
      <c r="I308" s="226" t="s">
        <v>946</v>
      </c>
      <c r="J308" s="201" t="s">
        <v>26</v>
      </c>
      <c r="K308" s="200" t="s">
        <v>769</v>
      </c>
      <c r="L308" s="199" t="s">
        <v>77</v>
      </c>
      <c r="M308" s="181"/>
      <c r="N308" s="181"/>
      <c r="O308" s="181"/>
      <c r="P308" s="181"/>
    </row>
    <row r="309" spans="1:16" ht="60">
      <c r="A309" s="264" t="s">
        <v>874</v>
      </c>
      <c r="B309" s="199" t="s">
        <v>875</v>
      </c>
      <c r="C309" s="199" t="s">
        <v>947</v>
      </c>
      <c r="D309" s="227"/>
      <c r="E309" s="226" t="s">
        <v>28</v>
      </c>
      <c r="F309" s="228"/>
      <c r="G309" s="226" t="s">
        <v>948</v>
      </c>
      <c r="H309" s="226" t="s">
        <v>2496</v>
      </c>
      <c r="I309" s="226" t="s">
        <v>935</v>
      </c>
      <c r="J309" s="201" t="s">
        <v>26</v>
      </c>
      <c r="K309" s="200" t="s">
        <v>769</v>
      </c>
      <c r="L309" s="199" t="s">
        <v>77</v>
      </c>
      <c r="M309" s="181"/>
      <c r="N309" s="181"/>
      <c r="O309" s="181"/>
      <c r="P309" s="181"/>
    </row>
    <row r="310" spans="1:16" ht="45">
      <c r="A310" s="264" t="s">
        <v>874</v>
      </c>
      <c r="B310" s="199" t="s">
        <v>875</v>
      </c>
      <c r="C310" s="199" t="s">
        <v>949</v>
      </c>
      <c r="D310" s="227"/>
      <c r="E310" s="226" t="s">
        <v>28</v>
      </c>
      <c r="F310" s="228"/>
      <c r="G310" s="226" t="s">
        <v>950</v>
      </c>
      <c r="H310" s="226" t="s">
        <v>2497</v>
      </c>
      <c r="I310" s="226" t="s">
        <v>951</v>
      </c>
      <c r="J310" s="201" t="s">
        <v>26</v>
      </c>
      <c r="K310" s="200" t="s">
        <v>769</v>
      </c>
      <c r="L310" s="199" t="s">
        <v>77</v>
      </c>
      <c r="M310" s="181"/>
      <c r="N310" s="181"/>
      <c r="O310" s="181"/>
      <c r="P310" s="181"/>
    </row>
    <row r="311" spans="1:16" ht="105">
      <c r="A311" s="264" t="s">
        <v>874</v>
      </c>
      <c r="B311" s="199" t="s">
        <v>875</v>
      </c>
      <c r="C311" s="199" t="s">
        <v>952</v>
      </c>
      <c r="D311" s="227"/>
      <c r="E311" s="226" t="s">
        <v>28</v>
      </c>
      <c r="F311" s="228"/>
      <c r="G311" s="226" t="s">
        <v>953</v>
      </c>
      <c r="H311" s="226" t="s">
        <v>2494</v>
      </c>
      <c r="I311" s="226" t="s">
        <v>2498</v>
      </c>
      <c r="J311" s="201" t="s">
        <v>26</v>
      </c>
      <c r="K311" s="200" t="s">
        <v>769</v>
      </c>
      <c r="L311" s="199" t="s">
        <v>77</v>
      </c>
      <c r="M311" s="181"/>
      <c r="N311" s="181"/>
      <c r="O311" s="181"/>
      <c r="P311" s="181"/>
    </row>
    <row r="312" spans="1:16" ht="60">
      <c r="A312" s="264" t="s">
        <v>874</v>
      </c>
      <c r="B312" s="199" t="s">
        <v>875</v>
      </c>
      <c r="C312" s="199" t="s">
        <v>954</v>
      </c>
      <c r="D312" s="227"/>
      <c r="E312" s="226" t="s">
        <v>28</v>
      </c>
      <c r="F312" s="228"/>
      <c r="G312" s="226" t="s">
        <v>955</v>
      </c>
      <c r="H312" s="226" t="s">
        <v>2499</v>
      </c>
      <c r="I312" s="226" t="s">
        <v>940</v>
      </c>
      <c r="J312" s="201" t="s">
        <v>26</v>
      </c>
      <c r="K312" s="200" t="s">
        <v>769</v>
      </c>
      <c r="L312" s="199" t="s">
        <v>77</v>
      </c>
      <c r="M312" s="181"/>
      <c r="N312" s="181"/>
      <c r="O312" s="181"/>
      <c r="P312" s="181"/>
    </row>
    <row r="313" spans="1:16" ht="45">
      <c r="A313" s="264" t="s">
        <v>874</v>
      </c>
      <c r="B313" s="199" t="s">
        <v>875</v>
      </c>
      <c r="C313" s="199" t="s">
        <v>956</v>
      </c>
      <c r="D313" s="227"/>
      <c r="E313" s="226" t="s">
        <v>28</v>
      </c>
      <c r="F313" s="228"/>
      <c r="G313" s="226" t="s">
        <v>957</v>
      </c>
      <c r="H313" s="226" t="s">
        <v>2500</v>
      </c>
      <c r="I313" s="226" t="s">
        <v>958</v>
      </c>
      <c r="J313" s="201" t="s">
        <v>26</v>
      </c>
      <c r="K313" s="200" t="s">
        <v>769</v>
      </c>
      <c r="L313" s="199" t="s">
        <v>77</v>
      </c>
      <c r="M313" s="181"/>
      <c r="N313" s="181"/>
      <c r="O313" s="181"/>
      <c r="P313" s="181"/>
    </row>
    <row r="314" spans="1:16" ht="60">
      <c r="A314" s="264" t="s">
        <v>874</v>
      </c>
      <c r="B314" s="199" t="s">
        <v>875</v>
      </c>
      <c r="C314" s="199" t="s">
        <v>959</v>
      </c>
      <c r="D314" s="227"/>
      <c r="E314" s="226" t="s">
        <v>28</v>
      </c>
      <c r="F314" s="228"/>
      <c r="G314" s="226" t="s">
        <v>960</v>
      </c>
      <c r="H314" s="226" t="s">
        <v>2501</v>
      </c>
      <c r="I314" s="226" t="s">
        <v>935</v>
      </c>
      <c r="J314" s="201" t="s">
        <v>26</v>
      </c>
      <c r="K314" s="200" t="s">
        <v>769</v>
      </c>
      <c r="L314" s="199" t="s">
        <v>77</v>
      </c>
      <c r="M314" s="181"/>
      <c r="N314" s="181"/>
      <c r="O314" s="181"/>
      <c r="P314" s="181"/>
    </row>
    <row r="315" spans="1:16" ht="45">
      <c r="A315" s="264" t="s">
        <v>874</v>
      </c>
      <c r="B315" s="199" t="s">
        <v>875</v>
      </c>
      <c r="C315" s="199" t="s">
        <v>961</v>
      </c>
      <c r="D315" s="227"/>
      <c r="E315" s="226" t="s">
        <v>28</v>
      </c>
      <c r="F315" s="228"/>
      <c r="G315" s="226" t="s">
        <v>962</v>
      </c>
      <c r="H315" s="226" t="s">
        <v>2502</v>
      </c>
      <c r="I315" s="226" t="s">
        <v>963</v>
      </c>
      <c r="J315" s="201" t="s">
        <v>26</v>
      </c>
      <c r="K315" s="200" t="s">
        <v>769</v>
      </c>
      <c r="L315" s="199" t="s">
        <v>77</v>
      </c>
      <c r="M315" s="181"/>
      <c r="N315" s="181"/>
      <c r="O315" s="181"/>
      <c r="P315" s="181"/>
    </row>
    <row r="316" spans="1:16" ht="120">
      <c r="A316" s="264" t="s">
        <v>874</v>
      </c>
      <c r="B316" s="199" t="s">
        <v>875</v>
      </c>
      <c r="C316" s="199" t="s">
        <v>964</v>
      </c>
      <c r="D316" s="227"/>
      <c r="E316" s="226" t="s">
        <v>28</v>
      </c>
      <c r="F316" s="228"/>
      <c r="G316" s="226" t="s">
        <v>965</v>
      </c>
      <c r="H316" s="226" t="s">
        <v>2503</v>
      </c>
      <c r="I316" s="226" t="s">
        <v>2504</v>
      </c>
      <c r="J316" s="201" t="s">
        <v>26</v>
      </c>
      <c r="K316" s="200" t="s">
        <v>769</v>
      </c>
      <c r="L316" s="199" t="s">
        <v>77</v>
      </c>
      <c r="M316" s="181"/>
      <c r="N316" s="181"/>
      <c r="O316" s="181"/>
      <c r="P316" s="181"/>
    </row>
    <row r="317" spans="1:16" ht="60">
      <c r="A317" s="264" t="s">
        <v>874</v>
      </c>
      <c r="B317" s="199" t="s">
        <v>875</v>
      </c>
      <c r="C317" s="199" t="s">
        <v>966</v>
      </c>
      <c r="D317" s="227"/>
      <c r="E317" s="226" t="s">
        <v>28</v>
      </c>
      <c r="F317" s="228"/>
      <c r="G317" s="226" t="s">
        <v>967</v>
      </c>
      <c r="H317" s="226" t="s">
        <v>2505</v>
      </c>
      <c r="I317" s="226" t="s">
        <v>940</v>
      </c>
      <c r="J317" s="201" t="s">
        <v>26</v>
      </c>
      <c r="K317" s="200" t="s">
        <v>769</v>
      </c>
      <c r="L317" s="199" t="s">
        <v>77</v>
      </c>
      <c r="M317" s="181"/>
      <c r="N317" s="181"/>
      <c r="O317" s="181"/>
      <c r="P317" s="181"/>
    </row>
    <row r="318" spans="1:16" ht="45">
      <c r="A318" s="264" t="s">
        <v>874</v>
      </c>
      <c r="B318" s="199" t="s">
        <v>875</v>
      </c>
      <c r="C318" s="199" t="s">
        <v>968</v>
      </c>
      <c r="D318" s="227"/>
      <c r="E318" s="226" t="s">
        <v>28</v>
      </c>
      <c r="F318" s="228"/>
      <c r="G318" s="226" t="s">
        <v>969</v>
      </c>
      <c r="H318" s="226" t="s">
        <v>2506</v>
      </c>
      <c r="I318" s="226" t="s">
        <v>970</v>
      </c>
      <c r="J318" s="201" t="s">
        <v>26</v>
      </c>
      <c r="K318" s="200" t="s">
        <v>769</v>
      </c>
      <c r="L318" s="199" t="s">
        <v>77</v>
      </c>
      <c r="M318" s="181"/>
      <c r="N318" s="181"/>
      <c r="O318" s="181"/>
      <c r="P318" s="181"/>
    </row>
    <row r="319" spans="1:16" ht="60">
      <c r="A319" s="264" t="s">
        <v>874</v>
      </c>
      <c r="B319" s="199" t="s">
        <v>875</v>
      </c>
      <c r="C319" s="199" t="s">
        <v>971</v>
      </c>
      <c r="D319" s="227"/>
      <c r="E319" s="226" t="s">
        <v>28</v>
      </c>
      <c r="F319" s="228"/>
      <c r="G319" s="226" t="s">
        <v>972</v>
      </c>
      <c r="H319" s="226" t="s">
        <v>2507</v>
      </c>
      <c r="I319" s="226" t="s">
        <v>935</v>
      </c>
      <c r="J319" s="201" t="s">
        <v>26</v>
      </c>
      <c r="K319" s="200" t="s">
        <v>769</v>
      </c>
      <c r="L319" s="199" t="s">
        <v>77</v>
      </c>
      <c r="M319" s="181"/>
      <c r="N319" s="181"/>
      <c r="O319" s="181"/>
      <c r="P319" s="181"/>
    </row>
    <row r="320" spans="1:16" ht="45">
      <c r="A320" s="264" t="s">
        <v>874</v>
      </c>
      <c r="B320" s="199" t="s">
        <v>875</v>
      </c>
      <c r="C320" s="199" t="s">
        <v>973</v>
      </c>
      <c r="D320" s="227"/>
      <c r="E320" s="226" t="s">
        <v>28</v>
      </c>
      <c r="F320" s="228"/>
      <c r="G320" s="226" t="s">
        <v>974</v>
      </c>
      <c r="H320" s="226" t="s">
        <v>2508</v>
      </c>
      <c r="I320" s="226" t="s">
        <v>975</v>
      </c>
      <c r="J320" s="201" t="s">
        <v>26</v>
      </c>
      <c r="K320" s="200" t="s">
        <v>769</v>
      </c>
      <c r="L320" s="199" t="s">
        <v>77</v>
      </c>
      <c r="M320" s="181"/>
      <c r="N320" s="181"/>
      <c r="O320" s="181"/>
      <c r="P320" s="181"/>
    </row>
    <row r="321" spans="1:16" ht="120">
      <c r="A321" s="264" t="s">
        <v>874</v>
      </c>
      <c r="B321" s="199" t="s">
        <v>875</v>
      </c>
      <c r="C321" s="199" t="s">
        <v>976</v>
      </c>
      <c r="D321" s="227"/>
      <c r="E321" s="226" t="s">
        <v>28</v>
      </c>
      <c r="F321" s="228"/>
      <c r="G321" s="226" t="s">
        <v>977</v>
      </c>
      <c r="H321" s="226" t="s">
        <v>2509</v>
      </c>
      <c r="I321" s="226" t="s">
        <v>2510</v>
      </c>
      <c r="J321" s="201" t="s">
        <v>26</v>
      </c>
      <c r="K321" s="200" t="s">
        <v>769</v>
      </c>
      <c r="L321" s="199" t="s">
        <v>77</v>
      </c>
      <c r="M321" s="181"/>
      <c r="N321" s="181"/>
      <c r="O321" s="181"/>
      <c r="P321" s="181"/>
    </row>
    <row r="322" spans="1:16" ht="60">
      <c r="A322" s="264" t="s">
        <v>874</v>
      </c>
      <c r="B322" s="199" t="s">
        <v>875</v>
      </c>
      <c r="C322" s="199" t="s">
        <v>978</v>
      </c>
      <c r="D322" s="227"/>
      <c r="E322" s="226" t="s">
        <v>28</v>
      </c>
      <c r="F322" s="228"/>
      <c r="G322" s="226" t="s">
        <v>979</v>
      </c>
      <c r="H322" s="226" t="s">
        <v>2511</v>
      </c>
      <c r="I322" s="226" t="s">
        <v>940</v>
      </c>
      <c r="J322" s="201" t="s">
        <v>26</v>
      </c>
      <c r="K322" s="200" t="s">
        <v>769</v>
      </c>
      <c r="L322" s="199" t="s">
        <v>77</v>
      </c>
      <c r="M322" s="181"/>
      <c r="N322" s="181"/>
      <c r="O322" s="181"/>
      <c r="P322" s="181"/>
    </row>
    <row r="323" spans="1:16" ht="45">
      <c r="A323" s="264" t="s">
        <v>874</v>
      </c>
      <c r="B323" s="199" t="s">
        <v>875</v>
      </c>
      <c r="C323" s="199" t="s">
        <v>980</v>
      </c>
      <c r="D323" s="227"/>
      <c r="E323" s="226" t="s">
        <v>28</v>
      </c>
      <c r="F323" s="228"/>
      <c r="G323" s="226" t="s">
        <v>981</v>
      </c>
      <c r="H323" s="226" t="s">
        <v>2512</v>
      </c>
      <c r="I323" s="226" t="s">
        <v>982</v>
      </c>
      <c r="J323" s="201" t="s">
        <v>26</v>
      </c>
      <c r="K323" s="200" t="s">
        <v>769</v>
      </c>
      <c r="L323" s="199" t="s">
        <v>77</v>
      </c>
      <c r="M323" s="181"/>
      <c r="N323" s="181"/>
      <c r="O323" s="181"/>
      <c r="P323" s="181"/>
    </row>
    <row r="324" spans="1:16" ht="60">
      <c r="A324" s="264" t="s">
        <v>874</v>
      </c>
      <c r="B324" s="199" t="s">
        <v>875</v>
      </c>
      <c r="C324" s="199" t="s">
        <v>983</v>
      </c>
      <c r="D324" s="227"/>
      <c r="E324" s="226" t="s">
        <v>28</v>
      </c>
      <c r="F324" s="228"/>
      <c r="G324" s="226" t="s">
        <v>984</v>
      </c>
      <c r="H324" s="226" t="s">
        <v>2513</v>
      </c>
      <c r="I324" s="226" t="s">
        <v>935</v>
      </c>
      <c r="J324" s="201" t="s">
        <v>26</v>
      </c>
      <c r="K324" s="200" t="s">
        <v>769</v>
      </c>
      <c r="L324" s="199" t="s">
        <v>77</v>
      </c>
      <c r="M324" s="181"/>
      <c r="N324" s="181"/>
      <c r="O324" s="181"/>
      <c r="P324" s="181"/>
    </row>
    <row r="325" spans="1:16" ht="45">
      <c r="A325" s="264" t="s">
        <v>874</v>
      </c>
      <c r="B325" s="199" t="s">
        <v>875</v>
      </c>
      <c r="C325" s="199" t="s">
        <v>985</v>
      </c>
      <c r="D325" s="227"/>
      <c r="E325" s="226" t="s">
        <v>28</v>
      </c>
      <c r="F325" s="228"/>
      <c r="G325" s="226" t="s">
        <v>986</v>
      </c>
      <c r="H325" s="226" t="s">
        <v>2514</v>
      </c>
      <c r="I325" s="226" t="s">
        <v>987</v>
      </c>
      <c r="J325" s="201" t="s">
        <v>26</v>
      </c>
      <c r="K325" s="200" t="s">
        <v>769</v>
      </c>
      <c r="L325" s="199" t="s">
        <v>77</v>
      </c>
      <c r="M325" s="181"/>
      <c r="N325" s="181"/>
      <c r="O325" s="181"/>
      <c r="P325" s="181"/>
    </row>
    <row r="326" spans="1:16" ht="135">
      <c r="A326" s="264" t="s">
        <v>874</v>
      </c>
      <c r="B326" s="199" t="s">
        <v>875</v>
      </c>
      <c r="C326" s="199" t="s">
        <v>988</v>
      </c>
      <c r="D326" s="227"/>
      <c r="E326" s="226" t="s">
        <v>28</v>
      </c>
      <c r="F326" s="228"/>
      <c r="G326" s="226" t="s">
        <v>989</v>
      </c>
      <c r="H326" s="226" t="s">
        <v>2515</v>
      </c>
      <c r="I326" s="226" t="s">
        <v>2516</v>
      </c>
      <c r="J326" s="201" t="s">
        <v>26</v>
      </c>
      <c r="K326" s="200" t="s">
        <v>769</v>
      </c>
      <c r="L326" s="199" t="s">
        <v>77</v>
      </c>
      <c r="M326" s="181"/>
      <c r="N326" s="181"/>
      <c r="O326" s="181"/>
      <c r="P326" s="181"/>
    </row>
    <row r="327" spans="1:16" ht="60">
      <c r="A327" s="264" t="s">
        <v>874</v>
      </c>
      <c r="B327" s="199" t="s">
        <v>875</v>
      </c>
      <c r="C327" s="199" t="s">
        <v>990</v>
      </c>
      <c r="D327" s="227"/>
      <c r="E327" s="226" t="s">
        <v>28</v>
      </c>
      <c r="F327" s="228"/>
      <c r="G327" s="226" t="s">
        <v>991</v>
      </c>
      <c r="H327" s="226" t="s">
        <v>2517</v>
      </c>
      <c r="I327" s="226" t="s">
        <v>940</v>
      </c>
      <c r="J327" s="201" t="s">
        <v>26</v>
      </c>
      <c r="K327" s="200" t="s">
        <v>769</v>
      </c>
      <c r="L327" s="199" t="s">
        <v>77</v>
      </c>
      <c r="M327" s="181"/>
      <c r="N327" s="181"/>
      <c r="O327" s="181"/>
      <c r="P327" s="181"/>
    </row>
    <row r="328" spans="1:16" ht="60">
      <c r="A328" s="264" t="s">
        <v>874</v>
      </c>
      <c r="B328" s="199" t="s">
        <v>875</v>
      </c>
      <c r="C328" s="199" t="s">
        <v>992</v>
      </c>
      <c r="D328" s="227"/>
      <c r="E328" s="226" t="s">
        <v>28</v>
      </c>
      <c r="F328" s="228"/>
      <c r="G328" s="226" t="s">
        <v>993</v>
      </c>
      <c r="H328" s="226" t="s">
        <v>2518</v>
      </c>
      <c r="I328" s="226" t="s">
        <v>994</v>
      </c>
      <c r="J328" s="201" t="s">
        <v>26</v>
      </c>
      <c r="K328" s="200" t="s">
        <v>769</v>
      </c>
      <c r="L328" s="199" t="s">
        <v>77</v>
      </c>
      <c r="M328" s="181"/>
      <c r="N328" s="181"/>
      <c r="O328" s="181"/>
      <c r="P328" s="181"/>
    </row>
    <row r="329" spans="1:16" ht="75">
      <c r="A329" s="264" t="s">
        <v>874</v>
      </c>
      <c r="B329" s="199" t="s">
        <v>875</v>
      </c>
      <c r="C329" s="199" t="s">
        <v>995</v>
      </c>
      <c r="D329" s="227"/>
      <c r="E329" s="226" t="s">
        <v>28</v>
      </c>
      <c r="F329" s="228"/>
      <c r="G329" s="226" t="s">
        <v>996</v>
      </c>
      <c r="H329" s="226" t="s">
        <v>2519</v>
      </c>
      <c r="I329" s="226" t="s">
        <v>935</v>
      </c>
      <c r="J329" s="201" t="s">
        <v>26</v>
      </c>
      <c r="K329" s="200" t="s">
        <v>769</v>
      </c>
      <c r="L329" s="199" t="s">
        <v>77</v>
      </c>
      <c r="M329" s="181"/>
      <c r="N329" s="181"/>
      <c r="O329" s="181"/>
      <c r="P329" s="181"/>
    </row>
    <row r="330" spans="1:16" ht="60">
      <c r="A330" s="264" t="s">
        <v>874</v>
      </c>
      <c r="B330" s="199" t="s">
        <v>875</v>
      </c>
      <c r="C330" s="199" t="s">
        <v>997</v>
      </c>
      <c r="D330" s="227"/>
      <c r="E330" s="226" t="s">
        <v>28</v>
      </c>
      <c r="F330" s="228"/>
      <c r="G330" s="226" t="s">
        <v>998</v>
      </c>
      <c r="H330" s="226" t="s">
        <v>2520</v>
      </c>
      <c r="I330" s="226" t="s">
        <v>21</v>
      </c>
      <c r="J330" s="201" t="s">
        <v>26</v>
      </c>
      <c r="K330" s="200" t="s">
        <v>769</v>
      </c>
      <c r="L330" s="199" t="s">
        <v>77</v>
      </c>
      <c r="M330" s="181"/>
      <c r="N330" s="181"/>
      <c r="O330" s="181"/>
      <c r="P330" s="181"/>
    </row>
    <row r="331" spans="1:16" ht="45">
      <c r="A331" s="264" t="s">
        <v>874</v>
      </c>
      <c r="B331" s="199" t="s">
        <v>875</v>
      </c>
      <c r="C331" s="199" t="s">
        <v>999</v>
      </c>
      <c r="D331" s="227"/>
      <c r="E331" s="226" t="s">
        <v>28</v>
      </c>
      <c r="F331" s="228"/>
      <c r="G331" s="226" t="s">
        <v>1000</v>
      </c>
      <c r="H331" s="226" t="s">
        <v>2521</v>
      </c>
      <c r="I331" s="226" t="s">
        <v>1001</v>
      </c>
      <c r="J331" s="201" t="s">
        <v>26</v>
      </c>
      <c r="K331" s="200" t="s">
        <v>769</v>
      </c>
      <c r="L331" s="199" t="s">
        <v>77</v>
      </c>
      <c r="M331" s="181"/>
      <c r="N331" s="181"/>
      <c r="O331" s="181"/>
      <c r="P331" s="181"/>
    </row>
    <row r="332" spans="1:16" ht="45">
      <c r="A332" s="264" t="s">
        <v>874</v>
      </c>
      <c r="B332" s="199" t="s">
        <v>875</v>
      </c>
      <c r="C332" s="199" t="s">
        <v>1002</v>
      </c>
      <c r="D332" s="227"/>
      <c r="E332" s="226" t="s">
        <v>28</v>
      </c>
      <c r="F332" s="228"/>
      <c r="G332" s="226" t="s">
        <v>1003</v>
      </c>
      <c r="H332" s="226" t="s">
        <v>2522</v>
      </c>
      <c r="I332" s="226" t="s">
        <v>1004</v>
      </c>
      <c r="J332" s="201" t="s">
        <v>26</v>
      </c>
      <c r="K332" s="200" t="s">
        <v>769</v>
      </c>
      <c r="L332" s="199" t="s">
        <v>77</v>
      </c>
      <c r="M332" s="181"/>
      <c r="N332" s="181"/>
      <c r="O332" s="181"/>
      <c r="P332" s="181"/>
    </row>
    <row r="333" spans="1:16" ht="45">
      <c r="A333" s="264" t="s">
        <v>874</v>
      </c>
      <c r="B333" s="199" t="s">
        <v>875</v>
      </c>
      <c r="C333" s="199" t="s">
        <v>1005</v>
      </c>
      <c r="D333" s="227"/>
      <c r="E333" s="226" t="s">
        <v>28</v>
      </c>
      <c r="F333" s="228"/>
      <c r="G333" s="226" t="s">
        <v>1006</v>
      </c>
      <c r="H333" s="226" t="s">
        <v>2523</v>
      </c>
      <c r="I333" s="226" t="s">
        <v>2524</v>
      </c>
      <c r="J333" s="201" t="s">
        <v>26</v>
      </c>
      <c r="K333" s="200" t="s">
        <v>769</v>
      </c>
      <c r="L333" s="199" t="s">
        <v>77</v>
      </c>
      <c r="M333" s="181"/>
      <c r="N333" s="181"/>
      <c r="O333" s="181"/>
      <c r="P333" s="181"/>
    </row>
    <row r="334" spans="1:16" ht="60">
      <c r="A334" s="264" t="s">
        <v>874</v>
      </c>
      <c r="B334" s="199" t="s">
        <v>875</v>
      </c>
      <c r="C334" s="199" t="s">
        <v>1007</v>
      </c>
      <c r="D334" s="227"/>
      <c r="E334" s="226" t="s">
        <v>28</v>
      </c>
      <c r="F334" s="228"/>
      <c r="G334" s="226" t="s">
        <v>1008</v>
      </c>
      <c r="H334" s="226" t="s">
        <v>2525</v>
      </c>
      <c r="I334" s="226" t="s">
        <v>1009</v>
      </c>
      <c r="J334" s="201" t="s">
        <v>26</v>
      </c>
      <c r="K334" s="200" t="s">
        <v>769</v>
      </c>
      <c r="L334" s="199" t="s">
        <v>77</v>
      </c>
      <c r="M334" s="181"/>
      <c r="N334" s="181"/>
      <c r="O334" s="181"/>
      <c r="P334" s="181"/>
    </row>
    <row r="335" spans="1:16" ht="60">
      <c r="A335" s="264" t="s">
        <v>874</v>
      </c>
      <c r="B335" s="199" t="s">
        <v>1761</v>
      </c>
      <c r="C335" s="199" t="s">
        <v>1010</v>
      </c>
      <c r="D335" s="227"/>
      <c r="E335" s="226" t="s">
        <v>28</v>
      </c>
      <c r="F335" s="228"/>
      <c r="G335" s="226" t="s">
        <v>1011</v>
      </c>
      <c r="H335" s="226" t="s">
        <v>2526</v>
      </c>
      <c r="I335" s="226" t="s">
        <v>1012</v>
      </c>
      <c r="J335" s="201" t="s">
        <v>26</v>
      </c>
      <c r="K335" s="200" t="s">
        <v>769</v>
      </c>
      <c r="L335" s="199" t="s">
        <v>77</v>
      </c>
      <c r="M335" s="181"/>
      <c r="N335" s="181"/>
      <c r="O335" s="181"/>
      <c r="P335" s="181"/>
    </row>
    <row r="336" spans="1:16" ht="60">
      <c r="A336" s="264" t="s">
        <v>874</v>
      </c>
      <c r="B336" s="199" t="s">
        <v>1761</v>
      </c>
      <c r="C336" s="199" t="s">
        <v>1013</v>
      </c>
      <c r="D336" s="227"/>
      <c r="E336" s="226" t="s">
        <v>28</v>
      </c>
      <c r="F336" s="228"/>
      <c r="G336" s="226" t="s">
        <v>1014</v>
      </c>
      <c r="H336" s="226" t="s">
        <v>2527</v>
      </c>
      <c r="I336" s="226" t="s">
        <v>1015</v>
      </c>
      <c r="J336" s="201" t="s">
        <v>26</v>
      </c>
      <c r="K336" s="200" t="s">
        <v>769</v>
      </c>
      <c r="L336" s="199" t="s">
        <v>77</v>
      </c>
      <c r="M336" s="181"/>
      <c r="N336" s="181"/>
      <c r="O336" s="181"/>
      <c r="P336" s="181"/>
    </row>
    <row r="337" spans="1:16" ht="60">
      <c r="A337" s="264" t="s">
        <v>874</v>
      </c>
      <c r="B337" s="199" t="s">
        <v>1761</v>
      </c>
      <c r="C337" s="199" t="s">
        <v>1016</v>
      </c>
      <c r="D337" s="227"/>
      <c r="E337" s="226" t="s">
        <v>28</v>
      </c>
      <c r="F337" s="228"/>
      <c r="G337" s="226" t="s">
        <v>1017</v>
      </c>
      <c r="H337" s="226" t="s">
        <v>2528</v>
      </c>
      <c r="I337" s="226" t="s">
        <v>1018</v>
      </c>
      <c r="J337" s="201" t="s">
        <v>26</v>
      </c>
      <c r="K337" s="200" t="s">
        <v>769</v>
      </c>
      <c r="L337" s="199" t="s">
        <v>77</v>
      </c>
      <c r="M337" s="181"/>
      <c r="N337" s="181"/>
      <c r="O337" s="181"/>
      <c r="P337" s="181"/>
    </row>
    <row r="338" spans="1:16" ht="80">
      <c r="A338" s="264" t="s">
        <v>1019</v>
      </c>
      <c r="B338" s="268" t="s">
        <v>1020</v>
      </c>
      <c r="C338" s="199" t="s">
        <v>1021</v>
      </c>
      <c r="D338" s="227"/>
      <c r="E338" s="226" t="s">
        <v>52</v>
      </c>
      <c r="F338" s="228"/>
      <c r="G338" s="226" t="s">
        <v>1022</v>
      </c>
      <c r="H338" s="230" t="s">
        <v>2529</v>
      </c>
      <c r="I338" s="226" t="s">
        <v>1023</v>
      </c>
      <c r="J338" s="201" t="s">
        <v>26</v>
      </c>
      <c r="K338" s="200" t="s">
        <v>90</v>
      </c>
      <c r="L338" s="200"/>
      <c r="M338" s="181"/>
      <c r="N338" s="181"/>
      <c r="O338" s="181"/>
      <c r="P338" s="181"/>
    </row>
    <row r="339" spans="1:16" ht="96">
      <c r="A339" s="264" t="s">
        <v>1019</v>
      </c>
      <c r="B339" s="269"/>
      <c r="C339" s="199" t="s">
        <v>1024</v>
      </c>
      <c r="D339" s="227"/>
      <c r="E339" s="226" t="s">
        <v>52</v>
      </c>
      <c r="F339" s="228"/>
      <c r="G339" s="226" t="s">
        <v>1025</v>
      </c>
      <c r="H339" s="230" t="s">
        <v>2530</v>
      </c>
      <c r="I339" s="226" t="s">
        <v>1026</v>
      </c>
      <c r="J339" s="201" t="s">
        <v>26</v>
      </c>
      <c r="K339" s="200" t="s">
        <v>90</v>
      </c>
      <c r="L339" s="200"/>
      <c r="M339" s="181"/>
      <c r="N339" s="181"/>
      <c r="O339" s="181"/>
      <c r="P339" s="181"/>
    </row>
    <row r="340" spans="1:16" ht="96">
      <c r="A340" s="264" t="s">
        <v>1019</v>
      </c>
      <c r="B340" s="269"/>
      <c r="C340" s="199" t="s">
        <v>1027</v>
      </c>
      <c r="D340" s="227"/>
      <c r="E340" s="226" t="s">
        <v>52</v>
      </c>
      <c r="F340" s="228"/>
      <c r="G340" s="226" t="s">
        <v>1028</v>
      </c>
      <c r="H340" s="230" t="s">
        <v>2531</v>
      </c>
      <c r="I340" s="226" t="s">
        <v>1029</v>
      </c>
      <c r="J340" s="201" t="s">
        <v>26</v>
      </c>
      <c r="K340" s="200" t="s">
        <v>90</v>
      </c>
      <c r="L340" s="200"/>
      <c r="M340" s="181"/>
      <c r="N340" s="181"/>
      <c r="O340" s="181"/>
      <c r="P340" s="181"/>
    </row>
    <row r="341" spans="1:16" ht="96">
      <c r="A341" s="264" t="s">
        <v>1019</v>
      </c>
      <c r="B341" s="270"/>
      <c r="C341" s="199" t="s">
        <v>1030</v>
      </c>
      <c r="D341" s="227"/>
      <c r="E341" s="226" t="s">
        <v>52</v>
      </c>
      <c r="F341" s="228"/>
      <c r="G341" s="226" t="s">
        <v>1031</v>
      </c>
      <c r="H341" s="230" t="s">
        <v>2531</v>
      </c>
      <c r="I341" s="226" t="s">
        <v>1032</v>
      </c>
      <c r="J341" s="201" t="s">
        <v>26</v>
      </c>
      <c r="K341" s="200" t="s">
        <v>90</v>
      </c>
      <c r="L341" s="200"/>
      <c r="M341" s="181"/>
      <c r="N341" s="181"/>
      <c r="O341" s="181"/>
      <c r="P341" s="181"/>
    </row>
    <row r="342" spans="1:16" ht="60">
      <c r="A342" s="264" t="s">
        <v>1033</v>
      </c>
      <c r="B342" s="268" t="s">
        <v>1034</v>
      </c>
      <c r="C342" s="199" t="s">
        <v>1035</v>
      </c>
      <c r="D342" s="227"/>
      <c r="E342" s="226" t="s">
        <v>53</v>
      </c>
      <c r="F342" s="228"/>
      <c r="G342" s="226" t="s">
        <v>1036</v>
      </c>
      <c r="H342" s="226" t="s">
        <v>2532</v>
      </c>
      <c r="I342" s="226" t="s">
        <v>1037</v>
      </c>
      <c r="J342" s="201" t="s">
        <v>26</v>
      </c>
      <c r="K342" s="200" t="s">
        <v>769</v>
      </c>
      <c r="L342" s="199" t="s">
        <v>77</v>
      </c>
      <c r="M342" s="181"/>
      <c r="N342" s="181"/>
      <c r="O342" s="181"/>
      <c r="P342" s="181"/>
    </row>
    <row r="343" spans="1:16" ht="60">
      <c r="A343" s="264" t="s">
        <v>1033</v>
      </c>
      <c r="B343" s="269"/>
      <c r="C343" s="199" t="s">
        <v>1038</v>
      </c>
      <c r="D343" s="227"/>
      <c r="E343" s="226" t="s">
        <v>53</v>
      </c>
      <c r="F343" s="228"/>
      <c r="G343" s="226" t="s">
        <v>1039</v>
      </c>
      <c r="H343" s="226" t="s">
        <v>2533</v>
      </c>
      <c r="I343" s="226" t="s">
        <v>1037</v>
      </c>
      <c r="J343" s="201" t="s">
        <v>26</v>
      </c>
      <c r="K343" s="200" t="s">
        <v>769</v>
      </c>
      <c r="L343" s="199" t="s">
        <v>77</v>
      </c>
      <c r="M343" s="181"/>
      <c r="N343" s="181"/>
      <c r="O343" s="181"/>
      <c r="P343" s="181"/>
    </row>
    <row r="344" spans="1:16" ht="60">
      <c r="A344" s="264" t="s">
        <v>1033</v>
      </c>
      <c r="B344" s="269"/>
      <c r="C344" s="199" t="s">
        <v>1040</v>
      </c>
      <c r="D344" s="227"/>
      <c r="E344" s="226" t="s">
        <v>53</v>
      </c>
      <c r="F344" s="228"/>
      <c r="G344" s="226" t="s">
        <v>1041</v>
      </c>
      <c r="H344" s="226" t="s">
        <v>2534</v>
      </c>
      <c r="I344" s="226" t="s">
        <v>1037</v>
      </c>
      <c r="J344" s="201" t="s">
        <v>26</v>
      </c>
      <c r="K344" s="200" t="s">
        <v>769</v>
      </c>
      <c r="L344" s="199" t="s">
        <v>77</v>
      </c>
      <c r="M344" s="181"/>
      <c r="N344" s="181"/>
      <c r="O344" s="181"/>
      <c r="P344" s="181"/>
    </row>
    <row r="345" spans="1:16" ht="75">
      <c r="A345" s="264" t="s">
        <v>1033</v>
      </c>
      <c r="B345" s="269"/>
      <c r="C345" s="199" t="s">
        <v>1042</v>
      </c>
      <c r="D345" s="227"/>
      <c r="E345" s="226" t="s">
        <v>53</v>
      </c>
      <c r="F345" s="228"/>
      <c r="G345" s="226" t="s">
        <v>1043</v>
      </c>
      <c r="H345" s="226" t="s">
        <v>2535</v>
      </c>
      <c r="I345" s="226" t="s">
        <v>1044</v>
      </c>
      <c r="J345" s="201" t="s">
        <v>26</v>
      </c>
      <c r="K345" s="200" t="s">
        <v>769</v>
      </c>
      <c r="L345" s="199" t="s">
        <v>77</v>
      </c>
      <c r="M345" s="181"/>
      <c r="N345" s="181"/>
      <c r="O345" s="181"/>
      <c r="P345" s="181"/>
    </row>
    <row r="346" spans="1:16" ht="75">
      <c r="A346" s="264" t="s">
        <v>1033</v>
      </c>
      <c r="B346" s="269"/>
      <c r="C346" s="199" t="s">
        <v>1045</v>
      </c>
      <c r="D346" s="227"/>
      <c r="E346" s="226" t="s">
        <v>53</v>
      </c>
      <c r="F346" s="228"/>
      <c r="G346" s="226" t="s">
        <v>1046</v>
      </c>
      <c r="H346" s="226" t="s">
        <v>2535</v>
      </c>
      <c r="I346" s="226" t="s">
        <v>1044</v>
      </c>
      <c r="J346" s="201" t="s">
        <v>26</v>
      </c>
      <c r="K346" s="200" t="s">
        <v>21</v>
      </c>
      <c r="L346" s="200"/>
      <c r="M346" s="181"/>
      <c r="N346" s="181"/>
      <c r="O346" s="181"/>
      <c r="P346" s="181"/>
    </row>
    <row r="347" spans="1:16" ht="90">
      <c r="A347" s="264" t="s">
        <v>1033</v>
      </c>
      <c r="B347" s="269"/>
      <c r="C347" s="199" t="s">
        <v>1047</v>
      </c>
      <c r="D347" s="227"/>
      <c r="E347" s="226" t="s">
        <v>53</v>
      </c>
      <c r="F347" s="228"/>
      <c r="G347" s="226" t="s">
        <v>1048</v>
      </c>
      <c r="H347" s="226" t="s">
        <v>2536</v>
      </c>
      <c r="I347" s="226" t="s">
        <v>1049</v>
      </c>
      <c r="J347" s="201" t="s">
        <v>26</v>
      </c>
      <c r="K347" s="200" t="s">
        <v>76</v>
      </c>
      <c r="L347" s="200"/>
      <c r="M347" s="181" t="s">
        <v>1050</v>
      </c>
      <c r="N347" s="181"/>
      <c r="O347" s="181"/>
      <c r="P347" s="181"/>
    </row>
    <row r="348" spans="1:16" ht="45">
      <c r="A348" s="264" t="s">
        <v>1033</v>
      </c>
      <c r="B348" s="269"/>
      <c r="C348" s="199" t="s">
        <v>1051</v>
      </c>
      <c r="D348" s="227"/>
      <c r="E348" s="226" t="s">
        <v>53</v>
      </c>
      <c r="F348" s="228"/>
      <c r="G348" s="226" t="s">
        <v>1052</v>
      </c>
      <c r="H348" s="226" t="s">
        <v>2536</v>
      </c>
      <c r="I348" s="226" t="s">
        <v>1053</v>
      </c>
      <c r="J348" s="201" t="s">
        <v>26</v>
      </c>
      <c r="K348" s="200" t="s">
        <v>769</v>
      </c>
      <c r="L348" s="199" t="s">
        <v>77</v>
      </c>
      <c r="M348" s="181"/>
      <c r="N348" s="181"/>
      <c r="O348" s="181"/>
      <c r="P348" s="181"/>
    </row>
    <row r="349" spans="1:16" ht="60">
      <c r="A349" s="264" t="s">
        <v>1033</v>
      </c>
      <c r="B349" s="269"/>
      <c r="C349" s="199" t="s">
        <v>1054</v>
      </c>
      <c r="D349" s="227"/>
      <c r="E349" s="226" t="s">
        <v>53</v>
      </c>
      <c r="F349" s="228"/>
      <c r="G349" s="226" t="s">
        <v>1055</v>
      </c>
      <c r="H349" s="226" t="s">
        <v>2536</v>
      </c>
      <c r="I349" s="226" t="s">
        <v>1056</v>
      </c>
      <c r="J349" s="201" t="s">
        <v>26</v>
      </c>
      <c r="K349" s="200" t="s">
        <v>769</v>
      </c>
      <c r="L349" s="199" t="s">
        <v>77</v>
      </c>
      <c r="M349" s="181"/>
      <c r="N349" s="181"/>
      <c r="O349" s="181"/>
      <c r="P349" s="181"/>
    </row>
    <row r="350" spans="1:16" ht="75">
      <c r="A350" s="264" t="s">
        <v>1033</v>
      </c>
      <c r="B350" s="269"/>
      <c r="C350" s="199" t="s">
        <v>1057</v>
      </c>
      <c r="D350" s="227"/>
      <c r="E350" s="226" t="s">
        <v>53</v>
      </c>
      <c r="F350" s="228"/>
      <c r="G350" s="226" t="s">
        <v>1058</v>
      </c>
      <c r="H350" s="226" t="s">
        <v>2537</v>
      </c>
      <c r="I350" s="226" t="s">
        <v>1059</v>
      </c>
      <c r="J350" s="201" t="s">
        <v>26</v>
      </c>
      <c r="K350" s="200" t="s">
        <v>769</v>
      </c>
      <c r="L350" s="199" t="s">
        <v>77</v>
      </c>
      <c r="M350" s="181"/>
      <c r="N350" s="181"/>
      <c r="O350" s="181"/>
      <c r="P350" s="181"/>
    </row>
    <row r="351" spans="1:16" ht="75">
      <c r="A351" s="264" t="s">
        <v>1033</v>
      </c>
      <c r="B351" s="269"/>
      <c r="C351" s="199" t="s">
        <v>1060</v>
      </c>
      <c r="D351" s="227"/>
      <c r="E351" s="226" t="s">
        <v>53</v>
      </c>
      <c r="F351" s="228"/>
      <c r="G351" s="226" t="s">
        <v>1061</v>
      </c>
      <c r="H351" s="226" t="s">
        <v>2538</v>
      </c>
      <c r="I351" s="226" t="s">
        <v>1062</v>
      </c>
      <c r="J351" s="201" t="s">
        <v>26</v>
      </c>
      <c r="K351" s="200" t="s">
        <v>769</v>
      </c>
      <c r="L351" s="199" t="s">
        <v>77</v>
      </c>
      <c r="M351" s="181"/>
      <c r="N351" s="181"/>
      <c r="O351" s="181"/>
      <c r="P351" s="181"/>
    </row>
    <row r="352" spans="1:16" ht="75">
      <c r="A352" s="264" t="s">
        <v>1033</v>
      </c>
      <c r="B352" s="269"/>
      <c r="C352" s="199" t="s">
        <v>1063</v>
      </c>
      <c r="D352" s="227"/>
      <c r="E352" s="226" t="s">
        <v>53</v>
      </c>
      <c r="F352" s="228"/>
      <c r="G352" s="226" t="s">
        <v>1064</v>
      </c>
      <c r="H352" s="226" t="s">
        <v>2539</v>
      </c>
      <c r="I352" s="226" t="s">
        <v>1065</v>
      </c>
      <c r="J352" s="201" t="s">
        <v>26</v>
      </c>
      <c r="K352" s="200" t="s">
        <v>76</v>
      </c>
      <c r="L352" s="200"/>
      <c r="M352" s="181" t="s">
        <v>1050</v>
      </c>
      <c r="N352" s="181"/>
      <c r="O352" s="181"/>
      <c r="P352" s="181"/>
    </row>
    <row r="353" spans="1:16" ht="60">
      <c r="A353" s="264" t="s">
        <v>1033</v>
      </c>
      <c r="B353" s="269"/>
      <c r="C353" s="199" t="s">
        <v>1066</v>
      </c>
      <c r="D353" s="227"/>
      <c r="E353" s="226" t="s">
        <v>53</v>
      </c>
      <c r="F353" s="228"/>
      <c r="G353" s="226" t="s">
        <v>1067</v>
      </c>
      <c r="H353" s="226" t="s">
        <v>2540</v>
      </c>
      <c r="I353" s="226" t="s">
        <v>1068</v>
      </c>
      <c r="J353" s="201" t="s">
        <v>26</v>
      </c>
      <c r="K353" s="200" t="s">
        <v>76</v>
      </c>
      <c r="L353" s="200"/>
      <c r="M353" s="181" t="s">
        <v>1050</v>
      </c>
      <c r="N353" s="181"/>
      <c r="O353" s="181"/>
      <c r="P353" s="181"/>
    </row>
    <row r="354" spans="1:16" ht="75">
      <c r="A354" s="264" t="s">
        <v>1033</v>
      </c>
      <c r="B354" s="269"/>
      <c r="C354" s="199" t="s">
        <v>1069</v>
      </c>
      <c r="D354" s="227"/>
      <c r="E354" s="226" t="s">
        <v>53</v>
      </c>
      <c r="F354" s="228"/>
      <c r="G354" s="226" t="s">
        <v>1070</v>
      </c>
      <c r="H354" s="226" t="s">
        <v>2541</v>
      </c>
      <c r="I354" s="226" t="s">
        <v>1071</v>
      </c>
      <c r="J354" s="201" t="s">
        <v>26</v>
      </c>
      <c r="K354" s="200" t="s">
        <v>769</v>
      </c>
      <c r="L354" s="199" t="s">
        <v>77</v>
      </c>
      <c r="M354" s="181"/>
      <c r="N354" s="181"/>
      <c r="O354" s="181"/>
      <c r="P354" s="181"/>
    </row>
    <row r="355" spans="1:16" ht="60">
      <c r="A355" s="264" t="s">
        <v>1033</v>
      </c>
      <c r="B355" s="269"/>
      <c r="C355" s="199" t="s">
        <v>1072</v>
      </c>
      <c r="D355" s="227"/>
      <c r="E355" s="226" t="s">
        <v>53</v>
      </c>
      <c r="F355" s="228"/>
      <c r="G355" s="226" t="s">
        <v>1073</v>
      </c>
      <c r="H355" s="226" t="s">
        <v>2542</v>
      </c>
      <c r="I355" s="226" t="s">
        <v>1074</v>
      </c>
      <c r="J355" s="201" t="s">
        <v>26</v>
      </c>
      <c r="K355" s="200" t="s">
        <v>769</v>
      </c>
      <c r="L355" s="199" t="s">
        <v>77</v>
      </c>
      <c r="M355" s="181"/>
      <c r="N355" s="181"/>
      <c r="O355" s="181"/>
      <c r="P355" s="181"/>
    </row>
    <row r="356" spans="1:16" ht="60">
      <c r="A356" s="264" t="s">
        <v>1033</v>
      </c>
      <c r="B356" s="269"/>
      <c r="C356" s="199" t="s">
        <v>1075</v>
      </c>
      <c r="D356" s="227"/>
      <c r="E356" s="226" t="s">
        <v>53</v>
      </c>
      <c r="F356" s="228"/>
      <c r="G356" s="226" t="s">
        <v>1076</v>
      </c>
      <c r="H356" s="226" t="s">
        <v>2543</v>
      </c>
      <c r="I356" s="226" t="s">
        <v>1077</v>
      </c>
      <c r="J356" s="201" t="s">
        <v>26</v>
      </c>
      <c r="K356" s="200" t="s">
        <v>769</v>
      </c>
      <c r="L356" s="199" t="s">
        <v>77</v>
      </c>
      <c r="M356" s="181"/>
      <c r="N356" s="181"/>
      <c r="O356" s="181"/>
      <c r="P356" s="181"/>
    </row>
    <row r="357" spans="1:16" ht="75">
      <c r="A357" s="264" t="s">
        <v>1033</v>
      </c>
      <c r="B357" s="269"/>
      <c r="C357" s="199" t="s">
        <v>1078</v>
      </c>
      <c r="D357" s="227"/>
      <c r="E357" s="226" t="s">
        <v>53</v>
      </c>
      <c r="F357" s="228"/>
      <c r="G357" s="226" t="s">
        <v>1079</v>
      </c>
      <c r="H357" s="226" t="s">
        <v>2544</v>
      </c>
      <c r="I357" s="226" t="s">
        <v>1080</v>
      </c>
      <c r="J357" s="201" t="s">
        <v>26</v>
      </c>
      <c r="K357" s="200" t="s">
        <v>769</v>
      </c>
      <c r="L357" s="199" t="s">
        <v>77</v>
      </c>
      <c r="M357" s="181"/>
      <c r="N357" s="181"/>
      <c r="O357" s="181"/>
      <c r="P357" s="181"/>
    </row>
    <row r="358" spans="1:16" ht="60">
      <c r="A358" s="264" t="s">
        <v>1033</v>
      </c>
      <c r="B358" s="269"/>
      <c r="C358" s="199" t="s">
        <v>1081</v>
      </c>
      <c r="D358" s="227"/>
      <c r="E358" s="226" t="s">
        <v>53</v>
      </c>
      <c r="F358" s="228"/>
      <c r="G358" s="226" t="s">
        <v>1082</v>
      </c>
      <c r="H358" s="226" t="s">
        <v>2545</v>
      </c>
      <c r="I358" s="226" t="s">
        <v>1083</v>
      </c>
      <c r="J358" s="201" t="s">
        <v>26</v>
      </c>
      <c r="K358" s="200" t="s">
        <v>769</v>
      </c>
      <c r="L358" s="199" t="s">
        <v>77</v>
      </c>
      <c r="M358" s="181"/>
      <c r="N358" s="181"/>
      <c r="O358" s="181"/>
      <c r="P358" s="181"/>
    </row>
    <row r="359" spans="1:16" ht="90">
      <c r="A359" s="264" t="s">
        <v>1033</v>
      </c>
      <c r="B359" s="269"/>
      <c r="C359" s="199" t="s">
        <v>1084</v>
      </c>
      <c r="D359" s="227"/>
      <c r="E359" s="226" t="s">
        <v>53</v>
      </c>
      <c r="F359" s="228"/>
      <c r="G359" s="226" t="s">
        <v>1085</v>
      </c>
      <c r="H359" s="226" t="s">
        <v>2546</v>
      </c>
      <c r="I359" s="226" t="s">
        <v>1086</v>
      </c>
      <c r="J359" s="201" t="s">
        <v>26</v>
      </c>
      <c r="K359" s="200" t="s">
        <v>769</v>
      </c>
      <c r="L359" s="199" t="s">
        <v>77</v>
      </c>
      <c r="M359" s="181"/>
      <c r="N359" s="181"/>
      <c r="O359" s="181"/>
      <c r="P359" s="181"/>
    </row>
    <row r="360" spans="1:16" ht="90">
      <c r="A360" s="264" t="s">
        <v>1033</v>
      </c>
      <c r="B360" s="269"/>
      <c r="C360" s="199" t="s">
        <v>1087</v>
      </c>
      <c r="D360" s="227"/>
      <c r="E360" s="226" t="s">
        <v>53</v>
      </c>
      <c r="F360" s="228"/>
      <c r="G360" s="226" t="s">
        <v>1088</v>
      </c>
      <c r="H360" s="226" t="s">
        <v>2547</v>
      </c>
      <c r="I360" s="226" t="s">
        <v>1089</v>
      </c>
      <c r="J360" s="201" t="s">
        <v>26</v>
      </c>
      <c r="K360" s="200" t="s">
        <v>769</v>
      </c>
      <c r="L360" s="199" t="s">
        <v>77</v>
      </c>
      <c r="M360" s="181"/>
      <c r="N360" s="181"/>
      <c r="O360" s="181"/>
      <c r="P360" s="181"/>
    </row>
    <row r="361" spans="1:16" ht="90">
      <c r="A361" s="264" t="s">
        <v>1033</v>
      </c>
      <c r="B361" s="269"/>
      <c r="C361" s="199" t="s">
        <v>1090</v>
      </c>
      <c r="D361" s="227"/>
      <c r="E361" s="226" t="s">
        <v>53</v>
      </c>
      <c r="F361" s="228"/>
      <c r="G361" s="226" t="s">
        <v>1091</v>
      </c>
      <c r="H361" s="226" t="s">
        <v>2548</v>
      </c>
      <c r="I361" s="226" t="s">
        <v>1092</v>
      </c>
      <c r="J361" s="201" t="s">
        <v>26</v>
      </c>
      <c r="K361" s="200" t="s">
        <v>769</v>
      </c>
      <c r="L361" s="199" t="s">
        <v>77</v>
      </c>
      <c r="M361" s="181"/>
      <c r="N361" s="181"/>
      <c r="O361" s="181"/>
      <c r="P361" s="181"/>
    </row>
    <row r="362" spans="1:16" ht="75">
      <c r="A362" s="264" t="s">
        <v>1033</v>
      </c>
      <c r="B362" s="269"/>
      <c r="C362" s="199" t="s">
        <v>1093</v>
      </c>
      <c r="D362" s="227"/>
      <c r="E362" s="226" t="s">
        <v>53</v>
      </c>
      <c r="F362" s="228"/>
      <c r="G362" s="226" t="s">
        <v>1094</v>
      </c>
      <c r="H362" s="226" t="s">
        <v>2549</v>
      </c>
      <c r="I362" s="226" t="s">
        <v>1095</v>
      </c>
      <c r="J362" s="201" t="s">
        <v>26</v>
      </c>
      <c r="K362" s="200" t="s">
        <v>769</v>
      </c>
      <c r="L362" s="199" t="s">
        <v>77</v>
      </c>
      <c r="M362" s="181"/>
      <c r="N362" s="181"/>
      <c r="O362" s="181"/>
      <c r="P362" s="181"/>
    </row>
    <row r="363" spans="1:16" ht="75">
      <c r="A363" s="264" t="s">
        <v>1033</v>
      </c>
      <c r="B363" s="269"/>
      <c r="C363" s="199" t="s">
        <v>1096</v>
      </c>
      <c r="D363" s="227"/>
      <c r="E363" s="226" t="s">
        <v>53</v>
      </c>
      <c r="F363" s="228"/>
      <c r="G363" s="226" t="s">
        <v>1097</v>
      </c>
      <c r="H363" s="226" t="s">
        <v>2550</v>
      </c>
      <c r="I363" s="226" t="s">
        <v>1098</v>
      </c>
      <c r="J363" s="201" t="s">
        <v>26</v>
      </c>
      <c r="K363" s="200" t="s">
        <v>21</v>
      </c>
      <c r="L363" s="200"/>
      <c r="M363" s="181"/>
      <c r="N363" s="181"/>
      <c r="O363" s="181"/>
      <c r="P363" s="181"/>
    </row>
    <row r="364" spans="1:16" ht="90">
      <c r="A364" s="264" t="s">
        <v>1033</v>
      </c>
      <c r="B364" s="269"/>
      <c r="C364" s="199" t="s">
        <v>1099</v>
      </c>
      <c r="D364" s="227"/>
      <c r="E364" s="226" t="s">
        <v>53</v>
      </c>
      <c r="F364" s="228"/>
      <c r="G364" s="226" t="s">
        <v>1100</v>
      </c>
      <c r="H364" s="226" t="s">
        <v>2551</v>
      </c>
      <c r="I364" s="226" t="s">
        <v>1101</v>
      </c>
      <c r="J364" s="201" t="s">
        <v>26</v>
      </c>
      <c r="K364" s="200" t="s">
        <v>76</v>
      </c>
      <c r="L364" s="200"/>
      <c r="M364" s="181" t="s">
        <v>1050</v>
      </c>
      <c r="N364" s="181"/>
      <c r="O364" s="181"/>
      <c r="P364" s="181"/>
    </row>
    <row r="365" spans="1:16" ht="90">
      <c r="A365" s="264" t="s">
        <v>1033</v>
      </c>
      <c r="B365" s="269"/>
      <c r="C365" s="199" t="s">
        <v>1102</v>
      </c>
      <c r="D365" s="227"/>
      <c r="E365" s="226" t="s">
        <v>53</v>
      </c>
      <c r="F365" s="228"/>
      <c r="G365" s="226" t="s">
        <v>1103</v>
      </c>
      <c r="H365" s="226" t="s">
        <v>2552</v>
      </c>
      <c r="I365" s="226" t="s">
        <v>1104</v>
      </c>
      <c r="J365" s="201" t="s">
        <v>26</v>
      </c>
      <c r="K365" s="200" t="s">
        <v>21</v>
      </c>
      <c r="L365" s="200"/>
      <c r="M365" s="181"/>
      <c r="N365" s="181"/>
      <c r="O365" s="181"/>
      <c r="P365" s="181"/>
    </row>
    <row r="366" spans="1:16" ht="75">
      <c r="A366" s="264" t="s">
        <v>1033</v>
      </c>
      <c r="B366" s="269"/>
      <c r="C366" s="199" t="s">
        <v>1105</v>
      </c>
      <c r="D366" s="227"/>
      <c r="E366" s="226" t="s">
        <v>53</v>
      </c>
      <c r="F366" s="228"/>
      <c r="G366" s="226" t="s">
        <v>1106</v>
      </c>
      <c r="H366" s="226" t="s">
        <v>2553</v>
      </c>
      <c r="I366" s="226" t="s">
        <v>1107</v>
      </c>
      <c r="J366" s="201" t="s">
        <v>26</v>
      </c>
      <c r="K366" s="200" t="s">
        <v>21</v>
      </c>
      <c r="L366" s="200"/>
      <c r="M366" s="181"/>
      <c r="N366" s="181"/>
      <c r="O366" s="181"/>
      <c r="P366" s="181"/>
    </row>
    <row r="367" spans="1:16" ht="75">
      <c r="A367" s="264" t="s">
        <v>1033</v>
      </c>
      <c r="B367" s="270"/>
      <c r="C367" s="199" t="s">
        <v>1108</v>
      </c>
      <c r="D367" s="227"/>
      <c r="E367" s="226" t="s">
        <v>53</v>
      </c>
      <c r="F367" s="228"/>
      <c r="G367" s="226" t="s">
        <v>1109</v>
      </c>
      <c r="H367" s="226" t="s">
        <v>2554</v>
      </c>
      <c r="I367" s="226" t="s">
        <v>1110</v>
      </c>
      <c r="J367" s="201" t="s">
        <v>26</v>
      </c>
      <c r="K367" s="200" t="s">
        <v>21</v>
      </c>
      <c r="L367" s="200"/>
      <c r="M367" s="181"/>
      <c r="N367" s="181"/>
      <c r="O367" s="181"/>
      <c r="P367" s="181"/>
    </row>
    <row r="368" spans="1:16" ht="30">
      <c r="A368" s="264" t="s">
        <v>1111</v>
      </c>
      <c r="B368" s="268" t="s">
        <v>1112</v>
      </c>
      <c r="C368" s="199" t="s">
        <v>1113</v>
      </c>
      <c r="D368" s="227"/>
      <c r="E368" s="226" t="s">
        <v>51</v>
      </c>
      <c r="F368" s="228"/>
      <c r="G368" s="226" t="s">
        <v>1114</v>
      </c>
      <c r="H368" s="226" t="s">
        <v>1115</v>
      </c>
      <c r="I368" s="226" t="s">
        <v>1116</v>
      </c>
      <c r="J368" s="201" t="s">
        <v>26</v>
      </c>
      <c r="K368" s="200" t="s">
        <v>769</v>
      </c>
      <c r="L368" s="199" t="s">
        <v>77</v>
      </c>
      <c r="M368" s="181"/>
      <c r="N368" s="181"/>
      <c r="O368" s="181"/>
      <c r="P368" s="181"/>
    </row>
    <row r="369" spans="1:16" ht="30">
      <c r="A369" s="264" t="s">
        <v>1111</v>
      </c>
      <c r="B369" s="269"/>
      <c r="C369" s="199" t="s">
        <v>1117</v>
      </c>
      <c r="D369" s="227"/>
      <c r="E369" s="226" t="s">
        <v>51</v>
      </c>
      <c r="F369" s="228"/>
      <c r="G369" s="226" t="s">
        <v>1118</v>
      </c>
      <c r="H369" s="226" t="s">
        <v>1115</v>
      </c>
      <c r="I369" s="226" t="s">
        <v>1116</v>
      </c>
      <c r="J369" s="201" t="s">
        <v>26</v>
      </c>
      <c r="K369" s="200" t="s">
        <v>769</v>
      </c>
      <c r="L369" s="199" t="s">
        <v>77</v>
      </c>
      <c r="M369" s="181"/>
      <c r="N369" s="181"/>
      <c r="O369" s="181"/>
      <c r="P369" s="181"/>
    </row>
    <row r="370" spans="1:16" ht="30">
      <c r="A370" s="264" t="s">
        <v>1111</v>
      </c>
      <c r="B370" s="269"/>
      <c r="C370" s="199" t="s">
        <v>1119</v>
      </c>
      <c r="D370" s="227"/>
      <c r="E370" s="226" t="s">
        <v>51</v>
      </c>
      <c r="F370" s="228"/>
      <c r="G370" s="226" t="s">
        <v>1120</v>
      </c>
      <c r="H370" s="226" t="s">
        <v>2555</v>
      </c>
      <c r="I370" s="226" t="s">
        <v>1116</v>
      </c>
      <c r="J370" s="201" t="s">
        <v>26</v>
      </c>
      <c r="K370" s="200" t="s">
        <v>769</v>
      </c>
      <c r="L370" s="199" t="s">
        <v>77</v>
      </c>
      <c r="M370" s="181"/>
      <c r="N370" s="181"/>
      <c r="O370" s="181"/>
      <c r="P370" s="181"/>
    </row>
    <row r="371" spans="1:16" ht="30">
      <c r="A371" s="264" t="s">
        <v>1111</v>
      </c>
      <c r="B371" s="269"/>
      <c r="C371" s="199" t="s">
        <v>1121</v>
      </c>
      <c r="D371" s="227"/>
      <c r="E371" s="226" t="s">
        <v>51</v>
      </c>
      <c r="F371" s="228"/>
      <c r="G371" s="226" t="s">
        <v>1122</v>
      </c>
      <c r="H371" s="226" t="s">
        <v>2556</v>
      </c>
      <c r="I371" s="226" t="s">
        <v>1116</v>
      </c>
      <c r="J371" s="201" t="s">
        <v>26</v>
      </c>
      <c r="K371" s="200" t="s">
        <v>769</v>
      </c>
      <c r="L371" s="199" t="s">
        <v>77</v>
      </c>
      <c r="M371" s="181"/>
      <c r="N371" s="181"/>
      <c r="O371" s="181"/>
      <c r="P371" s="181"/>
    </row>
    <row r="372" spans="1:16" ht="90">
      <c r="A372" s="264" t="s">
        <v>1111</v>
      </c>
      <c r="B372" s="269"/>
      <c r="C372" s="199" t="s">
        <v>1123</v>
      </c>
      <c r="D372" s="227"/>
      <c r="E372" s="226" t="s">
        <v>51</v>
      </c>
      <c r="F372" s="228"/>
      <c r="G372" s="226" t="s">
        <v>1124</v>
      </c>
      <c r="H372" s="226" t="s">
        <v>2556</v>
      </c>
      <c r="I372" s="226" t="s">
        <v>2557</v>
      </c>
      <c r="J372" s="201" t="s">
        <v>26</v>
      </c>
      <c r="K372" s="200" t="s">
        <v>90</v>
      </c>
      <c r="L372" s="200"/>
      <c r="M372" s="181"/>
      <c r="N372" s="181"/>
      <c r="O372" s="181"/>
      <c r="P372" s="181"/>
    </row>
    <row r="373" spans="1:16" ht="90">
      <c r="A373" s="264" t="s">
        <v>1111</v>
      </c>
      <c r="B373" s="269"/>
      <c r="C373" s="199" t="s">
        <v>1125</v>
      </c>
      <c r="D373" s="227"/>
      <c r="E373" s="226" t="s">
        <v>51</v>
      </c>
      <c r="F373" s="228"/>
      <c r="G373" s="226" t="s">
        <v>1126</v>
      </c>
      <c r="H373" s="226" t="s">
        <v>2558</v>
      </c>
      <c r="I373" s="226" t="s">
        <v>2559</v>
      </c>
      <c r="J373" s="201" t="s">
        <v>26</v>
      </c>
      <c r="K373" s="200" t="s">
        <v>90</v>
      </c>
      <c r="L373" s="200"/>
      <c r="M373" s="181"/>
      <c r="N373" s="181"/>
      <c r="O373" s="181"/>
      <c r="P373" s="181"/>
    </row>
    <row r="374" spans="1:16" ht="90">
      <c r="A374" s="264" t="s">
        <v>1111</v>
      </c>
      <c r="B374" s="269"/>
      <c r="C374" s="199" t="s">
        <v>1127</v>
      </c>
      <c r="D374" s="227"/>
      <c r="E374" s="226" t="s">
        <v>51</v>
      </c>
      <c r="F374" s="228"/>
      <c r="G374" s="226" t="s">
        <v>1128</v>
      </c>
      <c r="H374" s="226" t="s">
        <v>2560</v>
      </c>
      <c r="I374" s="226" t="s">
        <v>2561</v>
      </c>
      <c r="J374" s="201" t="s">
        <v>26</v>
      </c>
      <c r="K374" s="200" t="s">
        <v>90</v>
      </c>
      <c r="L374" s="200"/>
      <c r="M374" s="181"/>
      <c r="N374" s="181"/>
      <c r="O374" s="181"/>
      <c r="P374" s="181"/>
    </row>
    <row r="375" spans="1:16" ht="105">
      <c r="A375" s="264" t="s">
        <v>1111</v>
      </c>
      <c r="B375" s="269"/>
      <c r="C375" s="199" t="s">
        <v>1129</v>
      </c>
      <c r="D375" s="227"/>
      <c r="E375" s="226" t="s">
        <v>51</v>
      </c>
      <c r="F375" s="228"/>
      <c r="G375" s="226" t="s">
        <v>1130</v>
      </c>
      <c r="H375" s="226" t="s">
        <v>2562</v>
      </c>
      <c r="I375" s="226" t="s">
        <v>2563</v>
      </c>
      <c r="J375" s="201" t="s">
        <v>26</v>
      </c>
      <c r="K375" s="200" t="s">
        <v>90</v>
      </c>
      <c r="L375" s="200"/>
      <c r="M375" s="181"/>
      <c r="N375" s="181"/>
      <c r="O375" s="181"/>
      <c r="P375" s="181"/>
    </row>
    <row r="376" spans="1:16" ht="75">
      <c r="A376" s="264" t="s">
        <v>1111</v>
      </c>
      <c r="B376" s="269"/>
      <c r="C376" s="199" t="s">
        <v>1131</v>
      </c>
      <c r="D376" s="227"/>
      <c r="E376" s="226" t="s">
        <v>51</v>
      </c>
      <c r="F376" s="228"/>
      <c r="G376" s="226" t="s">
        <v>1132</v>
      </c>
      <c r="H376" s="226" t="s">
        <v>2564</v>
      </c>
      <c r="I376" s="226" t="s">
        <v>2565</v>
      </c>
      <c r="J376" s="201" t="s">
        <v>26</v>
      </c>
      <c r="K376" s="200" t="s">
        <v>90</v>
      </c>
      <c r="L376" s="200"/>
      <c r="M376" s="181"/>
      <c r="N376" s="181"/>
      <c r="O376" s="181"/>
      <c r="P376" s="181"/>
    </row>
    <row r="377" spans="1:16" ht="75">
      <c r="A377" s="264" t="s">
        <v>1111</v>
      </c>
      <c r="B377" s="269"/>
      <c r="C377" s="199" t="s">
        <v>1133</v>
      </c>
      <c r="D377" s="227"/>
      <c r="E377" s="226" t="s">
        <v>51</v>
      </c>
      <c r="F377" s="228"/>
      <c r="G377" s="226" t="s">
        <v>1134</v>
      </c>
      <c r="H377" s="226" t="s">
        <v>2566</v>
      </c>
      <c r="I377" s="226" t="s">
        <v>2567</v>
      </c>
      <c r="J377" s="201" t="s">
        <v>26</v>
      </c>
      <c r="K377" s="200" t="s">
        <v>90</v>
      </c>
      <c r="L377" s="200"/>
      <c r="M377" s="181"/>
      <c r="N377" s="181"/>
      <c r="O377" s="181"/>
      <c r="P377" s="181"/>
    </row>
    <row r="378" spans="1:16" ht="90">
      <c r="A378" s="264" t="s">
        <v>1111</v>
      </c>
      <c r="B378" s="269"/>
      <c r="C378" s="199" t="s">
        <v>1135</v>
      </c>
      <c r="D378" s="227"/>
      <c r="E378" s="226" t="s">
        <v>51</v>
      </c>
      <c r="F378" s="228"/>
      <c r="G378" s="226" t="s">
        <v>1136</v>
      </c>
      <c r="H378" s="226" t="s">
        <v>2568</v>
      </c>
      <c r="I378" s="226" t="s">
        <v>2569</v>
      </c>
      <c r="J378" s="201" t="s">
        <v>26</v>
      </c>
      <c r="K378" s="200" t="s">
        <v>90</v>
      </c>
      <c r="L378" s="200"/>
      <c r="M378" s="181"/>
      <c r="N378" s="181"/>
      <c r="O378" s="181"/>
      <c r="P378" s="181"/>
    </row>
    <row r="379" spans="1:16" ht="105">
      <c r="A379" s="264" t="s">
        <v>1111</v>
      </c>
      <c r="B379" s="269"/>
      <c r="C379" s="199" t="s">
        <v>1137</v>
      </c>
      <c r="D379" s="227"/>
      <c r="E379" s="226" t="s">
        <v>51</v>
      </c>
      <c r="F379" s="228"/>
      <c r="G379" s="226" t="s">
        <v>1138</v>
      </c>
      <c r="H379" s="226" t="s">
        <v>2570</v>
      </c>
      <c r="I379" s="226" t="s">
        <v>2571</v>
      </c>
      <c r="J379" s="201" t="s">
        <v>26</v>
      </c>
      <c r="K379" s="200" t="s">
        <v>90</v>
      </c>
      <c r="L379" s="200"/>
      <c r="M379" s="181"/>
      <c r="N379" s="181"/>
      <c r="O379" s="181"/>
      <c r="P379" s="181"/>
    </row>
    <row r="380" spans="1:16" ht="90">
      <c r="A380" s="264" t="s">
        <v>1111</v>
      </c>
      <c r="B380" s="269"/>
      <c r="C380" s="199" t="s">
        <v>1139</v>
      </c>
      <c r="D380" s="227"/>
      <c r="E380" s="226" t="s">
        <v>51</v>
      </c>
      <c r="F380" s="228"/>
      <c r="G380" s="226" t="s">
        <v>1140</v>
      </c>
      <c r="H380" s="226" t="s">
        <v>2572</v>
      </c>
      <c r="I380" s="226" t="s">
        <v>2573</v>
      </c>
      <c r="J380" s="201" t="s">
        <v>26</v>
      </c>
      <c r="K380" s="200" t="s">
        <v>90</v>
      </c>
      <c r="L380" s="200"/>
      <c r="M380" s="181"/>
      <c r="N380" s="181"/>
      <c r="O380" s="181"/>
      <c r="P380" s="181"/>
    </row>
    <row r="381" spans="1:16" ht="90">
      <c r="A381" s="264" t="s">
        <v>1111</v>
      </c>
      <c r="B381" s="269"/>
      <c r="C381" s="199" t="s">
        <v>1141</v>
      </c>
      <c r="D381" s="227"/>
      <c r="E381" s="226" t="s">
        <v>51</v>
      </c>
      <c r="F381" s="228"/>
      <c r="G381" s="226" t="s">
        <v>1142</v>
      </c>
      <c r="H381" s="226" t="s">
        <v>2574</v>
      </c>
      <c r="I381" s="226" t="s">
        <v>2575</v>
      </c>
      <c r="J381" s="201" t="s">
        <v>26</v>
      </c>
      <c r="K381" s="200" t="s">
        <v>90</v>
      </c>
      <c r="L381" s="200"/>
      <c r="M381" s="181"/>
      <c r="N381" s="181"/>
      <c r="O381" s="181"/>
      <c r="P381" s="181"/>
    </row>
    <row r="382" spans="1:16" ht="90">
      <c r="A382" s="264" t="s">
        <v>1111</v>
      </c>
      <c r="B382" s="269"/>
      <c r="C382" s="199" t="s">
        <v>1143</v>
      </c>
      <c r="D382" s="227"/>
      <c r="E382" s="226" t="s">
        <v>51</v>
      </c>
      <c r="F382" s="228"/>
      <c r="G382" s="226" t="s">
        <v>1144</v>
      </c>
      <c r="H382" s="226" t="s">
        <v>2576</v>
      </c>
      <c r="I382" s="226" t="s">
        <v>2577</v>
      </c>
      <c r="J382" s="201" t="s">
        <v>26</v>
      </c>
      <c r="K382" s="200" t="s">
        <v>90</v>
      </c>
      <c r="L382" s="200"/>
      <c r="M382" s="181"/>
      <c r="N382" s="181"/>
      <c r="O382" s="181"/>
      <c r="P382" s="181"/>
    </row>
    <row r="383" spans="1:16" ht="90">
      <c r="A383" s="264" t="s">
        <v>1111</v>
      </c>
      <c r="B383" s="269"/>
      <c r="C383" s="199" t="s">
        <v>1145</v>
      </c>
      <c r="D383" s="227"/>
      <c r="E383" s="226" t="s">
        <v>51</v>
      </c>
      <c r="F383" s="228"/>
      <c r="G383" s="226" t="s">
        <v>1146</v>
      </c>
      <c r="H383" s="226" t="s">
        <v>2578</v>
      </c>
      <c r="I383" s="226" t="s">
        <v>2579</v>
      </c>
      <c r="J383" s="201" t="s">
        <v>26</v>
      </c>
      <c r="K383" s="200" t="s">
        <v>90</v>
      </c>
      <c r="L383" s="200"/>
      <c r="M383" s="181"/>
      <c r="N383" s="181"/>
      <c r="O383" s="181"/>
      <c r="P383" s="181"/>
    </row>
    <row r="384" spans="1:16" ht="90">
      <c r="A384" s="264" t="s">
        <v>1111</v>
      </c>
      <c r="B384" s="269"/>
      <c r="C384" s="199" t="s">
        <v>1147</v>
      </c>
      <c r="D384" s="227"/>
      <c r="E384" s="226" t="s">
        <v>51</v>
      </c>
      <c r="F384" s="228"/>
      <c r="G384" s="226" t="s">
        <v>1148</v>
      </c>
      <c r="H384" s="226" t="s">
        <v>2580</v>
      </c>
      <c r="I384" s="226" t="s">
        <v>2581</v>
      </c>
      <c r="J384" s="201" t="s">
        <v>26</v>
      </c>
      <c r="K384" s="200" t="s">
        <v>90</v>
      </c>
      <c r="L384" s="200"/>
      <c r="M384" s="181"/>
      <c r="N384" s="181"/>
      <c r="O384" s="181"/>
      <c r="P384" s="181"/>
    </row>
    <row r="385" spans="1:16" ht="60">
      <c r="A385" s="264" t="s">
        <v>1111</v>
      </c>
      <c r="B385" s="269"/>
      <c r="C385" s="199" t="s">
        <v>1149</v>
      </c>
      <c r="D385" s="227"/>
      <c r="E385" s="226" t="s">
        <v>51</v>
      </c>
      <c r="F385" s="228"/>
      <c r="G385" s="226" t="s">
        <v>1150</v>
      </c>
      <c r="H385" s="226" t="s">
        <v>2582</v>
      </c>
      <c r="I385" s="226" t="s">
        <v>1151</v>
      </c>
      <c r="J385" s="201" t="s">
        <v>26</v>
      </c>
      <c r="K385" s="200" t="s">
        <v>90</v>
      </c>
      <c r="L385" s="200"/>
      <c r="M385" s="181"/>
      <c r="N385" s="181"/>
      <c r="O385" s="181"/>
      <c r="P385" s="181"/>
    </row>
    <row r="386" spans="1:16" ht="75">
      <c r="A386" s="264" t="s">
        <v>1111</v>
      </c>
      <c r="B386" s="269"/>
      <c r="C386" s="199" t="s">
        <v>1152</v>
      </c>
      <c r="D386" s="227"/>
      <c r="E386" s="226" t="s">
        <v>51</v>
      </c>
      <c r="F386" s="228"/>
      <c r="G386" s="226" t="s">
        <v>1153</v>
      </c>
      <c r="H386" s="226" t="s">
        <v>2583</v>
      </c>
      <c r="I386" s="226" t="s">
        <v>1154</v>
      </c>
      <c r="J386" s="201" t="s">
        <v>26</v>
      </c>
      <c r="K386" s="200" t="s">
        <v>90</v>
      </c>
      <c r="L386" s="200"/>
      <c r="M386" s="181"/>
      <c r="N386" s="181"/>
      <c r="O386" s="181"/>
      <c r="P386" s="181"/>
    </row>
    <row r="387" spans="1:16" ht="75">
      <c r="A387" s="264" t="s">
        <v>1111</v>
      </c>
      <c r="B387" s="269"/>
      <c r="C387" s="199" t="s">
        <v>1155</v>
      </c>
      <c r="D387" s="227"/>
      <c r="E387" s="226" t="s">
        <v>51</v>
      </c>
      <c r="F387" s="228"/>
      <c r="G387" s="226" t="s">
        <v>1156</v>
      </c>
      <c r="H387" s="226" t="s">
        <v>2584</v>
      </c>
      <c r="I387" s="226" t="s">
        <v>2585</v>
      </c>
      <c r="J387" s="201" t="s">
        <v>26</v>
      </c>
      <c r="K387" s="200" t="s">
        <v>90</v>
      </c>
      <c r="L387" s="200"/>
      <c r="M387" s="181"/>
      <c r="N387" s="181"/>
      <c r="O387" s="181"/>
      <c r="P387" s="181"/>
    </row>
    <row r="388" spans="1:16" ht="75">
      <c r="A388" s="264" t="s">
        <v>1111</v>
      </c>
      <c r="B388" s="269"/>
      <c r="C388" s="199" t="s">
        <v>1157</v>
      </c>
      <c r="D388" s="227"/>
      <c r="E388" s="226" t="s">
        <v>51</v>
      </c>
      <c r="F388" s="228"/>
      <c r="G388" s="226" t="s">
        <v>1158</v>
      </c>
      <c r="H388" s="226" t="s">
        <v>2586</v>
      </c>
      <c r="I388" s="226" t="s">
        <v>2587</v>
      </c>
      <c r="J388" s="201" t="s">
        <v>26</v>
      </c>
      <c r="K388" s="200" t="s">
        <v>90</v>
      </c>
      <c r="L388" s="200"/>
      <c r="M388" s="181"/>
      <c r="N388" s="181"/>
      <c r="O388" s="181"/>
      <c r="P388" s="181"/>
    </row>
    <row r="389" spans="1:16" ht="90">
      <c r="A389" s="264" t="s">
        <v>1111</v>
      </c>
      <c r="B389" s="269"/>
      <c r="C389" s="199" t="s">
        <v>1159</v>
      </c>
      <c r="D389" s="227"/>
      <c r="E389" s="226" t="s">
        <v>51</v>
      </c>
      <c r="F389" s="228"/>
      <c r="G389" s="226" t="s">
        <v>1160</v>
      </c>
      <c r="H389" s="226" t="s">
        <v>2588</v>
      </c>
      <c r="I389" s="226" t="s">
        <v>2589</v>
      </c>
      <c r="J389" s="201" t="s">
        <v>26</v>
      </c>
      <c r="K389" s="200" t="s">
        <v>90</v>
      </c>
      <c r="L389" s="200"/>
      <c r="M389" s="181"/>
      <c r="N389" s="181"/>
      <c r="O389" s="181"/>
      <c r="P389" s="181"/>
    </row>
    <row r="390" spans="1:16" ht="75">
      <c r="A390" s="264" t="s">
        <v>1111</v>
      </c>
      <c r="B390" s="269"/>
      <c r="C390" s="199" t="s">
        <v>1161</v>
      </c>
      <c r="D390" s="227"/>
      <c r="E390" s="226" t="s">
        <v>51</v>
      </c>
      <c r="F390" s="228"/>
      <c r="G390" s="226" t="s">
        <v>1162</v>
      </c>
      <c r="H390" s="226" t="s">
        <v>2590</v>
      </c>
      <c r="I390" s="226" t="s">
        <v>2591</v>
      </c>
      <c r="J390" s="201" t="s">
        <v>26</v>
      </c>
      <c r="K390" s="200" t="s">
        <v>90</v>
      </c>
      <c r="L390" s="200"/>
      <c r="M390" s="181"/>
      <c r="N390" s="181"/>
      <c r="O390" s="181"/>
      <c r="P390" s="181"/>
    </row>
    <row r="391" spans="1:16" ht="75">
      <c r="A391" s="264" t="s">
        <v>1111</v>
      </c>
      <c r="B391" s="269"/>
      <c r="C391" s="199" t="s">
        <v>1163</v>
      </c>
      <c r="D391" s="227"/>
      <c r="E391" s="226" t="s">
        <v>51</v>
      </c>
      <c r="F391" s="228"/>
      <c r="G391" s="226" t="s">
        <v>1164</v>
      </c>
      <c r="H391" s="226" t="s">
        <v>2584</v>
      </c>
      <c r="I391" s="226" t="s">
        <v>2592</v>
      </c>
      <c r="J391" s="201" t="s">
        <v>26</v>
      </c>
      <c r="K391" s="200" t="s">
        <v>90</v>
      </c>
      <c r="L391" s="200"/>
      <c r="M391" s="181"/>
      <c r="N391" s="181"/>
      <c r="O391" s="181"/>
      <c r="P391" s="181"/>
    </row>
    <row r="392" spans="1:16" ht="75">
      <c r="A392" s="264" t="s">
        <v>1111</v>
      </c>
      <c r="B392" s="269"/>
      <c r="C392" s="199" t="s">
        <v>1165</v>
      </c>
      <c r="D392" s="227"/>
      <c r="E392" s="226" t="s">
        <v>51</v>
      </c>
      <c r="F392" s="228"/>
      <c r="G392" s="226" t="s">
        <v>1166</v>
      </c>
      <c r="H392" s="226" t="s">
        <v>2593</v>
      </c>
      <c r="I392" s="226" t="s">
        <v>2594</v>
      </c>
      <c r="J392" s="201" t="s">
        <v>26</v>
      </c>
      <c r="K392" s="200" t="s">
        <v>90</v>
      </c>
      <c r="L392" s="200"/>
      <c r="M392" s="181"/>
      <c r="N392" s="181"/>
      <c r="O392" s="181"/>
      <c r="P392" s="181"/>
    </row>
    <row r="393" spans="1:16" ht="75">
      <c r="A393" s="264" t="s">
        <v>1111</v>
      </c>
      <c r="B393" s="269"/>
      <c r="C393" s="199" t="s">
        <v>1167</v>
      </c>
      <c r="D393" s="227"/>
      <c r="E393" s="226" t="s">
        <v>51</v>
      </c>
      <c r="F393" s="228"/>
      <c r="G393" s="226" t="s">
        <v>1168</v>
      </c>
      <c r="H393" s="226" t="s">
        <v>2595</v>
      </c>
      <c r="I393" s="226" t="s">
        <v>2596</v>
      </c>
      <c r="J393" s="201" t="s">
        <v>26</v>
      </c>
      <c r="K393" s="200" t="s">
        <v>90</v>
      </c>
      <c r="L393" s="200"/>
      <c r="M393" s="181"/>
      <c r="N393" s="181"/>
      <c r="O393" s="181"/>
      <c r="P393" s="181"/>
    </row>
    <row r="394" spans="1:16" ht="75">
      <c r="A394" s="264" t="s">
        <v>1111</v>
      </c>
      <c r="B394" s="270"/>
      <c r="C394" s="199" t="s">
        <v>1169</v>
      </c>
      <c r="D394" s="227"/>
      <c r="E394" s="226" t="s">
        <v>51</v>
      </c>
      <c r="F394" s="228"/>
      <c r="G394" s="226" t="s">
        <v>1170</v>
      </c>
      <c r="H394" s="226" t="s">
        <v>2595</v>
      </c>
      <c r="I394" s="226" t="s">
        <v>2597</v>
      </c>
      <c r="J394" s="201" t="s">
        <v>26</v>
      </c>
      <c r="K394" s="200" t="s">
        <v>90</v>
      </c>
      <c r="L394" s="200"/>
      <c r="M394" s="181"/>
      <c r="N394" s="181"/>
      <c r="O394" s="181"/>
      <c r="P394" s="181"/>
    </row>
    <row r="395" spans="1:16" ht="135">
      <c r="A395" s="264" t="s">
        <v>1171</v>
      </c>
      <c r="B395" s="268" t="s">
        <v>1034</v>
      </c>
      <c r="C395" s="199" t="s">
        <v>1172</v>
      </c>
      <c r="D395" s="227"/>
      <c r="E395" s="226" t="s">
        <v>53</v>
      </c>
      <c r="F395" s="228"/>
      <c r="G395" s="226" t="s">
        <v>1173</v>
      </c>
      <c r="H395" s="228"/>
      <c r="I395" s="226" t="s">
        <v>2598</v>
      </c>
      <c r="J395" s="201" t="s">
        <v>26</v>
      </c>
      <c r="K395" s="200" t="s">
        <v>76</v>
      </c>
      <c r="L395" s="200"/>
      <c r="M395" s="181" t="s">
        <v>483</v>
      </c>
      <c r="N395" s="181"/>
      <c r="O395" s="181"/>
      <c r="P395" s="181"/>
    </row>
    <row r="396" spans="1:16" ht="135">
      <c r="A396" s="264" t="s">
        <v>1171</v>
      </c>
      <c r="B396" s="269"/>
      <c r="C396" s="199" t="s">
        <v>1174</v>
      </c>
      <c r="D396" s="227"/>
      <c r="E396" s="226" t="s">
        <v>53</v>
      </c>
      <c r="F396" s="228"/>
      <c r="G396" s="226" t="s">
        <v>1175</v>
      </c>
      <c r="H396" s="228"/>
      <c r="I396" s="226" t="s">
        <v>2599</v>
      </c>
      <c r="J396" s="201" t="s">
        <v>26</v>
      </c>
      <c r="K396" s="200" t="s">
        <v>76</v>
      </c>
      <c r="L396" s="200"/>
      <c r="M396" s="181" t="s">
        <v>483</v>
      </c>
      <c r="N396" s="181"/>
      <c r="O396" s="181"/>
      <c r="P396" s="181"/>
    </row>
    <row r="397" spans="1:16" ht="135">
      <c r="A397" s="264" t="s">
        <v>1171</v>
      </c>
      <c r="B397" s="269"/>
      <c r="C397" s="199" t="s">
        <v>1176</v>
      </c>
      <c r="D397" s="227"/>
      <c r="E397" s="226" t="s">
        <v>53</v>
      </c>
      <c r="F397" s="228"/>
      <c r="G397" s="226" t="s">
        <v>1177</v>
      </c>
      <c r="H397" s="228"/>
      <c r="I397" s="226" t="s">
        <v>2600</v>
      </c>
      <c r="J397" s="201" t="s">
        <v>26</v>
      </c>
      <c r="K397" s="200" t="s">
        <v>76</v>
      </c>
      <c r="L397" s="200"/>
      <c r="M397" s="181"/>
      <c r="N397" s="181"/>
      <c r="O397" s="181"/>
      <c r="P397" s="181"/>
    </row>
    <row r="398" spans="1:16" ht="135">
      <c r="A398" s="264" t="s">
        <v>1171</v>
      </c>
      <c r="B398" s="269"/>
      <c r="C398" s="199" t="s">
        <v>1178</v>
      </c>
      <c r="D398" s="227"/>
      <c r="E398" s="226" t="s">
        <v>53</v>
      </c>
      <c r="F398" s="228"/>
      <c r="G398" s="226" t="s">
        <v>1179</v>
      </c>
      <c r="H398" s="228"/>
      <c r="I398" s="226" t="s">
        <v>2599</v>
      </c>
      <c r="J398" s="201" t="s">
        <v>26</v>
      </c>
      <c r="K398" s="200" t="s">
        <v>76</v>
      </c>
      <c r="L398" s="200"/>
      <c r="M398" s="181" t="s">
        <v>483</v>
      </c>
      <c r="N398" s="181"/>
      <c r="O398" s="181"/>
      <c r="P398" s="181"/>
    </row>
    <row r="399" spans="1:16" ht="135">
      <c r="A399" s="264" t="s">
        <v>1171</v>
      </c>
      <c r="B399" s="269"/>
      <c r="C399" s="199" t="s">
        <v>1180</v>
      </c>
      <c r="D399" s="227"/>
      <c r="E399" s="226" t="s">
        <v>53</v>
      </c>
      <c r="F399" s="228"/>
      <c r="G399" s="226" t="s">
        <v>1181</v>
      </c>
      <c r="H399" s="228"/>
      <c r="I399" s="226" t="s">
        <v>2601</v>
      </c>
      <c r="J399" s="201" t="s">
        <v>26</v>
      </c>
      <c r="K399" s="200" t="s">
        <v>76</v>
      </c>
      <c r="L399" s="200"/>
      <c r="M399" s="181" t="s">
        <v>483</v>
      </c>
      <c r="N399" s="181"/>
      <c r="O399" s="181"/>
      <c r="P399" s="181"/>
    </row>
    <row r="400" spans="1:16" ht="135">
      <c r="A400" s="264" t="s">
        <v>1171</v>
      </c>
      <c r="B400" s="269"/>
      <c r="C400" s="199" t="s">
        <v>1182</v>
      </c>
      <c r="D400" s="227"/>
      <c r="E400" s="226" t="s">
        <v>53</v>
      </c>
      <c r="F400" s="228"/>
      <c r="G400" s="226" t="s">
        <v>1183</v>
      </c>
      <c r="H400" s="228"/>
      <c r="I400" s="226" t="s">
        <v>2602</v>
      </c>
      <c r="J400" s="201" t="s">
        <v>26</v>
      </c>
      <c r="K400" s="200" t="s">
        <v>76</v>
      </c>
      <c r="L400" s="200"/>
      <c r="M400" s="181" t="s">
        <v>483</v>
      </c>
      <c r="N400" s="181"/>
      <c r="O400" s="181"/>
      <c r="P400" s="181"/>
    </row>
    <row r="401" spans="1:16" ht="135">
      <c r="A401" s="264" t="s">
        <v>1171</v>
      </c>
      <c r="B401" s="269"/>
      <c r="C401" s="199" t="s">
        <v>1184</v>
      </c>
      <c r="D401" s="227"/>
      <c r="E401" s="226" t="s">
        <v>53</v>
      </c>
      <c r="F401" s="228"/>
      <c r="G401" s="226" t="s">
        <v>1185</v>
      </c>
      <c r="H401" s="228"/>
      <c r="I401" s="226" t="s">
        <v>2598</v>
      </c>
      <c r="J401" s="201" t="s">
        <v>26</v>
      </c>
      <c r="K401" s="200" t="s">
        <v>76</v>
      </c>
      <c r="L401" s="200"/>
      <c r="M401" s="181" t="s">
        <v>483</v>
      </c>
      <c r="N401" s="181"/>
      <c r="O401" s="181"/>
      <c r="P401" s="181"/>
    </row>
    <row r="402" spans="1:16" ht="135">
      <c r="A402" s="264" t="s">
        <v>1171</v>
      </c>
      <c r="B402" s="269"/>
      <c r="C402" s="199" t="s">
        <v>1186</v>
      </c>
      <c r="D402" s="227"/>
      <c r="E402" s="226" t="s">
        <v>53</v>
      </c>
      <c r="F402" s="228"/>
      <c r="G402" s="226" t="s">
        <v>1187</v>
      </c>
      <c r="H402" s="228"/>
      <c r="I402" s="226" t="s">
        <v>2599</v>
      </c>
      <c r="J402" s="201" t="s">
        <v>26</v>
      </c>
      <c r="K402" s="200" t="s">
        <v>76</v>
      </c>
      <c r="L402" s="200"/>
      <c r="M402" s="181" t="s">
        <v>483</v>
      </c>
      <c r="N402" s="181"/>
      <c r="O402" s="181"/>
      <c r="P402" s="181"/>
    </row>
    <row r="403" spans="1:16" ht="135">
      <c r="A403" s="264" t="s">
        <v>1171</v>
      </c>
      <c r="B403" s="269"/>
      <c r="C403" s="199" t="s">
        <v>1188</v>
      </c>
      <c r="D403" s="227"/>
      <c r="E403" s="226" t="s">
        <v>53</v>
      </c>
      <c r="F403" s="228"/>
      <c r="G403" s="226" t="s">
        <v>1189</v>
      </c>
      <c r="H403" s="226" t="s">
        <v>2603</v>
      </c>
      <c r="I403" s="226" t="s">
        <v>2600</v>
      </c>
      <c r="J403" s="201" t="s">
        <v>26</v>
      </c>
      <c r="K403" s="200" t="s">
        <v>76</v>
      </c>
      <c r="L403" s="200"/>
      <c r="M403" s="181" t="s">
        <v>483</v>
      </c>
      <c r="N403" s="181"/>
      <c r="O403" s="181"/>
      <c r="P403" s="181"/>
    </row>
    <row r="404" spans="1:16" ht="135">
      <c r="A404" s="264" t="s">
        <v>1171</v>
      </c>
      <c r="B404" s="269"/>
      <c r="C404" s="199" t="s">
        <v>1190</v>
      </c>
      <c r="D404" s="227"/>
      <c r="E404" s="226" t="s">
        <v>53</v>
      </c>
      <c r="F404" s="228"/>
      <c r="G404" s="226" t="s">
        <v>1191</v>
      </c>
      <c r="H404" s="226" t="s">
        <v>2604</v>
      </c>
      <c r="I404" s="226" t="s">
        <v>2599</v>
      </c>
      <c r="J404" s="201" t="s">
        <v>26</v>
      </c>
      <c r="K404" s="200" t="s">
        <v>76</v>
      </c>
      <c r="L404" s="200"/>
      <c r="M404" s="181" t="s">
        <v>483</v>
      </c>
      <c r="N404" s="181"/>
      <c r="O404" s="181"/>
      <c r="P404" s="181"/>
    </row>
    <row r="405" spans="1:16" ht="135">
      <c r="A405" s="264" t="s">
        <v>1171</v>
      </c>
      <c r="B405" s="269"/>
      <c r="C405" s="199" t="s">
        <v>1192</v>
      </c>
      <c r="D405" s="227"/>
      <c r="E405" s="226" t="s">
        <v>53</v>
      </c>
      <c r="F405" s="228"/>
      <c r="G405" s="226" t="s">
        <v>1193</v>
      </c>
      <c r="H405" s="226" t="s">
        <v>2605</v>
      </c>
      <c r="I405" s="226" t="s">
        <v>2601</v>
      </c>
      <c r="J405" s="201" t="s">
        <v>26</v>
      </c>
      <c r="K405" s="200" t="s">
        <v>76</v>
      </c>
      <c r="L405" s="200"/>
      <c r="M405" s="181" t="s">
        <v>483</v>
      </c>
      <c r="N405" s="181"/>
      <c r="O405" s="181"/>
      <c r="P405" s="181"/>
    </row>
    <row r="406" spans="1:16" ht="150">
      <c r="A406" s="264" t="s">
        <v>1171</v>
      </c>
      <c r="B406" s="269"/>
      <c r="C406" s="199" t="s">
        <v>1194</v>
      </c>
      <c r="D406" s="227"/>
      <c r="E406" s="226" t="s">
        <v>53</v>
      </c>
      <c r="F406" s="228"/>
      <c r="G406" s="226" t="s">
        <v>1195</v>
      </c>
      <c r="H406" s="226" t="s">
        <v>2606</v>
      </c>
      <c r="I406" s="226" t="s">
        <v>2602</v>
      </c>
      <c r="J406" s="201" t="s">
        <v>26</v>
      </c>
      <c r="K406" s="200" t="s">
        <v>76</v>
      </c>
      <c r="L406" s="200"/>
      <c r="M406" s="181" t="s">
        <v>483</v>
      </c>
      <c r="N406" s="181"/>
      <c r="O406" s="181"/>
      <c r="P406" s="181"/>
    </row>
    <row r="407" spans="1:16" ht="135">
      <c r="A407" s="264" t="s">
        <v>1171</v>
      </c>
      <c r="B407" s="269"/>
      <c r="C407" s="199" t="s">
        <v>1196</v>
      </c>
      <c r="D407" s="227"/>
      <c r="E407" s="226" t="s">
        <v>53</v>
      </c>
      <c r="F407" s="228"/>
      <c r="G407" s="226" t="s">
        <v>1197</v>
      </c>
      <c r="H407" s="226" t="s">
        <v>2607</v>
      </c>
      <c r="I407" s="226" t="s">
        <v>2598</v>
      </c>
      <c r="J407" s="201" t="s">
        <v>26</v>
      </c>
      <c r="K407" s="200" t="s">
        <v>76</v>
      </c>
      <c r="L407" s="200"/>
      <c r="M407" s="181" t="s">
        <v>483</v>
      </c>
      <c r="N407" s="181"/>
      <c r="O407" s="181"/>
      <c r="P407" s="181"/>
    </row>
    <row r="408" spans="1:16" ht="135">
      <c r="A408" s="264" t="s">
        <v>1171</v>
      </c>
      <c r="B408" s="269"/>
      <c r="C408" s="199" t="s">
        <v>1198</v>
      </c>
      <c r="D408" s="227"/>
      <c r="E408" s="226" t="s">
        <v>53</v>
      </c>
      <c r="F408" s="228"/>
      <c r="G408" s="226" t="s">
        <v>1199</v>
      </c>
      <c r="H408" s="226" t="s">
        <v>2608</v>
      </c>
      <c r="I408" s="226" t="s">
        <v>2599</v>
      </c>
      <c r="J408" s="201" t="s">
        <v>26</v>
      </c>
      <c r="K408" s="200" t="s">
        <v>76</v>
      </c>
      <c r="L408" s="200"/>
      <c r="M408" s="181" t="s">
        <v>483</v>
      </c>
      <c r="N408" s="181"/>
      <c r="O408" s="181"/>
      <c r="P408" s="181"/>
    </row>
    <row r="409" spans="1:16" ht="135">
      <c r="A409" s="264" t="s">
        <v>1171</v>
      </c>
      <c r="B409" s="269"/>
      <c r="C409" s="199" t="s">
        <v>1200</v>
      </c>
      <c r="D409" s="227"/>
      <c r="E409" s="226" t="s">
        <v>53</v>
      </c>
      <c r="F409" s="228"/>
      <c r="G409" s="226" t="s">
        <v>1201</v>
      </c>
      <c r="H409" s="226" t="s">
        <v>2609</v>
      </c>
      <c r="I409" s="226" t="s">
        <v>2600</v>
      </c>
      <c r="J409" s="201" t="s">
        <v>26</v>
      </c>
      <c r="K409" s="200" t="s">
        <v>76</v>
      </c>
      <c r="L409" s="200"/>
      <c r="M409" s="181" t="s">
        <v>483</v>
      </c>
      <c r="N409" s="181"/>
      <c r="O409" s="181"/>
      <c r="P409" s="181"/>
    </row>
    <row r="410" spans="1:16" ht="135">
      <c r="A410" s="264" t="s">
        <v>1171</v>
      </c>
      <c r="B410" s="269"/>
      <c r="C410" s="199" t="s">
        <v>1202</v>
      </c>
      <c r="D410" s="227"/>
      <c r="E410" s="226" t="s">
        <v>53</v>
      </c>
      <c r="F410" s="228"/>
      <c r="G410" s="226" t="s">
        <v>1203</v>
      </c>
      <c r="H410" s="226" t="s">
        <v>2610</v>
      </c>
      <c r="I410" s="226" t="s">
        <v>2599</v>
      </c>
      <c r="J410" s="201" t="s">
        <v>26</v>
      </c>
      <c r="K410" s="200" t="s">
        <v>76</v>
      </c>
      <c r="L410" s="200"/>
      <c r="M410" s="181" t="s">
        <v>483</v>
      </c>
      <c r="N410" s="181"/>
      <c r="O410" s="181"/>
      <c r="P410" s="181"/>
    </row>
    <row r="411" spans="1:16" ht="135">
      <c r="A411" s="264" t="s">
        <v>1171</v>
      </c>
      <c r="B411" s="269"/>
      <c r="C411" s="199" t="s">
        <v>1204</v>
      </c>
      <c r="D411" s="227"/>
      <c r="E411" s="226" t="s">
        <v>53</v>
      </c>
      <c r="F411" s="228"/>
      <c r="G411" s="226" t="s">
        <v>1205</v>
      </c>
      <c r="H411" s="226" t="s">
        <v>2611</v>
      </c>
      <c r="I411" s="226" t="s">
        <v>2601</v>
      </c>
      <c r="J411" s="201" t="s">
        <v>26</v>
      </c>
      <c r="K411" s="200" t="s">
        <v>76</v>
      </c>
      <c r="L411" s="200"/>
      <c r="M411" s="181" t="s">
        <v>483</v>
      </c>
      <c r="N411" s="181"/>
      <c r="O411" s="181"/>
      <c r="P411" s="181"/>
    </row>
    <row r="412" spans="1:16" ht="150">
      <c r="A412" s="264" t="s">
        <v>1171</v>
      </c>
      <c r="B412" s="269"/>
      <c r="C412" s="199" t="s">
        <v>1206</v>
      </c>
      <c r="D412" s="227"/>
      <c r="E412" s="226" t="s">
        <v>53</v>
      </c>
      <c r="F412" s="228"/>
      <c r="G412" s="226" t="s">
        <v>1207</v>
      </c>
      <c r="H412" s="226" t="s">
        <v>2612</v>
      </c>
      <c r="I412" s="226" t="s">
        <v>2602</v>
      </c>
      <c r="J412" s="201" t="s">
        <v>26</v>
      </c>
      <c r="K412" s="200" t="s">
        <v>76</v>
      </c>
      <c r="L412" s="200"/>
      <c r="M412" s="181" t="s">
        <v>483</v>
      </c>
      <c r="N412" s="181"/>
      <c r="O412" s="181"/>
      <c r="P412" s="181"/>
    </row>
    <row r="413" spans="1:16" ht="135">
      <c r="A413" s="264" t="s">
        <v>1171</v>
      </c>
      <c r="B413" s="270"/>
      <c r="C413" s="199" t="s">
        <v>1208</v>
      </c>
      <c r="D413" s="227"/>
      <c r="E413" s="226" t="s">
        <v>53</v>
      </c>
      <c r="F413" s="228"/>
      <c r="G413" s="226" t="s">
        <v>1209</v>
      </c>
      <c r="H413" s="226" t="s">
        <v>2613</v>
      </c>
      <c r="I413" s="226" t="s">
        <v>2614</v>
      </c>
      <c r="J413" s="201" t="s">
        <v>26</v>
      </c>
      <c r="K413" s="200" t="s">
        <v>76</v>
      </c>
      <c r="L413" s="200"/>
      <c r="M413" s="181" t="s">
        <v>483</v>
      </c>
      <c r="N413" s="181"/>
      <c r="O413" s="181"/>
      <c r="P413" s="181"/>
    </row>
    <row r="414" spans="1:16" ht="45">
      <c r="A414" s="264" t="s">
        <v>1210</v>
      </c>
      <c r="B414" s="268" t="s">
        <v>1211</v>
      </c>
      <c r="C414" s="199" t="s">
        <v>1212</v>
      </c>
      <c r="D414" s="227"/>
      <c r="E414" s="226" t="s">
        <v>53</v>
      </c>
      <c r="F414" s="228"/>
      <c r="G414" s="226" t="s">
        <v>1213</v>
      </c>
      <c r="H414" s="226" t="s">
        <v>2615</v>
      </c>
      <c r="I414" s="226" t="s">
        <v>1214</v>
      </c>
      <c r="J414" s="201" t="s">
        <v>26</v>
      </c>
      <c r="K414" s="200" t="s">
        <v>76</v>
      </c>
      <c r="L414" s="200"/>
      <c r="M414" s="181"/>
      <c r="N414" s="181"/>
      <c r="O414" s="181"/>
      <c r="P414" s="181"/>
    </row>
    <row r="415" spans="1:16" ht="45">
      <c r="A415" s="264" t="s">
        <v>1210</v>
      </c>
      <c r="B415" s="269"/>
      <c r="C415" s="199" t="s">
        <v>1215</v>
      </c>
      <c r="D415" s="227"/>
      <c r="E415" s="226" t="s">
        <v>53</v>
      </c>
      <c r="F415" s="228"/>
      <c r="G415" s="226" t="s">
        <v>1216</v>
      </c>
      <c r="H415" s="226" t="s">
        <v>2616</v>
      </c>
      <c r="I415" s="226" t="s">
        <v>1214</v>
      </c>
      <c r="J415" s="201" t="s">
        <v>26</v>
      </c>
      <c r="K415" s="200" t="s">
        <v>76</v>
      </c>
      <c r="L415" s="200"/>
      <c r="M415" s="181"/>
      <c r="N415" s="181"/>
      <c r="O415" s="181"/>
      <c r="P415" s="181"/>
    </row>
    <row r="416" spans="1:16" ht="45">
      <c r="A416" s="264" t="s">
        <v>1210</v>
      </c>
      <c r="B416" s="269"/>
      <c r="C416" s="199" t="s">
        <v>1217</v>
      </c>
      <c r="D416" s="227"/>
      <c r="E416" s="226" t="s">
        <v>53</v>
      </c>
      <c r="F416" s="228"/>
      <c r="G416" s="226" t="s">
        <v>1218</v>
      </c>
      <c r="H416" s="226" t="s">
        <v>2617</v>
      </c>
      <c r="I416" s="226" t="s">
        <v>1214</v>
      </c>
      <c r="J416" s="201" t="s">
        <v>26</v>
      </c>
      <c r="K416" s="200" t="s">
        <v>76</v>
      </c>
      <c r="L416" s="200"/>
      <c r="M416" s="181"/>
      <c r="N416" s="181"/>
      <c r="O416" s="181"/>
      <c r="P416" s="181"/>
    </row>
    <row r="417" spans="1:16" ht="90">
      <c r="A417" s="264" t="s">
        <v>1210</v>
      </c>
      <c r="B417" s="269"/>
      <c r="C417" s="199" t="s">
        <v>1219</v>
      </c>
      <c r="D417" s="227"/>
      <c r="E417" s="226" t="s">
        <v>53</v>
      </c>
      <c r="F417" s="228"/>
      <c r="G417" s="226" t="s">
        <v>1220</v>
      </c>
      <c r="H417" s="226" t="s">
        <v>2618</v>
      </c>
      <c r="I417" s="226" t="s">
        <v>1214</v>
      </c>
      <c r="J417" s="201" t="s">
        <v>26</v>
      </c>
      <c r="K417" s="200" t="s">
        <v>90</v>
      </c>
      <c r="L417" s="200"/>
      <c r="M417" s="181"/>
      <c r="N417" s="181"/>
      <c r="O417" s="181"/>
      <c r="P417" s="181"/>
    </row>
    <row r="418" spans="1:16" ht="90">
      <c r="A418" s="264" t="s">
        <v>1210</v>
      </c>
      <c r="B418" s="269"/>
      <c r="C418" s="199" t="s">
        <v>1221</v>
      </c>
      <c r="D418" s="227"/>
      <c r="E418" s="226" t="s">
        <v>53</v>
      </c>
      <c r="F418" s="228"/>
      <c r="G418" s="226" t="s">
        <v>1222</v>
      </c>
      <c r="H418" s="226" t="s">
        <v>2619</v>
      </c>
      <c r="I418" s="226" t="s">
        <v>1214</v>
      </c>
      <c r="J418" s="201" t="s">
        <v>26</v>
      </c>
      <c r="K418" s="200" t="s">
        <v>90</v>
      </c>
      <c r="L418" s="200"/>
      <c r="M418" s="181"/>
      <c r="N418" s="181"/>
      <c r="O418" s="181"/>
      <c r="P418" s="181"/>
    </row>
    <row r="419" spans="1:16" ht="90">
      <c r="A419" s="264" t="s">
        <v>1210</v>
      </c>
      <c r="B419" s="269"/>
      <c r="C419" s="199" t="s">
        <v>1223</v>
      </c>
      <c r="D419" s="227"/>
      <c r="E419" s="226" t="s">
        <v>53</v>
      </c>
      <c r="F419" s="228"/>
      <c r="G419" s="226" t="s">
        <v>1224</v>
      </c>
      <c r="H419" s="226" t="s">
        <v>2620</v>
      </c>
      <c r="I419" s="226" t="s">
        <v>1214</v>
      </c>
      <c r="J419" s="201" t="s">
        <v>26</v>
      </c>
      <c r="K419" s="200" t="s">
        <v>90</v>
      </c>
      <c r="L419" s="200"/>
      <c r="M419" s="181"/>
      <c r="N419" s="181"/>
      <c r="O419" s="181"/>
      <c r="P419" s="181"/>
    </row>
    <row r="420" spans="1:16" ht="60">
      <c r="A420" s="264" t="s">
        <v>1210</v>
      </c>
      <c r="B420" s="269"/>
      <c r="C420" s="199" t="s">
        <v>1225</v>
      </c>
      <c r="D420" s="227"/>
      <c r="E420" s="226" t="s">
        <v>53</v>
      </c>
      <c r="F420" s="228"/>
      <c r="G420" s="226" t="s">
        <v>1226</v>
      </c>
      <c r="H420" s="226" t="s">
        <v>2621</v>
      </c>
      <c r="I420" s="226" t="s">
        <v>1227</v>
      </c>
      <c r="J420" s="201" t="s">
        <v>26</v>
      </c>
      <c r="K420" s="199" t="s">
        <v>76</v>
      </c>
      <c r="L420" s="200"/>
      <c r="M420" s="181"/>
      <c r="N420" s="181"/>
      <c r="O420" s="181"/>
      <c r="P420" s="181"/>
    </row>
    <row r="421" spans="1:16" ht="75">
      <c r="A421" s="264" t="s">
        <v>1210</v>
      </c>
      <c r="B421" s="269"/>
      <c r="C421" s="199" t="s">
        <v>1228</v>
      </c>
      <c r="D421" s="227"/>
      <c r="E421" s="226" t="s">
        <v>53</v>
      </c>
      <c r="F421" s="228"/>
      <c r="G421" s="226" t="s">
        <v>1229</v>
      </c>
      <c r="H421" s="226" t="s">
        <v>2623</v>
      </c>
      <c r="I421" s="226" t="s">
        <v>2622</v>
      </c>
      <c r="J421" s="201" t="s">
        <v>26</v>
      </c>
      <c r="K421" s="199" t="s">
        <v>76</v>
      </c>
      <c r="L421" s="200"/>
      <c r="M421" s="181" t="s">
        <v>495</v>
      </c>
      <c r="N421" s="181"/>
      <c r="O421" s="181"/>
      <c r="P421" s="181"/>
    </row>
    <row r="422" spans="1:16" ht="75">
      <c r="A422" s="264" t="s">
        <v>1210</v>
      </c>
      <c r="B422" s="269"/>
      <c r="C422" s="199" t="s">
        <v>1230</v>
      </c>
      <c r="D422" s="227"/>
      <c r="E422" s="226" t="s">
        <v>53</v>
      </c>
      <c r="F422" s="228"/>
      <c r="G422" s="226" t="s">
        <v>1231</v>
      </c>
      <c r="H422" s="226" t="s">
        <v>2624</v>
      </c>
      <c r="I422" s="226" t="s">
        <v>2625</v>
      </c>
      <c r="J422" s="201" t="s">
        <v>26</v>
      </c>
      <c r="K422" s="199" t="s">
        <v>76</v>
      </c>
      <c r="L422" s="200"/>
      <c r="M422" s="181" t="s">
        <v>495</v>
      </c>
      <c r="N422" s="181"/>
      <c r="O422" s="181"/>
      <c r="P422" s="181"/>
    </row>
    <row r="423" spans="1:16" ht="75">
      <c r="A423" s="264" t="s">
        <v>1210</v>
      </c>
      <c r="B423" s="269"/>
      <c r="C423" s="199" t="s">
        <v>1232</v>
      </c>
      <c r="D423" s="227"/>
      <c r="E423" s="226" t="s">
        <v>53</v>
      </c>
      <c r="F423" s="228"/>
      <c r="G423" s="226" t="s">
        <v>1233</v>
      </c>
      <c r="H423" s="226" t="s">
        <v>2626</v>
      </c>
      <c r="I423" s="226" t="s">
        <v>1234</v>
      </c>
      <c r="J423" s="201" t="s">
        <v>26</v>
      </c>
      <c r="K423" s="200" t="s">
        <v>426</v>
      </c>
      <c r="L423" s="200"/>
      <c r="M423" s="181" t="s">
        <v>427</v>
      </c>
      <c r="N423" s="181"/>
      <c r="O423" s="181" t="s">
        <v>427</v>
      </c>
      <c r="P423" s="181"/>
    </row>
    <row r="424" spans="1:16" ht="75">
      <c r="A424" s="264" t="s">
        <v>1210</v>
      </c>
      <c r="B424" s="270"/>
      <c r="C424" s="199" t="s">
        <v>1235</v>
      </c>
      <c r="D424" s="227"/>
      <c r="E424" s="226" t="s">
        <v>53</v>
      </c>
      <c r="F424" s="228"/>
      <c r="G424" s="226" t="s">
        <v>1236</v>
      </c>
      <c r="H424" s="226" t="s">
        <v>2627</v>
      </c>
      <c r="I424" s="226" t="s">
        <v>1234</v>
      </c>
      <c r="J424" s="201" t="s">
        <v>26</v>
      </c>
      <c r="K424" s="200" t="s">
        <v>426</v>
      </c>
      <c r="L424" s="200"/>
      <c r="M424" s="181" t="s">
        <v>427</v>
      </c>
      <c r="N424" s="181"/>
      <c r="O424" s="181" t="s">
        <v>427</v>
      </c>
      <c r="P424" s="181"/>
    </row>
    <row r="425" spans="1:16" ht="30">
      <c r="A425" s="264" t="s">
        <v>1237</v>
      </c>
      <c r="B425" s="268" t="s">
        <v>1238</v>
      </c>
      <c r="C425" s="199" t="s">
        <v>1239</v>
      </c>
      <c r="D425" s="227"/>
      <c r="E425" s="226" t="s">
        <v>51</v>
      </c>
      <c r="F425" s="228"/>
      <c r="G425" s="226" t="s">
        <v>1240</v>
      </c>
      <c r="H425" s="226" t="s">
        <v>1241</v>
      </c>
      <c r="I425" s="226" t="s">
        <v>1242</v>
      </c>
      <c r="J425" s="201" t="s">
        <v>26</v>
      </c>
      <c r="K425" s="200" t="s">
        <v>769</v>
      </c>
      <c r="L425" s="199" t="s">
        <v>77</v>
      </c>
      <c r="M425" s="181"/>
      <c r="N425" s="181"/>
      <c r="O425" s="181"/>
      <c r="P425" s="181"/>
    </row>
    <row r="426" spans="1:16" ht="30">
      <c r="A426" s="264" t="s">
        <v>1237</v>
      </c>
      <c r="B426" s="269"/>
      <c r="C426" s="199" t="s">
        <v>1243</v>
      </c>
      <c r="D426" s="227"/>
      <c r="E426" s="226" t="s">
        <v>51</v>
      </c>
      <c r="F426" s="228"/>
      <c r="G426" s="226" t="s">
        <v>1244</v>
      </c>
      <c r="H426" s="226" t="s">
        <v>1241</v>
      </c>
      <c r="I426" s="226" t="s">
        <v>1245</v>
      </c>
      <c r="J426" s="201" t="s">
        <v>26</v>
      </c>
      <c r="K426" s="200" t="s">
        <v>769</v>
      </c>
      <c r="L426" s="199" t="s">
        <v>77</v>
      </c>
      <c r="M426" s="181"/>
      <c r="N426" s="181"/>
      <c r="O426" s="181"/>
      <c r="P426" s="181"/>
    </row>
    <row r="427" spans="1:16" ht="30">
      <c r="A427" s="264" t="s">
        <v>1237</v>
      </c>
      <c r="B427" s="269"/>
      <c r="C427" s="199" t="s">
        <v>1246</v>
      </c>
      <c r="D427" s="227"/>
      <c r="E427" s="226" t="s">
        <v>51</v>
      </c>
      <c r="F427" s="228"/>
      <c r="G427" s="226" t="s">
        <v>1247</v>
      </c>
      <c r="H427" s="226" t="s">
        <v>1241</v>
      </c>
      <c r="I427" s="226" t="s">
        <v>1248</v>
      </c>
      <c r="J427" s="201" t="s">
        <v>26</v>
      </c>
      <c r="K427" s="200" t="s">
        <v>90</v>
      </c>
      <c r="L427" s="200"/>
      <c r="M427" s="181"/>
      <c r="N427" s="181"/>
      <c r="O427" s="181"/>
      <c r="P427" s="181"/>
    </row>
    <row r="428" spans="1:16" ht="30">
      <c r="A428" s="264" t="s">
        <v>1237</v>
      </c>
      <c r="B428" s="269"/>
      <c r="C428" s="199" t="s">
        <v>1249</v>
      </c>
      <c r="D428" s="227"/>
      <c r="E428" s="226" t="s">
        <v>51</v>
      </c>
      <c r="F428" s="228"/>
      <c r="G428" s="226" t="s">
        <v>1250</v>
      </c>
      <c r="H428" s="226" t="s">
        <v>2628</v>
      </c>
      <c r="I428" s="226" t="s">
        <v>1251</v>
      </c>
      <c r="J428" s="201" t="s">
        <v>26</v>
      </c>
      <c r="K428" s="200" t="s">
        <v>769</v>
      </c>
      <c r="L428" s="199" t="s">
        <v>77</v>
      </c>
      <c r="M428" s="181"/>
      <c r="N428" s="181"/>
      <c r="O428" s="181"/>
      <c r="P428" s="181"/>
    </row>
    <row r="429" spans="1:16" ht="45">
      <c r="A429" s="264" t="s">
        <v>1237</v>
      </c>
      <c r="B429" s="269"/>
      <c r="C429" s="199" t="s">
        <v>1252</v>
      </c>
      <c r="D429" s="227"/>
      <c r="E429" s="226" t="s">
        <v>51</v>
      </c>
      <c r="F429" s="228"/>
      <c r="G429" s="226" t="s">
        <v>1253</v>
      </c>
      <c r="H429" s="226" t="s">
        <v>2629</v>
      </c>
      <c r="I429" s="226" t="s">
        <v>1254</v>
      </c>
      <c r="J429" s="201" t="s">
        <v>26</v>
      </c>
      <c r="K429" s="200" t="s">
        <v>769</v>
      </c>
      <c r="L429" s="199" t="s">
        <v>77</v>
      </c>
      <c r="M429" s="181"/>
      <c r="N429" s="181"/>
      <c r="O429" s="181"/>
      <c r="P429" s="181"/>
    </row>
    <row r="430" spans="1:16" ht="60">
      <c r="A430" s="264" t="s">
        <v>1237</v>
      </c>
      <c r="B430" s="269"/>
      <c r="C430" s="199" t="s">
        <v>1255</v>
      </c>
      <c r="D430" s="227"/>
      <c r="E430" s="226" t="s">
        <v>51</v>
      </c>
      <c r="F430" s="228"/>
      <c r="G430" s="226" t="s">
        <v>1256</v>
      </c>
      <c r="H430" s="226" t="s">
        <v>2630</v>
      </c>
      <c r="I430" s="226" t="s">
        <v>1257</v>
      </c>
      <c r="J430" s="201" t="s">
        <v>26</v>
      </c>
      <c r="K430" s="200" t="s">
        <v>769</v>
      </c>
      <c r="L430" s="199" t="s">
        <v>77</v>
      </c>
      <c r="M430" s="181"/>
      <c r="N430" s="181"/>
      <c r="O430" s="181"/>
      <c r="P430" s="181"/>
    </row>
    <row r="431" spans="1:16" ht="60">
      <c r="A431" s="264" t="s">
        <v>1237</v>
      </c>
      <c r="B431" s="269"/>
      <c r="C431" s="199" t="s">
        <v>1258</v>
      </c>
      <c r="D431" s="227"/>
      <c r="E431" s="226" t="s">
        <v>51</v>
      </c>
      <c r="F431" s="228"/>
      <c r="G431" s="226" t="s">
        <v>1259</v>
      </c>
      <c r="H431" s="226" t="s">
        <v>2630</v>
      </c>
      <c r="I431" s="226" t="s">
        <v>1260</v>
      </c>
      <c r="J431" s="201" t="s">
        <v>26</v>
      </c>
      <c r="K431" s="200" t="s">
        <v>769</v>
      </c>
      <c r="L431" s="199" t="s">
        <v>77</v>
      </c>
      <c r="M431" s="181"/>
      <c r="N431" s="181"/>
      <c r="O431" s="181"/>
      <c r="P431" s="181"/>
    </row>
    <row r="432" spans="1:16" ht="60">
      <c r="A432" s="264" t="s">
        <v>1237</v>
      </c>
      <c r="B432" s="269"/>
      <c r="C432" s="199" t="s">
        <v>1261</v>
      </c>
      <c r="D432" s="227"/>
      <c r="E432" s="226" t="s">
        <v>51</v>
      </c>
      <c r="F432" s="228"/>
      <c r="G432" s="226" t="s">
        <v>1262</v>
      </c>
      <c r="H432" s="226" t="s">
        <v>2630</v>
      </c>
      <c r="I432" s="226" t="s">
        <v>1263</v>
      </c>
      <c r="J432" s="201" t="s">
        <v>26</v>
      </c>
      <c r="K432" s="200" t="s">
        <v>90</v>
      </c>
      <c r="L432" s="200"/>
      <c r="M432" s="181"/>
      <c r="N432" s="181"/>
      <c r="O432" s="181"/>
      <c r="P432" s="181"/>
    </row>
    <row r="433" spans="1:16" ht="60">
      <c r="A433" s="264" t="s">
        <v>1237</v>
      </c>
      <c r="B433" s="269"/>
      <c r="C433" s="199" t="s">
        <v>1264</v>
      </c>
      <c r="D433" s="227"/>
      <c r="E433" s="226" t="s">
        <v>51</v>
      </c>
      <c r="F433" s="228"/>
      <c r="G433" s="226" t="s">
        <v>1265</v>
      </c>
      <c r="H433" s="226" t="s">
        <v>2631</v>
      </c>
      <c r="I433" s="226" t="s">
        <v>1266</v>
      </c>
      <c r="J433" s="201" t="s">
        <v>26</v>
      </c>
      <c r="K433" s="200" t="s">
        <v>90</v>
      </c>
      <c r="L433" s="200"/>
      <c r="M433" s="181"/>
      <c r="N433" s="181"/>
      <c r="O433" s="181"/>
      <c r="P433" s="181"/>
    </row>
    <row r="434" spans="1:16" ht="60">
      <c r="A434" s="264" t="s">
        <v>1237</v>
      </c>
      <c r="B434" s="269"/>
      <c r="C434" s="199" t="s">
        <v>1267</v>
      </c>
      <c r="D434" s="227"/>
      <c r="E434" s="226" t="s">
        <v>51</v>
      </c>
      <c r="F434" s="228"/>
      <c r="G434" s="226" t="s">
        <v>1268</v>
      </c>
      <c r="H434" s="226" t="s">
        <v>2632</v>
      </c>
      <c r="I434" s="226" t="s">
        <v>1269</v>
      </c>
      <c r="J434" s="201" t="s">
        <v>26</v>
      </c>
      <c r="K434" s="200" t="s">
        <v>90</v>
      </c>
      <c r="L434" s="200"/>
      <c r="M434" s="181"/>
      <c r="N434" s="181"/>
      <c r="O434" s="181"/>
      <c r="P434" s="181"/>
    </row>
    <row r="435" spans="1:16" ht="30">
      <c r="A435" s="264" t="s">
        <v>1237</v>
      </c>
      <c r="B435" s="269"/>
      <c r="C435" s="199" t="s">
        <v>1270</v>
      </c>
      <c r="D435" s="227"/>
      <c r="E435" s="226" t="s">
        <v>51</v>
      </c>
      <c r="F435" s="228"/>
      <c r="G435" s="226" t="s">
        <v>1271</v>
      </c>
      <c r="H435" s="226" t="s">
        <v>2633</v>
      </c>
      <c r="I435" s="226" t="s">
        <v>1272</v>
      </c>
      <c r="J435" s="201" t="s">
        <v>26</v>
      </c>
      <c r="K435" s="200" t="s">
        <v>426</v>
      </c>
      <c r="L435" s="200"/>
      <c r="M435" s="181" t="s">
        <v>427</v>
      </c>
      <c r="N435" s="181"/>
      <c r="O435" s="181"/>
      <c r="P435" s="181"/>
    </row>
    <row r="436" spans="1:16" ht="90">
      <c r="A436" s="264" t="s">
        <v>1237</v>
      </c>
      <c r="B436" s="270"/>
      <c r="C436" s="199" t="s">
        <v>1273</v>
      </c>
      <c r="D436" s="227"/>
      <c r="E436" s="226" t="s">
        <v>51</v>
      </c>
      <c r="F436" s="228"/>
      <c r="G436" s="226" t="s">
        <v>1275</v>
      </c>
      <c r="H436" s="226" t="s">
        <v>2634</v>
      </c>
      <c r="I436" s="226" t="s">
        <v>1276</v>
      </c>
      <c r="J436" s="201" t="s">
        <v>26</v>
      </c>
      <c r="K436" s="200" t="s">
        <v>769</v>
      </c>
      <c r="L436" s="199" t="s">
        <v>77</v>
      </c>
      <c r="M436" s="181"/>
      <c r="N436" s="181"/>
      <c r="O436" s="181"/>
      <c r="P436" s="181"/>
    </row>
    <row r="437" spans="1:16" ht="90">
      <c r="A437" s="271"/>
      <c r="B437" s="272"/>
      <c r="C437" s="275" t="s">
        <v>1277</v>
      </c>
      <c r="D437" s="227"/>
      <c r="E437" s="226" t="s">
        <v>51</v>
      </c>
      <c r="F437" s="228"/>
      <c r="G437" s="232" t="s">
        <v>1278</v>
      </c>
      <c r="H437" s="232" t="s">
        <v>2635</v>
      </c>
      <c r="I437" s="231" t="s">
        <v>1279</v>
      </c>
      <c r="J437" s="202" t="s">
        <v>27</v>
      </c>
      <c r="K437" s="200" t="s">
        <v>90</v>
      </c>
      <c r="L437" s="200"/>
      <c r="M437" s="181"/>
      <c r="N437" s="174" t="s">
        <v>1703</v>
      </c>
      <c r="O437" s="181"/>
      <c r="P437" s="181"/>
    </row>
    <row r="438" spans="1:16" ht="45">
      <c r="A438" s="271"/>
      <c r="B438" s="272"/>
      <c r="C438" s="275" t="s">
        <v>1280</v>
      </c>
      <c r="D438" s="227"/>
      <c r="E438" s="226" t="s">
        <v>789</v>
      </c>
      <c r="F438" s="228"/>
      <c r="G438" s="232" t="s">
        <v>1281</v>
      </c>
      <c r="H438" s="232" t="s">
        <v>2636</v>
      </c>
      <c r="I438" s="231" t="s">
        <v>1282</v>
      </c>
      <c r="J438" s="201" t="s">
        <v>26</v>
      </c>
      <c r="K438" s="200" t="s">
        <v>90</v>
      </c>
      <c r="L438" s="200"/>
      <c r="M438" s="181"/>
      <c r="N438" s="174"/>
      <c r="O438" s="181"/>
      <c r="P438" s="181"/>
    </row>
    <row r="439" spans="1:16" ht="30">
      <c r="A439" s="271"/>
      <c r="B439" s="272"/>
      <c r="C439" s="275" t="s">
        <v>1283</v>
      </c>
      <c r="D439" s="227"/>
      <c r="E439" s="226" t="s">
        <v>51</v>
      </c>
      <c r="F439" s="228"/>
      <c r="G439" s="232" t="s">
        <v>1284</v>
      </c>
      <c r="H439" s="232" t="s">
        <v>1285</v>
      </c>
      <c r="I439" s="231" t="s">
        <v>1286</v>
      </c>
      <c r="J439" s="201" t="s">
        <v>26</v>
      </c>
      <c r="K439" s="200" t="s">
        <v>90</v>
      </c>
      <c r="L439" s="200"/>
      <c r="M439" s="181"/>
      <c r="N439" s="174"/>
      <c r="O439" s="181"/>
      <c r="P439" s="181"/>
    </row>
    <row r="440" spans="1:16" ht="30">
      <c r="A440" s="271"/>
      <c r="B440" s="272"/>
      <c r="C440" s="275" t="s">
        <v>1287</v>
      </c>
      <c r="D440" s="227"/>
      <c r="E440" s="226" t="s">
        <v>51</v>
      </c>
      <c r="F440" s="228"/>
      <c r="G440" s="232" t="s">
        <v>1288</v>
      </c>
      <c r="H440" s="232" t="s">
        <v>2637</v>
      </c>
      <c r="I440" s="231" t="s">
        <v>1289</v>
      </c>
      <c r="J440" s="201" t="s">
        <v>26</v>
      </c>
      <c r="K440" s="200" t="s">
        <v>76</v>
      </c>
      <c r="L440" s="200"/>
      <c r="M440" s="181" t="s">
        <v>1050</v>
      </c>
      <c r="N440" s="174"/>
      <c r="O440" s="181"/>
      <c r="P440" s="181"/>
    </row>
    <row r="441" spans="1:16" ht="90">
      <c r="A441" s="271"/>
      <c r="B441" s="272"/>
      <c r="C441" s="275" t="s">
        <v>1290</v>
      </c>
      <c r="D441" s="227"/>
      <c r="E441" s="226" t="s">
        <v>51</v>
      </c>
      <c r="F441" s="228"/>
      <c r="G441" s="232" t="s">
        <v>1291</v>
      </c>
      <c r="H441" s="232" t="s">
        <v>2638</v>
      </c>
      <c r="I441" s="231" t="s">
        <v>1292</v>
      </c>
      <c r="J441" s="202" t="s">
        <v>27</v>
      </c>
      <c r="K441" s="200" t="s">
        <v>21</v>
      </c>
      <c r="L441" s="200"/>
      <c r="M441" s="181"/>
      <c r="N441" s="174" t="s">
        <v>1704</v>
      </c>
      <c r="O441" s="181"/>
      <c r="P441" s="181"/>
    </row>
    <row r="442" spans="1:16" ht="90">
      <c r="A442" s="271"/>
      <c r="B442" s="272"/>
      <c r="C442" s="275" t="s">
        <v>1293</v>
      </c>
      <c r="D442" s="227"/>
      <c r="E442" s="226" t="s">
        <v>53</v>
      </c>
      <c r="F442" s="228"/>
      <c r="G442" s="232" t="s">
        <v>1294</v>
      </c>
      <c r="H442" s="232" t="s">
        <v>2639</v>
      </c>
      <c r="I442" s="231" t="s">
        <v>2640</v>
      </c>
      <c r="J442" s="202" t="s">
        <v>27</v>
      </c>
      <c r="K442" s="200" t="s">
        <v>90</v>
      </c>
      <c r="L442" s="200"/>
      <c r="M442" s="181"/>
      <c r="N442" s="174" t="s">
        <v>1705</v>
      </c>
      <c r="O442" s="181"/>
      <c r="P442" s="181"/>
    </row>
    <row r="443" spans="1:16" ht="45">
      <c r="A443" s="271"/>
      <c r="B443" s="272"/>
      <c r="C443" s="275" t="s">
        <v>1295</v>
      </c>
      <c r="D443" s="227"/>
      <c r="E443" s="226" t="s">
        <v>51</v>
      </c>
      <c r="F443" s="228"/>
      <c r="G443" s="232" t="s">
        <v>1296</v>
      </c>
      <c r="H443" s="232" t="s">
        <v>2641</v>
      </c>
      <c r="I443" s="231" t="s">
        <v>1297</v>
      </c>
      <c r="J443" s="201" t="s">
        <v>26</v>
      </c>
      <c r="K443" s="200" t="s">
        <v>769</v>
      </c>
      <c r="L443" s="199" t="s">
        <v>77</v>
      </c>
      <c r="M443" s="181"/>
      <c r="N443" s="174"/>
      <c r="O443" s="181"/>
      <c r="P443" s="181"/>
    </row>
    <row r="444" spans="1:16" ht="30">
      <c r="A444" s="271"/>
      <c r="B444" s="272"/>
      <c r="C444" s="275" t="s">
        <v>1298</v>
      </c>
      <c r="D444" s="227"/>
      <c r="E444" s="226" t="s">
        <v>51</v>
      </c>
      <c r="F444" s="228"/>
      <c r="G444" s="232" t="s">
        <v>1299</v>
      </c>
      <c r="H444" s="232" t="s">
        <v>2642</v>
      </c>
      <c r="I444" s="231" t="s">
        <v>1297</v>
      </c>
      <c r="J444" s="201" t="s">
        <v>26</v>
      </c>
      <c r="K444" s="200" t="s">
        <v>90</v>
      </c>
      <c r="L444" s="200"/>
      <c r="M444" s="181"/>
      <c r="N444" s="174"/>
      <c r="O444" s="181"/>
      <c r="P444" s="181"/>
    </row>
    <row r="445" spans="1:16" ht="45">
      <c r="A445" s="271"/>
      <c r="B445" s="272"/>
      <c r="C445" s="275" t="s">
        <v>1300</v>
      </c>
      <c r="D445" s="227"/>
      <c r="E445" s="226" t="s">
        <v>51</v>
      </c>
      <c r="F445" s="228"/>
      <c r="G445" s="232" t="s">
        <v>1301</v>
      </c>
      <c r="H445" s="232" t="s">
        <v>2643</v>
      </c>
      <c r="I445" s="231" t="s">
        <v>504</v>
      </c>
      <c r="J445" s="201" t="s">
        <v>26</v>
      </c>
      <c r="K445" s="200" t="s">
        <v>90</v>
      </c>
      <c r="L445" s="200"/>
      <c r="M445" s="181"/>
      <c r="N445" s="174"/>
      <c r="O445" s="181"/>
      <c r="P445" s="181"/>
    </row>
    <row r="446" spans="1:16" ht="60">
      <c r="A446" s="271"/>
      <c r="B446" s="272"/>
      <c r="C446" s="275" t="s">
        <v>1302</v>
      </c>
      <c r="D446" s="227"/>
      <c r="E446" s="226" t="s">
        <v>51</v>
      </c>
      <c r="F446" s="228"/>
      <c r="G446" s="232" t="s">
        <v>1303</v>
      </c>
      <c r="H446" s="232" t="s">
        <v>2644</v>
      </c>
      <c r="I446" s="231" t="s">
        <v>1304</v>
      </c>
      <c r="J446" s="202" t="s">
        <v>27</v>
      </c>
      <c r="K446" s="200" t="s">
        <v>90</v>
      </c>
      <c r="L446" s="200"/>
      <c r="M446" s="181"/>
      <c r="N446" s="174" t="s">
        <v>1706</v>
      </c>
      <c r="O446" s="181"/>
      <c r="P446" s="181"/>
    </row>
    <row r="447" spans="1:16" ht="45">
      <c r="A447" s="271"/>
      <c r="B447" s="272"/>
      <c r="C447" s="275" t="s">
        <v>1305</v>
      </c>
      <c r="D447" s="227"/>
      <c r="E447" s="226" t="s">
        <v>51</v>
      </c>
      <c r="F447" s="228"/>
      <c r="G447" s="232" t="s">
        <v>1306</v>
      </c>
      <c r="H447" s="232" t="s">
        <v>2645</v>
      </c>
      <c r="I447" s="231" t="s">
        <v>2646</v>
      </c>
      <c r="J447" s="202" t="s">
        <v>27</v>
      </c>
      <c r="K447" s="200" t="s">
        <v>90</v>
      </c>
      <c r="L447" s="200"/>
      <c r="M447" s="181"/>
      <c r="N447" s="174" t="s">
        <v>1707</v>
      </c>
      <c r="O447" s="181"/>
      <c r="P447" s="181"/>
    </row>
    <row r="448" spans="1:16" ht="30">
      <c r="A448" s="271"/>
      <c r="B448" s="272"/>
      <c r="C448" s="275" t="s">
        <v>1307</v>
      </c>
      <c r="D448" s="227"/>
      <c r="E448" s="226" t="s">
        <v>51</v>
      </c>
      <c r="F448" s="228"/>
      <c r="G448" s="232" t="s">
        <v>1308</v>
      </c>
      <c r="H448" s="232" t="s">
        <v>2647</v>
      </c>
      <c r="I448" s="231" t="s">
        <v>1309</v>
      </c>
      <c r="J448" s="202" t="s">
        <v>27</v>
      </c>
      <c r="K448" s="200" t="s">
        <v>90</v>
      </c>
      <c r="L448" s="200"/>
      <c r="M448" s="181"/>
      <c r="N448" s="174" t="s">
        <v>1708</v>
      </c>
      <c r="O448" s="181"/>
      <c r="P448" s="181"/>
    </row>
    <row r="449" spans="1:16" ht="60">
      <c r="A449" s="271"/>
      <c r="B449" s="272"/>
      <c r="C449" s="199" t="s">
        <v>1310</v>
      </c>
      <c r="D449" s="227"/>
      <c r="E449" s="226" t="s">
        <v>51</v>
      </c>
      <c r="F449" s="228"/>
      <c r="G449" s="233" t="s">
        <v>1311</v>
      </c>
      <c r="H449" s="233" t="s">
        <v>2648</v>
      </c>
      <c r="I449" s="226" t="s">
        <v>1312</v>
      </c>
      <c r="J449" s="202" t="s">
        <v>27</v>
      </c>
      <c r="K449" s="200" t="s">
        <v>90</v>
      </c>
      <c r="L449" s="200"/>
      <c r="M449" s="181"/>
      <c r="N449" s="173" t="s">
        <v>1709</v>
      </c>
      <c r="O449" s="181"/>
      <c r="P449" s="181"/>
    </row>
    <row r="450" spans="1:16" ht="75">
      <c r="A450" s="276" t="s">
        <v>1313</v>
      </c>
      <c r="B450" s="277" t="s">
        <v>1314</v>
      </c>
      <c r="C450" s="278" t="s">
        <v>1315</v>
      </c>
      <c r="D450" s="236"/>
      <c r="E450" s="235"/>
      <c r="F450" s="235"/>
      <c r="G450" s="233" t="s">
        <v>1316</v>
      </c>
      <c r="H450" s="233" t="s">
        <v>2649</v>
      </c>
      <c r="I450" s="233" t="s">
        <v>1317</v>
      </c>
      <c r="J450" s="201" t="s">
        <v>26</v>
      </c>
      <c r="K450" s="203" t="s">
        <v>21</v>
      </c>
      <c r="L450" s="204"/>
      <c r="M450" s="186"/>
      <c r="N450" s="186"/>
      <c r="O450" s="186"/>
      <c r="P450" s="186"/>
    </row>
    <row r="451" spans="1:16" ht="75">
      <c r="A451" s="276" t="s">
        <v>1313</v>
      </c>
      <c r="B451" s="279"/>
      <c r="C451" s="210" t="s">
        <v>1318</v>
      </c>
      <c r="D451" s="238"/>
      <c r="E451" s="237"/>
      <c r="F451" s="237"/>
      <c r="G451" s="233" t="s">
        <v>1319</v>
      </c>
      <c r="H451" s="233" t="s">
        <v>2650</v>
      </c>
      <c r="I451" s="233" t="s">
        <v>1317</v>
      </c>
      <c r="J451" s="201" t="s">
        <v>26</v>
      </c>
      <c r="K451" s="203" t="s">
        <v>21</v>
      </c>
      <c r="L451" s="205"/>
      <c r="M451" s="186"/>
      <c r="N451" s="186"/>
      <c r="O451" s="186"/>
      <c r="P451" s="186"/>
    </row>
    <row r="452" spans="1:16" ht="75">
      <c r="A452" s="276" t="s">
        <v>1313</v>
      </c>
      <c r="B452" s="279"/>
      <c r="C452" s="210" t="s">
        <v>1320</v>
      </c>
      <c r="D452" s="238"/>
      <c r="E452" s="237"/>
      <c r="F452" s="237"/>
      <c r="G452" s="233" t="s">
        <v>1321</v>
      </c>
      <c r="H452" s="233" t="s">
        <v>2651</v>
      </c>
      <c r="I452" s="233" t="s">
        <v>1317</v>
      </c>
      <c r="J452" s="201" t="s">
        <v>26</v>
      </c>
      <c r="K452" s="203" t="s">
        <v>21</v>
      </c>
      <c r="L452" s="205"/>
      <c r="M452" s="186"/>
      <c r="N452" s="186"/>
      <c r="O452" s="186"/>
      <c r="P452" s="186"/>
    </row>
    <row r="453" spans="1:16" ht="75">
      <c r="A453" s="276" t="s">
        <v>1313</v>
      </c>
      <c r="B453" s="279"/>
      <c r="C453" s="210" t="s">
        <v>1322</v>
      </c>
      <c r="D453" s="238"/>
      <c r="E453" s="237"/>
      <c r="F453" s="237"/>
      <c r="G453" s="233" t="s">
        <v>1323</v>
      </c>
      <c r="H453" s="233" t="s">
        <v>2649</v>
      </c>
      <c r="I453" s="233" t="s">
        <v>1317</v>
      </c>
      <c r="J453" s="201" t="s">
        <v>26</v>
      </c>
      <c r="K453" s="203" t="s">
        <v>21</v>
      </c>
      <c r="L453" s="205"/>
      <c r="M453" s="186"/>
      <c r="N453" s="186"/>
      <c r="O453" s="186"/>
      <c r="P453" s="186"/>
    </row>
    <row r="454" spans="1:16" ht="75">
      <c r="A454" s="276" t="s">
        <v>1313</v>
      </c>
      <c r="B454" s="279"/>
      <c r="C454" s="210" t="s">
        <v>1324</v>
      </c>
      <c r="D454" s="238"/>
      <c r="E454" s="237"/>
      <c r="F454" s="237"/>
      <c r="G454" s="233" t="s">
        <v>1325</v>
      </c>
      <c r="H454" s="233" t="s">
        <v>2650</v>
      </c>
      <c r="I454" s="233" t="s">
        <v>1317</v>
      </c>
      <c r="J454" s="201" t="s">
        <v>26</v>
      </c>
      <c r="K454" s="203" t="s">
        <v>21</v>
      </c>
      <c r="L454" s="205"/>
      <c r="M454" s="186"/>
      <c r="N454" s="186"/>
      <c r="O454" s="186"/>
      <c r="P454" s="186"/>
    </row>
    <row r="455" spans="1:16" ht="75">
      <c r="A455" s="276" t="s">
        <v>1313</v>
      </c>
      <c r="B455" s="279"/>
      <c r="C455" s="210" t="s">
        <v>1326</v>
      </c>
      <c r="D455" s="238"/>
      <c r="E455" s="237"/>
      <c r="F455" s="237"/>
      <c r="G455" s="233" t="s">
        <v>1325</v>
      </c>
      <c r="H455" s="233" t="s">
        <v>2651</v>
      </c>
      <c r="I455" s="233" t="s">
        <v>1317</v>
      </c>
      <c r="J455" s="201" t="s">
        <v>26</v>
      </c>
      <c r="K455" s="203" t="s">
        <v>21</v>
      </c>
      <c r="L455" s="205"/>
      <c r="M455" s="186"/>
      <c r="N455" s="186"/>
      <c r="O455" s="186"/>
      <c r="P455" s="186"/>
    </row>
    <row r="456" spans="1:16" ht="75">
      <c r="A456" s="276" t="s">
        <v>1313</v>
      </c>
      <c r="B456" s="279"/>
      <c r="C456" s="210" t="s">
        <v>1327</v>
      </c>
      <c r="D456" s="238"/>
      <c r="E456" s="237"/>
      <c r="F456" s="237"/>
      <c r="G456" s="233" t="s">
        <v>1328</v>
      </c>
      <c r="H456" s="233" t="s">
        <v>2649</v>
      </c>
      <c r="I456" s="233" t="s">
        <v>1317</v>
      </c>
      <c r="J456" s="201" t="s">
        <v>26</v>
      </c>
      <c r="K456" s="203" t="s">
        <v>21</v>
      </c>
      <c r="L456" s="205"/>
      <c r="M456" s="186"/>
      <c r="N456" s="186"/>
      <c r="O456" s="186"/>
      <c r="P456" s="186"/>
    </row>
    <row r="457" spans="1:16" ht="75">
      <c r="A457" s="276" t="s">
        <v>1313</v>
      </c>
      <c r="B457" s="279"/>
      <c r="C457" s="210" t="s">
        <v>1329</v>
      </c>
      <c r="D457" s="238"/>
      <c r="E457" s="237"/>
      <c r="F457" s="237"/>
      <c r="G457" s="233" t="s">
        <v>1330</v>
      </c>
      <c r="H457" s="233" t="s">
        <v>2650</v>
      </c>
      <c r="I457" s="233" t="s">
        <v>1317</v>
      </c>
      <c r="J457" s="201" t="s">
        <v>26</v>
      </c>
      <c r="K457" s="203" t="s">
        <v>21</v>
      </c>
      <c r="L457" s="205"/>
      <c r="M457" s="186"/>
      <c r="N457" s="186"/>
      <c r="O457" s="186"/>
      <c r="P457" s="186"/>
    </row>
    <row r="458" spans="1:16" ht="75">
      <c r="A458" s="276" t="s">
        <v>1313</v>
      </c>
      <c r="B458" s="279"/>
      <c r="C458" s="210" t="s">
        <v>1331</v>
      </c>
      <c r="D458" s="238"/>
      <c r="E458" s="237"/>
      <c r="F458" s="237"/>
      <c r="G458" s="233" t="s">
        <v>1332</v>
      </c>
      <c r="H458" s="233" t="s">
        <v>2651</v>
      </c>
      <c r="I458" s="233" t="s">
        <v>1317</v>
      </c>
      <c r="J458" s="201" t="s">
        <v>26</v>
      </c>
      <c r="K458" s="203" t="s">
        <v>21</v>
      </c>
      <c r="L458" s="205"/>
      <c r="M458" s="186"/>
      <c r="N458" s="186"/>
      <c r="O458" s="186"/>
      <c r="P458" s="186"/>
    </row>
    <row r="459" spans="1:16" ht="60">
      <c r="A459" s="276" t="s">
        <v>1313</v>
      </c>
      <c r="B459" s="279"/>
      <c r="C459" s="210" t="s">
        <v>1333</v>
      </c>
      <c r="D459" s="238"/>
      <c r="E459" s="237"/>
      <c r="F459" s="237"/>
      <c r="G459" s="233" t="s">
        <v>1334</v>
      </c>
      <c r="H459" s="233" t="s">
        <v>2652</v>
      </c>
      <c r="I459" s="233" t="s">
        <v>1335</v>
      </c>
      <c r="J459" s="201" t="s">
        <v>26</v>
      </c>
      <c r="K459" s="203" t="s">
        <v>21</v>
      </c>
      <c r="L459" s="205"/>
      <c r="M459" s="186"/>
      <c r="N459" s="186"/>
      <c r="O459" s="186"/>
      <c r="P459" s="186"/>
    </row>
    <row r="460" spans="1:16" ht="45">
      <c r="A460" s="276" t="s">
        <v>1313</v>
      </c>
      <c r="B460" s="279"/>
      <c r="C460" s="210" t="s">
        <v>1336</v>
      </c>
      <c r="D460" s="238"/>
      <c r="E460" s="237"/>
      <c r="F460" s="237"/>
      <c r="G460" s="233" t="s">
        <v>1337</v>
      </c>
      <c r="H460" s="233" t="s">
        <v>2653</v>
      </c>
      <c r="I460" s="233" t="s">
        <v>1338</v>
      </c>
      <c r="J460" s="201" t="s">
        <v>26</v>
      </c>
      <c r="K460" s="203" t="s">
        <v>21</v>
      </c>
      <c r="L460" s="205"/>
      <c r="M460" s="186"/>
      <c r="N460" s="186"/>
      <c r="O460" s="186"/>
      <c r="P460" s="186"/>
    </row>
    <row r="461" spans="1:16" ht="45">
      <c r="A461" s="276" t="s">
        <v>1313</v>
      </c>
      <c r="B461" s="279"/>
      <c r="C461" s="280" t="s">
        <v>1339</v>
      </c>
      <c r="D461" s="240"/>
      <c r="E461" s="239"/>
      <c r="F461" s="239"/>
      <c r="G461" s="233" t="s">
        <v>1340</v>
      </c>
      <c r="H461" s="233" t="s">
        <v>2654</v>
      </c>
      <c r="I461" s="233" t="s">
        <v>1341</v>
      </c>
      <c r="J461" s="201" t="s">
        <v>26</v>
      </c>
      <c r="K461" s="203" t="s">
        <v>21</v>
      </c>
      <c r="L461" s="200"/>
      <c r="M461" s="186"/>
      <c r="N461" s="186"/>
      <c r="O461" s="186"/>
      <c r="P461" s="186"/>
    </row>
    <row r="462" spans="1:16" ht="30">
      <c r="A462" s="281" t="s">
        <v>1342</v>
      </c>
      <c r="B462" s="277" t="s">
        <v>1343</v>
      </c>
      <c r="C462" s="278" t="s">
        <v>1344</v>
      </c>
      <c r="D462" s="236"/>
      <c r="E462" s="235"/>
      <c r="F462" s="235"/>
      <c r="G462" s="233" t="s">
        <v>1345</v>
      </c>
      <c r="H462" s="233" t="s">
        <v>1762</v>
      </c>
      <c r="I462" s="233" t="s">
        <v>1346</v>
      </c>
      <c r="J462" s="201" t="s">
        <v>26</v>
      </c>
      <c r="K462" s="203" t="s">
        <v>21</v>
      </c>
      <c r="L462" s="206"/>
      <c r="M462" s="184"/>
      <c r="N462" s="184"/>
      <c r="O462" s="184"/>
      <c r="P462" s="185"/>
    </row>
    <row r="463" spans="1:16" ht="30">
      <c r="A463" s="282" t="s">
        <v>1342</v>
      </c>
      <c r="B463" s="279"/>
      <c r="C463" s="210" t="s">
        <v>1347</v>
      </c>
      <c r="D463" s="238"/>
      <c r="E463" s="237"/>
      <c r="F463" s="237"/>
      <c r="G463" s="233" t="s">
        <v>1348</v>
      </c>
      <c r="H463" s="233" t="s">
        <v>1762</v>
      </c>
      <c r="I463" s="233" t="s">
        <v>1349</v>
      </c>
      <c r="J463" s="201" t="s">
        <v>26</v>
      </c>
      <c r="K463" s="203" t="s">
        <v>21</v>
      </c>
      <c r="L463" s="207"/>
      <c r="M463" s="187"/>
      <c r="N463" s="187"/>
      <c r="O463" s="187"/>
      <c r="P463" s="188"/>
    </row>
    <row r="464" spans="1:16" ht="30">
      <c r="A464" s="282" t="s">
        <v>1342</v>
      </c>
      <c r="B464" s="279"/>
      <c r="C464" s="210" t="s">
        <v>1350</v>
      </c>
      <c r="D464" s="238"/>
      <c r="E464" s="237"/>
      <c r="F464" s="237"/>
      <c r="G464" s="233" t="s">
        <v>1351</v>
      </c>
      <c r="H464" s="233" t="s">
        <v>1352</v>
      </c>
      <c r="I464" s="233" t="s">
        <v>1353</v>
      </c>
      <c r="J464" s="201" t="s">
        <v>26</v>
      </c>
      <c r="K464" s="203" t="s">
        <v>21</v>
      </c>
      <c r="L464" s="207"/>
      <c r="M464" s="187"/>
      <c r="N464" s="187"/>
      <c r="O464" s="187"/>
      <c r="P464" s="188"/>
    </row>
    <row r="465" spans="1:16" ht="45">
      <c r="A465" s="282" t="s">
        <v>1342</v>
      </c>
      <c r="B465" s="279"/>
      <c r="C465" s="210" t="s">
        <v>1354</v>
      </c>
      <c r="D465" s="238"/>
      <c r="E465" s="237"/>
      <c r="F465" s="237"/>
      <c r="G465" s="233" t="s">
        <v>1355</v>
      </c>
      <c r="H465" s="233" t="s">
        <v>1356</v>
      </c>
      <c r="I465" s="233" t="s">
        <v>1357</v>
      </c>
      <c r="J465" s="201" t="s">
        <v>26</v>
      </c>
      <c r="K465" s="203" t="s">
        <v>21</v>
      </c>
      <c r="L465" s="207"/>
      <c r="M465" s="187"/>
      <c r="N465" s="187"/>
      <c r="O465" s="187"/>
      <c r="P465" s="188"/>
    </row>
    <row r="466" spans="1:16" ht="45">
      <c r="A466" s="282" t="s">
        <v>1342</v>
      </c>
      <c r="B466" s="279"/>
      <c r="C466" s="210" t="s">
        <v>1358</v>
      </c>
      <c r="D466" s="238"/>
      <c r="E466" s="237"/>
      <c r="F466" s="237"/>
      <c r="G466" s="233" t="s">
        <v>1359</v>
      </c>
      <c r="H466" s="233" t="s">
        <v>1360</v>
      </c>
      <c r="I466" s="233" t="s">
        <v>1357</v>
      </c>
      <c r="J466" s="201" t="s">
        <v>26</v>
      </c>
      <c r="K466" s="203" t="s">
        <v>21</v>
      </c>
      <c r="L466" s="207"/>
      <c r="M466" s="187"/>
      <c r="N466" s="187"/>
      <c r="O466" s="187"/>
      <c r="P466" s="188"/>
    </row>
    <row r="467" spans="1:16" ht="45">
      <c r="A467" s="282" t="s">
        <v>1342</v>
      </c>
      <c r="B467" s="279"/>
      <c r="C467" s="210" t="s">
        <v>1361</v>
      </c>
      <c r="D467" s="238"/>
      <c r="E467" s="237"/>
      <c r="F467" s="237"/>
      <c r="G467" s="233" t="s">
        <v>1362</v>
      </c>
      <c r="H467" s="233" t="s">
        <v>1363</v>
      </c>
      <c r="I467" s="233" t="s">
        <v>1357</v>
      </c>
      <c r="J467" s="201" t="s">
        <v>26</v>
      </c>
      <c r="K467" s="203" t="s">
        <v>21</v>
      </c>
      <c r="L467" s="207"/>
      <c r="M467" s="187"/>
      <c r="N467" s="187"/>
      <c r="O467" s="187"/>
      <c r="P467" s="188"/>
    </row>
    <row r="468" spans="1:16" ht="45">
      <c r="A468" s="282" t="s">
        <v>1342</v>
      </c>
      <c r="B468" s="279"/>
      <c r="C468" s="210" t="s">
        <v>1364</v>
      </c>
      <c r="D468" s="238"/>
      <c r="E468" s="237"/>
      <c r="F468" s="237"/>
      <c r="G468" s="233" t="s">
        <v>1365</v>
      </c>
      <c r="H468" s="233" t="s">
        <v>1366</v>
      </c>
      <c r="I468" s="233" t="s">
        <v>1357</v>
      </c>
      <c r="J468" s="201" t="s">
        <v>26</v>
      </c>
      <c r="K468" s="203" t="s">
        <v>21</v>
      </c>
      <c r="L468" s="207"/>
      <c r="M468" s="187"/>
      <c r="N468" s="187"/>
      <c r="O468" s="187"/>
      <c r="P468" s="188"/>
    </row>
    <row r="469" spans="1:16" ht="120">
      <c r="A469" s="282" t="s">
        <v>1342</v>
      </c>
      <c r="B469" s="279"/>
      <c r="C469" s="210" t="s">
        <v>1367</v>
      </c>
      <c r="D469" s="238"/>
      <c r="E469" s="237"/>
      <c r="F469" s="237"/>
      <c r="G469" s="233" t="s">
        <v>1368</v>
      </c>
      <c r="H469" s="233" t="s">
        <v>2656</v>
      </c>
      <c r="I469" s="233" t="s">
        <v>1369</v>
      </c>
      <c r="J469" s="201" t="s">
        <v>26</v>
      </c>
      <c r="K469" s="203" t="s">
        <v>21</v>
      </c>
      <c r="L469" s="207"/>
      <c r="M469" s="187"/>
      <c r="N469" s="187"/>
      <c r="O469" s="187"/>
      <c r="P469" s="188"/>
    </row>
    <row r="470" spans="1:16" ht="90">
      <c r="A470" s="282" t="s">
        <v>1342</v>
      </c>
      <c r="B470" s="279"/>
      <c r="C470" s="210" t="s">
        <v>1370</v>
      </c>
      <c r="D470" s="238"/>
      <c r="E470" s="237"/>
      <c r="F470" s="237"/>
      <c r="G470" s="233" t="s">
        <v>1371</v>
      </c>
      <c r="H470" s="233" t="s">
        <v>2655</v>
      </c>
      <c r="I470" s="233" t="s">
        <v>1369</v>
      </c>
      <c r="J470" s="202" t="s">
        <v>27</v>
      </c>
      <c r="K470" s="199" t="s">
        <v>90</v>
      </c>
      <c r="L470" s="207"/>
      <c r="M470" s="187"/>
      <c r="N470" s="175" t="s">
        <v>1710</v>
      </c>
      <c r="O470" s="187"/>
      <c r="P470" s="188"/>
    </row>
    <row r="471" spans="1:16" ht="105">
      <c r="A471" s="283" t="s">
        <v>1342</v>
      </c>
      <c r="B471" s="279"/>
      <c r="C471" s="280" t="s">
        <v>1372</v>
      </c>
      <c r="D471" s="240"/>
      <c r="E471" s="239"/>
      <c r="F471" s="239"/>
      <c r="G471" s="233" t="s">
        <v>1373</v>
      </c>
      <c r="H471" s="233" t="s">
        <v>2657</v>
      </c>
      <c r="I471" s="233" t="s">
        <v>1374</v>
      </c>
      <c r="J471" s="201" t="s">
        <v>26</v>
      </c>
      <c r="K471" s="203" t="s">
        <v>21</v>
      </c>
      <c r="L471" s="208"/>
      <c r="M471" s="189"/>
      <c r="N471" s="190"/>
      <c r="O471" s="189"/>
      <c r="P471" s="181"/>
    </row>
    <row r="472" spans="1:16" ht="90">
      <c r="A472" s="283" t="s">
        <v>1375</v>
      </c>
      <c r="B472" s="277" t="s">
        <v>1376</v>
      </c>
      <c r="C472" s="278" t="s">
        <v>1377</v>
      </c>
      <c r="D472" s="236"/>
      <c r="E472" s="235"/>
      <c r="F472" s="235"/>
      <c r="G472" s="233" t="s">
        <v>1378</v>
      </c>
      <c r="H472" s="233" t="s">
        <v>2658</v>
      </c>
      <c r="I472" s="233" t="s">
        <v>1379</v>
      </c>
      <c r="J472" s="201" t="s">
        <v>26</v>
      </c>
      <c r="K472" s="203" t="s">
        <v>21</v>
      </c>
      <c r="L472" s="206"/>
      <c r="M472" s="184"/>
      <c r="N472" s="184"/>
      <c r="O472" s="184"/>
      <c r="P472" s="184"/>
    </row>
    <row r="473" spans="1:16" ht="90">
      <c r="A473" s="283" t="s">
        <v>1375</v>
      </c>
      <c r="B473" s="279"/>
      <c r="C473" s="210" t="s">
        <v>1380</v>
      </c>
      <c r="D473" s="238"/>
      <c r="E473" s="237"/>
      <c r="F473" s="237"/>
      <c r="G473" s="233" t="s">
        <v>1381</v>
      </c>
      <c r="H473" s="233" t="s">
        <v>2659</v>
      </c>
      <c r="I473" s="233" t="s">
        <v>1379</v>
      </c>
      <c r="J473" s="201" t="s">
        <v>26</v>
      </c>
      <c r="K473" s="203" t="s">
        <v>21</v>
      </c>
      <c r="L473" s="207"/>
      <c r="M473" s="187"/>
      <c r="N473" s="187"/>
      <c r="O473" s="187"/>
      <c r="P473" s="187"/>
    </row>
    <row r="474" spans="1:16" ht="90">
      <c r="A474" s="283" t="s">
        <v>1375</v>
      </c>
      <c r="B474" s="279"/>
      <c r="C474" s="210" t="s">
        <v>1382</v>
      </c>
      <c r="D474" s="238"/>
      <c r="E474" s="237"/>
      <c r="F474" s="237"/>
      <c r="G474" s="233" t="s">
        <v>1383</v>
      </c>
      <c r="H474" s="233" t="s">
        <v>2660</v>
      </c>
      <c r="I474" s="233" t="s">
        <v>1379</v>
      </c>
      <c r="J474" s="201" t="s">
        <v>26</v>
      </c>
      <c r="K474" s="203" t="s">
        <v>21</v>
      </c>
      <c r="L474" s="207"/>
      <c r="M474" s="187"/>
      <c r="N474" s="187"/>
      <c r="O474" s="187"/>
      <c r="P474" s="187"/>
    </row>
    <row r="475" spans="1:16" ht="90">
      <c r="A475" s="283" t="s">
        <v>1375</v>
      </c>
      <c r="B475" s="279"/>
      <c r="C475" s="210" t="s">
        <v>1384</v>
      </c>
      <c r="D475" s="238"/>
      <c r="E475" s="237"/>
      <c r="F475" s="237"/>
      <c r="G475" s="233" t="s">
        <v>1385</v>
      </c>
      <c r="H475" s="233" t="s">
        <v>2661</v>
      </c>
      <c r="I475" s="233" t="s">
        <v>1386</v>
      </c>
      <c r="J475" s="201" t="s">
        <v>26</v>
      </c>
      <c r="K475" s="203" t="s">
        <v>21</v>
      </c>
      <c r="L475" s="207"/>
      <c r="M475" s="187"/>
      <c r="N475" s="187"/>
      <c r="O475" s="187"/>
      <c r="P475" s="187"/>
    </row>
    <row r="476" spans="1:16" ht="45">
      <c r="A476" s="283" t="s">
        <v>1375</v>
      </c>
      <c r="B476" s="279"/>
      <c r="C476" s="210" t="s">
        <v>1387</v>
      </c>
      <c r="D476" s="238"/>
      <c r="E476" s="237"/>
      <c r="F476" s="237"/>
      <c r="G476" s="233" t="s">
        <v>1388</v>
      </c>
      <c r="H476" s="233" t="s">
        <v>2662</v>
      </c>
      <c r="I476" s="233" t="s">
        <v>1386</v>
      </c>
      <c r="J476" s="201" t="s">
        <v>26</v>
      </c>
      <c r="K476" s="203" t="s">
        <v>21</v>
      </c>
      <c r="L476" s="207"/>
      <c r="M476" s="187"/>
      <c r="N476" s="187"/>
      <c r="O476" s="187"/>
      <c r="P476" s="187"/>
    </row>
    <row r="477" spans="1:16" ht="90">
      <c r="A477" s="283" t="s">
        <v>1375</v>
      </c>
      <c r="B477" s="279"/>
      <c r="C477" s="210" t="s">
        <v>1389</v>
      </c>
      <c r="D477" s="238"/>
      <c r="E477" s="237"/>
      <c r="F477" s="237"/>
      <c r="G477" s="233" t="s">
        <v>1390</v>
      </c>
      <c r="H477" s="233" t="s">
        <v>2663</v>
      </c>
      <c r="I477" s="233" t="s">
        <v>1379</v>
      </c>
      <c r="J477" s="201" t="s">
        <v>26</v>
      </c>
      <c r="K477" s="203" t="s">
        <v>21</v>
      </c>
      <c r="L477" s="207"/>
      <c r="M477" s="187"/>
      <c r="N477" s="187"/>
      <c r="O477" s="187"/>
      <c r="P477" s="187"/>
    </row>
    <row r="478" spans="1:16" ht="90">
      <c r="A478" s="283" t="s">
        <v>1375</v>
      </c>
      <c r="B478" s="279"/>
      <c r="C478" s="210" t="s">
        <v>1391</v>
      </c>
      <c r="D478" s="238"/>
      <c r="E478" s="237"/>
      <c r="F478" s="237"/>
      <c r="G478" s="233" t="s">
        <v>1392</v>
      </c>
      <c r="H478" s="233" t="s">
        <v>2664</v>
      </c>
      <c r="I478" s="233" t="s">
        <v>1386</v>
      </c>
      <c r="J478" s="201" t="s">
        <v>26</v>
      </c>
      <c r="K478" s="203" t="s">
        <v>21</v>
      </c>
      <c r="L478" s="207"/>
      <c r="M478" s="187"/>
      <c r="N478" s="187"/>
      <c r="O478" s="187"/>
      <c r="P478" s="187"/>
    </row>
    <row r="479" spans="1:16" ht="105">
      <c r="A479" s="283" t="s">
        <v>1375</v>
      </c>
      <c r="B479" s="279"/>
      <c r="C479" s="210" t="s">
        <v>1393</v>
      </c>
      <c r="D479" s="238"/>
      <c r="E479" s="237"/>
      <c r="F479" s="237"/>
      <c r="G479" s="233" t="s">
        <v>1394</v>
      </c>
      <c r="H479" s="233" t="s">
        <v>2665</v>
      </c>
      <c r="I479" s="233" t="s">
        <v>2666</v>
      </c>
      <c r="J479" s="201" t="s">
        <v>26</v>
      </c>
      <c r="K479" s="203" t="s">
        <v>21</v>
      </c>
      <c r="L479" s="207"/>
      <c r="M479" s="187"/>
      <c r="N479" s="187"/>
      <c r="O479" s="187"/>
      <c r="P479" s="187"/>
    </row>
    <row r="480" spans="1:16" ht="105">
      <c r="A480" s="283" t="s">
        <v>1375</v>
      </c>
      <c r="B480" s="279"/>
      <c r="C480" s="210" t="s">
        <v>1395</v>
      </c>
      <c r="D480" s="238"/>
      <c r="E480" s="237"/>
      <c r="F480" s="237"/>
      <c r="G480" s="233" t="s">
        <v>1396</v>
      </c>
      <c r="H480" s="233" t="s">
        <v>2667</v>
      </c>
      <c r="I480" s="233" t="s">
        <v>2666</v>
      </c>
      <c r="J480" s="201" t="s">
        <v>26</v>
      </c>
      <c r="K480" s="203" t="s">
        <v>21</v>
      </c>
      <c r="L480" s="207"/>
      <c r="M480" s="187"/>
      <c r="N480" s="187"/>
      <c r="O480" s="187"/>
      <c r="P480" s="187"/>
    </row>
    <row r="481" spans="1:16" ht="105">
      <c r="A481" s="282" t="s">
        <v>1375</v>
      </c>
      <c r="B481" s="279"/>
      <c r="C481" s="210" t="s">
        <v>1397</v>
      </c>
      <c r="D481" s="238"/>
      <c r="E481" s="237"/>
      <c r="F481" s="237"/>
      <c r="G481" s="233" t="s">
        <v>1398</v>
      </c>
      <c r="H481" s="233" t="s">
        <v>2668</v>
      </c>
      <c r="I481" s="233" t="s">
        <v>2666</v>
      </c>
      <c r="J481" s="201" t="s">
        <v>26</v>
      </c>
      <c r="K481" s="203" t="s">
        <v>21</v>
      </c>
      <c r="L481" s="207"/>
      <c r="M481" s="187"/>
      <c r="N481" s="187"/>
      <c r="O481" s="187"/>
      <c r="P481" s="187"/>
    </row>
    <row r="482" spans="1:16" ht="135">
      <c r="A482" s="282" t="s">
        <v>1375</v>
      </c>
      <c r="B482" s="279"/>
      <c r="C482" s="210" t="s">
        <v>1399</v>
      </c>
      <c r="D482" s="238"/>
      <c r="E482" s="237"/>
      <c r="F482" s="237"/>
      <c r="G482" s="233" t="s">
        <v>1400</v>
      </c>
      <c r="H482" s="233" t="s">
        <v>2669</v>
      </c>
      <c r="I482" s="233" t="s">
        <v>2666</v>
      </c>
      <c r="J482" s="201" t="s">
        <v>26</v>
      </c>
      <c r="K482" s="203" t="s">
        <v>21</v>
      </c>
      <c r="L482" s="207"/>
      <c r="M482" s="187"/>
      <c r="N482" s="187"/>
      <c r="O482" s="187"/>
      <c r="P482" s="187"/>
    </row>
    <row r="483" spans="1:16" ht="135">
      <c r="A483" s="282" t="s">
        <v>1375</v>
      </c>
      <c r="B483" s="279"/>
      <c r="C483" s="210" t="s">
        <v>1401</v>
      </c>
      <c r="D483" s="238"/>
      <c r="E483" s="237"/>
      <c r="F483" s="237"/>
      <c r="G483" s="233" t="s">
        <v>1402</v>
      </c>
      <c r="H483" s="233" t="s">
        <v>2669</v>
      </c>
      <c r="I483" s="233" t="s">
        <v>2666</v>
      </c>
      <c r="J483" s="201" t="s">
        <v>26</v>
      </c>
      <c r="K483" s="203" t="s">
        <v>21</v>
      </c>
      <c r="L483" s="207"/>
      <c r="M483" s="187"/>
      <c r="N483" s="187"/>
      <c r="O483" s="187"/>
      <c r="P483" s="187"/>
    </row>
    <row r="484" spans="1:16" ht="150">
      <c r="A484" s="282" t="s">
        <v>1375</v>
      </c>
      <c r="B484" s="279"/>
      <c r="C484" s="210" t="s">
        <v>1403</v>
      </c>
      <c r="D484" s="238"/>
      <c r="E484" s="237"/>
      <c r="F484" s="237"/>
      <c r="G484" s="233" t="s">
        <v>1404</v>
      </c>
      <c r="H484" s="233" t="s">
        <v>2670</v>
      </c>
      <c r="I484" s="233" t="s">
        <v>2666</v>
      </c>
      <c r="J484" s="201" t="s">
        <v>26</v>
      </c>
      <c r="K484" s="203" t="s">
        <v>21</v>
      </c>
      <c r="L484" s="207"/>
      <c r="M484" s="187"/>
      <c r="N484" s="187"/>
      <c r="O484" s="187"/>
      <c r="P484" s="187"/>
    </row>
    <row r="485" spans="1:16" ht="120">
      <c r="A485" s="282" t="s">
        <v>1375</v>
      </c>
      <c r="B485" s="279"/>
      <c r="C485" s="210" t="s">
        <v>1403</v>
      </c>
      <c r="D485" s="238"/>
      <c r="E485" s="237"/>
      <c r="F485" s="237"/>
      <c r="G485" s="233" t="s">
        <v>1405</v>
      </c>
      <c r="H485" s="233" t="s">
        <v>2671</v>
      </c>
      <c r="I485" s="233" t="s">
        <v>2666</v>
      </c>
      <c r="J485" s="201" t="s">
        <v>26</v>
      </c>
      <c r="K485" s="203" t="s">
        <v>21</v>
      </c>
      <c r="L485" s="207"/>
      <c r="M485" s="187"/>
      <c r="N485" s="187"/>
      <c r="O485" s="187"/>
      <c r="P485" s="187"/>
    </row>
    <row r="486" spans="1:16" ht="120">
      <c r="A486" s="282" t="s">
        <v>1375</v>
      </c>
      <c r="B486" s="279"/>
      <c r="C486" s="210" t="s">
        <v>1403</v>
      </c>
      <c r="D486" s="238"/>
      <c r="E486" s="237"/>
      <c r="F486" s="237"/>
      <c r="G486" s="233" t="s">
        <v>1406</v>
      </c>
      <c r="H486" s="233" t="s">
        <v>2672</v>
      </c>
      <c r="I486" s="233" t="s">
        <v>2666</v>
      </c>
      <c r="J486" s="201" t="s">
        <v>26</v>
      </c>
      <c r="K486" s="203" t="s">
        <v>21</v>
      </c>
      <c r="L486" s="207"/>
      <c r="M486" s="187"/>
      <c r="N486" s="187"/>
      <c r="O486" s="187"/>
      <c r="P486" s="187"/>
    </row>
    <row r="487" spans="1:16" ht="120">
      <c r="A487" s="282" t="s">
        <v>1375</v>
      </c>
      <c r="B487" s="279"/>
      <c r="C487" s="210" t="s">
        <v>1403</v>
      </c>
      <c r="D487" s="238"/>
      <c r="E487" s="237"/>
      <c r="F487" s="237"/>
      <c r="G487" s="233" t="s">
        <v>1407</v>
      </c>
      <c r="H487" s="233" t="s">
        <v>2673</v>
      </c>
      <c r="I487" s="233" t="s">
        <v>2666</v>
      </c>
      <c r="J487" s="201" t="s">
        <v>26</v>
      </c>
      <c r="K487" s="203" t="s">
        <v>21</v>
      </c>
      <c r="L487" s="207"/>
      <c r="M487" s="187"/>
      <c r="N487" s="187"/>
      <c r="O487" s="187"/>
      <c r="P487" s="187"/>
    </row>
    <row r="488" spans="1:16" ht="120">
      <c r="A488" s="282" t="s">
        <v>1375</v>
      </c>
      <c r="B488" s="279"/>
      <c r="C488" s="210" t="s">
        <v>1403</v>
      </c>
      <c r="D488" s="238"/>
      <c r="E488" s="237"/>
      <c r="F488" s="237"/>
      <c r="G488" s="233" t="s">
        <v>1408</v>
      </c>
      <c r="H488" s="233" t="s">
        <v>2674</v>
      </c>
      <c r="I488" s="233" t="s">
        <v>2666</v>
      </c>
      <c r="J488" s="201" t="s">
        <v>26</v>
      </c>
      <c r="K488" s="203" t="s">
        <v>21</v>
      </c>
      <c r="L488" s="207"/>
      <c r="M488" s="187"/>
      <c r="N488" s="187"/>
      <c r="O488" s="187"/>
      <c r="P488" s="187"/>
    </row>
    <row r="489" spans="1:16" ht="120">
      <c r="A489" s="282" t="s">
        <v>1375</v>
      </c>
      <c r="B489" s="279"/>
      <c r="C489" s="210" t="s">
        <v>1403</v>
      </c>
      <c r="D489" s="238"/>
      <c r="E489" s="237"/>
      <c r="F489" s="237"/>
      <c r="G489" s="233" t="s">
        <v>1409</v>
      </c>
      <c r="H489" s="233" t="s">
        <v>2675</v>
      </c>
      <c r="I489" s="233" t="s">
        <v>1410</v>
      </c>
      <c r="J489" s="201" t="s">
        <v>26</v>
      </c>
      <c r="K489" s="203" t="s">
        <v>21</v>
      </c>
      <c r="L489" s="207"/>
      <c r="M489" s="187"/>
      <c r="N489" s="187"/>
      <c r="O489" s="187"/>
      <c r="P489" s="187"/>
    </row>
    <row r="490" spans="1:16" ht="135">
      <c r="A490" s="282" t="s">
        <v>1375</v>
      </c>
      <c r="B490" s="279"/>
      <c r="C490" s="210" t="s">
        <v>1403</v>
      </c>
      <c r="D490" s="238"/>
      <c r="E490" s="237"/>
      <c r="F490" s="237"/>
      <c r="G490" s="233" t="s">
        <v>1411</v>
      </c>
      <c r="H490" s="233" t="s">
        <v>2676</v>
      </c>
      <c r="I490" s="233" t="s">
        <v>1410</v>
      </c>
      <c r="J490" s="201" t="s">
        <v>26</v>
      </c>
      <c r="K490" s="203" t="s">
        <v>21</v>
      </c>
      <c r="L490" s="207"/>
      <c r="M490" s="187"/>
      <c r="N490" s="187"/>
      <c r="O490" s="187"/>
      <c r="P490" s="187"/>
    </row>
    <row r="491" spans="1:16" ht="165">
      <c r="A491" s="282" t="s">
        <v>1375</v>
      </c>
      <c r="B491" s="279"/>
      <c r="C491" s="210" t="s">
        <v>1403</v>
      </c>
      <c r="D491" s="238"/>
      <c r="E491" s="237"/>
      <c r="F491" s="237"/>
      <c r="G491" s="233" t="s">
        <v>1412</v>
      </c>
      <c r="H491" s="233" t="s">
        <v>2677</v>
      </c>
      <c r="I491" s="233" t="s">
        <v>1410</v>
      </c>
      <c r="J491" s="201" t="s">
        <v>26</v>
      </c>
      <c r="K491" s="203" t="s">
        <v>21</v>
      </c>
      <c r="L491" s="207"/>
      <c r="M491" s="187"/>
      <c r="N491" s="187"/>
      <c r="O491" s="187"/>
      <c r="P491" s="187"/>
    </row>
    <row r="492" spans="1:16" ht="165">
      <c r="A492" s="283" t="s">
        <v>1375</v>
      </c>
      <c r="B492" s="284"/>
      <c r="C492" s="210" t="s">
        <v>1403</v>
      </c>
      <c r="D492" s="240"/>
      <c r="E492" s="239"/>
      <c r="F492" s="239"/>
      <c r="G492" s="233" t="s">
        <v>1413</v>
      </c>
      <c r="H492" s="233" t="s">
        <v>2678</v>
      </c>
      <c r="I492" s="233" t="s">
        <v>1410</v>
      </c>
      <c r="J492" s="201" t="s">
        <v>26</v>
      </c>
      <c r="K492" s="203" t="s">
        <v>21</v>
      </c>
      <c r="L492" s="208"/>
      <c r="M492" s="189"/>
      <c r="N492" s="189"/>
      <c r="O492" s="189"/>
      <c r="P492" s="189"/>
    </row>
    <row r="493" spans="1:16" ht="28">
      <c r="A493" s="281" t="s">
        <v>1763</v>
      </c>
      <c r="B493" s="277" t="s">
        <v>1764</v>
      </c>
      <c r="C493" s="278" t="s">
        <v>1765</v>
      </c>
      <c r="D493" s="236"/>
      <c r="E493" s="235" t="s">
        <v>1766</v>
      </c>
      <c r="F493" s="235"/>
      <c r="G493" s="235" t="s">
        <v>1767</v>
      </c>
      <c r="H493" s="235" t="s">
        <v>1760</v>
      </c>
      <c r="I493" s="235" t="s">
        <v>1768</v>
      </c>
      <c r="J493" s="201" t="s">
        <v>26</v>
      </c>
      <c r="K493" s="206" t="s">
        <v>76</v>
      </c>
      <c r="L493" s="206"/>
      <c r="M493" s="184"/>
      <c r="N493" s="184"/>
      <c r="O493" s="184"/>
      <c r="P493" s="184"/>
    </row>
    <row r="494" spans="1:16" ht="28">
      <c r="A494" s="282" t="s">
        <v>1763</v>
      </c>
      <c r="B494" s="279"/>
      <c r="C494" s="210" t="s">
        <v>1769</v>
      </c>
      <c r="D494" s="238"/>
      <c r="E494" s="237" t="s">
        <v>1766</v>
      </c>
      <c r="F494" s="237"/>
      <c r="G494" s="237" t="s">
        <v>1770</v>
      </c>
      <c r="H494" s="237" t="s">
        <v>2679</v>
      </c>
      <c r="I494" s="237" t="s">
        <v>1771</v>
      </c>
      <c r="J494" s="201" t="s">
        <v>26</v>
      </c>
      <c r="K494" s="207" t="s">
        <v>21</v>
      </c>
      <c r="L494" s="207"/>
      <c r="M494" s="187"/>
      <c r="N494" s="187"/>
      <c r="O494" s="187"/>
      <c r="P494" s="187"/>
    </row>
    <row r="495" spans="1:16" ht="28">
      <c r="A495" s="282" t="s">
        <v>1763</v>
      </c>
      <c r="B495" s="279"/>
      <c r="C495" s="210" t="s">
        <v>1772</v>
      </c>
      <c r="D495" s="238"/>
      <c r="E495" s="237" t="s">
        <v>1766</v>
      </c>
      <c r="F495" s="237"/>
      <c r="G495" s="237" t="s">
        <v>1773</v>
      </c>
      <c r="H495" s="237" t="s">
        <v>2680</v>
      </c>
      <c r="I495" s="237" t="s">
        <v>1774</v>
      </c>
      <c r="J495" s="201" t="s">
        <v>26</v>
      </c>
      <c r="K495" s="207" t="s">
        <v>76</v>
      </c>
      <c r="L495" s="207"/>
      <c r="M495" s="187"/>
      <c r="N495" s="187"/>
      <c r="O495" s="187"/>
      <c r="P495" s="187"/>
    </row>
    <row r="496" spans="1:16" ht="42">
      <c r="A496" s="282" t="s">
        <v>1763</v>
      </c>
      <c r="B496" s="279"/>
      <c r="C496" s="210" t="s">
        <v>1775</v>
      </c>
      <c r="D496" s="238"/>
      <c r="E496" s="237" t="s">
        <v>1766</v>
      </c>
      <c r="F496" s="237"/>
      <c r="G496" s="237" t="s">
        <v>2681</v>
      </c>
      <c r="H496" s="237" t="s">
        <v>2682</v>
      </c>
      <c r="I496" s="237" t="s">
        <v>2683</v>
      </c>
      <c r="J496" s="201" t="s">
        <v>26</v>
      </c>
      <c r="K496" s="207" t="s">
        <v>21</v>
      </c>
      <c r="L496" s="207"/>
      <c r="M496" s="187"/>
      <c r="N496" s="187"/>
      <c r="O496" s="187"/>
      <c r="P496" s="187"/>
    </row>
    <row r="497" spans="1:16" ht="42">
      <c r="A497" s="282" t="s">
        <v>1763</v>
      </c>
      <c r="B497" s="279"/>
      <c r="C497" s="210" t="s">
        <v>1776</v>
      </c>
      <c r="D497" s="238"/>
      <c r="E497" s="237" t="s">
        <v>1766</v>
      </c>
      <c r="F497" s="237"/>
      <c r="G497" s="237" t="s">
        <v>1777</v>
      </c>
      <c r="H497" s="237" t="s">
        <v>2684</v>
      </c>
      <c r="I497" s="237" t="s">
        <v>2685</v>
      </c>
      <c r="J497" s="201" t="s">
        <v>26</v>
      </c>
      <c r="K497" s="207" t="s">
        <v>76</v>
      </c>
      <c r="L497" s="207"/>
      <c r="M497" s="187"/>
      <c r="N497" s="187"/>
      <c r="O497" s="187"/>
      <c r="P497" s="187"/>
    </row>
    <row r="498" spans="1:16" ht="42">
      <c r="A498" s="282" t="s">
        <v>1763</v>
      </c>
      <c r="B498" s="279"/>
      <c r="C498" s="210" t="s">
        <v>1778</v>
      </c>
      <c r="D498" s="238"/>
      <c r="E498" s="237" t="s">
        <v>1766</v>
      </c>
      <c r="F498" s="237"/>
      <c r="G498" s="237" t="s">
        <v>1779</v>
      </c>
      <c r="H498" s="237" t="s">
        <v>2686</v>
      </c>
      <c r="I498" s="237" t="s">
        <v>1780</v>
      </c>
      <c r="J498" s="201" t="s">
        <v>26</v>
      </c>
      <c r="K498" s="207" t="s">
        <v>76</v>
      </c>
      <c r="L498" s="207"/>
      <c r="M498" s="187"/>
      <c r="N498" s="187"/>
      <c r="O498" s="187"/>
      <c r="P498" s="187"/>
    </row>
    <row r="499" spans="1:16" ht="70">
      <c r="A499" s="282" t="s">
        <v>1763</v>
      </c>
      <c r="B499" s="279"/>
      <c r="C499" s="210" t="s">
        <v>1781</v>
      </c>
      <c r="D499" s="238"/>
      <c r="E499" s="237" t="s">
        <v>1766</v>
      </c>
      <c r="F499" s="237"/>
      <c r="G499" s="241" t="s">
        <v>1782</v>
      </c>
      <c r="H499" s="237" t="s">
        <v>2687</v>
      </c>
      <c r="I499" s="241" t="s">
        <v>2688</v>
      </c>
      <c r="J499" s="201" t="s">
        <v>26</v>
      </c>
      <c r="K499" s="207" t="s">
        <v>76</v>
      </c>
      <c r="L499" s="207"/>
      <c r="M499" s="187"/>
      <c r="N499" s="187"/>
      <c r="O499" s="187"/>
      <c r="P499" s="187"/>
    </row>
    <row r="500" spans="1:16" ht="56">
      <c r="A500" s="282" t="s">
        <v>1763</v>
      </c>
      <c r="B500" s="279"/>
      <c r="C500" s="210" t="s">
        <v>1783</v>
      </c>
      <c r="D500" s="238"/>
      <c r="E500" s="237" t="s">
        <v>1766</v>
      </c>
      <c r="F500" s="237"/>
      <c r="G500" s="237" t="s">
        <v>1784</v>
      </c>
      <c r="H500" s="237" t="s">
        <v>2689</v>
      </c>
      <c r="I500" s="237" t="s">
        <v>1785</v>
      </c>
      <c r="J500" s="201" t="s">
        <v>26</v>
      </c>
      <c r="K500" s="207" t="s">
        <v>76</v>
      </c>
      <c r="L500" s="207"/>
      <c r="M500" s="187"/>
      <c r="N500" s="187"/>
      <c r="O500" s="187"/>
      <c r="P500" s="187"/>
    </row>
    <row r="501" spans="1:16" ht="28">
      <c r="A501" s="282" t="s">
        <v>1763</v>
      </c>
      <c r="B501" s="279"/>
      <c r="C501" s="210" t="s">
        <v>1786</v>
      </c>
      <c r="D501" s="238"/>
      <c r="E501" s="237" t="s">
        <v>1766</v>
      </c>
      <c r="F501" s="237"/>
      <c r="G501" s="237" t="s">
        <v>1787</v>
      </c>
      <c r="H501" s="237" t="s">
        <v>2690</v>
      </c>
      <c r="I501" s="237" t="s">
        <v>1788</v>
      </c>
      <c r="J501" s="201" t="s">
        <v>26</v>
      </c>
      <c r="K501" s="207" t="s">
        <v>76</v>
      </c>
      <c r="L501" s="207"/>
      <c r="M501" s="187"/>
      <c r="N501" s="187"/>
      <c r="O501" s="187"/>
      <c r="P501" s="187"/>
    </row>
    <row r="502" spans="1:16" ht="42">
      <c r="A502" s="282" t="s">
        <v>1763</v>
      </c>
      <c r="B502" s="279"/>
      <c r="C502" s="210" t="s">
        <v>1789</v>
      </c>
      <c r="D502" s="238"/>
      <c r="E502" s="237" t="s">
        <v>1766</v>
      </c>
      <c r="F502" s="237"/>
      <c r="G502" s="237" t="s">
        <v>2691</v>
      </c>
      <c r="H502" s="237" t="s">
        <v>2692</v>
      </c>
      <c r="I502" s="237" t="s">
        <v>1790</v>
      </c>
      <c r="J502" s="201" t="s">
        <v>26</v>
      </c>
      <c r="K502" s="207" t="s">
        <v>76</v>
      </c>
      <c r="L502" s="207"/>
      <c r="M502" s="187"/>
      <c r="N502" s="187"/>
      <c r="O502" s="187"/>
      <c r="P502" s="187"/>
    </row>
    <row r="503" spans="1:16" ht="42">
      <c r="A503" s="282" t="s">
        <v>1763</v>
      </c>
      <c r="B503" s="279"/>
      <c r="C503" s="210" t="s">
        <v>1791</v>
      </c>
      <c r="D503" s="238"/>
      <c r="E503" s="237" t="s">
        <v>1766</v>
      </c>
      <c r="F503" s="237"/>
      <c r="G503" s="241" t="s">
        <v>1792</v>
      </c>
      <c r="H503" s="237" t="s">
        <v>2693</v>
      </c>
      <c r="I503" s="237" t="s">
        <v>1793</v>
      </c>
      <c r="J503" s="201" t="s">
        <v>26</v>
      </c>
      <c r="K503" s="207" t="s">
        <v>76</v>
      </c>
      <c r="L503" s="207"/>
      <c r="M503" s="187"/>
      <c r="N503" s="187"/>
      <c r="O503" s="187"/>
      <c r="P503" s="187"/>
    </row>
    <row r="504" spans="1:16" ht="56">
      <c r="A504" s="282" t="s">
        <v>1763</v>
      </c>
      <c r="B504" s="279"/>
      <c r="C504" s="210" t="s">
        <v>1794</v>
      </c>
      <c r="D504" s="238"/>
      <c r="E504" s="237" t="s">
        <v>1766</v>
      </c>
      <c r="F504" s="237"/>
      <c r="G504" s="237" t="s">
        <v>1795</v>
      </c>
      <c r="H504" s="237" t="s">
        <v>2687</v>
      </c>
      <c r="I504" s="237" t="s">
        <v>1796</v>
      </c>
      <c r="J504" s="201" t="s">
        <v>26</v>
      </c>
      <c r="K504" s="207" t="s">
        <v>76</v>
      </c>
      <c r="L504" s="207"/>
      <c r="M504" s="187"/>
      <c r="N504" s="187"/>
      <c r="O504" s="187"/>
      <c r="P504" s="187"/>
    </row>
    <row r="505" spans="1:16" ht="70">
      <c r="A505" s="282" t="s">
        <v>1763</v>
      </c>
      <c r="B505" s="279"/>
      <c r="C505" s="210" t="s">
        <v>1797</v>
      </c>
      <c r="D505" s="238"/>
      <c r="E505" s="237" t="s">
        <v>1766</v>
      </c>
      <c r="F505" s="237"/>
      <c r="G505" s="237" t="s">
        <v>1798</v>
      </c>
      <c r="H505" s="237" t="s">
        <v>2694</v>
      </c>
      <c r="I505" s="237" t="s">
        <v>1799</v>
      </c>
      <c r="J505" s="201" t="s">
        <v>26</v>
      </c>
      <c r="K505" s="207" t="s">
        <v>482</v>
      </c>
      <c r="L505" s="207"/>
      <c r="M505" s="187"/>
      <c r="N505" s="187"/>
      <c r="O505" s="187"/>
      <c r="P505" s="187"/>
    </row>
    <row r="506" spans="1:16" ht="28">
      <c r="A506" s="282" t="s">
        <v>1763</v>
      </c>
      <c r="B506" s="279"/>
      <c r="C506" s="210" t="s">
        <v>1800</v>
      </c>
      <c r="D506" s="238"/>
      <c r="E506" s="237" t="s">
        <v>1766</v>
      </c>
      <c r="F506" s="237"/>
      <c r="G506" s="237" t="s">
        <v>1801</v>
      </c>
      <c r="H506" s="237" t="s">
        <v>1802</v>
      </c>
      <c r="I506" s="237" t="s">
        <v>1799</v>
      </c>
      <c r="J506" s="201" t="s">
        <v>26</v>
      </c>
      <c r="K506" s="207" t="s">
        <v>482</v>
      </c>
      <c r="L506" s="207"/>
      <c r="M506" s="187"/>
      <c r="N506" s="187"/>
      <c r="O506" s="187"/>
      <c r="P506" s="187"/>
    </row>
    <row r="507" spans="1:16" ht="98">
      <c r="A507" s="282" t="s">
        <v>1763</v>
      </c>
      <c r="B507" s="279"/>
      <c r="C507" s="210" t="s">
        <v>1803</v>
      </c>
      <c r="D507" s="238"/>
      <c r="E507" s="237" t="s">
        <v>1766</v>
      </c>
      <c r="F507" s="237"/>
      <c r="G507" s="241" t="s">
        <v>2695</v>
      </c>
      <c r="H507" s="237" t="s">
        <v>2696</v>
      </c>
      <c r="I507" s="237" t="s">
        <v>2697</v>
      </c>
      <c r="J507" s="201" t="s">
        <v>26</v>
      </c>
      <c r="K507" s="207" t="s">
        <v>21</v>
      </c>
      <c r="L507" s="207"/>
      <c r="M507" s="187"/>
      <c r="N507" s="187"/>
      <c r="O507" s="187"/>
      <c r="P507" s="187"/>
    </row>
    <row r="508" spans="1:16" ht="56">
      <c r="A508" s="282" t="s">
        <v>1763</v>
      </c>
      <c r="B508" s="279"/>
      <c r="C508" s="210" t="s">
        <v>1804</v>
      </c>
      <c r="D508" s="238"/>
      <c r="E508" s="237" t="s">
        <v>1766</v>
      </c>
      <c r="F508" s="237"/>
      <c r="G508" s="241" t="s">
        <v>1805</v>
      </c>
      <c r="H508" s="237" t="s">
        <v>2698</v>
      </c>
      <c r="I508" s="237" t="s">
        <v>1806</v>
      </c>
      <c r="J508" s="201" t="s">
        <v>26</v>
      </c>
      <c r="K508" s="207" t="s">
        <v>76</v>
      </c>
      <c r="L508" s="207"/>
      <c r="M508" s="187"/>
      <c r="N508" s="187"/>
      <c r="O508" s="187"/>
      <c r="P508" s="187"/>
    </row>
    <row r="509" spans="1:16" ht="42">
      <c r="A509" s="282" t="s">
        <v>1763</v>
      </c>
      <c r="B509" s="279"/>
      <c r="C509" s="210" t="s">
        <v>1807</v>
      </c>
      <c r="D509" s="238"/>
      <c r="E509" s="237" t="s">
        <v>1766</v>
      </c>
      <c r="F509" s="237"/>
      <c r="G509" s="237" t="s">
        <v>2699</v>
      </c>
      <c r="H509" s="237" t="s">
        <v>2700</v>
      </c>
      <c r="I509" s="237" t="s">
        <v>1808</v>
      </c>
      <c r="J509" s="201" t="s">
        <v>26</v>
      </c>
      <c r="K509" s="207" t="s">
        <v>21</v>
      </c>
      <c r="L509" s="207"/>
      <c r="M509" s="187"/>
      <c r="N509" s="187"/>
      <c r="O509" s="187"/>
      <c r="P509" s="187"/>
    </row>
    <row r="510" spans="1:16" ht="70">
      <c r="A510" s="282" t="s">
        <v>1763</v>
      </c>
      <c r="B510" s="279"/>
      <c r="C510" s="210" t="s">
        <v>1809</v>
      </c>
      <c r="D510" s="238"/>
      <c r="E510" s="237" t="s">
        <v>1766</v>
      </c>
      <c r="F510" s="237"/>
      <c r="G510" s="237" t="s">
        <v>2701</v>
      </c>
      <c r="H510" s="237" t="s">
        <v>2702</v>
      </c>
      <c r="I510" s="237" t="s">
        <v>1810</v>
      </c>
      <c r="J510" s="201" t="s">
        <v>26</v>
      </c>
      <c r="K510" s="207" t="s">
        <v>21</v>
      </c>
      <c r="L510" s="207"/>
      <c r="M510" s="187"/>
      <c r="N510" s="187"/>
      <c r="O510" s="187"/>
      <c r="P510" s="187"/>
    </row>
    <row r="511" spans="1:16" ht="56">
      <c r="A511" s="282" t="s">
        <v>1763</v>
      </c>
      <c r="B511" s="279"/>
      <c r="C511" s="210" t="s">
        <v>1811</v>
      </c>
      <c r="D511" s="238"/>
      <c r="E511" s="237" t="s">
        <v>1766</v>
      </c>
      <c r="F511" s="237"/>
      <c r="G511" s="237" t="s">
        <v>1812</v>
      </c>
      <c r="H511" s="237" t="s">
        <v>2703</v>
      </c>
      <c r="I511" s="237" t="s">
        <v>1813</v>
      </c>
      <c r="J511" s="201" t="s">
        <v>26</v>
      </c>
      <c r="K511" s="207" t="s">
        <v>76</v>
      </c>
      <c r="L511" s="207"/>
      <c r="M511" s="187"/>
      <c r="N511" s="187"/>
      <c r="O511" s="187"/>
      <c r="P511" s="187"/>
    </row>
    <row r="512" spans="1:16" ht="70">
      <c r="A512" s="282" t="s">
        <v>1763</v>
      </c>
      <c r="B512" s="279"/>
      <c r="C512" s="210" t="s">
        <v>1814</v>
      </c>
      <c r="D512" s="238"/>
      <c r="E512" s="237" t="s">
        <v>1766</v>
      </c>
      <c r="F512" s="237"/>
      <c r="G512" s="237" t="s">
        <v>1815</v>
      </c>
      <c r="H512" s="237" t="s">
        <v>2704</v>
      </c>
      <c r="I512" s="237" t="s">
        <v>1785</v>
      </c>
      <c r="J512" s="201" t="s">
        <v>26</v>
      </c>
      <c r="K512" s="207" t="s">
        <v>76</v>
      </c>
      <c r="L512" s="207"/>
      <c r="M512" s="187"/>
      <c r="N512" s="187"/>
      <c r="O512" s="187"/>
      <c r="P512" s="187"/>
    </row>
    <row r="513" spans="1:16" ht="56">
      <c r="A513" s="282" t="s">
        <v>1763</v>
      </c>
      <c r="B513" s="279"/>
      <c r="C513" s="210" t="s">
        <v>1816</v>
      </c>
      <c r="D513" s="238"/>
      <c r="E513" s="237" t="s">
        <v>1766</v>
      </c>
      <c r="F513" s="237"/>
      <c r="G513" s="237" t="s">
        <v>1817</v>
      </c>
      <c r="H513" s="237" t="s">
        <v>2705</v>
      </c>
      <c r="I513" s="237" t="s">
        <v>2706</v>
      </c>
      <c r="J513" s="201" t="s">
        <v>26</v>
      </c>
      <c r="K513" s="207" t="s">
        <v>21</v>
      </c>
      <c r="L513" s="207"/>
      <c r="M513" s="187"/>
      <c r="N513" s="187"/>
      <c r="O513" s="187"/>
      <c r="P513" s="187"/>
    </row>
    <row r="514" spans="1:16" ht="70">
      <c r="A514" s="282" t="s">
        <v>1763</v>
      </c>
      <c r="B514" s="279"/>
      <c r="C514" s="210" t="s">
        <v>1818</v>
      </c>
      <c r="D514" s="238"/>
      <c r="E514" s="237" t="s">
        <v>1766</v>
      </c>
      <c r="F514" s="237"/>
      <c r="G514" s="237" t="s">
        <v>1819</v>
      </c>
      <c r="H514" s="237" t="s">
        <v>2707</v>
      </c>
      <c r="I514" s="237" t="s">
        <v>2708</v>
      </c>
      <c r="J514" s="202" t="s">
        <v>27</v>
      </c>
      <c r="K514" s="199" t="s">
        <v>90</v>
      </c>
      <c r="L514" s="207"/>
      <c r="M514" s="187"/>
      <c r="N514" s="175" t="s">
        <v>1711</v>
      </c>
      <c r="O514" s="187"/>
      <c r="P514" s="187"/>
    </row>
    <row r="515" spans="1:16" ht="70">
      <c r="A515" s="282" t="s">
        <v>1763</v>
      </c>
      <c r="B515" s="279"/>
      <c r="C515" s="210" t="s">
        <v>1820</v>
      </c>
      <c r="D515" s="238"/>
      <c r="E515" s="237" t="s">
        <v>1766</v>
      </c>
      <c r="F515" s="237"/>
      <c r="G515" s="237" t="s">
        <v>1821</v>
      </c>
      <c r="H515" s="237" t="s">
        <v>2707</v>
      </c>
      <c r="I515" s="237" t="s">
        <v>2709</v>
      </c>
      <c r="J515" s="202" t="s">
        <v>27</v>
      </c>
      <c r="K515" s="199" t="s">
        <v>90</v>
      </c>
      <c r="L515" s="207"/>
      <c r="M515" s="187"/>
      <c r="N515" s="175" t="s">
        <v>1711</v>
      </c>
      <c r="O515" s="187"/>
      <c r="P515" s="187"/>
    </row>
    <row r="516" spans="1:16" ht="56">
      <c r="A516" s="282" t="s">
        <v>1763</v>
      </c>
      <c r="B516" s="279"/>
      <c r="C516" s="210" t="s">
        <v>1822</v>
      </c>
      <c r="D516" s="238"/>
      <c r="E516" s="237" t="s">
        <v>1766</v>
      </c>
      <c r="F516" s="237"/>
      <c r="G516" s="237" t="s">
        <v>2710</v>
      </c>
      <c r="H516" s="237" t="s">
        <v>2711</v>
      </c>
      <c r="I516" s="237" t="s">
        <v>2712</v>
      </c>
      <c r="J516" s="201" t="s">
        <v>26</v>
      </c>
      <c r="K516" s="207" t="s">
        <v>76</v>
      </c>
      <c r="L516" s="207"/>
      <c r="M516" s="187"/>
      <c r="N516" s="187"/>
      <c r="O516" s="187"/>
      <c r="P516" s="187"/>
    </row>
    <row r="517" spans="1:16" ht="56">
      <c r="A517" s="282" t="s">
        <v>1763</v>
      </c>
      <c r="B517" s="279"/>
      <c r="C517" s="210" t="s">
        <v>1823</v>
      </c>
      <c r="D517" s="238"/>
      <c r="E517" s="237" t="s">
        <v>1766</v>
      </c>
      <c r="F517" s="237"/>
      <c r="G517" s="237" t="s">
        <v>2713</v>
      </c>
      <c r="H517" s="237" t="s">
        <v>2711</v>
      </c>
      <c r="I517" s="237" t="s">
        <v>2714</v>
      </c>
      <c r="J517" s="201" t="s">
        <v>26</v>
      </c>
      <c r="K517" s="207" t="s">
        <v>21</v>
      </c>
      <c r="L517" s="207"/>
      <c r="M517" s="187"/>
      <c r="N517" s="187"/>
      <c r="O517" s="187"/>
      <c r="P517" s="187"/>
    </row>
    <row r="518" spans="1:16" ht="70">
      <c r="A518" s="282" t="s">
        <v>1763</v>
      </c>
      <c r="B518" s="279"/>
      <c r="C518" s="210" t="s">
        <v>1824</v>
      </c>
      <c r="D518" s="238"/>
      <c r="E518" s="237" t="s">
        <v>1766</v>
      </c>
      <c r="F518" s="237"/>
      <c r="G518" s="237" t="s">
        <v>2715</v>
      </c>
      <c r="H518" s="237" t="s">
        <v>2716</v>
      </c>
      <c r="I518" s="237" t="s">
        <v>1825</v>
      </c>
      <c r="J518" s="201" t="s">
        <v>26</v>
      </c>
      <c r="K518" s="207" t="s">
        <v>21</v>
      </c>
      <c r="L518" s="207"/>
      <c r="M518" s="187"/>
      <c r="N518" s="187"/>
      <c r="O518" s="187"/>
      <c r="P518" s="187"/>
    </row>
    <row r="519" spans="1:16" ht="70">
      <c r="A519" s="282" t="s">
        <v>1763</v>
      </c>
      <c r="B519" s="279"/>
      <c r="C519" s="210" t="s">
        <v>1826</v>
      </c>
      <c r="D519" s="238"/>
      <c r="E519" s="237" t="s">
        <v>1766</v>
      </c>
      <c r="F519" s="237"/>
      <c r="G519" s="237" t="s">
        <v>1827</v>
      </c>
      <c r="H519" s="237" t="s">
        <v>2717</v>
      </c>
      <c r="I519" s="237" t="s">
        <v>1828</v>
      </c>
      <c r="J519" s="201" t="s">
        <v>26</v>
      </c>
      <c r="K519" s="207" t="s">
        <v>21</v>
      </c>
      <c r="L519" s="207"/>
      <c r="M519" s="187"/>
      <c r="N519" s="187"/>
      <c r="O519" s="187"/>
      <c r="P519" s="187"/>
    </row>
    <row r="520" spans="1:16" ht="70">
      <c r="A520" s="282" t="s">
        <v>1763</v>
      </c>
      <c r="B520" s="279"/>
      <c r="C520" s="210" t="s">
        <v>1829</v>
      </c>
      <c r="D520" s="238"/>
      <c r="E520" s="237" t="s">
        <v>1766</v>
      </c>
      <c r="F520" s="237"/>
      <c r="G520" s="237" t="s">
        <v>1830</v>
      </c>
      <c r="H520" s="237" t="s">
        <v>2718</v>
      </c>
      <c r="I520" s="237" t="s">
        <v>1831</v>
      </c>
      <c r="J520" s="201" t="s">
        <v>26</v>
      </c>
      <c r="K520" s="207" t="s">
        <v>21</v>
      </c>
      <c r="L520" s="207"/>
      <c r="M520" s="187"/>
      <c r="N520" s="187"/>
      <c r="O520" s="187"/>
      <c r="P520" s="187"/>
    </row>
    <row r="521" spans="1:16" ht="98">
      <c r="A521" s="282" t="s">
        <v>1763</v>
      </c>
      <c r="B521" s="279"/>
      <c r="C521" s="210" t="s">
        <v>1832</v>
      </c>
      <c r="D521" s="238"/>
      <c r="E521" s="237" t="s">
        <v>1766</v>
      </c>
      <c r="F521" s="237"/>
      <c r="G521" s="237" t="s">
        <v>2719</v>
      </c>
      <c r="H521" s="237" t="s">
        <v>2720</v>
      </c>
      <c r="I521" s="237" t="s">
        <v>1833</v>
      </c>
      <c r="J521" s="202" t="s">
        <v>27</v>
      </c>
      <c r="K521" s="199" t="s">
        <v>90</v>
      </c>
      <c r="L521" s="207"/>
      <c r="M521" s="187"/>
      <c r="N521" s="175" t="s">
        <v>1712</v>
      </c>
      <c r="O521" s="187"/>
      <c r="P521" s="187"/>
    </row>
    <row r="522" spans="1:16" ht="84">
      <c r="A522" s="282" t="s">
        <v>1763</v>
      </c>
      <c r="B522" s="285"/>
      <c r="C522" s="210" t="s">
        <v>1834</v>
      </c>
      <c r="D522" s="238"/>
      <c r="E522" s="237" t="s">
        <v>1766</v>
      </c>
      <c r="F522" s="237"/>
      <c r="G522" s="237" t="s">
        <v>1835</v>
      </c>
      <c r="H522" s="237" t="s">
        <v>2721</v>
      </c>
      <c r="I522" s="237" t="s">
        <v>1836</v>
      </c>
      <c r="J522" s="201" t="s">
        <v>26</v>
      </c>
      <c r="K522" s="207" t="s">
        <v>21</v>
      </c>
      <c r="L522" s="207"/>
      <c r="M522" s="187"/>
      <c r="N522" s="187"/>
      <c r="O522" s="187"/>
      <c r="P522" s="187"/>
    </row>
    <row r="523" spans="1:16" ht="42">
      <c r="A523" s="282" t="s">
        <v>1837</v>
      </c>
      <c r="B523" s="286" t="s">
        <v>1838</v>
      </c>
      <c r="C523" s="210" t="s">
        <v>1839</v>
      </c>
      <c r="D523" s="238"/>
      <c r="E523" s="237" t="s">
        <v>1840</v>
      </c>
      <c r="F523" s="237"/>
      <c r="G523" s="237" t="s">
        <v>2722</v>
      </c>
      <c r="H523" s="237" t="s">
        <v>2686</v>
      </c>
      <c r="I523" s="237" t="s">
        <v>1841</v>
      </c>
      <c r="J523" s="201" t="s">
        <v>26</v>
      </c>
      <c r="K523" s="207" t="s">
        <v>76</v>
      </c>
      <c r="L523" s="207"/>
      <c r="M523" s="187"/>
      <c r="N523" s="187"/>
      <c r="O523" s="187"/>
      <c r="P523" s="187"/>
    </row>
    <row r="524" spans="1:16" ht="56">
      <c r="A524" s="282" t="s">
        <v>1837</v>
      </c>
      <c r="B524" s="279"/>
      <c r="C524" s="210" t="s">
        <v>1842</v>
      </c>
      <c r="D524" s="238"/>
      <c r="E524" s="237" t="s">
        <v>1840</v>
      </c>
      <c r="F524" s="237"/>
      <c r="G524" s="237" t="s">
        <v>1843</v>
      </c>
      <c r="H524" s="237" t="s">
        <v>2723</v>
      </c>
      <c r="I524" s="237" t="s">
        <v>1844</v>
      </c>
      <c r="J524" s="201" t="s">
        <v>26</v>
      </c>
      <c r="K524" s="207" t="s">
        <v>76</v>
      </c>
      <c r="L524" s="207"/>
      <c r="M524" s="187"/>
      <c r="N524" s="187"/>
      <c r="O524" s="187"/>
      <c r="P524" s="187"/>
    </row>
    <row r="525" spans="1:16" ht="56">
      <c r="A525" s="282" t="s">
        <v>1837</v>
      </c>
      <c r="B525" s="279"/>
      <c r="C525" s="210" t="s">
        <v>1845</v>
      </c>
      <c r="D525" s="238"/>
      <c r="E525" s="237" t="s">
        <v>1840</v>
      </c>
      <c r="F525" s="237"/>
      <c r="G525" s="237" t="s">
        <v>1846</v>
      </c>
      <c r="H525" s="237" t="s">
        <v>2723</v>
      </c>
      <c r="I525" s="237" t="s">
        <v>1847</v>
      </c>
      <c r="J525" s="201" t="s">
        <v>26</v>
      </c>
      <c r="K525" s="207" t="s">
        <v>76</v>
      </c>
      <c r="L525" s="207"/>
      <c r="M525" s="187"/>
      <c r="N525" s="187"/>
      <c r="O525" s="187"/>
      <c r="P525" s="187"/>
    </row>
    <row r="526" spans="1:16" ht="70">
      <c r="A526" s="282" t="s">
        <v>1837</v>
      </c>
      <c r="B526" s="279"/>
      <c r="C526" s="210" t="s">
        <v>1848</v>
      </c>
      <c r="D526" s="238"/>
      <c r="E526" s="237" t="s">
        <v>1840</v>
      </c>
      <c r="F526" s="237"/>
      <c r="G526" s="237" t="s">
        <v>1849</v>
      </c>
      <c r="H526" s="237" t="s">
        <v>2724</v>
      </c>
      <c r="I526" s="237" t="s">
        <v>2725</v>
      </c>
      <c r="J526" s="201" t="s">
        <v>26</v>
      </c>
      <c r="K526" s="207" t="s">
        <v>76</v>
      </c>
      <c r="L526" s="207"/>
      <c r="M526" s="187"/>
      <c r="N526" s="187"/>
      <c r="O526" s="187"/>
      <c r="P526" s="187"/>
    </row>
    <row r="527" spans="1:16" ht="56">
      <c r="A527" s="282" t="s">
        <v>1837</v>
      </c>
      <c r="B527" s="279"/>
      <c r="C527" s="210" t="s">
        <v>1850</v>
      </c>
      <c r="D527" s="238"/>
      <c r="E527" s="237" t="s">
        <v>1840</v>
      </c>
      <c r="F527" s="237"/>
      <c r="G527" s="237" t="s">
        <v>2726</v>
      </c>
      <c r="H527" s="237" t="s">
        <v>2727</v>
      </c>
      <c r="I527" s="237" t="s">
        <v>2728</v>
      </c>
      <c r="J527" s="201" t="s">
        <v>26</v>
      </c>
      <c r="K527" s="207" t="s">
        <v>76</v>
      </c>
      <c r="L527" s="207"/>
      <c r="M527" s="187"/>
      <c r="N527" s="187"/>
      <c r="O527" s="187"/>
      <c r="P527" s="187"/>
    </row>
    <row r="528" spans="1:16" ht="98">
      <c r="A528" s="282" t="s">
        <v>1837</v>
      </c>
      <c r="B528" s="279"/>
      <c r="C528" s="210" t="s">
        <v>1851</v>
      </c>
      <c r="D528" s="242"/>
      <c r="E528" s="237" t="s">
        <v>1840</v>
      </c>
      <c r="F528" s="237"/>
      <c r="G528" s="237" t="s">
        <v>1852</v>
      </c>
      <c r="H528" s="241" t="s">
        <v>2729</v>
      </c>
      <c r="I528" s="241" t="s">
        <v>2730</v>
      </c>
      <c r="J528" s="201" t="s">
        <v>26</v>
      </c>
      <c r="K528" s="209" t="s">
        <v>76</v>
      </c>
      <c r="L528" s="209"/>
      <c r="M528" s="191"/>
      <c r="N528" s="191"/>
      <c r="O528" s="191"/>
      <c r="P528" s="191"/>
    </row>
    <row r="529" spans="1:16" ht="98">
      <c r="A529" s="282" t="s">
        <v>1837</v>
      </c>
      <c r="B529" s="279"/>
      <c r="C529" s="210" t="s">
        <v>1853</v>
      </c>
      <c r="D529" s="238"/>
      <c r="E529" s="237" t="s">
        <v>1840</v>
      </c>
      <c r="F529" s="237"/>
      <c r="G529" s="237" t="s">
        <v>2731</v>
      </c>
      <c r="H529" s="237" t="s">
        <v>2732</v>
      </c>
      <c r="I529" s="237" t="s">
        <v>2733</v>
      </c>
      <c r="J529" s="201" t="s">
        <v>26</v>
      </c>
      <c r="K529" s="207" t="s">
        <v>21</v>
      </c>
      <c r="L529" s="207"/>
      <c r="M529" s="187"/>
      <c r="N529" s="187"/>
      <c r="O529" s="187"/>
      <c r="P529" s="187"/>
    </row>
    <row r="530" spans="1:16" ht="84">
      <c r="A530" s="282" t="s">
        <v>1837</v>
      </c>
      <c r="B530" s="279"/>
      <c r="C530" s="210" t="s">
        <v>1854</v>
      </c>
      <c r="D530" s="238"/>
      <c r="E530" s="237" t="s">
        <v>1840</v>
      </c>
      <c r="F530" s="237"/>
      <c r="G530" s="237" t="s">
        <v>2734</v>
      </c>
      <c r="H530" s="237" t="s">
        <v>2735</v>
      </c>
      <c r="I530" s="237" t="s">
        <v>2736</v>
      </c>
      <c r="J530" s="201" t="s">
        <v>26</v>
      </c>
      <c r="K530" s="207" t="s">
        <v>76</v>
      </c>
      <c r="L530" s="207"/>
      <c r="M530" s="187"/>
      <c r="N530" s="187"/>
      <c r="O530" s="187"/>
      <c r="P530" s="187"/>
    </row>
    <row r="531" spans="1:16" ht="84">
      <c r="A531" s="282" t="s">
        <v>1837</v>
      </c>
      <c r="B531" s="279"/>
      <c r="C531" s="210" t="s">
        <v>1855</v>
      </c>
      <c r="D531" s="238"/>
      <c r="E531" s="237" t="s">
        <v>1840</v>
      </c>
      <c r="F531" s="237"/>
      <c r="G531" s="237" t="s">
        <v>1856</v>
      </c>
      <c r="H531" s="237" t="s">
        <v>2735</v>
      </c>
      <c r="I531" s="237" t="s">
        <v>1857</v>
      </c>
      <c r="J531" s="201" t="s">
        <v>26</v>
      </c>
      <c r="K531" s="207" t="s">
        <v>76</v>
      </c>
      <c r="L531" s="207"/>
      <c r="M531" s="187" t="s">
        <v>1858</v>
      </c>
      <c r="N531" s="187"/>
      <c r="O531" s="187"/>
      <c r="P531" s="187"/>
    </row>
    <row r="532" spans="1:16" ht="70">
      <c r="A532" s="282"/>
      <c r="B532" s="279"/>
      <c r="C532" s="210" t="s">
        <v>1855</v>
      </c>
      <c r="D532" s="238"/>
      <c r="E532" s="237" t="s">
        <v>1840</v>
      </c>
      <c r="F532" s="237"/>
      <c r="G532" s="237" t="s">
        <v>2737</v>
      </c>
      <c r="H532" s="237" t="s">
        <v>2738</v>
      </c>
      <c r="I532" s="237" t="s">
        <v>1859</v>
      </c>
      <c r="J532" s="201" t="s">
        <v>26</v>
      </c>
      <c r="K532" s="207" t="s">
        <v>76</v>
      </c>
      <c r="L532" s="207"/>
      <c r="M532" s="187"/>
      <c r="N532" s="177"/>
      <c r="O532" s="187"/>
      <c r="P532" s="187"/>
    </row>
    <row r="533" spans="1:16" ht="56">
      <c r="A533" s="282" t="s">
        <v>1837</v>
      </c>
      <c r="B533" s="279"/>
      <c r="C533" s="210" t="s">
        <v>1860</v>
      </c>
      <c r="D533" s="238"/>
      <c r="E533" s="237" t="s">
        <v>1840</v>
      </c>
      <c r="F533" s="237"/>
      <c r="G533" s="237" t="s">
        <v>1861</v>
      </c>
      <c r="H533" s="237" t="s">
        <v>2739</v>
      </c>
      <c r="I533" s="237" t="s">
        <v>2740</v>
      </c>
      <c r="J533" s="201" t="s">
        <v>26</v>
      </c>
      <c r="K533" s="207" t="s">
        <v>482</v>
      </c>
      <c r="L533" s="207"/>
      <c r="M533" s="187"/>
      <c r="N533" s="187"/>
      <c r="O533" s="187"/>
      <c r="P533" s="187"/>
    </row>
    <row r="534" spans="1:16" ht="56">
      <c r="A534" s="282" t="s">
        <v>1837</v>
      </c>
      <c r="B534" s="279"/>
      <c r="C534" s="210" t="s">
        <v>1862</v>
      </c>
      <c r="D534" s="238"/>
      <c r="E534" s="237" t="s">
        <v>1840</v>
      </c>
      <c r="F534" s="237"/>
      <c r="G534" s="237" t="s">
        <v>1863</v>
      </c>
      <c r="H534" s="237" t="s">
        <v>2741</v>
      </c>
      <c r="I534" s="237" t="s">
        <v>1864</v>
      </c>
      <c r="J534" s="201" t="s">
        <v>26</v>
      </c>
      <c r="K534" s="207" t="s">
        <v>482</v>
      </c>
      <c r="L534" s="207"/>
      <c r="M534" s="187"/>
      <c r="N534" s="187"/>
      <c r="O534" s="187"/>
      <c r="P534" s="187"/>
    </row>
    <row r="535" spans="1:16" ht="42">
      <c r="A535" s="282" t="s">
        <v>1837</v>
      </c>
      <c r="B535" s="285"/>
      <c r="C535" s="210" t="s">
        <v>1865</v>
      </c>
      <c r="D535" s="238"/>
      <c r="E535" s="237" t="s">
        <v>1840</v>
      </c>
      <c r="F535" s="237"/>
      <c r="G535" s="237" t="s">
        <v>1866</v>
      </c>
      <c r="H535" s="237" t="s">
        <v>2742</v>
      </c>
      <c r="I535" s="237" t="s">
        <v>1867</v>
      </c>
      <c r="J535" s="201" t="s">
        <v>26</v>
      </c>
      <c r="K535" s="207" t="s">
        <v>482</v>
      </c>
      <c r="L535" s="207"/>
      <c r="M535" s="187"/>
      <c r="N535" s="187"/>
      <c r="O535" s="187"/>
      <c r="P535" s="187"/>
    </row>
    <row r="536" spans="1:16" ht="42">
      <c r="A536" s="282" t="s">
        <v>1868</v>
      </c>
      <c r="B536" s="287" t="s">
        <v>1869</v>
      </c>
      <c r="C536" s="288" t="s">
        <v>1870</v>
      </c>
      <c r="D536" s="238"/>
      <c r="E536" s="237" t="s">
        <v>1871</v>
      </c>
      <c r="F536" s="237"/>
      <c r="G536" s="237" t="s">
        <v>1872</v>
      </c>
      <c r="H536" s="237" t="s">
        <v>2743</v>
      </c>
      <c r="I536" s="237" t="s">
        <v>2744</v>
      </c>
      <c r="J536" s="201" t="s">
        <v>26</v>
      </c>
      <c r="K536" s="210" t="s">
        <v>76</v>
      </c>
      <c r="L536" s="207"/>
      <c r="M536" s="187"/>
      <c r="N536" s="187"/>
      <c r="O536" s="187"/>
      <c r="P536" s="187"/>
    </row>
    <row r="537" spans="1:16" ht="70">
      <c r="A537" s="282" t="s">
        <v>1868</v>
      </c>
      <c r="B537" s="289"/>
      <c r="C537" s="288" t="s">
        <v>1873</v>
      </c>
      <c r="D537" s="238"/>
      <c r="E537" s="237" t="s">
        <v>1871</v>
      </c>
      <c r="F537" s="237"/>
      <c r="G537" s="237" t="s">
        <v>1874</v>
      </c>
      <c r="H537" s="237" t="s">
        <v>2745</v>
      </c>
      <c r="I537" s="237" t="s">
        <v>2746</v>
      </c>
      <c r="J537" s="201" t="s">
        <v>26</v>
      </c>
      <c r="K537" s="210" t="s">
        <v>76</v>
      </c>
      <c r="L537" s="207"/>
      <c r="M537" s="187"/>
      <c r="N537" s="187"/>
      <c r="O537" s="187"/>
      <c r="P537" s="187"/>
    </row>
    <row r="538" spans="1:16" ht="84">
      <c r="A538" s="282" t="s">
        <v>1868</v>
      </c>
      <c r="B538" s="289"/>
      <c r="C538" s="288" t="s">
        <v>1875</v>
      </c>
      <c r="D538" s="238"/>
      <c r="E538" s="237" t="s">
        <v>1871</v>
      </c>
      <c r="F538" s="237"/>
      <c r="G538" s="237" t="s">
        <v>1876</v>
      </c>
      <c r="H538" s="237" t="s">
        <v>2747</v>
      </c>
      <c r="I538" s="237" t="s">
        <v>2748</v>
      </c>
      <c r="J538" s="201" t="s">
        <v>26</v>
      </c>
      <c r="K538" s="210" t="s">
        <v>76</v>
      </c>
      <c r="L538" s="207"/>
      <c r="M538" s="187"/>
      <c r="N538" s="187"/>
      <c r="O538" s="187"/>
      <c r="P538" s="187"/>
    </row>
    <row r="539" spans="1:16" ht="56">
      <c r="A539" s="282" t="s">
        <v>1868</v>
      </c>
      <c r="B539" s="289"/>
      <c r="C539" s="288" t="s">
        <v>1877</v>
      </c>
      <c r="D539" s="238"/>
      <c r="E539" s="237" t="s">
        <v>1871</v>
      </c>
      <c r="F539" s="237"/>
      <c r="G539" s="237" t="s">
        <v>1878</v>
      </c>
      <c r="H539" s="237" t="s">
        <v>2749</v>
      </c>
      <c r="I539" s="237" t="s">
        <v>2750</v>
      </c>
      <c r="J539" s="201" t="s">
        <v>26</v>
      </c>
      <c r="K539" s="210" t="s">
        <v>76</v>
      </c>
      <c r="L539" s="207"/>
      <c r="M539" s="187"/>
      <c r="N539" s="187"/>
      <c r="O539" s="187"/>
      <c r="P539" s="187"/>
    </row>
    <row r="540" spans="1:16" ht="70">
      <c r="A540" s="282"/>
      <c r="B540" s="289"/>
      <c r="C540" s="210" t="s">
        <v>1879</v>
      </c>
      <c r="D540" s="238"/>
      <c r="E540" s="237"/>
      <c r="F540" s="237"/>
      <c r="G540" s="237" t="s">
        <v>1880</v>
      </c>
      <c r="H540" s="237" t="s">
        <v>2751</v>
      </c>
      <c r="I540" s="237" t="s">
        <v>1881</v>
      </c>
      <c r="J540" s="201" t="s">
        <v>26</v>
      </c>
      <c r="K540" s="210" t="s">
        <v>76</v>
      </c>
      <c r="L540" s="207"/>
      <c r="M540" s="187"/>
      <c r="N540" s="187"/>
      <c r="O540" s="187"/>
      <c r="P540" s="187"/>
    </row>
    <row r="541" spans="1:16" ht="56">
      <c r="A541" s="282" t="s">
        <v>1868</v>
      </c>
      <c r="B541" s="289"/>
      <c r="C541" s="288" t="s">
        <v>1882</v>
      </c>
      <c r="D541" s="238"/>
      <c r="E541" s="237" t="s">
        <v>1871</v>
      </c>
      <c r="F541" s="237"/>
      <c r="G541" s="237" t="s">
        <v>2752</v>
      </c>
      <c r="H541" s="237" t="s">
        <v>2753</v>
      </c>
      <c r="I541" s="241" t="s">
        <v>2754</v>
      </c>
      <c r="J541" s="201" t="s">
        <v>26</v>
      </c>
      <c r="K541" s="210" t="s">
        <v>76</v>
      </c>
      <c r="L541" s="207"/>
      <c r="M541" s="187"/>
      <c r="N541" s="187"/>
      <c r="O541" s="187"/>
      <c r="P541" s="187"/>
    </row>
    <row r="542" spans="1:16" ht="70">
      <c r="A542" s="282" t="s">
        <v>1868</v>
      </c>
      <c r="B542" s="289"/>
      <c r="C542" s="288" t="s">
        <v>1883</v>
      </c>
      <c r="D542" s="242"/>
      <c r="E542" s="237" t="s">
        <v>1871</v>
      </c>
      <c r="F542" s="241"/>
      <c r="G542" s="237" t="s">
        <v>1884</v>
      </c>
      <c r="H542" s="241" t="s">
        <v>2755</v>
      </c>
      <c r="I542" s="241" t="s">
        <v>1885</v>
      </c>
      <c r="J542" s="201" t="s">
        <v>26</v>
      </c>
      <c r="K542" s="210" t="s">
        <v>76</v>
      </c>
      <c r="L542" s="207"/>
      <c r="M542" s="187"/>
      <c r="N542" s="187"/>
      <c r="O542" s="187"/>
      <c r="P542" s="187"/>
    </row>
    <row r="543" spans="1:16" ht="70">
      <c r="A543" s="282" t="s">
        <v>1868</v>
      </c>
      <c r="B543" s="289"/>
      <c r="C543" s="288" t="s">
        <v>1886</v>
      </c>
      <c r="D543" s="238"/>
      <c r="E543" s="237" t="s">
        <v>1871</v>
      </c>
      <c r="F543" s="237"/>
      <c r="G543" s="243" t="s">
        <v>2756</v>
      </c>
      <c r="H543" s="241" t="s">
        <v>2757</v>
      </c>
      <c r="I543" s="237" t="s">
        <v>1887</v>
      </c>
      <c r="J543" s="201" t="s">
        <v>26</v>
      </c>
      <c r="K543" s="210" t="s">
        <v>76</v>
      </c>
      <c r="L543" s="207"/>
      <c r="M543" s="187"/>
      <c r="N543" s="187"/>
      <c r="O543" s="187"/>
      <c r="P543" s="187"/>
    </row>
    <row r="544" spans="1:16" ht="112">
      <c r="A544" s="282" t="s">
        <v>1868</v>
      </c>
      <c r="B544" s="289"/>
      <c r="C544" s="288" t="s">
        <v>1888</v>
      </c>
      <c r="D544" s="238"/>
      <c r="E544" s="237" t="s">
        <v>1871</v>
      </c>
      <c r="F544" s="237"/>
      <c r="G544" s="237" t="s">
        <v>1889</v>
      </c>
      <c r="H544" s="241" t="s">
        <v>2758</v>
      </c>
      <c r="I544" s="237" t="s">
        <v>1890</v>
      </c>
      <c r="J544" s="202" t="s">
        <v>27</v>
      </c>
      <c r="K544" s="210" t="s">
        <v>482</v>
      </c>
      <c r="L544" s="207"/>
      <c r="M544" s="187"/>
      <c r="N544" s="175" t="s">
        <v>1713</v>
      </c>
      <c r="O544" s="187"/>
      <c r="P544" s="187"/>
    </row>
    <row r="545" spans="1:16" ht="84">
      <c r="A545" s="282" t="s">
        <v>1868</v>
      </c>
      <c r="B545" s="289"/>
      <c r="C545" s="288" t="s">
        <v>1891</v>
      </c>
      <c r="D545" s="238"/>
      <c r="E545" s="237" t="s">
        <v>1871</v>
      </c>
      <c r="F545" s="237"/>
      <c r="G545" s="237" t="s">
        <v>1892</v>
      </c>
      <c r="H545" s="241" t="s">
        <v>2759</v>
      </c>
      <c r="I545" s="237" t="s">
        <v>1893</v>
      </c>
      <c r="J545" s="201" t="s">
        <v>26</v>
      </c>
      <c r="K545" s="210" t="s">
        <v>76</v>
      </c>
      <c r="L545" s="207"/>
      <c r="M545" s="187"/>
      <c r="N545" s="187"/>
      <c r="O545" s="187"/>
      <c r="P545" s="187"/>
    </row>
    <row r="546" spans="1:16" ht="84">
      <c r="A546" s="282" t="s">
        <v>1868</v>
      </c>
      <c r="B546" s="289"/>
      <c r="C546" s="288" t="s">
        <v>1894</v>
      </c>
      <c r="D546" s="238"/>
      <c r="E546" s="237" t="s">
        <v>1871</v>
      </c>
      <c r="F546" s="237"/>
      <c r="G546" s="237" t="s">
        <v>1895</v>
      </c>
      <c r="H546" s="237" t="s">
        <v>2760</v>
      </c>
      <c r="I546" s="237" t="s">
        <v>2761</v>
      </c>
      <c r="J546" s="201" t="s">
        <v>26</v>
      </c>
      <c r="K546" s="210" t="s">
        <v>76</v>
      </c>
      <c r="L546" s="207"/>
      <c r="M546" s="187"/>
      <c r="N546" s="187"/>
      <c r="O546" s="187"/>
      <c r="P546" s="187"/>
    </row>
    <row r="547" spans="1:16" ht="56">
      <c r="A547" s="282" t="s">
        <v>1868</v>
      </c>
      <c r="B547" s="289"/>
      <c r="C547" s="288" t="s">
        <v>1896</v>
      </c>
      <c r="D547" s="238"/>
      <c r="E547" s="237" t="s">
        <v>1871</v>
      </c>
      <c r="F547" s="237"/>
      <c r="G547" s="237" t="s">
        <v>1897</v>
      </c>
      <c r="H547" s="237" t="s">
        <v>2753</v>
      </c>
      <c r="I547" s="241" t="s">
        <v>1898</v>
      </c>
      <c r="J547" s="201" t="s">
        <v>26</v>
      </c>
      <c r="K547" s="210" t="s">
        <v>76</v>
      </c>
      <c r="L547" s="207"/>
      <c r="M547" s="187"/>
      <c r="N547" s="187"/>
      <c r="O547" s="187"/>
      <c r="P547" s="187"/>
    </row>
    <row r="548" spans="1:16" ht="56">
      <c r="A548" s="282" t="s">
        <v>1868</v>
      </c>
      <c r="B548" s="289"/>
      <c r="C548" s="288" t="s">
        <v>1899</v>
      </c>
      <c r="D548" s="238"/>
      <c r="E548" s="237" t="s">
        <v>1871</v>
      </c>
      <c r="F548" s="237"/>
      <c r="G548" s="237" t="s">
        <v>1900</v>
      </c>
      <c r="H548" s="237" t="s">
        <v>2762</v>
      </c>
      <c r="I548" s="237" t="s">
        <v>1902</v>
      </c>
      <c r="J548" s="201" t="s">
        <v>26</v>
      </c>
      <c r="K548" s="210" t="s">
        <v>76</v>
      </c>
      <c r="L548" s="207"/>
      <c r="M548" s="187"/>
      <c r="N548" s="187"/>
      <c r="O548" s="187"/>
      <c r="P548" s="187"/>
    </row>
    <row r="549" spans="1:16" ht="42">
      <c r="A549" s="282" t="s">
        <v>1868</v>
      </c>
      <c r="B549" s="289"/>
      <c r="C549" s="288" t="s">
        <v>1903</v>
      </c>
      <c r="D549" s="238"/>
      <c r="E549" s="237" t="s">
        <v>1871</v>
      </c>
      <c r="F549" s="237"/>
      <c r="G549" s="241" t="s">
        <v>1904</v>
      </c>
      <c r="H549" s="237" t="s">
        <v>2763</v>
      </c>
      <c r="I549" s="237" t="s">
        <v>1905</v>
      </c>
      <c r="J549" s="201" t="s">
        <v>26</v>
      </c>
      <c r="K549" s="210" t="s">
        <v>76</v>
      </c>
      <c r="L549" s="207"/>
      <c r="M549" s="187"/>
      <c r="N549" s="187"/>
      <c r="O549" s="187"/>
      <c r="P549" s="187"/>
    </row>
    <row r="550" spans="1:16" ht="42">
      <c r="A550" s="282" t="s">
        <v>1868</v>
      </c>
      <c r="B550" s="289"/>
      <c r="C550" s="288" t="s">
        <v>1906</v>
      </c>
      <c r="D550" s="238"/>
      <c r="E550" s="237" t="s">
        <v>1871</v>
      </c>
      <c r="F550" s="237"/>
      <c r="G550" s="237" t="s">
        <v>1907</v>
      </c>
      <c r="H550" s="237" t="s">
        <v>1901</v>
      </c>
      <c r="I550" s="237" t="s">
        <v>1908</v>
      </c>
      <c r="J550" s="201" t="s">
        <v>26</v>
      </c>
      <c r="K550" s="210" t="s">
        <v>21</v>
      </c>
      <c r="L550" s="207"/>
      <c r="M550" s="187"/>
      <c r="N550" s="187"/>
      <c r="O550" s="187"/>
      <c r="P550" s="187"/>
    </row>
    <row r="551" spans="1:16" ht="56">
      <c r="A551" s="282" t="s">
        <v>1868</v>
      </c>
      <c r="B551" s="289"/>
      <c r="C551" s="288" t="s">
        <v>1909</v>
      </c>
      <c r="D551" s="238"/>
      <c r="E551" s="237" t="s">
        <v>1871</v>
      </c>
      <c r="F551" s="237"/>
      <c r="G551" s="237" t="s">
        <v>1910</v>
      </c>
      <c r="H551" s="237" t="s">
        <v>2764</v>
      </c>
      <c r="I551" s="237" t="s">
        <v>2765</v>
      </c>
      <c r="J551" s="201" t="s">
        <v>26</v>
      </c>
      <c r="K551" s="210" t="s">
        <v>482</v>
      </c>
      <c r="L551" s="207"/>
      <c r="M551" s="187"/>
      <c r="N551" s="187"/>
      <c r="O551" s="187"/>
      <c r="P551" s="187"/>
    </row>
    <row r="552" spans="1:16" ht="56">
      <c r="A552" s="282" t="s">
        <v>1868</v>
      </c>
      <c r="B552" s="289"/>
      <c r="C552" s="288" t="s">
        <v>1911</v>
      </c>
      <c r="D552" s="238"/>
      <c r="E552" s="237" t="s">
        <v>1871</v>
      </c>
      <c r="F552" s="237"/>
      <c r="G552" s="237" t="s">
        <v>1912</v>
      </c>
      <c r="H552" s="237" t="s">
        <v>2764</v>
      </c>
      <c r="I552" s="237" t="s">
        <v>2766</v>
      </c>
      <c r="J552" s="201" t="s">
        <v>26</v>
      </c>
      <c r="K552" s="210" t="s">
        <v>482</v>
      </c>
      <c r="L552" s="207"/>
      <c r="M552" s="187"/>
      <c r="N552" s="187"/>
      <c r="O552" s="187"/>
      <c r="P552" s="187"/>
    </row>
    <row r="553" spans="1:16" ht="56">
      <c r="A553" s="282" t="s">
        <v>1868</v>
      </c>
      <c r="B553" s="289"/>
      <c r="C553" s="288" t="s">
        <v>1913</v>
      </c>
      <c r="D553" s="238"/>
      <c r="E553" s="237" t="s">
        <v>1871</v>
      </c>
      <c r="F553" s="237"/>
      <c r="G553" s="237" t="s">
        <v>1914</v>
      </c>
      <c r="H553" s="237" t="s">
        <v>2767</v>
      </c>
      <c r="I553" s="237" t="s">
        <v>1915</v>
      </c>
      <c r="J553" s="201" t="s">
        <v>26</v>
      </c>
      <c r="K553" s="210" t="s">
        <v>482</v>
      </c>
      <c r="L553" s="207"/>
      <c r="M553" s="187"/>
      <c r="N553" s="187"/>
      <c r="O553" s="187"/>
      <c r="P553" s="187"/>
    </row>
    <row r="554" spans="1:16" ht="56">
      <c r="A554" s="282" t="s">
        <v>1868</v>
      </c>
      <c r="B554" s="289"/>
      <c r="C554" s="288" t="s">
        <v>1916</v>
      </c>
      <c r="D554" s="238"/>
      <c r="E554" s="237" t="s">
        <v>1871</v>
      </c>
      <c r="F554" s="237"/>
      <c r="G554" s="237" t="s">
        <v>1917</v>
      </c>
      <c r="H554" s="237" t="s">
        <v>2764</v>
      </c>
      <c r="I554" s="237" t="s">
        <v>1915</v>
      </c>
      <c r="J554" s="201" t="s">
        <v>26</v>
      </c>
      <c r="K554" s="210" t="s">
        <v>482</v>
      </c>
      <c r="L554" s="207"/>
      <c r="M554" s="187"/>
      <c r="N554" s="187"/>
      <c r="O554" s="187"/>
      <c r="P554" s="187"/>
    </row>
    <row r="555" spans="1:16" ht="56">
      <c r="A555" s="282" t="s">
        <v>1868</v>
      </c>
      <c r="B555" s="289"/>
      <c r="C555" s="288" t="s">
        <v>1918</v>
      </c>
      <c r="D555" s="238"/>
      <c r="E555" s="237" t="s">
        <v>1871</v>
      </c>
      <c r="F555" s="237"/>
      <c r="G555" s="237" t="s">
        <v>1919</v>
      </c>
      <c r="H555" s="237" t="s">
        <v>2768</v>
      </c>
      <c r="I555" s="237" t="s">
        <v>1920</v>
      </c>
      <c r="J555" s="201" t="s">
        <v>26</v>
      </c>
      <c r="K555" s="199" t="s">
        <v>90</v>
      </c>
      <c r="L555" s="207"/>
      <c r="M555" s="187"/>
      <c r="N555" s="187"/>
      <c r="O555" s="187"/>
      <c r="P555" s="187"/>
    </row>
    <row r="556" spans="1:16" ht="70">
      <c r="A556" s="282" t="s">
        <v>1868</v>
      </c>
      <c r="B556" s="289"/>
      <c r="C556" s="288" t="s">
        <v>1921</v>
      </c>
      <c r="D556" s="238"/>
      <c r="E556" s="237" t="s">
        <v>1871</v>
      </c>
      <c r="F556" s="237"/>
      <c r="G556" s="237" t="s">
        <v>1922</v>
      </c>
      <c r="H556" s="237" t="s">
        <v>2769</v>
      </c>
      <c r="I556" s="237" t="s">
        <v>1920</v>
      </c>
      <c r="J556" s="201" t="s">
        <v>26</v>
      </c>
      <c r="K556" s="199" t="s">
        <v>90</v>
      </c>
      <c r="L556" s="207"/>
      <c r="M556" s="187"/>
      <c r="N556" s="187"/>
      <c r="O556" s="187"/>
      <c r="P556" s="187"/>
    </row>
    <row r="557" spans="1:16" ht="70">
      <c r="A557" s="282" t="s">
        <v>1868</v>
      </c>
      <c r="B557" s="289"/>
      <c r="C557" s="288" t="s">
        <v>1923</v>
      </c>
      <c r="D557" s="238"/>
      <c r="E557" s="237" t="s">
        <v>1871</v>
      </c>
      <c r="F557" s="237"/>
      <c r="G557" s="244" t="s">
        <v>1924</v>
      </c>
      <c r="H557" s="237" t="s">
        <v>2770</v>
      </c>
      <c r="I557" s="244" t="s">
        <v>1925</v>
      </c>
      <c r="J557" s="201" t="s">
        <v>26</v>
      </c>
      <c r="K557" s="210" t="s">
        <v>21</v>
      </c>
      <c r="L557" s="207"/>
      <c r="M557" s="187"/>
      <c r="N557" s="187"/>
      <c r="O557" s="187"/>
      <c r="P557" s="187"/>
    </row>
    <row r="558" spans="1:16" ht="84">
      <c r="A558" s="282" t="s">
        <v>1868</v>
      </c>
      <c r="B558" s="289"/>
      <c r="C558" s="288" t="s">
        <v>1926</v>
      </c>
      <c r="D558" s="238"/>
      <c r="E558" s="237" t="s">
        <v>1871</v>
      </c>
      <c r="F558" s="245"/>
      <c r="G558" s="246" t="s">
        <v>1927</v>
      </c>
      <c r="H558" s="247" t="s">
        <v>2771</v>
      </c>
      <c r="I558" s="248" t="s">
        <v>1928</v>
      </c>
      <c r="J558" s="201" t="s">
        <v>26</v>
      </c>
      <c r="K558" s="210" t="s">
        <v>21</v>
      </c>
      <c r="L558" s="207"/>
      <c r="M558" s="187"/>
      <c r="N558" s="187"/>
      <c r="O558" s="187"/>
      <c r="P558" s="187"/>
    </row>
    <row r="559" spans="1:16" ht="42">
      <c r="A559" s="282" t="s">
        <v>1929</v>
      </c>
      <c r="B559" s="279"/>
      <c r="C559" s="210" t="s">
        <v>1931</v>
      </c>
      <c r="D559" s="238"/>
      <c r="E559" s="237" t="s">
        <v>1930</v>
      </c>
      <c r="F559" s="241"/>
      <c r="G559" s="237" t="s">
        <v>1932</v>
      </c>
      <c r="H559" s="237" t="s">
        <v>2772</v>
      </c>
      <c r="I559" s="237" t="s">
        <v>1933</v>
      </c>
      <c r="J559" s="201" t="s">
        <v>26</v>
      </c>
      <c r="K559" s="207" t="s">
        <v>76</v>
      </c>
      <c r="L559" s="207"/>
      <c r="M559" s="187"/>
      <c r="N559" s="187"/>
      <c r="O559" s="187"/>
      <c r="P559" s="187"/>
    </row>
    <row r="560" spans="1:16" ht="70">
      <c r="A560" s="282" t="s">
        <v>1929</v>
      </c>
      <c r="B560" s="279"/>
      <c r="C560" s="210" t="s">
        <v>1934</v>
      </c>
      <c r="D560" s="238"/>
      <c r="E560" s="237" t="s">
        <v>1930</v>
      </c>
      <c r="F560" s="237"/>
      <c r="G560" s="237" t="s">
        <v>1935</v>
      </c>
      <c r="H560" s="237" t="s">
        <v>2773</v>
      </c>
      <c r="I560" s="237" t="s">
        <v>1936</v>
      </c>
      <c r="J560" s="201" t="s">
        <v>26</v>
      </c>
      <c r="K560" s="207" t="s">
        <v>76</v>
      </c>
      <c r="L560" s="207"/>
      <c r="M560" s="187"/>
      <c r="N560" s="187"/>
      <c r="O560" s="187"/>
      <c r="P560" s="187"/>
    </row>
    <row r="561" spans="1:16" ht="182">
      <c r="A561" s="282" t="s">
        <v>1929</v>
      </c>
      <c r="B561" s="279"/>
      <c r="C561" s="210" t="s">
        <v>1937</v>
      </c>
      <c r="D561" s="238"/>
      <c r="E561" s="237" t="s">
        <v>1930</v>
      </c>
      <c r="F561" s="237"/>
      <c r="G561" s="237"/>
      <c r="H561" s="237" t="s">
        <v>2774</v>
      </c>
      <c r="I561" s="237" t="s">
        <v>2775</v>
      </c>
      <c r="J561" s="201" t="s">
        <v>26</v>
      </c>
      <c r="K561" s="207" t="s">
        <v>76</v>
      </c>
      <c r="L561" s="207"/>
      <c r="M561" s="187"/>
      <c r="N561" s="187"/>
      <c r="O561" s="187"/>
      <c r="P561" s="187"/>
    </row>
    <row r="562" spans="1:16" ht="56">
      <c r="A562" s="282" t="s">
        <v>1929</v>
      </c>
      <c r="B562" s="279"/>
      <c r="C562" s="210" t="s">
        <v>1938</v>
      </c>
      <c r="D562" s="238"/>
      <c r="E562" s="237" t="s">
        <v>1930</v>
      </c>
      <c r="F562" s="237"/>
      <c r="G562" s="237" t="s">
        <v>1939</v>
      </c>
      <c r="H562" s="237" t="s">
        <v>2776</v>
      </c>
      <c r="I562" s="237" t="s">
        <v>1940</v>
      </c>
      <c r="J562" s="201" t="s">
        <v>26</v>
      </c>
      <c r="K562" s="207" t="s">
        <v>76</v>
      </c>
      <c r="L562" s="207"/>
      <c r="M562" s="187"/>
      <c r="N562" s="187"/>
      <c r="O562" s="187"/>
      <c r="P562" s="187"/>
    </row>
    <row r="563" spans="1:16" ht="84">
      <c r="A563" s="282" t="s">
        <v>1929</v>
      </c>
      <c r="B563" s="279"/>
      <c r="C563" s="210" t="s">
        <v>1941</v>
      </c>
      <c r="D563" s="238"/>
      <c r="E563" s="237" t="s">
        <v>1930</v>
      </c>
      <c r="F563" s="237"/>
      <c r="G563" s="237" t="s">
        <v>2777</v>
      </c>
      <c r="H563" s="237" t="s">
        <v>2778</v>
      </c>
      <c r="I563" s="237" t="s">
        <v>1942</v>
      </c>
      <c r="J563" s="201" t="s">
        <v>26</v>
      </c>
      <c r="K563" s="207" t="s">
        <v>76</v>
      </c>
      <c r="L563" s="207"/>
      <c r="M563" s="187"/>
      <c r="N563" s="187"/>
      <c r="O563" s="187"/>
      <c r="P563" s="187"/>
    </row>
    <row r="564" spans="1:16" ht="42">
      <c r="A564" s="282" t="s">
        <v>1929</v>
      </c>
      <c r="B564" s="279"/>
      <c r="C564" s="210" t="s">
        <v>1943</v>
      </c>
      <c r="D564" s="238"/>
      <c r="E564" s="237" t="s">
        <v>1930</v>
      </c>
      <c r="F564" s="237" t="s">
        <v>1944</v>
      </c>
      <c r="G564" s="237" t="s">
        <v>1945</v>
      </c>
      <c r="H564" s="237" t="s">
        <v>2779</v>
      </c>
      <c r="I564" s="237" t="s">
        <v>1946</v>
      </c>
      <c r="J564" s="201" t="s">
        <v>26</v>
      </c>
      <c r="K564" s="207" t="s">
        <v>76</v>
      </c>
      <c r="L564" s="207"/>
      <c r="M564" s="187"/>
      <c r="N564" s="187"/>
      <c r="O564" s="187"/>
      <c r="P564" s="187"/>
    </row>
    <row r="565" spans="1:16" ht="42">
      <c r="A565" s="282" t="s">
        <v>1929</v>
      </c>
      <c r="B565" s="279"/>
      <c r="C565" s="210" t="s">
        <v>1947</v>
      </c>
      <c r="D565" s="238"/>
      <c r="E565" s="237" t="s">
        <v>1930</v>
      </c>
      <c r="F565" s="237"/>
      <c r="G565" s="237" t="s">
        <v>1948</v>
      </c>
      <c r="H565" s="237" t="s">
        <v>2780</v>
      </c>
      <c r="I565" s="237" t="s">
        <v>1946</v>
      </c>
      <c r="J565" s="201" t="s">
        <v>26</v>
      </c>
      <c r="K565" s="207" t="s">
        <v>482</v>
      </c>
      <c r="L565" s="207"/>
      <c r="M565" s="187"/>
      <c r="N565" s="187"/>
      <c r="O565" s="187"/>
      <c r="P565" s="187"/>
    </row>
    <row r="566" spans="1:16" ht="70">
      <c r="A566" s="282" t="s">
        <v>1929</v>
      </c>
      <c r="B566" s="279"/>
      <c r="C566" s="210" t="s">
        <v>1949</v>
      </c>
      <c r="D566" s="238"/>
      <c r="E566" s="237" t="s">
        <v>1930</v>
      </c>
      <c r="F566" s="237"/>
      <c r="G566" s="237" t="s">
        <v>1950</v>
      </c>
      <c r="H566" s="237" t="s">
        <v>2781</v>
      </c>
      <c r="I566" s="237" t="s">
        <v>2782</v>
      </c>
      <c r="J566" s="201" t="s">
        <v>26</v>
      </c>
      <c r="K566" s="207" t="s">
        <v>482</v>
      </c>
      <c r="L566" s="207"/>
      <c r="M566" s="187"/>
      <c r="N566" s="187"/>
      <c r="O566" s="187"/>
      <c r="P566" s="187"/>
    </row>
    <row r="567" spans="1:16" ht="56">
      <c r="A567" s="282" t="s">
        <v>1929</v>
      </c>
      <c r="B567" s="279"/>
      <c r="C567" s="210" t="s">
        <v>1951</v>
      </c>
      <c r="D567" s="238"/>
      <c r="E567" s="237" t="s">
        <v>1930</v>
      </c>
      <c r="F567" s="237"/>
      <c r="G567" s="237" t="s">
        <v>1952</v>
      </c>
      <c r="H567" s="237" t="s">
        <v>2783</v>
      </c>
      <c r="I567" s="237" t="s">
        <v>2784</v>
      </c>
      <c r="J567" s="201" t="s">
        <v>26</v>
      </c>
      <c r="K567" s="207" t="s">
        <v>482</v>
      </c>
      <c r="L567" s="207"/>
      <c r="M567" s="187"/>
      <c r="N567" s="187"/>
      <c r="O567" s="187"/>
      <c r="P567" s="187"/>
    </row>
    <row r="568" spans="1:16" ht="42">
      <c r="A568" s="282" t="s">
        <v>1929</v>
      </c>
      <c r="B568" s="279"/>
      <c r="C568" s="210" t="s">
        <v>1953</v>
      </c>
      <c r="D568" s="238"/>
      <c r="E568" s="237" t="s">
        <v>1930</v>
      </c>
      <c r="F568" s="237"/>
      <c r="G568" s="237" t="s">
        <v>2785</v>
      </c>
      <c r="H568" s="237" t="s">
        <v>2786</v>
      </c>
      <c r="I568" s="237" t="s">
        <v>2787</v>
      </c>
      <c r="J568" s="202" t="s">
        <v>27</v>
      </c>
      <c r="K568" s="207"/>
      <c r="L568" s="207"/>
      <c r="M568" s="187"/>
      <c r="N568" s="175" t="s">
        <v>1714</v>
      </c>
      <c r="O568" s="187"/>
      <c r="P568" s="187"/>
    </row>
    <row r="569" spans="1:16" ht="28">
      <c r="A569" s="282" t="s">
        <v>1929</v>
      </c>
      <c r="B569" s="279"/>
      <c r="C569" s="210" t="s">
        <v>1954</v>
      </c>
      <c r="D569" s="238"/>
      <c r="E569" s="237" t="s">
        <v>1930</v>
      </c>
      <c r="F569" s="237"/>
      <c r="G569" s="237" t="s">
        <v>1955</v>
      </c>
      <c r="H569" s="237" t="s">
        <v>2788</v>
      </c>
      <c r="I569" s="237" t="s">
        <v>1956</v>
      </c>
      <c r="J569" s="201" t="s">
        <v>26</v>
      </c>
      <c r="K569" s="207" t="s">
        <v>21</v>
      </c>
      <c r="L569" s="207"/>
      <c r="M569" s="187"/>
      <c r="N569" s="187"/>
      <c r="O569" s="187"/>
      <c r="P569" s="187"/>
    </row>
    <row r="570" spans="1:16" ht="84">
      <c r="A570" s="282" t="s">
        <v>1929</v>
      </c>
      <c r="B570" s="279"/>
      <c r="C570" s="210" t="s">
        <v>1957</v>
      </c>
      <c r="D570" s="238"/>
      <c r="E570" s="237" t="s">
        <v>1930</v>
      </c>
      <c r="F570" s="237"/>
      <c r="G570" s="237" t="s">
        <v>1958</v>
      </c>
      <c r="H570" s="237" t="s">
        <v>2789</v>
      </c>
      <c r="I570" s="237" t="s">
        <v>1959</v>
      </c>
      <c r="J570" s="201" t="s">
        <v>26</v>
      </c>
      <c r="K570" s="207" t="s">
        <v>76</v>
      </c>
      <c r="L570" s="207"/>
      <c r="M570" s="187"/>
      <c r="N570" s="187"/>
      <c r="O570" s="187"/>
      <c r="P570" s="187"/>
    </row>
    <row r="571" spans="1:16" ht="56">
      <c r="A571" s="282" t="s">
        <v>1929</v>
      </c>
      <c r="B571" s="279"/>
      <c r="C571" s="210" t="s">
        <v>1960</v>
      </c>
      <c r="D571" s="238"/>
      <c r="E571" s="237" t="s">
        <v>1930</v>
      </c>
      <c r="F571" s="237"/>
      <c r="G571" s="249" t="s">
        <v>1961</v>
      </c>
      <c r="H571" s="237" t="s">
        <v>2790</v>
      </c>
      <c r="I571" s="237" t="s">
        <v>2791</v>
      </c>
      <c r="J571" s="202" t="s">
        <v>27</v>
      </c>
      <c r="K571" s="207"/>
      <c r="L571" s="207"/>
      <c r="M571" s="187"/>
      <c r="N571" s="175" t="s">
        <v>1715</v>
      </c>
      <c r="O571" s="187"/>
      <c r="P571" s="187"/>
    </row>
    <row r="572" spans="1:16" ht="56">
      <c r="A572" s="282" t="s">
        <v>1929</v>
      </c>
      <c r="B572" s="285"/>
      <c r="C572" s="210" t="s">
        <v>1962</v>
      </c>
      <c r="D572" s="238"/>
      <c r="E572" s="237" t="s">
        <v>1930</v>
      </c>
      <c r="F572" s="237"/>
      <c r="G572" s="237" t="s">
        <v>2792</v>
      </c>
      <c r="H572" s="237" t="s">
        <v>2790</v>
      </c>
      <c r="I572" s="237" t="s">
        <v>2793</v>
      </c>
      <c r="J572" s="202" t="s">
        <v>27</v>
      </c>
      <c r="K572" s="207"/>
      <c r="L572" s="207"/>
      <c r="M572" s="187"/>
      <c r="N572" s="175" t="s">
        <v>1716</v>
      </c>
      <c r="O572" s="187"/>
      <c r="P572" s="187"/>
    </row>
    <row r="573" spans="1:16" ht="42">
      <c r="A573" s="282" t="s">
        <v>1963</v>
      </c>
      <c r="B573" s="286" t="s">
        <v>1964</v>
      </c>
      <c r="C573" s="210" t="s">
        <v>1965</v>
      </c>
      <c r="D573" s="238"/>
      <c r="E573" s="237" t="s">
        <v>1966</v>
      </c>
      <c r="F573" s="237"/>
      <c r="G573" s="237" t="s">
        <v>1967</v>
      </c>
      <c r="H573" s="237" t="s">
        <v>2794</v>
      </c>
      <c r="I573" s="237" t="s">
        <v>2795</v>
      </c>
      <c r="J573" s="201" t="s">
        <v>26</v>
      </c>
      <c r="K573" s="207" t="s">
        <v>76</v>
      </c>
      <c r="L573" s="207"/>
      <c r="M573" s="187"/>
      <c r="N573" s="187"/>
      <c r="O573" s="187"/>
      <c r="P573" s="187"/>
    </row>
    <row r="574" spans="1:16" ht="70">
      <c r="A574" s="282" t="s">
        <v>1963</v>
      </c>
      <c r="B574" s="279"/>
      <c r="C574" s="210" t="s">
        <v>1968</v>
      </c>
      <c r="D574" s="238"/>
      <c r="E574" s="237" t="s">
        <v>1966</v>
      </c>
      <c r="F574" s="237"/>
      <c r="G574" s="237" t="s">
        <v>2796</v>
      </c>
      <c r="H574" s="237" t="s">
        <v>2797</v>
      </c>
      <c r="I574" s="237" t="s">
        <v>2798</v>
      </c>
      <c r="J574" s="201" t="s">
        <v>26</v>
      </c>
      <c r="K574" s="207" t="s">
        <v>76</v>
      </c>
      <c r="L574" s="207"/>
      <c r="M574" s="187"/>
      <c r="N574" s="187"/>
      <c r="O574" s="187"/>
      <c r="P574" s="187"/>
    </row>
    <row r="575" spans="1:16" ht="70">
      <c r="A575" s="282" t="s">
        <v>1963</v>
      </c>
      <c r="B575" s="279"/>
      <c r="C575" s="210" t="s">
        <v>1969</v>
      </c>
      <c r="D575" s="238"/>
      <c r="E575" s="237" t="s">
        <v>1966</v>
      </c>
      <c r="F575" s="237"/>
      <c r="G575" s="237" t="s">
        <v>2799</v>
      </c>
      <c r="H575" s="237" t="s">
        <v>2797</v>
      </c>
      <c r="I575" s="237" t="s">
        <v>2800</v>
      </c>
      <c r="J575" s="201" t="s">
        <v>26</v>
      </c>
      <c r="K575" s="207" t="s">
        <v>76</v>
      </c>
      <c r="L575" s="207"/>
      <c r="M575" s="187"/>
      <c r="N575" s="187"/>
      <c r="O575" s="187"/>
      <c r="P575" s="187"/>
    </row>
    <row r="576" spans="1:16" ht="70">
      <c r="A576" s="282" t="s">
        <v>1963</v>
      </c>
      <c r="B576" s="279"/>
      <c r="C576" s="210" t="s">
        <v>1970</v>
      </c>
      <c r="D576" s="238"/>
      <c r="E576" s="237" t="s">
        <v>1966</v>
      </c>
      <c r="F576" s="237"/>
      <c r="G576" s="237" t="s">
        <v>2801</v>
      </c>
      <c r="H576" s="237" t="s">
        <v>2802</v>
      </c>
      <c r="I576" s="237" t="s">
        <v>2803</v>
      </c>
      <c r="J576" s="201" t="s">
        <v>26</v>
      </c>
      <c r="K576" s="207" t="s">
        <v>76</v>
      </c>
      <c r="L576" s="207"/>
      <c r="M576" s="187"/>
      <c r="N576" s="187"/>
      <c r="O576" s="187"/>
      <c r="P576" s="187"/>
    </row>
    <row r="577" spans="1:16" ht="70">
      <c r="A577" s="282" t="s">
        <v>1963</v>
      </c>
      <c r="B577" s="279"/>
      <c r="C577" s="210" t="s">
        <v>1971</v>
      </c>
      <c r="D577" s="238"/>
      <c r="E577" s="237" t="s">
        <v>1966</v>
      </c>
      <c r="F577" s="237"/>
      <c r="G577" s="237" t="s">
        <v>1972</v>
      </c>
      <c r="H577" s="237" t="s">
        <v>2804</v>
      </c>
      <c r="I577" s="237" t="s">
        <v>1973</v>
      </c>
      <c r="J577" s="201" t="s">
        <v>26</v>
      </c>
      <c r="K577" s="207" t="s">
        <v>76</v>
      </c>
      <c r="L577" s="207"/>
      <c r="M577" s="187"/>
      <c r="N577" s="187"/>
      <c r="O577" s="187"/>
      <c r="P577" s="187"/>
    </row>
    <row r="578" spans="1:16" ht="70">
      <c r="A578" s="282" t="s">
        <v>1963</v>
      </c>
      <c r="B578" s="279"/>
      <c r="C578" s="210" t="s">
        <v>1974</v>
      </c>
      <c r="D578" s="238"/>
      <c r="E578" s="237" t="s">
        <v>1966</v>
      </c>
      <c r="F578" s="237"/>
      <c r="G578" s="237" t="s">
        <v>2805</v>
      </c>
      <c r="H578" s="237" t="s">
        <v>2806</v>
      </c>
      <c r="I578" s="237" t="s">
        <v>2807</v>
      </c>
      <c r="J578" s="201" t="s">
        <v>26</v>
      </c>
      <c r="K578" s="207" t="s">
        <v>76</v>
      </c>
      <c r="L578" s="207"/>
      <c r="M578" s="187"/>
      <c r="N578" s="187"/>
      <c r="O578" s="187"/>
      <c r="P578" s="187"/>
    </row>
    <row r="579" spans="1:16" ht="84">
      <c r="A579" s="282" t="s">
        <v>1963</v>
      </c>
      <c r="B579" s="279"/>
      <c r="C579" s="210" t="s">
        <v>1975</v>
      </c>
      <c r="D579" s="238"/>
      <c r="E579" s="237" t="s">
        <v>1966</v>
      </c>
      <c r="F579" s="237"/>
      <c r="G579" s="237" t="s">
        <v>2808</v>
      </c>
      <c r="H579" s="237" t="s">
        <v>2809</v>
      </c>
      <c r="I579" s="237" t="s">
        <v>2810</v>
      </c>
      <c r="J579" s="201" t="s">
        <v>26</v>
      </c>
      <c r="K579" s="207" t="s">
        <v>76</v>
      </c>
      <c r="L579" s="207"/>
      <c r="M579" s="187"/>
      <c r="N579" s="187"/>
      <c r="O579" s="187"/>
      <c r="P579" s="187"/>
    </row>
    <row r="580" spans="1:16" ht="98">
      <c r="A580" s="282" t="s">
        <v>1963</v>
      </c>
      <c r="B580" s="279"/>
      <c r="C580" s="210" t="s">
        <v>1976</v>
      </c>
      <c r="D580" s="238"/>
      <c r="E580" s="237" t="s">
        <v>1966</v>
      </c>
      <c r="F580" s="237"/>
      <c r="G580" s="237" t="s">
        <v>2811</v>
      </c>
      <c r="H580" s="237" t="s">
        <v>2732</v>
      </c>
      <c r="I580" s="237" t="s">
        <v>2733</v>
      </c>
      <c r="J580" s="201" t="s">
        <v>26</v>
      </c>
      <c r="K580" s="207" t="s">
        <v>76</v>
      </c>
      <c r="L580" s="207"/>
      <c r="M580" s="187"/>
      <c r="N580" s="187"/>
      <c r="O580" s="187"/>
      <c r="P580" s="187"/>
    </row>
    <row r="581" spans="1:16" ht="70">
      <c r="A581" s="282" t="s">
        <v>1963</v>
      </c>
      <c r="B581" s="279"/>
      <c r="C581" s="210" t="s">
        <v>1977</v>
      </c>
      <c r="D581" s="238"/>
      <c r="E581" s="237" t="s">
        <v>1966</v>
      </c>
      <c r="F581" s="237"/>
      <c r="G581" s="237" t="s">
        <v>2812</v>
      </c>
      <c r="H581" s="237" t="s">
        <v>2813</v>
      </c>
      <c r="I581" s="237" t="s">
        <v>2814</v>
      </c>
      <c r="J581" s="201" t="s">
        <v>26</v>
      </c>
      <c r="K581" s="207" t="s">
        <v>76</v>
      </c>
      <c r="L581" s="207"/>
      <c r="M581" s="187"/>
      <c r="N581" s="187"/>
      <c r="O581" s="187"/>
      <c r="P581" s="187"/>
    </row>
    <row r="582" spans="1:16" ht="70">
      <c r="A582" s="282" t="s">
        <v>1963</v>
      </c>
      <c r="B582" s="279"/>
      <c r="C582" s="210" t="s">
        <v>1978</v>
      </c>
      <c r="D582" s="238"/>
      <c r="E582" s="237" t="s">
        <v>1966</v>
      </c>
      <c r="F582" s="237"/>
      <c r="G582" s="237" t="s">
        <v>2815</v>
      </c>
      <c r="H582" s="237" t="s">
        <v>2813</v>
      </c>
      <c r="I582" s="237" t="s">
        <v>2816</v>
      </c>
      <c r="J582" s="202" t="s">
        <v>27</v>
      </c>
      <c r="K582" s="207" t="s">
        <v>482</v>
      </c>
      <c r="L582" s="207"/>
      <c r="M582" s="187"/>
      <c r="N582" s="175" t="s">
        <v>1717</v>
      </c>
      <c r="O582" s="187"/>
      <c r="P582" s="187"/>
    </row>
    <row r="583" spans="1:16" ht="42">
      <c r="A583" s="282" t="s">
        <v>1963</v>
      </c>
      <c r="B583" s="279"/>
      <c r="C583" s="210" t="s">
        <v>1979</v>
      </c>
      <c r="D583" s="238"/>
      <c r="E583" s="237" t="s">
        <v>1966</v>
      </c>
      <c r="F583" s="237"/>
      <c r="G583" s="237" t="s">
        <v>1980</v>
      </c>
      <c r="H583" s="237" t="s">
        <v>2817</v>
      </c>
      <c r="I583" s="237" t="s">
        <v>1981</v>
      </c>
      <c r="J583" s="201" t="s">
        <v>26</v>
      </c>
      <c r="K583" s="207" t="s">
        <v>76</v>
      </c>
      <c r="L583" s="207"/>
      <c r="M583" s="187"/>
      <c r="N583" s="187"/>
      <c r="O583" s="187"/>
      <c r="P583" s="187"/>
    </row>
    <row r="584" spans="1:16" ht="42">
      <c r="A584" s="282" t="s">
        <v>1963</v>
      </c>
      <c r="B584" s="279"/>
      <c r="C584" s="210" t="s">
        <v>1982</v>
      </c>
      <c r="D584" s="238"/>
      <c r="E584" s="237" t="s">
        <v>1966</v>
      </c>
      <c r="F584" s="237"/>
      <c r="G584" s="237" t="s">
        <v>2818</v>
      </c>
      <c r="H584" s="237" t="s">
        <v>2819</v>
      </c>
      <c r="I584" s="237" t="s">
        <v>1983</v>
      </c>
      <c r="J584" s="201" t="s">
        <v>26</v>
      </c>
      <c r="K584" s="207" t="s">
        <v>76</v>
      </c>
      <c r="L584" s="207"/>
      <c r="M584" s="187"/>
      <c r="N584" s="187"/>
      <c r="O584" s="187"/>
      <c r="P584" s="187"/>
    </row>
    <row r="585" spans="1:16" ht="70">
      <c r="A585" s="282" t="s">
        <v>1963</v>
      </c>
      <c r="B585" s="285"/>
      <c r="C585" s="210" t="s">
        <v>1984</v>
      </c>
      <c r="D585" s="238"/>
      <c r="E585" s="237" t="s">
        <v>1966</v>
      </c>
      <c r="F585" s="237"/>
      <c r="G585" s="237" t="s">
        <v>1985</v>
      </c>
      <c r="H585" s="237" t="s">
        <v>2820</v>
      </c>
      <c r="I585" s="237" t="s">
        <v>1986</v>
      </c>
      <c r="J585" s="201" t="s">
        <v>26</v>
      </c>
      <c r="K585" s="207" t="s">
        <v>76</v>
      </c>
      <c r="L585" s="207"/>
      <c r="M585" s="187"/>
      <c r="N585" s="187"/>
      <c r="O585" s="187"/>
      <c r="P585" s="187"/>
    </row>
    <row r="586" spans="1:16" ht="56">
      <c r="A586" s="282" t="s">
        <v>1987</v>
      </c>
      <c r="B586" s="286" t="s">
        <v>1988</v>
      </c>
      <c r="C586" s="210" t="s">
        <v>1989</v>
      </c>
      <c r="D586" s="238"/>
      <c r="E586" s="237" t="s">
        <v>1990</v>
      </c>
      <c r="F586" s="237"/>
      <c r="G586" s="237" t="s">
        <v>2821</v>
      </c>
      <c r="H586" s="237" t="s">
        <v>2822</v>
      </c>
      <c r="I586" s="237" t="s">
        <v>1991</v>
      </c>
      <c r="J586" s="201" t="s">
        <v>26</v>
      </c>
      <c r="K586" s="207" t="s">
        <v>76</v>
      </c>
      <c r="L586" s="207"/>
      <c r="M586" s="187"/>
      <c r="N586" s="187"/>
      <c r="O586" s="187"/>
      <c r="P586" s="187"/>
    </row>
    <row r="587" spans="1:16" ht="42">
      <c r="A587" s="282" t="s">
        <v>1987</v>
      </c>
      <c r="B587" s="279"/>
      <c r="C587" s="210" t="s">
        <v>1992</v>
      </c>
      <c r="D587" s="238"/>
      <c r="E587" s="237" t="s">
        <v>1990</v>
      </c>
      <c r="F587" s="237"/>
      <c r="G587" s="237" t="s">
        <v>2823</v>
      </c>
      <c r="H587" s="237" t="s">
        <v>2824</v>
      </c>
      <c r="I587" s="237" t="s">
        <v>1993</v>
      </c>
      <c r="J587" s="201" t="s">
        <v>26</v>
      </c>
      <c r="K587" s="207" t="s">
        <v>76</v>
      </c>
      <c r="L587" s="207"/>
      <c r="M587" s="187"/>
      <c r="N587" s="187"/>
      <c r="O587" s="187"/>
      <c r="P587" s="187"/>
    </row>
    <row r="588" spans="1:16" ht="70">
      <c r="A588" s="282" t="s">
        <v>1987</v>
      </c>
      <c r="B588" s="279"/>
      <c r="C588" s="210" t="s">
        <v>1989</v>
      </c>
      <c r="D588" s="238"/>
      <c r="E588" s="237" t="s">
        <v>1990</v>
      </c>
      <c r="F588" s="237"/>
      <c r="G588" s="237" t="s">
        <v>2825</v>
      </c>
      <c r="H588" s="237" t="s">
        <v>2826</v>
      </c>
      <c r="I588" s="237" t="s">
        <v>1994</v>
      </c>
      <c r="J588" s="201" t="s">
        <v>26</v>
      </c>
      <c r="K588" s="207" t="s">
        <v>76</v>
      </c>
      <c r="L588" s="207"/>
      <c r="M588" s="187"/>
      <c r="N588" s="187"/>
      <c r="O588" s="187"/>
      <c r="P588" s="187"/>
    </row>
    <row r="589" spans="1:16" ht="56">
      <c r="A589" s="282" t="s">
        <v>1987</v>
      </c>
      <c r="B589" s="279"/>
      <c r="C589" s="210" t="s">
        <v>1995</v>
      </c>
      <c r="D589" s="238"/>
      <c r="E589" s="237" t="s">
        <v>1990</v>
      </c>
      <c r="F589" s="237"/>
      <c r="G589" s="237" t="s">
        <v>1996</v>
      </c>
      <c r="H589" s="237" t="s">
        <v>2827</v>
      </c>
      <c r="I589" s="237" t="s">
        <v>2828</v>
      </c>
      <c r="J589" s="201" t="s">
        <v>26</v>
      </c>
      <c r="K589" s="207" t="s">
        <v>482</v>
      </c>
      <c r="L589" s="207"/>
      <c r="M589" s="187"/>
      <c r="N589" s="187"/>
      <c r="O589" s="187"/>
      <c r="P589" s="187"/>
    </row>
    <row r="590" spans="1:16" ht="98">
      <c r="A590" s="282" t="s">
        <v>1987</v>
      </c>
      <c r="B590" s="279"/>
      <c r="C590" s="210" t="s">
        <v>1997</v>
      </c>
      <c r="D590" s="238"/>
      <c r="E590" s="237" t="s">
        <v>1990</v>
      </c>
      <c r="F590" s="237"/>
      <c r="G590" s="237" t="s">
        <v>1998</v>
      </c>
      <c r="H590" s="237" t="s">
        <v>2829</v>
      </c>
      <c r="I590" s="237" t="s">
        <v>1999</v>
      </c>
      <c r="J590" s="201" t="s">
        <v>26</v>
      </c>
      <c r="K590" s="207" t="s">
        <v>76</v>
      </c>
      <c r="L590" s="207"/>
      <c r="M590" s="187"/>
      <c r="N590" s="187"/>
      <c r="O590" s="187"/>
      <c r="P590" s="187"/>
    </row>
    <row r="591" spans="1:16" ht="56">
      <c r="A591" s="282" t="s">
        <v>1987</v>
      </c>
      <c r="B591" s="279"/>
      <c r="C591" s="210" t="s">
        <v>2000</v>
      </c>
      <c r="D591" s="238"/>
      <c r="E591" s="237" t="s">
        <v>1990</v>
      </c>
      <c r="F591" s="237"/>
      <c r="G591" s="237" t="s">
        <v>2001</v>
      </c>
      <c r="H591" s="237" t="s">
        <v>2830</v>
      </c>
      <c r="I591" s="237" t="s">
        <v>2002</v>
      </c>
      <c r="J591" s="201" t="s">
        <v>26</v>
      </c>
      <c r="K591" s="207" t="s">
        <v>76</v>
      </c>
      <c r="L591" s="207"/>
      <c r="M591" s="187"/>
      <c r="N591" s="187"/>
      <c r="O591" s="187"/>
      <c r="P591" s="187"/>
    </row>
    <row r="592" spans="1:16" ht="56">
      <c r="A592" s="282" t="s">
        <v>1987</v>
      </c>
      <c r="B592" s="279"/>
      <c r="C592" s="210" t="s">
        <v>2003</v>
      </c>
      <c r="D592" s="238"/>
      <c r="E592" s="237" t="s">
        <v>1990</v>
      </c>
      <c r="F592" s="237"/>
      <c r="G592" s="237" t="s">
        <v>2004</v>
      </c>
      <c r="H592" s="237" t="s">
        <v>2831</v>
      </c>
      <c r="I592" s="237" t="s">
        <v>2005</v>
      </c>
      <c r="J592" s="201" t="s">
        <v>26</v>
      </c>
      <c r="K592" s="207" t="s">
        <v>76</v>
      </c>
      <c r="L592" s="207"/>
      <c r="M592" s="187"/>
      <c r="N592" s="187"/>
      <c r="O592" s="187"/>
      <c r="P592" s="187"/>
    </row>
    <row r="593" spans="1:16" ht="42">
      <c r="A593" s="282" t="s">
        <v>1987</v>
      </c>
      <c r="B593" s="285"/>
      <c r="C593" s="210" t="s">
        <v>1992</v>
      </c>
      <c r="D593" s="238"/>
      <c r="E593" s="237" t="s">
        <v>1990</v>
      </c>
      <c r="F593" s="237"/>
      <c r="G593" s="237" t="s">
        <v>2823</v>
      </c>
      <c r="H593" s="237" t="s">
        <v>2832</v>
      </c>
      <c r="I593" s="237" t="s">
        <v>2833</v>
      </c>
      <c r="J593" s="201" t="s">
        <v>26</v>
      </c>
      <c r="K593" s="207" t="s">
        <v>76</v>
      </c>
      <c r="L593" s="207"/>
      <c r="M593" s="187"/>
      <c r="N593" s="187"/>
      <c r="O593" s="187"/>
      <c r="P593" s="187"/>
    </row>
    <row r="594" spans="1:16" ht="42">
      <c r="A594" s="282" t="s">
        <v>2006</v>
      </c>
      <c r="B594" s="286" t="s">
        <v>2007</v>
      </c>
      <c r="C594" s="210" t="s">
        <v>2008</v>
      </c>
      <c r="D594" s="238"/>
      <c r="E594" s="250" t="s">
        <v>2009</v>
      </c>
      <c r="F594" s="241"/>
      <c r="G594" s="237" t="s">
        <v>2010</v>
      </c>
      <c r="H594" s="237" t="s">
        <v>2834</v>
      </c>
      <c r="I594" s="237" t="s">
        <v>2835</v>
      </c>
      <c r="J594" s="201" t="s">
        <v>26</v>
      </c>
      <c r="K594" s="207" t="s">
        <v>76</v>
      </c>
      <c r="L594" s="207"/>
      <c r="M594" s="187"/>
      <c r="N594" s="187"/>
      <c r="O594" s="187"/>
      <c r="P594" s="187"/>
    </row>
    <row r="595" spans="1:16" ht="42">
      <c r="A595" s="282" t="s">
        <v>2006</v>
      </c>
      <c r="B595" s="279"/>
      <c r="C595" s="210" t="s">
        <v>2011</v>
      </c>
      <c r="D595" s="238"/>
      <c r="E595" s="250" t="s">
        <v>2009</v>
      </c>
      <c r="F595" s="237"/>
      <c r="G595" s="237" t="s">
        <v>2836</v>
      </c>
      <c r="H595" s="237" t="s">
        <v>2837</v>
      </c>
      <c r="I595" s="237" t="s">
        <v>2012</v>
      </c>
      <c r="J595" s="201" t="s">
        <v>26</v>
      </c>
      <c r="K595" s="207" t="s">
        <v>76</v>
      </c>
      <c r="L595" s="207"/>
      <c r="M595" s="187"/>
      <c r="N595" s="187"/>
      <c r="O595" s="187"/>
      <c r="P595" s="187"/>
    </row>
    <row r="596" spans="1:16" ht="28">
      <c r="A596" s="282" t="s">
        <v>2006</v>
      </c>
      <c r="B596" s="279"/>
      <c r="C596" s="210" t="s">
        <v>2013</v>
      </c>
      <c r="D596" s="238"/>
      <c r="E596" s="250" t="s">
        <v>2009</v>
      </c>
      <c r="F596" s="237"/>
      <c r="G596" s="237" t="s">
        <v>2838</v>
      </c>
      <c r="H596" s="237" t="s">
        <v>2839</v>
      </c>
      <c r="I596" s="237" t="s">
        <v>2014</v>
      </c>
      <c r="J596" s="201" t="s">
        <v>26</v>
      </c>
      <c r="K596" s="207" t="s">
        <v>76</v>
      </c>
      <c r="L596" s="207"/>
      <c r="M596" s="187"/>
      <c r="N596" s="187"/>
      <c r="O596" s="187"/>
      <c r="P596" s="187"/>
    </row>
    <row r="597" spans="1:16" ht="42">
      <c r="A597" s="282" t="s">
        <v>2006</v>
      </c>
      <c r="B597" s="279"/>
      <c r="C597" s="210" t="s">
        <v>2015</v>
      </c>
      <c r="D597" s="238"/>
      <c r="E597" s="250" t="s">
        <v>2009</v>
      </c>
      <c r="F597" s="237"/>
      <c r="G597" s="237" t="s">
        <v>2840</v>
      </c>
      <c r="H597" s="237" t="s">
        <v>2841</v>
      </c>
      <c r="I597" s="237" t="s">
        <v>2842</v>
      </c>
      <c r="J597" s="201" t="s">
        <v>26</v>
      </c>
      <c r="K597" s="207" t="s">
        <v>76</v>
      </c>
      <c r="L597" s="207"/>
      <c r="M597" s="187"/>
      <c r="N597" s="187"/>
      <c r="O597" s="187"/>
      <c r="P597" s="187"/>
    </row>
    <row r="598" spans="1:16" ht="42">
      <c r="A598" s="282" t="s">
        <v>2006</v>
      </c>
      <c r="B598" s="279"/>
      <c r="C598" s="210" t="s">
        <v>2016</v>
      </c>
      <c r="D598" s="238"/>
      <c r="E598" s="250" t="s">
        <v>2009</v>
      </c>
      <c r="F598" s="237"/>
      <c r="G598" s="237" t="s">
        <v>2843</v>
      </c>
      <c r="H598" s="237" t="s">
        <v>2844</v>
      </c>
      <c r="I598" s="237" t="s">
        <v>2845</v>
      </c>
      <c r="J598" s="201" t="s">
        <v>26</v>
      </c>
      <c r="K598" s="207" t="s">
        <v>76</v>
      </c>
      <c r="L598" s="207"/>
      <c r="M598" s="187"/>
      <c r="N598" s="187"/>
      <c r="O598" s="187"/>
      <c r="P598" s="187"/>
    </row>
    <row r="599" spans="1:16" ht="42">
      <c r="A599" s="282"/>
      <c r="B599" s="279"/>
      <c r="C599" s="210" t="s">
        <v>2017</v>
      </c>
      <c r="D599" s="238"/>
      <c r="E599" s="250" t="s">
        <v>2009</v>
      </c>
      <c r="F599" s="237"/>
      <c r="G599" s="237" t="s">
        <v>2018</v>
      </c>
      <c r="H599" s="237" t="s">
        <v>2844</v>
      </c>
      <c r="I599" s="237" t="s">
        <v>2019</v>
      </c>
      <c r="J599" s="202" t="s">
        <v>27</v>
      </c>
      <c r="K599" s="207" t="s">
        <v>482</v>
      </c>
      <c r="L599" s="207"/>
      <c r="M599" s="187"/>
      <c r="N599" s="175" t="s">
        <v>1718</v>
      </c>
      <c r="O599" s="187"/>
      <c r="P599" s="187"/>
    </row>
    <row r="600" spans="1:16" ht="84">
      <c r="A600" s="282" t="s">
        <v>2006</v>
      </c>
      <c r="B600" s="279"/>
      <c r="C600" s="210" t="s">
        <v>2020</v>
      </c>
      <c r="D600" s="238"/>
      <c r="E600" s="250" t="s">
        <v>2009</v>
      </c>
      <c r="F600" s="237"/>
      <c r="G600" s="237" t="s">
        <v>2021</v>
      </c>
      <c r="H600" s="237" t="s">
        <v>2846</v>
      </c>
      <c r="I600" s="237" t="s">
        <v>2847</v>
      </c>
      <c r="J600" s="201" t="s">
        <v>26</v>
      </c>
      <c r="K600" s="207" t="s">
        <v>76</v>
      </c>
      <c r="L600" s="207"/>
      <c r="M600" s="187"/>
      <c r="N600" s="187"/>
      <c r="O600" s="187"/>
      <c r="P600" s="187"/>
    </row>
    <row r="601" spans="1:16" ht="42">
      <c r="A601" s="282" t="s">
        <v>2006</v>
      </c>
      <c r="B601" s="279"/>
      <c r="C601" s="210" t="s">
        <v>2022</v>
      </c>
      <c r="D601" s="238"/>
      <c r="E601" s="250" t="s">
        <v>2009</v>
      </c>
      <c r="F601" s="237"/>
      <c r="G601" s="237" t="s">
        <v>2023</v>
      </c>
      <c r="H601" s="237" t="s">
        <v>2848</v>
      </c>
      <c r="I601" s="237" t="s">
        <v>2024</v>
      </c>
      <c r="J601" s="201" t="s">
        <v>26</v>
      </c>
      <c r="K601" s="207" t="s">
        <v>76</v>
      </c>
      <c r="L601" s="207"/>
      <c r="M601" s="187"/>
      <c r="N601" s="187"/>
      <c r="O601" s="187"/>
      <c r="P601" s="187"/>
    </row>
    <row r="602" spans="1:16" ht="84">
      <c r="A602" s="282" t="s">
        <v>2006</v>
      </c>
      <c r="B602" s="279"/>
      <c r="C602" s="210" t="s">
        <v>2025</v>
      </c>
      <c r="D602" s="238"/>
      <c r="E602" s="250" t="s">
        <v>2009</v>
      </c>
      <c r="F602" s="237"/>
      <c r="G602" s="237" t="s">
        <v>2849</v>
      </c>
      <c r="H602" s="237" t="s">
        <v>2850</v>
      </c>
      <c r="I602" s="237" t="s">
        <v>2851</v>
      </c>
      <c r="J602" s="201" t="s">
        <v>26</v>
      </c>
      <c r="K602" s="207" t="s">
        <v>76</v>
      </c>
      <c r="L602" s="207"/>
      <c r="M602" s="187"/>
      <c r="N602" s="187"/>
      <c r="O602" s="187"/>
      <c r="P602" s="187"/>
    </row>
    <row r="603" spans="1:16" ht="56">
      <c r="A603" s="282" t="s">
        <v>2006</v>
      </c>
      <c r="B603" s="279"/>
      <c r="C603" s="210" t="s">
        <v>2026</v>
      </c>
      <c r="D603" s="238"/>
      <c r="E603" s="250" t="s">
        <v>2009</v>
      </c>
      <c r="F603" s="237"/>
      <c r="G603" s="237" t="s">
        <v>2852</v>
      </c>
      <c r="H603" s="237" t="s">
        <v>2853</v>
      </c>
      <c r="I603" s="237" t="s">
        <v>2854</v>
      </c>
      <c r="J603" s="201" t="s">
        <v>26</v>
      </c>
      <c r="K603" s="207" t="s">
        <v>482</v>
      </c>
      <c r="L603" s="207"/>
      <c r="M603" s="187"/>
      <c r="N603" s="187"/>
      <c r="O603" s="187"/>
      <c r="P603" s="187"/>
    </row>
    <row r="604" spans="1:16" ht="56">
      <c r="A604" s="282" t="s">
        <v>2006</v>
      </c>
      <c r="B604" s="279"/>
      <c r="C604" s="210" t="s">
        <v>2027</v>
      </c>
      <c r="D604" s="238"/>
      <c r="E604" s="250" t="s">
        <v>2009</v>
      </c>
      <c r="F604" s="237"/>
      <c r="G604" s="237" t="s">
        <v>2855</v>
      </c>
      <c r="H604" s="237" t="s">
        <v>2856</v>
      </c>
      <c r="I604" s="237" t="s">
        <v>2028</v>
      </c>
      <c r="J604" s="202" t="s">
        <v>27</v>
      </c>
      <c r="K604" s="207" t="s">
        <v>482</v>
      </c>
      <c r="L604" s="207"/>
      <c r="M604" s="187"/>
      <c r="N604" s="177" t="s">
        <v>1719</v>
      </c>
      <c r="O604" s="187"/>
      <c r="P604" s="187"/>
    </row>
    <row r="605" spans="1:16" ht="56">
      <c r="A605" s="282" t="s">
        <v>2006</v>
      </c>
      <c r="B605" s="279"/>
      <c r="C605" s="210" t="s">
        <v>2029</v>
      </c>
      <c r="D605" s="238"/>
      <c r="E605" s="250" t="s">
        <v>2009</v>
      </c>
      <c r="F605" s="237"/>
      <c r="G605" s="237" t="s">
        <v>2857</v>
      </c>
      <c r="H605" s="237" t="s">
        <v>2858</v>
      </c>
      <c r="I605" s="237" t="s">
        <v>2859</v>
      </c>
      <c r="J605" s="202" t="s">
        <v>27</v>
      </c>
      <c r="K605" s="207" t="s">
        <v>482</v>
      </c>
      <c r="L605" s="207"/>
      <c r="M605" s="187"/>
      <c r="N605" s="175" t="s">
        <v>1720</v>
      </c>
      <c r="O605" s="187"/>
      <c r="P605" s="187"/>
    </row>
    <row r="606" spans="1:16" ht="70">
      <c r="A606" s="282" t="s">
        <v>2006</v>
      </c>
      <c r="B606" s="279"/>
      <c r="C606" s="210" t="s">
        <v>2030</v>
      </c>
      <c r="D606" s="238"/>
      <c r="E606" s="250" t="s">
        <v>2009</v>
      </c>
      <c r="F606" s="237"/>
      <c r="G606" s="237" t="s">
        <v>2860</v>
      </c>
      <c r="H606" s="237" t="s">
        <v>2861</v>
      </c>
      <c r="I606" s="237" t="s">
        <v>2031</v>
      </c>
      <c r="J606" s="201" t="s">
        <v>26</v>
      </c>
      <c r="K606" s="207" t="s">
        <v>482</v>
      </c>
      <c r="L606" s="207"/>
      <c r="M606" s="187"/>
      <c r="N606" s="187"/>
      <c r="O606" s="187"/>
      <c r="P606" s="187"/>
    </row>
    <row r="607" spans="1:16" ht="84">
      <c r="A607" s="282" t="s">
        <v>2006</v>
      </c>
      <c r="B607" s="279"/>
      <c r="C607" s="210" t="s">
        <v>2032</v>
      </c>
      <c r="D607" s="238"/>
      <c r="E607" s="250" t="s">
        <v>2009</v>
      </c>
      <c r="F607" s="237"/>
      <c r="G607" s="237" t="s">
        <v>2862</v>
      </c>
      <c r="H607" s="237" t="s">
        <v>2863</v>
      </c>
      <c r="I607" s="251" t="s">
        <v>2864</v>
      </c>
      <c r="J607" s="202" t="s">
        <v>27</v>
      </c>
      <c r="K607" s="207" t="s">
        <v>482</v>
      </c>
      <c r="L607" s="207"/>
      <c r="M607" s="187"/>
      <c r="N607" s="175" t="s">
        <v>1720</v>
      </c>
      <c r="O607" s="187"/>
      <c r="P607" s="187"/>
    </row>
    <row r="608" spans="1:16" ht="84">
      <c r="A608" s="282" t="s">
        <v>2006</v>
      </c>
      <c r="B608" s="285"/>
      <c r="C608" s="210" t="s">
        <v>2033</v>
      </c>
      <c r="D608" s="238"/>
      <c r="E608" s="250" t="s">
        <v>2009</v>
      </c>
      <c r="F608" s="237"/>
      <c r="G608" s="237" t="s">
        <v>2865</v>
      </c>
      <c r="H608" s="237" t="s">
        <v>2866</v>
      </c>
      <c r="I608" s="251" t="s">
        <v>2867</v>
      </c>
      <c r="J608" s="202" t="s">
        <v>27</v>
      </c>
      <c r="K608" s="207" t="s">
        <v>482</v>
      </c>
      <c r="L608" s="207"/>
      <c r="M608" s="187"/>
      <c r="N608" s="175" t="s">
        <v>1720</v>
      </c>
      <c r="O608" s="187"/>
      <c r="P608" s="187"/>
    </row>
    <row r="609" spans="1:16" ht="42">
      <c r="A609" s="282" t="s">
        <v>2034</v>
      </c>
      <c r="B609" s="287" t="s">
        <v>2035</v>
      </c>
      <c r="C609" s="210" t="s">
        <v>2036</v>
      </c>
      <c r="D609" s="238"/>
      <c r="E609" s="250" t="s">
        <v>2009</v>
      </c>
      <c r="F609" s="237"/>
      <c r="G609" s="237" t="s">
        <v>2037</v>
      </c>
      <c r="H609" s="237" t="s">
        <v>2868</v>
      </c>
      <c r="I609" s="237" t="s">
        <v>2038</v>
      </c>
      <c r="J609" s="201" t="s">
        <v>26</v>
      </c>
      <c r="K609" s="207" t="s">
        <v>482</v>
      </c>
      <c r="L609" s="207"/>
      <c r="M609" s="187"/>
      <c r="N609" s="187"/>
      <c r="O609" s="187"/>
      <c r="P609" s="187"/>
    </row>
    <row r="610" spans="1:16" ht="28">
      <c r="A610" s="282" t="s">
        <v>2034</v>
      </c>
      <c r="B610" s="289"/>
      <c r="C610" s="210" t="s">
        <v>2039</v>
      </c>
      <c r="D610" s="238"/>
      <c r="E610" s="250" t="s">
        <v>2009</v>
      </c>
      <c r="F610" s="237"/>
      <c r="G610" s="237" t="s">
        <v>2869</v>
      </c>
      <c r="H610" s="237" t="s">
        <v>2870</v>
      </c>
      <c r="I610" s="237" t="s">
        <v>2871</v>
      </c>
      <c r="J610" s="201" t="s">
        <v>26</v>
      </c>
      <c r="K610" s="207" t="s">
        <v>76</v>
      </c>
      <c r="L610" s="207"/>
      <c r="M610" s="187"/>
      <c r="N610" s="175"/>
      <c r="O610" s="187"/>
      <c r="P610" s="187"/>
    </row>
    <row r="611" spans="1:16" ht="56">
      <c r="A611" s="282" t="s">
        <v>2034</v>
      </c>
      <c r="B611" s="289"/>
      <c r="C611" s="210" t="s">
        <v>2040</v>
      </c>
      <c r="D611" s="238"/>
      <c r="E611" s="250" t="s">
        <v>2009</v>
      </c>
      <c r="F611" s="237"/>
      <c r="G611" s="237" t="s">
        <v>2872</v>
      </c>
      <c r="H611" s="237" t="s">
        <v>2873</v>
      </c>
      <c r="I611" s="237" t="s">
        <v>2874</v>
      </c>
      <c r="J611" s="201" t="s">
        <v>26</v>
      </c>
      <c r="K611" s="207" t="s">
        <v>482</v>
      </c>
      <c r="L611" s="207"/>
      <c r="M611" s="187"/>
      <c r="N611" s="187"/>
      <c r="O611" s="187"/>
      <c r="P611" s="187"/>
    </row>
    <row r="612" spans="1:16" ht="70">
      <c r="A612" s="282" t="s">
        <v>2034</v>
      </c>
      <c r="B612" s="289"/>
      <c r="C612" s="210" t="s">
        <v>2041</v>
      </c>
      <c r="D612" s="238"/>
      <c r="E612" s="250" t="s">
        <v>2009</v>
      </c>
      <c r="F612" s="237"/>
      <c r="G612" s="237" t="s">
        <v>2042</v>
      </c>
      <c r="H612" s="237" t="s">
        <v>2875</v>
      </c>
      <c r="I612" s="237" t="s">
        <v>2876</v>
      </c>
      <c r="J612" s="201" t="s">
        <v>26</v>
      </c>
      <c r="K612" s="207" t="s">
        <v>482</v>
      </c>
      <c r="L612" s="207"/>
      <c r="M612" s="187"/>
      <c r="N612" s="187"/>
      <c r="O612" s="187"/>
      <c r="P612" s="187"/>
    </row>
    <row r="613" spans="1:16" ht="70">
      <c r="A613" s="282" t="s">
        <v>2034</v>
      </c>
      <c r="B613" s="289"/>
      <c r="C613" s="210" t="s">
        <v>2043</v>
      </c>
      <c r="D613" s="238"/>
      <c r="E613" s="250" t="s">
        <v>2009</v>
      </c>
      <c r="F613" s="237"/>
      <c r="G613" s="237" t="s">
        <v>2044</v>
      </c>
      <c r="H613" s="237" t="s">
        <v>2875</v>
      </c>
      <c r="I613" s="237" t="s">
        <v>2877</v>
      </c>
      <c r="J613" s="201" t="s">
        <v>26</v>
      </c>
      <c r="K613" s="207" t="s">
        <v>482</v>
      </c>
      <c r="L613" s="207"/>
      <c r="M613" s="187"/>
      <c r="N613" s="175"/>
      <c r="O613" s="187"/>
      <c r="P613" s="187"/>
    </row>
    <row r="614" spans="1:16" ht="70">
      <c r="A614" s="282" t="s">
        <v>2034</v>
      </c>
      <c r="B614" s="289"/>
      <c r="C614" s="210" t="s">
        <v>2045</v>
      </c>
      <c r="D614" s="238"/>
      <c r="E614" s="250" t="s">
        <v>2009</v>
      </c>
      <c r="F614" s="237"/>
      <c r="G614" s="237" t="s">
        <v>2878</v>
      </c>
      <c r="H614" s="237" t="s">
        <v>2879</v>
      </c>
      <c r="I614" s="237" t="s">
        <v>2046</v>
      </c>
      <c r="J614" s="201" t="s">
        <v>26</v>
      </c>
      <c r="K614" s="207" t="s">
        <v>482</v>
      </c>
      <c r="L614" s="207"/>
      <c r="M614" s="187"/>
      <c r="N614" s="187"/>
      <c r="O614" s="187"/>
      <c r="P614" s="187"/>
    </row>
    <row r="615" spans="1:16" ht="84">
      <c r="A615" s="282" t="s">
        <v>2034</v>
      </c>
      <c r="B615" s="289"/>
      <c r="C615" s="210" t="s">
        <v>2047</v>
      </c>
      <c r="D615" s="238"/>
      <c r="E615" s="250" t="s">
        <v>2009</v>
      </c>
      <c r="F615" s="237"/>
      <c r="G615" s="237" t="s">
        <v>2880</v>
      </c>
      <c r="H615" s="237" t="s">
        <v>2881</v>
      </c>
      <c r="I615" s="237" t="s">
        <v>2046</v>
      </c>
      <c r="J615" s="201" t="s">
        <v>26</v>
      </c>
      <c r="K615" s="207" t="s">
        <v>482</v>
      </c>
      <c r="L615" s="207"/>
      <c r="M615" s="187"/>
      <c r="N615" s="187"/>
      <c r="O615" s="187"/>
      <c r="P615" s="187"/>
    </row>
    <row r="616" spans="1:16" ht="56">
      <c r="A616" s="282" t="s">
        <v>2034</v>
      </c>
      <c r="B616" s="289"/>
      <c r="C616" s="210" t="s">
        <v>2048</v>
      </c>
      <c r="D616" s="238"/>
      <c r="E616" s="250" t="s">
        <v>2009</v>
      </c>
      <c r="F616" s="237"/>
      <c r="G616" s="237" t="s">
        <v>2049</v>
      </c>
      <c r="H616" s="237" t="s">
        <v>2882</v>
      </c>
      <c r="I616" s="237" t="s">
        <v>2883</v>
      </c>
      <c r="J616" s="201" t="s">
        <v>26</v>
      </c>
      <c r="K616" s="207" t="s">
        <v>482</v>
      </c>
      <c r="L616" s="207"/>
      <c r="M616" s="187"/>
      <c r="N616" s="187"/>
      <c r="O616" s="187"/>
      <c r="P616" s="187"/>
    </row>
    <row r="617" spans="1:16" ht="70">
      <c r="A617" s="282" t="s">
        <v>2034</v>
      </c>
      <c r="B617" s="289"/>
      <c r="C617" s="210" t="s">
        <v>2050</v>
      </c>
      <c r="D617" s="238"/>
      <c r="E617" s="250" t="s">
        <v>2009</v>
      </c>
      <c r="F617" s="237"/>
      <c r="G617" s="237" t="s">
        <v>2884</v>
      </c>
      <c r="H617" s="237" t="s">
        <v>2885</v>
      </c>
      <c r="I617" s="237" t="s">
        <v>2886</v>
      </c>
      <c r="J617" s="201" t="s">
        <v>26</v>
      </c>
      <c r="K617" s="207" t="s">
        <v>482</v>
      </c>
      <c r="L617" s="207"/>
      <c r="M617" s="187"/>
      <c r="N617" s="187"/>
      <c r="O617" s="187"/>
      <c r="P617" s="187"/>
    </row>
    <row r="618" spans="1:16" ht="84">
      <c r="A618" s="282" t="s">
        <v>2034</v>
      </c>
      <c r="B618" s="289"/>
      <c r="C618" s="210" t="s">
        <v>2051</v>
      </c>
      <c r="D618" s="238"/>
      <c r="E618" s="250" t="s">
        <v>2009</v>
      </c>
      <c r="F618" s="237"/>
      <c r="G618" s="237" t="s">
        <v>2887</v>
      </c>
      <c r="H618" s="237" t="s">
        <v>2888</v>
      </c>
      <c r="I618" s="237" t="s">
        <v>2052</v>
      </c>
      <c r="J618" s="201" t="s">
        <v>26</v>
      </c>
      <c r="K618" s="207" t="s">
        <v>482</v>
      </c>
      <c r="L618" s="207"/>
      <c r="M618" s="187"/>
      <c r="N618" s="187"/>
      <c r="O618" s="187"/>
      <c r="P618" s="187"/>
    </row>
    <row r="619" spans="1:16" ht="84">
      <c r="A619" s="282" t="s">
        <v>2034</v>
      </c>
      <c r="B619" s="289"/>
      <c r="C619" s="210" t="s">
        <v>2053</v>
      </c>
      <c r="D619" s="242"/>
      <c r="E619" s="250" t="s">
        <v>2009</v>
      </c>
      <c r="F619" s="241"/>
      <c r="G619" s="237" t="s">
        <v>2054</v>
      </c>
      <c r="H619" s="237" t="s">
        <v>2889</v>
      </c>
      <c r="I619" s="237" t="s">
        <v>2055</v>
      </c>
      <c r="J619" s="201" t="s">
        <v>26</v>
      </c>
      <c r="K619" s="207" t="s">
        <v>482</v>
      </c>
      <c r="L619" s="207"/>
      <c r="M619" s="187"/>
      <c r="N619" s="187"/>
      <c r="O619" s="187"/>
      <c r="P619" s="187"/>
    </row>
    <row r="620" spans="1:16" ht="56">
      <c r="A620" s="282" t="s">
        <v>2034</v>
      </c>
      <c r="B620" s="289"/>
      <c r="C620" s="210" t="s">
        <v>2056</v>
      </c>
      <c r="D620" s="238"/>
      <c r="E620" s="250" t="s">
        <v>2009</v>
      </c>
      <c r="F620" s="237"/>
      <c r="G620" s="237" t="s">
        <v>2057</v>
      </c>
      <c r="H620" s="237" t="s">
        <v>2890</v>
      </c>
      <c r="I620" s="237" t="s">
        <v>2891</v>
      </c>
      <c r="J620" s="202" t="s">
        <v>27</v>
      </c>
      <c r="K620" s="207" t="s">
        <v>482</v>
      </c>
      <c r="L620" s="207"/>
      <c r="M620" s="187"/>
      <c r="N620" s="175" t="s">
        <v>1720</v>
      </c>
      <c r="O620" s="187"/>
      <c r="P620" s="187"/>
    </row>
    <row r="621" spans="1:16" ht="56">
      <c r="A621" s="283" t="s">
        <v>2034</v>
      </c>
      <c r="B621" s="290"/>
      <c r="C621" s="280" t="s">
        <v>2058</v>
      </c>
      <c r="D621" s="240"/>
      <c r="E621" s="252" t="s">
        <v>2009</v>
      </c>
      <c r="F621" s="239"/>
      <c r="G621" s="239" t="s">
        <v>2059</v>
      </c>
      <c r="H621" s="239" t="s">
        <v>2890</v>
      </c>
      <c r="I621" s="239" t="s">
        <v>2892</v>
      </c>
      <c r="J621" s="202" t="s">
        <v>27</v>
      </c>
      <c r="K621" s="207" t="s">
        <v>482</v>
      </c>
      <c r="L621" s="207"/>
      <c r="M621" s="187"/>
      <c r="N621" s="175" t="s">
        <v>1720</v>
      </c>
      <c r="O621" s="189"/>
      <c r="P621" s="189"/>
    </row>
    <row r="622" spans="1:16" ht="42">
      <c r="A622" s="281" t="s">
        <v>2060</v>
      </c>
      <c r="B622" s="278"/>
      <c r="C622" s="278" t="s">
        <v>2061</v>
      </c>
      <c r="D622" s="236"/>
      <c r="E622" s="235" t="s">
        <v>2893</v>
      </c>
      <c r="F622" s="235"/>
      <c r="G622" s="235" t="s">
        <v>2062</v>
      </c>
      <c r="H622" s="235" t="s">
        <v>2894</v>
      </c>
      <c r="I622" s="235" t="s">
        <v>2895</v>
      </c>
      <c r="J622" s="201" t="s">
        <v>26</v>
      </c>
      <c r="K622" s="206"/>
      <c r="L622" s="206"/>
      <c r="M622" s="184"/>
      <c r="N622" s="185"/>
      <c r="O622" s="186"/>
      <c r="P622" s="186"/>
    </row>
    <row r="623" spans="1:16" ht="56">
      <c r="A623" s="282" t="s">
        <v>2060</v>
      </c>
      <c r="B623" s="210"/>
      <c r="C623" s="210" t="s">
        <v>2063</v>
      </c>
      <c r="D623" s="238"/>
      <c r="E623" s="235" t="s">
        <v>2893</v>
      </c>
      <c r="F623" s="237"/>
      <c r="G623" s="237" t="s">
        <v>2896</v>
      </c>
      <c r="H623" s="237" t="s">
        <v>2894</v>
      </c>
      <c r="I623" s="237" t="s">
        <v>2897</v>
      </c>
      <c r="J623" s="201" t="s">
        <v>26</v>
      </c>
      <c r="K623" s="207"/>
      <c r="L623" s="207"/>
      <c r="M623" s="187"/>
      <c r="N623" s="188"/>
      <c r="O623" s="186"/>
      <c r="P623" s="186"/>
    </row>
    <row r="624" spans="1:16" ht="70">
      <c r="A624" s="282" t="s">
        <v>2060</v>
      </c>
      <c r="B624" s="210"/>
      <c r="C624" s="210" t="s">
        <v>2064</v>
      </c>
      <c r="D624" s="238"/>
      <c r="E624" s="235" t="s">
        <v>2893</v>
      </c>
      <c r="F624" s="237"/>
      <c r="G624" s="237" t="s">
        <v>2898</v>
      </c>
      <c r="H624" s="237" t="s">
        <v>2899</v>
      </c>
      <c r="I624" s="237" t="s">
        <v>2900</v>
      </c>
      <c r="J624" s="201" t="s">
        <v>26</v>
      </c>
      <c r="K624" s="207"/>
      <c r="L624" s="207"/>
      <c r="M624" s="187"/>
      <c r="N624" s="188"/>
      <c r="O624" s="186"/>
      <c r="P624" s="186"/>
    </row>
    <row r="625" spans="1:16" ht="70">
      <c r="A625" s="282" t="s">
        <v>2060</v>
      </c>
      <c r="B625" s="210"/>
      <c r="C625" s="210" t="s">
        <v>2065</v>
      </c>
      <c r="D625" s="238"/>
      <c r="E625" s="235" t="s">
        <v>2893</v>
      </c>
      <c r="F625" s="237"/>
      <c r="G625" s="237" t="s">
        <v>2901</v>
      </c>
      <c r="H625" s="237" t="s">
        <v>2902</v>
      </c>
      <c r="I625" s="241" t="s">
        <v>2903</v>
      </c>
      <c r="J625" s="201" t="s">
        <v>26</v>
      </c>
      <c r="K625" s="207"/>
      <c r="L625" s="207"/>
      <c r="M625" s="187"/>
      <c r="N625" s="188"/>
      <c r="O625" s="186"/>
      <c r="P625" s="186"/>
    </row>
    <row r="626" spans="1:16" ht="56">
      <c r="A626" s="282" t="s">
        <v>2060</v>
      </c>
      <c r="B626" s="210"/>
      <c r="C626" s="210" t="s">
        <v>2066</v>
      </c>
      <c r="D626" s="238"/>
      <c r="E626" s="235" t="s">
        <v>2893</v>
      </c>
      <c r="F626" s="237"/>
      <c r="G626" s="237" t="s">
        <v>2904</v>
      </c>
      <c r="H626" s="237" t="s">
        <v>2905</v>
      </c>
      <c r="I626" s="237" t="s">
        <v>2067</v>
      </c>
      <c r="J626" s="201" t="s">
        <v>26</v>
      </c>
      <c r="K626" s="207"/>
      <c r="L626" s="207"/>
      <c r="M626" s="187"/>
      <c r="N626" s="188"/>
      <c r="O626" s="186"/>
      <c r="P626" s="186"/>
    </row>
    <row r="627" spans="1:16" ht="98">
      <c r="A627" s="282" t="s">
        <v>2060</v>
      </c>
      <c r="B627" s="210"/>
      <c r="C627" s="210" t="s">
        <v>2068</v>
      </c>
      <c r="D627" s="238"/>
      <c r="E627" s="235" t="s">
        <v>2893</v>
      </c>
      <c r="F627" s="237"/>
      <c r="G627" s="237" t="s">
        <v>2069</v>
      </c>
      <c r="H627" s="237" t="s">
        <v>2906</v>
      </c>
      <c r="I627" s="237" t="s">
        <v>2070</v>
      </c>
      <c r="J627" s="201" t="s">
        <v>26</v>
      </c>
      <c r="K627" s="207"/>
      <c r="L627" s="207"/>
      <c r="M627" s="187"/>
      <c r="N627" s="188"/>
      <c r="O627" s="186"/>
      <c r="P627" s="186"/>
    </row>
    <row r="628" spans="1:16" ht="42">
      <c r="A628" s="282" t="s">
        <v>2060</v>
      </c>
      <c r="B628" s="210"/>
      <c r="C628" s="210" t="s">
        <v>2071</v>
      </c>
      <c r="D628" s="238"/>
      <c r="E628" s="235" t="s">
        <v>2893</v>
      </c>
      <c r="F628" s="237"/>
      <c r="G628" s="237" t="s">
        <v>2907</v>
      </c>
      <c r="H628" s="237" t="s">
        <v>2908</v>
      </c>
      <c r="I628" s="237" t="s">
        <v>2909</v>
      </c>
      <c r="J628" s="201" t="s">
        <v>26</v>
      </c>
      <c r="K628" s="207"/>
      <c r="L628" s="207"/>
      <c r="M628" s="187"/>
      <c r="N628" s="188"/>
      <c r="O628" s="186"/>
      <c r="P628" s="186"/>
    </row>
    <row r="629" spans="1:16" ht="42">
      <c r="A629" s="282" t="s">
        <v>2060</v>
      </c>
      <c r="B629" s="210"/>
      <c r="C629" s="210" t="s">
        <v>2072</v>
      </c>
      <c r="D629" s="238"/>
      <c r="E629" s="235" t="s">
        <v>2893</v>
      </c>
      <c r="F629" s="237"/>
      <c r="G629" s="237" t="s">
        <v>2910</v>
      </c>
      <c r="H629" s="237" t="s">
        <v>2911</v>
      </c>
      <c r="I629" s="237" t="s">
        <v>2073</v>
      </c>
      <c r="J629" s="201" t="s">
        <v>26</v>
      </c>
      <c r="K629" s="207"/>
      <c r="L629" s="207"/>
      <c r="M629" s="187"/>
      <c r="N629" s="188"/>
      <c r="O629" s="186"/>
      <c r="P629" s="186"/>
    </row>
    <row r="630" spans="1:16" ht="56">
      <c r="A630" s="282" t="s">
        <v>2060</v>
      </c>
      <c r="B630" s="210"/>
      <c r="C630" s="210" t="s">
        <v>2074</v>
      </c>
      <c r="D630" s="238"/>
      <c r="E630" s="235" t="s">
        <v>2893</v>
      </c>
      <c r="F630" s="237"/>
      <c r="G630" s="237" t="s">
        <v>2075</v>
      </c>
      <c r="H630" s="237" t="s">
        <v>2912</v>
      </c>
      <c r="I630" s="237" t="s">
        <v>2913</v>
      </c>
      <c r="J630" s="201" t="s">
        <v>26</v>
      </c>
      <c r="K630" s="207"/>
      <c r="L630" s="207"/>
      <c r="M630" s="187"/>
      <c r="N630" s="188"/>
      <c r="O630" s="186"/>
      <c r="P630" s="186"/>
    </row>
    <row r="631" spans="1:16" ht="56">
      <c r="A631" s="282" t="s">
        <v>2060</v>
      </c>
      <c r="B631" s="210"/>
      <c r="C631" s="210" t="s">
        <v>2076</v>
      </c>
      <c r="D631" s="238"/>
      <c r="E631" s="235" t="s">
        <v>2893</v>
      </c>
      <c r="F631" s="237"/>
      <c r="G631" s="237" t="s">
        <v>2077</v>
      </c>
      <c r="H631" s="237" t="s">
        <v>2914</v>
      </c>
      <c r="I631" s="241" t="s">
        <v>2915</v>
      </c>
      <c r="J631" s="201" t="s">
        <v>26</v>
      </c>
      <c r="K631" s="207"/>
      <c r="L631" s="207"/>
      <c r="M631" s="187"/>
      <c r="N631" s="188"/>
      <c r="O631" s="186"/>
      <c r="P631" s="186"/>
    </row>
    <row r="632" spans="1:16" ht="42">
      <c r="A632" s="282" t="s">
        <v>2060</v>
      </c>
      <c r="B632" s="210"/>
      <c r="C632" s="210" t="s">
        <v>2078</v>
      </c>
      <c r="D632" s="238"/>
      <c r="E632" s="235" t="s">
        <v>2893</v>
      </c>
      <c r="F632" s="237"/>
      <c r="G632" s="237" t="s">
        <v>2916</v>
      </c>
      <c r="H632" s="237" t="s">
        <v>2917</v>
      </c>
      <c r="I632" s="237"/>
      <c r="J632" s="201" t="s">
        <v>26</v>
      </c>
      <c r="K632" s="207"/>
      <c r="L632" s="207"/>
      <c r="M632" s="187"/>
      <c r="N632" s="188"/>
      <c r="O632" s="186"/>
      <c r="P632" s="186"/>
    </row>
    <row r="633" spans="1:16" ht="42">
      <c r="A633" s="282" t="s">
        <v>2060</v>
      </c>
      <c r="B633" s="210"/>
      <c r="C633" s="210" t="s">
        <v>2079</v>
      </c>
      <c r="D633" s="238"/>
      <c r="E633" s="235" t="s">
        <v>2893</v>
      </c>
      <c r="F633" s="237"/>
      <c r="G633" s="237" t="s">
        <v>2918</v>
      </c>
      <c r="H633" s="237" t="s">
        <v>2919</v>
      </c>
      <c r="I633" s="237" t="s">
        <v>2920</v>
      </c>
      <c r="J633" s="201" t="s">
        <v>26</v>
      </c>
      <c r="K633" s="207"/>
      <c r="L633" s="207"/>
      <c r="M633" s="187"/>
      <c r="N633" s="188"/>
      <c r="O633" s="186"/>
      <c r="P633" s="186"/>
    </row>
    <row r="634" spans="1:16" ht="168">
      <c r="A634" s="282" t="s">
        <v>2060</v>
      </c>
      <c r="B634" s="210"/>
      <c r="C634" s="210" t="s">
        <v>2080</v>
      </c>
      <c r="D634" s="238"/>
      <c r="E634" s="235" t="s">
        <v>2893</v>
      </c>
      <c r="F634" s="237"/>
      <c r="G634" s="237" t="s">
        <v>2081</v>
      </c>
      <c r="H634" s="237" t="s">
        <v>2919</v>
      </c>
      <c r="I634" s="237" t="s">
        <v>2921</v>
      </c>
      <c r="J634" s="201" t="s">
        <v>26</v>
      </c>
      <c r="K634" s="207"/>
      <c r="L634" s="207"/>
      <c r="M634" s="187"/>
      <c r="N634" s="188"/>
      <c r="O634" s="186"/>
      <c r="P634" s="186"/>
    </row>
    <row r="635" spans="1:16" ht="42">
      <c r="A635" s="282" t="s">
        <v>2060</v>
      </c>
      <c r="B635" s="210"/>
      <c r="C635" s="210" t="s">
        <v>2082</v>
      </c>
      <c r="D635" s="238"/>
      <c r="E635" s="235" t="s">
        <v>2893</v>
      </c>
      <c r="F635" s="237"/>
      <c r="G635" s="237" t="s">
        <v>2922</v>
      </c>
      <c r="H635" s="237" t="s">
        <v>2919</v>
      </c>
      <c r="I635" s="237" t="s">
        <v>2923</v>
      </c>
      <c r="J635" s="201" t="s">
        <v>26</v>
      </c>
      <c r="K635" s="207"/>
      <c r="L635" s="207"/>
      <c r="M635" s="187"/>
      <c r="N635" s="188"/>
      <c r="O635" s="186"/>
      <c r="P635" s="186"/>
    </row>
    <row r="636" spans="1:16" ht="56">
      <c r="A636" s="282" t="s">
        <v>2060</v>
      </c>
      <c r="B636" s="210"/>
      <c r="C636" s="210" t="s">
        <v>2083</v>
      </c>
      <c r="D636" s="238"/>
      <c r="E636" s="235" t="s">
        <v>2893</v>
      </c>
      <c r="F636" s="237"/>
      <c r="G636" s="237" t="s">
        <v>2084</v>
      </c>
      <c r="H636" s="237" t="s">
        <v>2924</v>
      </c>
      <c r="I636" s="237" t="s">
        <v>2925</v>
      </c>
      <c r="J636" s="201" t="s">
        <v>26</v>
      </c>
      <c r="K636" s="207"/>
      <c r="L636" s="207"/>
      <c r="M636" s="187"/>
      <c r="N636" s="188"/>
      <c r="O636" s="186"/>
      <c r="P636" s="186"/>
    </row>
    <row r="637" spans="1:16" ht="56">
      <c r="A637" s="282" t="s">
        <v>2060</v>
      </c>
      <c r="B637" s="210"/>
      <c r="C637" s="210" t="s">
        <v>2085</v>
      </c>
      <c r="D637" s="238"/>
      <c r="E637" s="235" t="s">
        <v>2893</v>
      </c>
      <c r="F637" s="237"/>
      <c r="G637" s="237" t="s">
        <v>2086</v>
      </c>
      <c r="H637" s="237" t="s">
        <v>2924</v>
      </c>
      <c r="I637" s="237" t="s">
        <v>2926</v>
      </c>
      <c r="J637" s="201" t="s">
        <v>26</v>
      </c>
      <c r="K637" s="207"/>
      <c r="L637" s="207"/>
      <c r="M637" s="187"/>
      <c r="N637" s="188"/>
      <c r="O637" s="186"/>
      <c r="P637" s="186"/>
    </row>
    <row r="638" spans="1:16" ht="56">
      <c r="A638" s="282" t="s">
        <v>2060</v>
      </c>
      <c r="B638" s="210"/>
      <c r="C638" s="210" t="s">
        <v>2087</v>
      </c>
      <c r="D638" s="238"/>
      <c r="E638" s="235" t="s">
        <v>2893</v>
      </c>
      <c r="F638" s="237"/>
      <c r="G638" s="237" t="s">
        <v>2088</v>
      </c>
      <c r="H638" s="237" t="s">
        <v>2927</v>
      </c>
      <c r="I638" s="237" t="s">
        <v>2928</v>
      </c>
      <c r="J638" s="201" t="s">
        <v>26</v>
      </c>
      <c r="K638" s="207"/>
      <c r="L638" s="207"/>
      <c r="M638" s="187"/>
      <c r="N638" s="188"/>
      <c r="O638" s="186"/>
      <c r="P638" s="186"/>
    </row>
    <row r="639" spans="1:16" ht="70">
      <c r="A639" s="282" t="s">
        <v>2060</v>
      </c>
      <c r="B639" s="210"/>
      <c r="C639" s="210" t="s">
        <v>2089</v>
      </c>
      <c r="D639" s="238"/>
      <c r="E639" s="235" t="s">
        <v>2893</v>
      </c>
      <c r="F639" s="237"/>
      <c r="G639" s="237" t="s">
        <v>2090</v>
      </c>
      <c r="H639" s="237" t="s">
        <v>2929</v>
      </c>
      <c r="I639" s="241" t="s">
        <v>2930</v>
      </c>
      <c r="J639" s="201" t="s">
        <v>26</v>
      </c>
      <c r="K639" s="207"/>
      <c r="L639" s="207"/>
      <c r="M639" s="187"/>
      <c r="N639" s="188"/>
      <c r="O639" s="186"/>
      <c r="P639" s="186"/>
    </row>
    <row r="640" spans="1:16" ht="56">
      <c r="A640" s="282" t="s">
        <v>2060</v>
      </c>
      <c r="B640" s="210"/>
      <c r="C640" s="210" t="s">
        <v>2091</v>
      </c>
      <c r="D640" s="238"/>
      <c r="E640" s="235" t="s">
        <v>2893</v>
      </c>
      <c r="F640" s="237"/>
      <c r="G640" s="237" t="s">
        <v>2931</v>
      </c>
      <c r="H640" s="237" t="s">
        <v>2932</v>
      </c>
      <c r="I640" s="237" t="s">
        <v>2909</v>
      </c>
      <c r="J640" s="201" t="s">
        <v>26</v>
      </c>
      <c r="K640" s="207"/>
      <c r="L640" s="207"/>
      <c r="M640" s="187"/>
      <c r="N640" s="188"/>
      <c r="O640" s="186"/>
      <c r="P640" s="186"/>
    </row>
    <row r="641" spans="1:16" ht="70">
      <c r="A641" s="283" t="s">
        <v>2060</v>
      </c>
      <c r="B641" s="280"/>
      <c r="C641" s="280" t="s">
        <v>2092</v>
      </c>
      <c r="D641" s="240"/>
      <c r="E641" s="235" t="s">
        <v>2893</v>
      </c>
      <c r="F641" s="239"/>
      <c r="G641" s="239" t="s">
        <v>2933</v>
      </c>
      <c r="H641" s="239" t="s">
        <v>2934</v>
      </c>
      <c r="I641" s="239" t="s">
        <v>2073</v>
      </c>
      <c r="J641" s="201" t="s">
        <v>26</v>
      </c>
      <c r="K641" s="208"/>
      <c r="L641" s="208"/>
      <c r="M641" s="189"/>
      <c r="N641" s="181"/>
      <c r="O641" s="186"/>
      <c r="P641" s="186"/>
    </row>
    <row r="642" spans="1:16" ht="319">
      <c r="A642" s="291" t="s">
        <v>2093</v>
      </c>
      <c r="B642" s="210"/>
      <c r="C642" s="210" t="s">
        <v>2094</v>
      </c>
      <c r="D642" s="237"/>
      <c r="E642" s="237" t="s">
        <v>2095</v>
      </c>
      <c r="F642" s="237"/>
      <c r="G642" s="237" t="s">
        <v>2096</v>
      </c>
      <c r="H642" s="237" t="s">
        <v>2935</v>
      </c>
      <c r="I642" s="253" t="s">
        <v>2936</v>
      </c>
      <c r="J642" s="202" t="s">
        <v>27</v>
      </c>
      <c r="K642" s="207"/>
      <c r="L642" s="207"/>
      <c r="M642" s="187"/>
      <c r="N642" s="175" t="s">
        <v>1721</v>
      </c>
      <c r="O642" s="187"/>
      <c r="P642" s="187"/>
    </row>
    <row r="643" spans="1:16" ht="306">
      <c r="A643" s="292" t="s">
        <v>2093</v>
      </c>
      <c r="B643" s="210"/>
      <c r="C643" s="210" t="s">
        <v>2097</v>
      </c>
      <c r="D643" s="237"/>
      <c r="E643" s="237" t="s">
        <v>2098</v>
      </c>
      <c r="F643" s="237"/>
      <c r="G643" s="234" t="s">
        <v>2099</v>
      </c>
      <c r="H643" s="237" t="s">
        <v>2937</v>
      </c>
      <c r="I643" s="237" t="s">
        <v>2936</v>
      </c>
      <c r="J643" s="202" t="s">
        <v>27</v>
      </c>
      <c r="K643" s="207"/>
      <c r="L643" s="207"/>
      <c r="M643" s="187"/>
      <c r="N643" s="175" t="s">
        <v>1721</v>
      </c>
      <c r="O643" s="187"/>
      <c r="P643" s="187"/>
    </row>
    <row r="644" spans="1:16" ht="293">
      <c r="A644" s="292" t="s">
        <v>2093</v>
      </c>
      <c r="B644" s="210"/>
      <c r="C644" s="210" t="s">
        <v>2100</v>
      </c>
      <c r="D644" s="237"/>
      <c r="E644" s="234" t="s">
        <v>2095</v>
      </c>
      <c r="F644" s="237"/>
      <c r="G644" s="237" t="s">
        <v>2101</v>
      </c>
      <c r="H644" s="237" t="s">
        <v>2938</v>
      </c>
      <c r="I644" s="237" t="s">
        <v>2939</v>
      </c>
      <c r="J644" s="202" t="s">
        <v>27</v>
      </c>
      <c r="K644" s="207"/>
      <c r="L644" s="207"/>
      <c r="M644" s="187"/>
      <c r="N644" s="175" t="s">
        <v>1722</v>
      </c>
      <c r="O644" s="187"/>
      <c r="P644" s="187"/>
    </row>
    <row r="645" spans="1:16" ht="266">
      <c r="A645" s="292" t="s">
        <v>2093</v>
      </c>
      <c r="B645" s="210"/>
      <c r="C645" s="210" t="s">
        <v>2102</v>
      </c>
      <c r="D645" s="237"/>
      <c r="E645" s="234" t="s">
        <v>2095</v>
      </c>
      <c r="F645" s="237"/>
      <c r="G645" s="237" t="s">
        <v>2103</v>
      </c>
      <c r="H645" s="237" t="s">
        <v>2940</v>
      </c>
      <c r="I645" s="237" t="s">
        <v>2941</v>
      </c>
      <c r="J645" s="202" t="s">
        <v>27</v>
      </c>
      <c r="K645" s="207"/>
      <c r="L645" s="207"/>
      <c r="M645" s="187"/>
      <c r="N645" s="175" t="s">
        <v>1723</v>
      </c>
      <c r="O645" s="187"/>
      <c r="P645" s="187"/>
    </row>
    <row r="646" spans="1:16" ht="252">
      <c r="A646" s="292" t="s">
        <v>2093</v>
      </c>
      <c r="B646" s="210"/>
      <c r="C646" s="210" t="s">
        <v>2104</v>
      </c>
      <c r="D646" s="237"/>
      <c r="E646" s="234" t="s">
        <v>2095</v>
      </c>
      <c r="F646" s="237"/>
      <c r="G646" s="234" t="s">
        <v>2105</v>
      </c>
      <c r="H646" s="237" t="s">
        <v>2942</v>
      </c>
      <c r="I646" s="237" t="s">
        <v>2943</v>
      </c>
      <c r="J646" s="202" t="s">
        <v>27</v>
      </c>
      <c r="K646" s="207"/>
      <c r="L646" s="207"/>
      <c r="M646" s="187"/>
      <c r="N646" s="175" t="s">
        <v>1724</v>
      </c>
      <c r="O646" s="187"/>
      <c r="P646" s="187"/>
    </row>
    <row r="647" spans="1:16" ht="266">
      <c r="A647" s="292" t="s">
        <v>2093</v>
      </c>
      <c r="B647" s="210"/>
      <c r="C647" s="210" t="s">
        <v>2106</v>
      </c>
      <c r="D647" s="237"/>
      <c r="E647" s="234" t="s">
        <v>2095</v>
      </c>
      <c r="F647" s="237"/>
      <c r="G647" s="237" t="s">
        <v>2107</v>
      </c>
      <c r="H647" s="237" t="s">
        <v>2944</v>
      </c>
      <c r="I647" s="237" t="s">
        <v>2943</v>
      </c>
      <c r="J647" s="202" t="s">
        <v>27</v>
      </c>
      <c r="K647" s="207"/>
      <c r="L647" s="207"/>
      <c r="M647" s="187"/>
      <c r="N647" s="175" t="s">
        <v>1725</v>
      </c>
      <c r="O647" s="187"/>
      <c r="P647" s="187"/>
    </row>
    <row r="648" spans="1:16" ht="252">
      <c r="A648" s="292" t="s">
        <v>2093</v>
      </c>
      <c r="B648" s="210"/>
      <c r="C648" s="210" t="s">
        <v>2108</v>
      </c>
      <c r="D648" s="237"/>
      <c r="E648" s="234" t="s">
        <v>2095</v>
      </c>
      <c r="F648" s="237"/>
      <c r="G648" s="237" t="s">
        <v>2109</v>
      </c>
      <c r="H648" s="237" t="s">
        <v>2945</v>
      </c>
      <c r="I648" s="237" t="s">
        <v>2946</v>
      </c>
      <c r="J648" s="202" t="s">
        <v>27</v>
      </c>
      <c r="K648" s="207"/>
      <c r="L648" s="207"/>
      <c r="M648" s="187"/>
      <c r="N648" s="175" t="s">
        <v>1726</v>
      </c>
      <c r="O648" s="187"/>
      <c r="P648" s="187"/>
    </row>
    <row r="649" spans="1:16" ht="266">
      <c r="A649" s="292" t="s">
        <v>2093</v>
      </c>
      <c r="B649" s="293"/>
      <c r="C649" s="293" t="s">
        <v>2110</v>
      </c>
      <c r="D649" s="241"/>
      <c r="E649" s="234" t="s">
        <v>2095</v>
      </c>
      <c r="F649" s="241"/>
      <c r="G649" s="241" t="s">
        <v>2111</v>
      </c>
      <c r="H649" s="241" t="s">
        <v>2947</v>
      </c>
      <c r="I649" s="241" t="s">
        <v>2948</v>
      </c>
      <c r="J649" s="202" t="s">
        <v>27</v>
      </c>
      <c r="K649" s="209"/>
      <c r="L649" s="209"/>
      <c r="M649" s="191"/>
      <c r="N649" s="192" t="s">
        <v>1727</v>
      </c>
      <c r="O649" s="191"/>
      <c r="P649" s="191"/>
    </row>
    <row r="650" spans="1:16" ht="112">
      <c r="A650" s="292" t="s">
        <v>2112</v>
      </c>
      <c r="B650" s="210"/>
      <c r="C650" s="210" t="s">
        <v>2113</v>
      </c>
      <c r="D650" s="237"/>
      <c r="E650" s="234" t="s">
        <v>2114</v>
      </c>
      <c r="F650" s="237"/>
      <c r="G650" s="237" t="s">
        <v>2115</v>
      </c>
      <c r="H650" s="237" t="s">
        <v>2949</v>
      </c>
      <c r="I650" s="237" t="s">
        <v>2950</v>
      </c>
      <c r="J650" s="202" t="s">
        <v>27</v>
      </c>
      <c r="K650" s="207"/>
      <c r="L650" s="207"/>
      <c r="M650" s="187"/>
      <c r="N650" s="175" t="s">
        <v>1728</v>
      </c>
      <c r="O650" s="187"/>
      <c r="P650" s="187"/>
    </row>
    <row r="651" spans="1:16" ht="126">
      <c r="A651" s="292" t="s">
        <v>2112</v>
      </c>
      <c r="B651" s="210"/>
      <c r="C651" s="210" t="s">
        <v>2116</v>
      </c>
      <c r="D651" s="237"/>
      <c r="E651" s="234" t="s">
        <v>2114</v>
      </c>
      <c r="F651" s="237"/>
      <c r="G651" s="237" t="s">
        <v>2117</v>
      </c>
      <c r="H651" s="241" t="s">
        <v>2951</v>
      </c>
      <c r="I651" s="237" t="s">
        <v>2952</v>
      </c>
      <c r="J651" s="202" t="s">
        <v>27</v>
      </c>
      <c r="K651" s="207"/>
      <c r="L651" s="207"/>
      <c r="M651" s="187"/>
      <c r="N651" s="175" t="s">
        <v>1729</v>
      </c>
      <c r="O651" s="187"/>
      <c r="P651" s="187"/>
    </row>
    <row r="652" spans="1:16" ht="196">
      <c r="A652" s="292" t="s">
        <v>2118</v>
      </c>
      <c r="B652" s="210"/>
      <c r="C652" s="210" t="s">
        <v>2119</v>
      </c>
      <c r="D652" s="237"/>
      <c r="E652" s="234" t="s">
        <v>2120</v>
      </c>
      <c r="F652" s="237"/>
      <c r="G652" s="254" t="s">
        <v>2121</v>
      </c>
      <c r="H652" s="237" t="s">
        <v>2953</v>
      </c>
      <c r="I652" s="237" t="s">
        <v>2954</v>
      </c>
      <c r="J652" s="202" t="s">
        <v>27</v>
      </c>
      <c r="K652" s="207"/>
      <c r="L652" s="207"/>
      <c r="M652" s="187"/>
      <c r="N652" s="175" t="s">
        <v>1730</v>
      </c>
      <c r="O652" s="187"/>
      <c r="P652" s="187"/>
    </row>
    <row r="653" spans="1:16" ht="98">
      <c r="A653" s="292" t="s">
        <v>2122</v>
      </c>
      <c r="B653" s="272"/>
      <c r="C653" s="272" t="s">
        <v>2123</v>
      </c>
      <c r="D653" s="228"/>
      <c r="E653" s="234" t="s">
        <v>2124</v>
      </c>
      <c r="F653" s="228"/>
      <c r="G653" s="228" t="s">
        <v>2125</v>
      </c>
      <c r="H653" s="228" t="s">
        <v>2955</v>
      </c>
      <c r="I653" s="228" t="s">
        <v>2956</v>
      </c>
      <c r="J653" s="202" t="s">
        <v>27</v>
      </c>
      <c r="K653" s="207"/>
      <c r="L653" s="200"/>
      <c r="M653" s="181"/>
      <c r="N653" s="173" t="s">
        <v>1731</v>
      </c>
      <c r="O653" s="181"/>
      <c r="P653" s="181"/>
    </row>
    <row r="654" spans="1:16" ht="70">
      <c r="A654" s="292" t="s">
        <v>2122</v>
      </c>
      <c r="B654" s="272"/>
      <c r="C654" s="272" t="s">
        <v>2126</v>
      </c>
      <c r="D654" s="228"/>
      <c r="E654" s="234" t="s">
        <v>2124</v>
      </c>
      <c r="F654" s="255"/>
      <c r="G654" s="255" t="s">
        <v>2127</v>
      </c>
      <c r="H654" s="255" t="s">
        <v>2128</v>
      </c>
      <c r="I654" s="255" t="s">
        <v>2957</v>
      </c>
      <c r="J654" s="202" t="s">
        <v>27</v>
      </c>
      <c r="K654" s="207"/>
      <c r="L654" s="211"/>
      <c r="M654" s="193"/>
      <c r="N654" s="194" t="s">
        <v>1732</v>
      </c>
      <c r="O654" s="193"/>
      <c r="P654" s="193"/>
    </row>
    <row r="655" spans="1:16" ht="140">
      <c r="A655" s="292" t="s">
        <v>2122</v>
      </c>
      <c r="B655" s="272"/>
      <c r="C655" s="272" t="s">
        <v>2129</v>
      </c>
      <c r="D655" s="228"/>
      <c r="E655" s="234" t="s">
        <v>2124</v>
      </c>
      <c r="F655" s="228"/>
      <c r="G655" s="228" t="s">
        <v>2130</v>
      </c>
      <c r="H655" s="228" t="s">
        <v>2958</v>
      </c>
      <c r="I655" s="228" t="s">
        <v>2131</v>
      </c>
      <c r="J655" s="202" t="s">
        <v>27</v>
      </c>
      <c r="K655" s="207"/>
      <c r="L655" s="200"/>
      <c r="M655" s="181"/>
      <c r="N655" s="173" t="s">
        <v>1727</v>
      </c>
      <c r="O655" s="181"/>
      <c r="P655" s="181"/>
    </row>
    <row r="656" spans="1:16" ht="70">
      <c r="A656" s="292" t="s">
        <v>2132</v>
      </c>
      <c r="B656" s="280"/>
      <c r="C656" s="280" t="s">
        <v>2133</v>
      </c>
      <c r="D656" s="240"/>
      <c r="E656" s="234" t="s">
        <v>2134</v>
      </c>
      <c r="F656" s="239"/>
      <c r="G656" s="239" t="s">
        <v>2135</v>
      </c>
      <c r="H656" s="239" t="s">
        <v>2959</v>
      </c>
      <c r="I656" s="239" t="s">
        <v>2136</v>
      </c>
      <c r="J656" s="202" t="s">
        <v>27</v>
      </c>
      <c r="K656" s="207"/>
      <c r="L656" s="208"/>
      <c r="M656" s="189"/>
      <c r="N656" s="176" t="s">
        <v>1727</v>
      </c>
      <c r="O656" s="189"/>
      <c r="P656" s="189"/>
    </row>
    <row r="657" spans="1:16" ht="56">
      <c r="A657" s="292" t="s">
        <v>2034</v>
      </c>
      <c r="B657" s="196"/>
      <c r="C657" s="280" t="s">
        <v>2034</v>
      </c>
      <c r="D657" s="257"/>
      <c r="E657" s="237" t="s">
        <v>36</v>
      </c>
      <c r="F657" s="256"/>
      <c r="G657" s="237" t="s">
        <v>2137</v>
      </c>
      <c r="H657" s="237" t="s">
        <v>2960</v>
      </c>
      <c r="I657" s="258" t="s">
        <v>2138</v>
      </c>
      <c r="J657" s="202" t="s">
        <v>27</v>
      </c>
      <c r="K657" s="195"/>
      <c r="L657" s="195"/>
      <c r="M657" s="186"/>
      <c r="N657" s="175" t="s">
        <v>1733</v>
      </c>
      <c r="O657" s="186"/>
      <c r="P657" s="186"/>
    </row>
    <row r="658" spans="1:16" ht="70">
      <c r="A658" s="197"/>
      <c r="B658" s="196"/>
      <c r="C658" s="196" t="s">
        <v>2139</v>
      </c>
      <c r="D658" s="257"/>
      <c r="E658" s="237" t="s">
        <v>36</v>
      </c>
      <c r="F658" s="256"/>
      <c r="G658" s="237" t="s">
        <v>2961</v>
      </c>
      <c r="H658" s="237" t="s">
        <v>2962</v>
      </c>
      <c r="I658" s="259" t="s">
        <v>2140</v>
      </c>
      <c r="J658" s="202" t="s">
        <v>27</v>
      </c>
      <c r="K658" s="195"/>
      <c r="L658" s="195"/>
      <c r="M658" s="186"/>
      <c r="N658" s="175" t="s">
        <v>1734</v>
      </c>
      <c r="O658" s="186"/>
      <c r="P658" s="186"/>
    </row>
    <row r="659" spans="1:16" ht="72">
      <c r="A659" s="197"/>
      <c r="B659" s="196"/>
      <c r="C659" s="196" t="s">
        <v>2141</v>
      </c>
      <c r="D659" s="257"/>
      <c r="E659" s="259" t="s">
        <v>2142</v>
      </c>
      <c r="F659" s="256"/>
      <c r="G659" s="237" t="s">
        <v>2143</v>
      </c>
      <c r="H659" s="260" t="s">
        <v>2963</v>
      </c>
      <c r="I659" s="261" t="s">
        <v>2144</v>
      </c>
      <c r="J659" s="202" t="s">
        <v>27</v>
      </c>
      <c r="K659" s="195"/>
      <c r="L659" s="195"/>
      <c r="M659" s="186"/>
      <c r="N659" s="175" t="s">
        <v>1735</v>
      </c>
      <c r="O659" s="186"/>
      <c r="P659" s="186"/>
    </row>
    <row r="660" spans="1:16" ht="56">
      <c r="A660" s="294"/>
      <c r="B660" s="196"/>
      <c r="C660" s="196" t="s">
        <v>2145</v>
      </c>
      <c r="D660" s="257"/>
      <c r="E660" s="260" t="s">
        <v>2964</v>
      </c>
      <c r="F660" s="256"/>
      <c r="G660" s="237" t="s">
        <v>2146</v>
      </c>
      <c r="H660" s="259" t="s">
        <v>2965</v>
      </c>
      <c r="I660" s="261" t="s">
        <v>2147</v>
      </c>
      <c r="J660" s="202" t="s">
        <v>27</v>
      </c>
      <c r="K660" s="195"/>
      <c r="L660" s="195"/>
      <c r="M660" s="186"/>
      <c r="N660" s="175" t="s">
        <v>1736</v>
      </c>
      <c r="O660" s="186"/>
      <c r="P660" s="186"/>
    </row>
    <row r="661" spans="1:16" ht="56">
      <c r="A661" s="197"/>
      <c r="B661" s="196"/>
      <c r="C661" s="196" t="s">
        <v>2148</v>
      </c>
      <c r="D661" s="257"/>
      <c r="E661" s="259" t="s">
        <v>2149</v>
      </c>
      <c r="F661" s="256"/>
      <c r="G661" s="237" t="s">
        <v>2150</v>
      </c>
      <c r="H661" s="237" t="s">
        <v>2966</v>
      </c>
      <c r="I661" s="258" t="s">
        <v>2151</v>
      </c>
      <c r="J661" s="202" t="s">
        <v>27</v>
      </c>
      <c r="K661" s="195"/>
      <c r="L661" s="195"/>
      <c r="M661" s="186"/>
      <c r="N661" s="175" t="s">
        <v>1737</v>
      </c>
      <c r="O661" s="186"/>
      <c r="P661" s="186"/>
    </row>
    <row r="662" spans="1:16" ht="56">
      <c r="A662" s="197"/>
      <c r="B662" s="196"/>
      <c r="C662" s="196" t="s">
        <v>2152</v>
      </c>
      <c r="D662" s="257"/>
      <c r="E662" s="256"/>
      <c r="F662" s="256"/>
      <c r="G662" s="237" t="s">
        <v>2153</v>
      </c>
      <c r="H662" s="237" t="s">
        <v>2967</v>
      </c>
      <c r="I662" s="261" t="s">
        <v>2154</v>
      </c>
      <c r="J662" s="202" t="s">
        <v>27</v>
      </c>
      <c r="K662" s="195"/>
      <c r="L662" s="195"/>
      <c r="M662" s="186"/>
      <c r="N662" s="175" t="s">
        <v>1738</v>
      </c>
      <c r="O662" s="186"/>
      <c r="P662" s="186"/>
    </row>
    <row r="663" spans="1:16" ht="56">
      <c r="A663" s="197"/>
      <c r="B663" s="196"/>
      <c r="C663" s="196" t="s">
        <v>2155</v>
      </c>
      <c r="D663" s="257"/>
      <c r="E663" s="256" t="s">
        <v>2156</v>
      </c>
      <c r="F663" s="256"/>
      <c r="G663" s="237" t="s">
        <v>2157</v>
      </c>
      <c r="H663" s="237" t="s">
        <v>2968</v>
      </c>
      <c r="I663" s="237" t="s">
        <v>2969</v>
      </c>
      <c r="J663" s="225" t="s">
        <v>26</v>
      </c>
      <c r="K663" s="195"/>
      <c r="L663" s="195"/>
      <c r="M663" s="186"/>
      <c r="N663" s="175"/>
      <c r="O663" s="186"/>
      <c r="P663" s="186"/>
    </row>
    <row r="664" spans="1:16" ht="70">
      <c r="A664" s="197"/>
      <c r="B664" s="196"/>
      <c r="C664" s="196" t="s">
        <v>2158</v>
      </c>
      <c r="D664" s="257"/>
      <c r="E664" s="256" t="s">
        <v>2159</v>
      </c>
      <c r="F664" s="256"/>
      <c r="G664" s="237" t="s">
        <v>2160</v>
      </c>
      <c r="H664" s="237" t="s">
        <v>2970</v>
      </c>
      <c r="I664" s="237" t="s">
        <v>2161</v>
      </c>
      <c r="J664" s="202" t="s">
        <v>27</v>
      </c>
      <c r="K664" s="195"/>
      <c r="L664" s="195"/>
      <c r="M664" s="186"/>
      <c r="N664" s="175" t="s">
        <v>1739</v>
      </c>
      <c r="O664" s="186"/>
      <c r="P664" s="186"/>
    </row>
    <row r="665" spans="1:16" ht="70">
      <c r="A665" s="197"/>
      <c r="B665" s="196"/>
      <c r="C665" s="196" t="s">
        <v>2162</v>
      </c>
      <c r="D665" s="257"/>
      <c r="E665" s="256" t="s">
        <v>2159</v>
      </c>
      <c r="F665" s="256"/>
      <c r="G665" s="237" t="s">
        <v>2163</v>
      </c>
      <c r="H665" s="237" t="s">
        <v>2971</v>
      </c>
      <c r="I665" s="237" t="s">
        <v>2164</v>
      </c>
      <c r="J665" s="202" t="s">
        <v>27</v>
      </c>
      <c r="K665" s="195"/>
      <c r="L665" s="195"/>
      <c r="M665" s="186"/>
      <c r="N665" s="175" t="s">
        <v>1740</v>
      </c>
      <c r="O665" s="186"/>
      <c r="P665" s="186"/>
    </row>
    <row r="666" spans="1:16" ht="42">
      <c r="A666" s="197"/>
      <c r="B666" s="196"/>
      <c r="C666" s="196" t="s">
        <v>2165</v>
      </c>
      <c r="D666" s="257"/>
      <c r="E666" s="256" t="s">
        <v>2166</v>
      </c>
      <c r="F666" s="256"/>
      <c r="G666" s="237" t="s">
        <v>2167</v>
      </c>
      <c r="H666" s="237" t="s">
        <v>2972</v>
      </c>
      <c r="I666" s="237" t="s">
        <v>2973</v>
      </c>
      <c r="J666" s="202" t="s">
        <v>27</v>
      </c>
      <c r="K666" s="195"/>
      <c r="L666" s="195"/>
      <c r="M666" s="186"/>
      <c r="N666" s="175" t="s">
        <v>1741</v>
      </c>
      <c r="O666" s="186"/>
      <c r="P666" s="186"/>
    </row>
    <row r="667" spans="1:16" ht="70">
      <c r="A667" s="197"/>
      <c r="B667" s="196"/>
      <c r="C667" s="196" t="s">
        <v>2168</v>
      </c>
      <c r="D667" s="257"/>
      <c r="E667" s="256" t="s">
        <v>2149</v>
      </c>
      <c r="F667" s="256"/>
      <c r="G667" s="237" t="s">
        <v>2169</v>
      </c>
      <c r="H667" s="237" t="s">
        <v>2974</v>
      </c>
      <c r="I667" s="237" t="s">
        <v>2170</v>
      </c>
      <c r="J667" s="202" t="s">
        <v>27</v>
      </c>
      <c r="K667" s="195"/>
      <c r="L667" s="195"/>
      <c r="M667" s="186"/>
      <c r="N667" s="175" t="s">
        <v>1742</v>
      </c>
      <c r="O667" s="186"/>
      <c r="P667" s="186"/>
    </row>
    <row r="668" spans="1:16" ht="84">
      <c r="A668" s="197"/>
      <c r="B668" s="196"/>
      <c r="C668" s="196" t="s">
        <v>2171</v>
      </c>
      <c r="D668" s="257"/>
      <c r="E668" s="256" t="s">
        <v>2149</v>
      </c>
      <c r="F668" s="256"/>
      <c r="G668" s="237" t="s">
        <v>2172</v>
      </c>
      <c r="H668" s="237" t="s">
        <v>2975</v>
      </c>
      <c r="I668" s="237" t="s">
        <v>2976</v>
      </c>
      <c r="J668" s="202" t="s">
        <v>27</v>
      </c>
      <c r="K668" s="195"/>
      <c r="L668" s="195"/>
      <c r="M668" s="186"/>
      <c r="N668" s="175" t="s">
        <v>1743</v>
      </c>
      <c r="O668" s="186"/>
      <c r="P668" s="186"/>
    </row>
    <row r="669" spans="1:16" ht="84">
      <c r="A669" s="197"/>
      <c r="B669" s="196"/>
      <c r="C669" s="196" t="s">
        <v>2174</v>
      </c>
      <c r="D669" s="257"/>
      <c r="E669" s="256"/>
      <c r="F669" s="256"/>
      <c r="G669" s="237" t="s">
        <v>2175</v>
      </c>
      <c r="H669" s="237" t="s">
        <v>2977</v>
      </c>
      <c r="I669" s="237" t="s">
        <v>2173</v>
      </c>
      <c r="J669" s="202" t="s">
        <v>27</v>
      </c>
      <c r="K669" s="195"/>
      <c r="L669" s="195"/>
      <c r="M669" s="186"/>
      <c r="N669" s="175" t="s">
        <v>1744</v>
      </c>
      <c r="O669" s="186"/>
      <c r="P669" s="186"/>
    </row>
    <row r="670" spans="1:16" ht="112">
      <c r="A670" s="197"/>
      <c r="B670" s="196"/>
      <c r="C670" s="196" t="s">
        <v>2176</v>
      </c>
      <c r="D670" s="257"/>
      <c r="E670" s="237" t="s">
        <v>2177</v>
      </c>
      <c r="F670" s="256"/>
      <c r="G670" s="237" t="s">
        <v>2178</v>
      </c>
      <c r="H670" s="237" t="s">
        <v>2978</v>
      </c>
      <c r="I670" s="261" t="s">
        <v>2179</v>
      </c>
      <c r="J670" s="202" t="s">
        <v>27</v>
      </c>
      <c r="K670" s="195"/>
      <c r="L670" s="195"/>
      <c r="M670" s="186"/>
      <c r="N670" s="175" t="s">
        <v>1745</v>
      </c>
      <c r="O670" s="186"/>
      <c r="P670" s="186"/>
    </row>
    <row r="671" spans="1:16" ht="84">
      <c r="A671" s="294"/>
      <c r="B671" s="196"/>
      <c r="C671" s="196" t="s">
        <v>2180</v>
      </c>
      <c r="D671" s="257"/>
      <c r="E671" s="256" t="s">
        <v>2166</v>
      </c>
      <c r="F671" s="256"/>
      <c r="G671" s="237" t="s">
        <v>2181</v>
      </c>
      <c r="H671" s="237" t="s">
        <v>2979</v>
      </c>
      <c r="I671" s="237" t="s">
        <v>2182</v>
      </c>
      <c r="J671" s="202" t="s">
        <v>27</v>
      </c>
      <c r="K671" s="195"/>
      <c r="L671" s="195"/>
      <c r="M671" s="186"/>
      <c r="N671" s="175" t="s">
        <v>1746</v>
      </c>
      <c r="O671" s="186"/>
      <c r="P671" s="186"/>
    </row>
    <row r="672" spans="1:16" ht="112">
      <c r="A672" s="197"/>
      <c r="B672" s="196"/>
      <c r="C672" s="196" t="s">
        <v>2183</v>
      </c>
      <c r="D672" s="257"/>
      <c r="E672" s="237" t="s">
        <v>36</v>
      </c>
      <c r="F672" s="256"/>
      <c r="G672" s="262" t="s">
        <v>2184</v>
      </c>
      <c r="H672" s="237" t="s">
        <v>2980</v>
      </c>
      <c r="I672" s="237" t="s">
        <v>2185</v>
      </c>
      <c r="J672" s="202" t="s">
        <v>27</v>
      </c>
      <c r="K672" s="195"/>
      <c r="L672" s="195"/>
      <c r="M672" s="186"/>
      <c r="N672" s="175" t="s">
        <v>1747</v>
      </c>
      <c r="O672" s="186"/>
      <c r="P672" s="186"/>
    </row>
    <row r="673" spans="1:16" ht="112">
      <c r="A673" s="197"/>
      <c r="B673" s="196"/>
      <c r="C673" s="196" t="s">
        <v>1434</v>
      </c>
      <c r="D673" s="257"/>
      <c r="E673" s="237" t="s">
        <v>560</v>
      </c>
      <c r="F673" s="256"/>
      <c r="G673" s="256" t="s">
        <v>2186</v>
      </c>
      <c r="H673" s="256" t="s">
        <v>2981</v>
      </c>
      <c r="I673" s="263" t="s">
        <v>2187</v>
      </c>
      <c r="J673" s="212" t="s">
        <v>11</v>
      </c>
      <c r="K673" s="195"/>
      <c r="L673" s="195"/>
      <c r="M673" s="186"/>
      <c r="N673" s="175" t="s">
        <v>1748</v>
      </c>
      <c r="O673" s="186"/>
      <c r="P673" s="186"/>
    </row>
    <row r="674" spans="1:16" ht="32">
      <c r="A674" s="197"/>
      <c r="B674" s="196"/>
      <c r="C674" s="196" t="s">
        <v>1432</v>
      </c>
      <c r="D674" s="257"/>
      <c r="E674" s="237" t="s">
        <v>2188</v>
      </c>
      <c r="F674" s="256"/>
      <c r="G674" s="256" t="s">
        <v>2189</v>
      </c>
      <c r="H674" s="256" t="s">
        <v>2982</v>
      </c>
      <c r="I674" s="256" t="s">
        <v>2983</v>
      </c>
      <c r="J674" s="212" t="s">
        <v>11</v>
      </c>
      <c r="K674" s="195"/>
      <c r="L674" s="195"/>
      <c r="M674" s="186"/>
      <c r="N674" s="175" t="s">
        <v>1749</v>
      </c>
      <c r="O674" s="186"/>
      <c r="P674" s="186"/>
    </row>
    <row r="675" spans="1:16" ht="64">
      <c r="A675" s="197"/>
      <c r="B675" s="196"/>
      <c r="C675" s="196" t="s">
        <v>1431</v>
      </c>
      <c r="D675" s="257"/>
      <c r="E675" s="237" t="s">
        <v>36</v>
      </c>
      <c r="F675" s="256"/>
      <c r="G675" s="256" t="s">
        <v>2190</v>
      </c>
      <c r="H675" s="256" t="s">
        <v>2984</v>
      </c>
      <c r="I675" s="256" t="s">
        <v>2191</v>
      </c>
      <c r="J675" s="212" t="s">
        <v>11</v>
      </c>
      <c r="K675" s="195"/>
      <c r="L675" s="195"/>
      <c r="M675" s="186"/>
      <c r="N675" s="175" t="s">
        <v>1416</v>
      </c>
      <c r="O675" s="186"/>
      <c r="P675" s="186"/>
    </row>
    <row r="676" spans="1:16" ht="32">
      <c r="A676" s="197"/>
      <c r="B676" s="196"/>
      <c r="C676" s="196" t="s">
        <v>2192</v>
      </c>
      <c r="D676" s="257"/>
      <c r="E676" s="256"/>
      <c r="F676" s="256"/>
      <c r="G676" s="256" t="s">
        <v>2193</v>
      </c>
      <c r="H676" s="256" t="s">
        <v>2194</v>
      </c>
      <c r="I676" s="256" t="s">
        <v>2195</v>
      </c>
      <c r="J676" s="212" t="s">
        <v>11</v>
      </c>
      <c r="K676" s="195"/>
      <c r="L676" s="195"/>
      <c r="M676" s="186"/>
      <c r="N676" s="175" t="s">
        <v>1750</v>
      </c>
      <c r="O676" s="186"/>
      <c r="P676" s="186"/>
    </row>
    <row r="677" spans="1:16" ht="96">
      <c r="A677" s="197"/>
      <c r="B677" s="196"/>
      <c r="C677" s="196" t="s">
        <v>1430</v>
      </c>
      <c r="D677" s="257"/>
      <c r="E677" s="237" t="s">
        <v>2196</v>
      </c>
      <c r="F677" s="256"/>
      <c r="G677" s="256" t="s">
        <v>2197</v>
      </c>
      <c r="H677" s="256" t="s">
        <v>2985</v>
      </c>
      <c r="I677" s="256" t="s">
        <v>2986</v>
      </c>
      <c r="J677" s="212" t="s">
        <v>11</v>
      </c>
      <c r="K677" s="195"/>
      <c r="L677" s="195"/>
      <c r="M677" s="186"/>
      <c r="N677" s="175" t="s">
        <v>1274</v>
      </c>
      <c r="O677" s="186"/>
      <c r="P677" s="186"/>
    </row>
    <row r="678" spans="1:16" ht="128">
      <c r="A678" s="197"/>
      <c r="B678" s="196"/>
      <c r="C678" s="196" t="s">
        <v>1426</v>
      </c>
      <c r="D678" s="257"/>
      <c r="E678" s="237" t="s">
        <v>560</v>
      </c>
      <c r="F678" s="256"/>
      <c r="G678" s="256" t="s">
        <v>2198</v>
      </c>
      <c r="H678" s="256" t="s">
        <v>2987</v>
      </c>
      <c r="I678" s="263" t="s">
        <v>2199</v>
      </c>
      <c r="J678" s="212" t="s">
        <v>11</v>
      </c>
      <c r="K678" s="195"/>
      <c r="L678" s="195"/>
      <c r="M678" s="186"/>
      <c r="N678" s="175" t="s">
        <v>1751</v>
      </c>
      <c r="O678" s="186"/>
      <c r="P678" s="186"/>
    </row>
    <row r="679" spans="1:16" ht="96">
      <c r="A679" s="197"/>
      <c r="B679" s="196"/>
      <c r="C679" s="196" t="s">
        <v>1420</v>
      </c>
      <c r="D679" s="257"/>
      <c r="E679" s="237" t="s">
        <v>560</v>
      </c>
      <c r="F679" s="256"/>
      <c r="G679" s="256" t="s">
        <v>2200</v>
      </c>
      <c r="H679" s="256" t="s">
        <v>2988</v>
      </c>
      <c r="I679" s="256" t="s">
        <v>2989</v>
      </c>
      <c r="J679" s="212" t="s">
        <v>11</v>
      </c>
      <c r="K679" s="195"/>
      <c r="L679" s="195"/>
      <c r="M679" s="186"/>
      <c r="N679" s="175" t="s">
        <v>1752</v>
      </c>
      <c r="O679" s="186"/>
      <c r="P679" s="186"/>
    </row>
    <row r="680" spans="1:16" ht="160">
      <c r="A680" s="197"/>
      <c r="B680" s="196"/>
      <c r="C680" s="196" t="s">
        <v>1424</v>
      </c>
      <c r="D680" s="257"/>
      <c r="E680" s="237" t="s">
        <v>2201</v>
      </c>
      <c r="F680" s="256"/>
      <c r="G680" s="256" t="s">
        <v>2202</v>
      </c>
      <c r="H680" s="256" t="s">
        <v>2990</v>
      </c>
      <c r="I680" s="256" t="s">
        <v>2203</v>
      </c>
      <c r="J680" s="212" t="s">
        <v>11</v>
      </c>
      <c r="K680" s="195"/>
      <c r="L680" s="195"/>
      <c r="M680" s="186"/>
      <c r="N680" s="175" t="s">
        <v>1414</v>
      </c>
      <c r="O680" s="186"/>
      <c r="P680" s="186"/>
    </row>
    <row r="681" spans="1:16" ht="112">
      <c r="A681" s="197"/>
      <c r="B681" s="196"/>
      <c r="C681" s="196" t="s">
        <v>2204</v>
      </c>
      <c r="D681" s="257"/>
      <c r="E681" s="237" t="s">
        <v>2159</v>
      </c>
      <c r="F681" s="256"/>
      <c r="G681" s="256" t="s">
        <v>2205</v>
      </c>
      <c r="H681" s="256" t="s">
        <v>2991</v>
      </c>
      <c r="I681" s="256" t="s">
        <v>2992</v>
      </c>
      <c r="J681" s="212" t="s">
        <v>11</v>
      </c>
      <c r="K681" s="195"/>
      <c r="L681" s="195"/>
      <c r="M681" s="186"/>
      <c r="N681" s="175" t="s">
        <v>1753</v>
      </c>
      <c r="O681" s="186"/>
      <c r="P681" s="186"/>
    </row>
    <row r="682" spans="1:16" ht="64">
      <c r="A682" s="197"/>
      <c r="B682" s="196"/>
      <c r="C682" s="196" t="s">
        <v>2206</v>
      </c>
      <c r="D682" s="257"/>
      <c r="E682" s="237" t="s">
        <v>2149</v>
      </c>
      <c r="F682" s="256"/>
      <c r="G682" s="256" t="s">
        <v>2207</v>
      </c>
      <c r="H682" s="256" t="s">
        <v>2993</v>
      </c>
      <c r="I682" s="256" t="s">
        <v>2208</v>
      </c>
      <c r="J682" s="212" t="s">
        <v>11</v>
      </c>
      <c r="K682" s="195"/>
      <c r="L682" s="195"/>
      <c r="M682" s="186"/>
      <c r="N682" s="175" t="s">
        <v>1754</v>
      </c>
      <c r="O682" s="186"/>
      <c r="P682" s="186"/>
    </row>
    <row r="683" spans="1:16" ht="32">
      <c r="A683" s="197"/>
      <c r="B683" s="196"/>
      <c r="C683" s="196" t="s">
        <v>2209</v>
      </c>
      <c r="D683" s="257"/>
      <c r="E683" s="237" t="s">
        <v>2210</v>
      </c>
      <c r="F683" s="256"/>
      <c r="G683" s="256" t="s">
        <v>2211</v>
      </c>
      <c r="H683" s="256" t="s">
        <v>2212</v>
      </c>
      <c r="I683" s="256" t="s">
        <v>2213</v>
      </c>
      <c r="J683" s="212" t="s">
        <v>11</v>
      </c>
      <c r="K683" s="195"/>
      <c r="L683" s="195"/>
      <c r="M683" s="186"/>
      <c r="N683" s="175" t="s">
        <v>1755</v>
      </c>
      <c r="O683" s="186"/>
      <c r="P683" s="186"/>
    </row>
    <row r="684" spans="1:16" ht="32">
      <c r="A684" s="197"/>
      <c r="B684" s="196"/>
      <c r="C684" s="196" t="s">
        <v>2214</v>
      </c>
      <c r="D684" s="257"/>
      <c r="E684" s="237" t="s">
        <v>2215</v>
      </c>
      <c r="F684" s="256"/>
      <c r="G684" s="256" t="s">
        <v>2216</v>
      </c>
      <c r="H684" s="256" t="s">
        <v>2994</v>
      </c>
      <c r="I684" s="263" t="s">
        <v>2217</v>
      </c>
      <c r="J684" s="212" t="s">
        <v>11</v>
      </c>
      <c r="K684" s="195"/>
      <c r="L684" s="195"/>
      <c r="M684" s="186"/>
      <c r="N684" s="177" t="s">
        <v>1756</v>
      </c>
      <c r="O684" s="186"/>
      <c r="P684" s="186"/>
    </row>
    <row r="685" spans="1:16" ht="32">
      <c r="A685" s="197"/>
      <c r="B685" s="196"/>
      <c r="C685" s="196" t="s">
        <v>2218</v>
      </c>
      <c r="D685" s="257"/>
      <c r="E685" s="237" t="s">
        <v>2149</v>
      </c>
      <c r="F685" s="256"/>
      <c r="G685" s="256" t="s">
        <v>2219</v>
      </c>
      <c r="H685" s="256" t="s">
        <v>2995</v>
      </c>
      <c r="I685" s="256" t="s">
        <v>2220</v>
      </c>
      <c r="J685" s="212" t="s">
        <v>11</v>
      </c>
      <c r="K685" s="195"/>
      <c r="L685" s="195"/>
      <c r="M685" s="186"/>
      <c r="N685" s="175" t="s">
        <v>1757</v>
      </c>
      <c r="O685" s="186"/>
      <c r="P685" s="186"/>
    </row>
    <row r="686" spans="1:16" ht="32">
      <c r="A686" s="197"/>
      <c r="B686" s="196"/>
      <c r="C686" s="196" t="s">
        <v>2221</v>
      </c>
      <c r="D686" s="257"/>
      <c r="E686" s="256"/>
      <c r="F686" s="256"/>
      <c r="G686" s="256" t="s">
        <v>2222</v>
      </c>
      <c r="H686" s="256" t="s">
        <v>2223</v>
      </c>
      <c r="I686" s="256" t="s">
        <v>2996</v>
      </c>
      <c r="J686" s="212" t="s">
        <v>11</v>
      </c>
      <c r="K686" s="195"/>
      <c r="L686" s="195"/>
      <c r="M686" s="186"/>
      <c r="N686" s="175" t="s">
        <v>1758</v>
      </c>
      <c r="O686" s="186"/>
      <c r="P686" s="186"/>
    </row>
    <row r="687" spans="1:16" ht="84">
      <c r="A687" s="197"/>
      <c r="B687" s="196"/>
      <c r="C687" s="196" t="s">
        <v>2224</v>
      </c>
      <c r="D687" s="257"/>
      <c r="E687" s="237" t="s">
        <v>2225</v>
      </c>
      <c r="F687" s="256"/>
      <c r="G687" s="261" t="s">
        <v>2226</v>
      </c>
      <c r="H687" s="258" t="s">
        <v>2997</v>
      </c>
      <c r="I687" s="258" t="s">
        <v>2227</v>
      </c>
      <c r="J687" s="212" t="s">
        <v>11</v>
      </c>
      <c r="K687" s="195"/>
      <c r="L687" s="195"/>
      <c r="M687" s="186"/>
      <c r="N687" s="175" t="s">
        <v>1759</v>
      </c>
      <c r="O687" s="186"/>
      <c r="P687" s="186"/>
    </row>
  </sheetData>
  <autoFilter ref="J1:J2855" xr:uid="{00000000-0001-0000-0300-000000000000}"/>
  <mergeCells count="29">
    <mergeCell ref="B586:B593"/>
    <mergeCell ref="B594:B608"/>
    <mergeCell ref="B609:B621"/>
    <mergeCell ref="B2:B14"/>
    <mergeCell ref="B15:B21"/>
    <mergeCell ref="B22:B32"/>
    <mergeCell ref="B33:B51"/>
    <mergeCell ref="B52:B57"/>
    <mergeCell ref="B58:B61"/>
    <mergeCell ref="B62:B67"/>
    <mergeCell ref="B68:B75"/>
    <mergeCell ref="B221:B242"/>
    <mergeCell ref="B253:B256"/>
    <mergeCell ref="B257:B270"/>
    <mergeCell ref="B271:B283"/>
    <mergeCell ref="B338:B341"/>
    <mergeCell ref="B559:B572"/>
    <mergeCell ref="B573:B585"/>
    <mergeCell ref="B536:B558"/>
    <mergeCell ref="B523:B535"/>
    <mergeCell ref="B493:B522"/>
    <mergeCell ref="B472:B492"/>
    <mergeCell ref="B462:B471"/>
    <mergeCell ref="B450:B461"/>
    <mergeCell ref="B425:B436"/>
    <mergeCell ref="B395:B413"/>
    <mergeCell ref="B414:B424"/>
    <mergeCell ref="B368:B394"/>
    <mergeCell ref="B342:B367"/>
  </mergeCells>
  <hyperlinks>
    <hyperlink ref="N77" r:id="rId1" xr:uid="{37724345-DE99-6449-AAB6-CE85350BE5DB}"/>
    <hyperlink ref="H197" r:id="rId2" xr:uid="{1F26B0A7-572F-FF45-8A5A-C21AE7EA74A8}"/>
    <hyperlink ref="H198" r:id="rId3" xr:uid="{34ACAF4F-99E4-AD49-8D36-CF1B8C856331}"/>
    <hyperlink ref="H199" r:id="rId4" xr:uid="{6203FBE3-8861-8A4B-931E-F3292A3F393F}"/>
    <hyperlink ref="H338" r:id="rId5" xr:uid="{C6C13728-D6D0-C74D-9CA4-1124EC963C98}"/>
    <hyperlink ref="H339" r:id="rId6" xr:uid="{DF1A34F3-46A3-B54C-8FFA-31EE78F67A23}"/>
    <hyperlink ref="H340" r:id="rId7" xr:uid="{FC993856-8F22-1E43-A96F-CB8962A21130}"/>
    <hyperlink ref="H341" r:id="rId8" xr:uid="{E2D0DC73-4F3D-4541-94E4-E5D3ABD727A3}"/>
    <hyperlink ref="N672" r:id="rId9" xr:uid="{CEFED529-7911-1A4D-8F8A-2AB548C562E6}"/>
    <hyperlink ref="N671" r:id="rId10" xr:uid="{20D47402-785D-0343-B525-ED0D8585A6B2}"/>
    <hyperlink ref="N670" r:id="rId11" xr:uid="{65C3E070-8872-7D40-B644-D6A57EAF499C}"/>
    <hyperlink ref="N669" r:id="rId12" xr:uid="{766B5F4A-BB83-9041-A1E2-3EF23CE51AB2}"/>
    <hyperlink ref="N668" r:id="rId13" xr:uid="{318DE893-1379-7847-BA61-F956DE3A7F9C}"/>
    <hyperlink ref="N667" r:id="rId14" xr:uid="{9519FDFF-D68B-4742-AA77-530E66BE6CE5}"/>
    <hyperlink ref="N666" r:id="rId15" xr:uid="{512C1E79-64C8-3640-83FE-1AB55F36453C}"/>
    <hyperlink ref="N665" r:id="rId16" xr:uid="{83EAEFBF-4E2B-CE42-B1AA-A304893BAE54}"/>
    <hyperlink ref="N664" r:id="rId17" xr:uid="{B8C5B21F-3EDC-6D40-9E36-FB940E68658E}"/>
    <hyperlink ref="N662" r:id="rId18" xr:uid="{FF211DA4-888C-5B4A-BA98-AD5D8DBE10D7}"/>
    <hyperlink ref="N661" r:id="rId19" xr:uid="{3F464629-76D3-0748-80FD-46D9B8FBFA66}"/>
    <hyperlink ref="N660" r:id="rId20" xr:uid="{B3EFB16F-406D-5E47-98FE-3958062416F3}"/>
    <hyperlink ref="N659" r:id="rId21" xr:uid="{1B64ECF3-37E6-1D4B-AF91-673206E0616E}"/>
    <hyperlink ref="N658" r:id="rId22" xr:uid="{86F53335-2F21-0F4C-968A-E54E0865E0C2}"/>
    <hyperlink ref="N657" r:id="rId23" xr:uid="{8A7DAE54-B64B-D94E-80B4-DB5FB62D8607}"/>
    <hyperlink ref="N656" r:id="rId24" xr:uid="{2086C8FD-0924-8F40-A13D-9F5FC9BDA4B7}"/>
    <hyperlink ref="N655" r:id="rId25" xr:uid="{397BC1BA-8703-634C-8E64-2C6BAEDFFD3E}"/>
    <hyperlink ref="N654" r:id="rId26" xr:uid="{D7A4E784-2E92-AD41-ADDD-A28B4406F505}"/>
    <hyperlink ref="N653" r:id="rId27" xr:uid="{218ECAA1-BFB5-1547-9744-CD0D87F16AFC}"/>
    <hyperlink ref="N652" r:id="rId28" xr:uid="{201039D5-52C8-594D-8DF2-7F56071EBAA6}"/>
    <hyperlink ref="N651" r:id="rId29" xr:uid="{91E44EF4-4768-A34A-8497-7DAD275E5587}"/>
    <hyperlink ref="N650" r:id="rId30" xr:uid="{3E1693AA-C25F-ED41-B827-F6F4160BE182}"/>
    <hyperlink ref="N649" r:id="rId31" xr:uid="{40AC7D05-B90B-DD4E-8F4D-6EC8A7137ADD}"/>
    <hyperlink ref="N648" r:id="rId32" xr:uid="{30E2E080-22A4-294F-A95A-9E568D397C86}"/>
    <hyperlink ref="N647" r:id="rId33" xr:uid="{FB4EE7F9-7323-7C46-872B-978CB48D84FA}"/>
    <hyperlink ref="N646" r:id="rId34" xr:uid="{FD5CD106-AD1C-D24C-A358-05F6E7BE6522}"/>
    <hyperlink ref="N645" r:id="rId35" xr:uid="{C2F1FFD0-05E0-FD43-81C2-72528837C6F1}"/>
    <hyperlink ref="N644" r:id="rId36" xr:uid="{A1432A9A-0890-3347-9810-19C9F4AC43A7}"/>
    <hyperlink ref="N643" r:id="rId37" xr:uid="{99A5BA03-5AD8-D24E-8E94-0BC465132D38}"/>
    <hyperlink ref="N642" r:id="rId38" xr:uid="{30608F80-8CB0-9A44-8CFE-2259D5F06A17}"/>
    <hyperlink ref="N621" r:id="rId39" xr:uid="{4718198A-AF06-4044-88CA-C1E50DE66A65}"/>
    <hyperlink ref="N620" r:id="rId40" xr:uid="{3BB48760-D4BA-064F-880F-64DAAC2591CE}"/>
    <hyperlink ref="N608" r:id="rId41" xr:uid="{E10F3A25-35DE-C84A-A619-3E8BE94AB8AF}"/>
    <hyperlink ref="N607" r:id="rId42" xr:uid="{B9F94119-E54A-8E4D-AE4A-D8EC0A560AD3}"/>
    <hyperlink ref="N605" r:id="rId43" xr:uid="{88FB173B-B961-9348-A3B7-C1843B30DC55}"/>
    <hyperlink ref="N604" r:id="rId44" xr:uid="{C126FF05-0550-3C45-AD9E-A88F48B49112}"/>
    <hyperlink ref="N599" r:id="rId45" xr:uid="{02A7A99C-BFA1-3A4E-BD33-B008BE3BCF1D}"/>
    <hyperlink ref="N582" r:id="rId46" xr:uid="{7B8AAE60-E4B1-F343-A252-5114EA39DB47}"/>
    <hyperlink ref="N572" r:id="rId47" xr:uid="{DF8FE4A8-AF17-084E-B483-346FAB659D3E}"/>
    <hyperlink ref="N571" r:id="rId48" xr:uid="{2C39672B-2AC4-E948-BD5C-AFAAC5831FDE}"/>
    <hyperlink ref="N568" r:id="rId49" xr:uid="{22E70AA5-3464-3246-BE18-5F04575A980B}"/>
    <hyperlink ref="N544" r:id="rId50" xr:uid="{258672A6-5311-0E43-A2F0-6CF694B381CD}"/>
    <hyperlink ref="N521" r:id="rId51" xr:uid="{C93B1B75-A996-AD4B-A89B-679C862C20E8}"/>
    <hyperlink ref="N515" r:id="rId52" xr:uid="{E9B545D1-A9FB-104A-9166-B677E73A5598}"/>
    <hyperlink ref="N514" r:id="rId53" xr:uid="{0EC62EC5-F149-9849-8039-9AE0680163DF}"/>
    <hyperlink ref="N470" r:id="rId54" xr:uid="{BEA75E02-62B4-714E-9C72-7E941AB78091}"/>
    <hyperlink ref="N449" r:id="rId55" xr:uid="{61E54A1A-004D-CD4F-AB6F-6AADBE231425}"/>
    <hyperlink ref="N448" r:id="rId56" xr:uid="{0E97B5A0-3832-D444-B449-A81F2B3095EA}"/>
    <hyperlink ref="N447" r:id="rId57" xr:uid="{59D6EA56-2BD1-0A4A-B8C0-2EA0AA86F460}"/>
    <hyperlink ref="N446" r:id="rId58" xr:uid="{8842F4F4-DC3C-AA4B-B94E-C1604DF04E05}"/>
    <hyperlink ref="N442" r:id="rId59" xr:uid="{DCD16B0C-C19D-BE46-BE3C-82BA8592060D}"/>
    <hyperlink ref="N441" r:id="rId60" xr:uid="{9D6B1E6A-4E23-574C-B448-F6468D3716F9}"/>
    <hyperlink ref="N437" r:id="rId61" xr:uid="{F457D054-F70B-1743-A745-1BD4E4E509EB}"/>
    <hyperlink ref="N243" r:id="rId62" xr:uid="{9E383A27-5A17-044B-B8D8-CC5E7FA32E62}"/>
    <hyperlink ref="N173" r:id="rId63" xr:uid="{904ECC32-1957-0D40-8709-829C9EB0F88A}"/>
    <hyperlink ref="N166" r:id="rId64" xr:uid="{29CA6CE2-BF72-064C-ADAA-DA7C9380A62C}"/>
    <hyperlink ref="N160" r:id="rId65" display="https://mosip.atlassian.net/browse/INJIWEB-1500" xr:uid="{5938FF1E-0A93-A045-80EF-BFE9BB0295CB}"/>
    <hyperlink ref="N155" r:id="rId66" xr:uid="{629FD10F-5672-1D4D-9195-4DA3053EFB52}"/>
    <hyperlink ref="N154" r:id="rId67" xr:uid="{C83DA287-887F-AD47-AD00-C079061A64B3}"/>
    <hyperlink ref="N153" r:id="rId68" xr:uid="{7EF7A725-7AE7-3443-A199-4F6EB6DC1F0C}"/>
    <hyperlink ref="N152" r:id="rId69" xr:uid="{1DAA42ED-0EF2-4C49-8FE6-AB23B7A2F1B7}"/>
    <hyperlink ref="N81" r:id="rId70" xr:uid="{131C1B5B-57C3-5045-B060-7DD357E923CC}"/>
    <hyperlink ref="N673" r:id="rId71" xr:uid="{9538F4AA-A7F4-7841-8122-7AA8CB6C81D1}"/>
    <hyperlink ref="N674" r:id="rId72" xr:uid="{A4D883B2-F98B-0C46-86F4-4BE5838E69A5}"/>
    <hyperlink ref="N675" r:id="rId73" xr:uid="{9EE181FA-3AA9-3D4F-90F6-3CC71E84A51E}"/>
    <hyperlink ref="N676" r:id="rId74" xr:uid="{331512E4-EB08-8043-BA5A-BF13D9AD3204}"/>
    <hyperlink ref="N677" r:id="rId75" xr:uid="{53D75EA6-256A-6B45-ABEC-DBEC7284EF73}"/>
    <hyperlink ref="N678" r:id="rId76" xr:uid="{EDDDAD10-5A2E-A746-A081-BBC3B008CB78}"/>
    <hyperlink ref="N679" r:id="rId77" xr:uid="{8DE3F936-075E-4646-A445-137AB2C8913B}"/>
    <hyperlink ref="N680" r:id="rId78" xr:uid="{2A3FD9DD-DE2F-1840-873C-597D9014C889}"/>
    <hyperlink ref="N681" r:id="rId79" xr:uid="{4A1B0450-445C-D644-9C91-48233DE267C9}"/>
    <hyperlink ref="N682" r:id="rId80" xr:uid="{D34BFF7B-07DA-2B40-AD0D-F856604EF98D}"/>
    <hyperlink ref="N683" r:id="rId81" xr:uid="{CB0CA165-5DA0-134A-B4E7-88BF5CDDA0DA}"/>
    <hyperlink ref="N685" r:id="rId82" xr:uid="{F333B116-D5FA-F240-A046-0B94354560CF}"/>
    <hyperlink ref="N684" r:id="rId83" xr:uid="{1F4BC1E5-5B47-D440-A1C0-BF991A4FA938}"/>
    <hyperlink ref="N686" r:id="rId84" xr:uid="{71FBED64-DEA4-3542-8758-18BF036F1CB6}"/>
    <hyperlink ref="N687" r:id="rId85" xr:uid="{50EF36D5-CD77-B84F-B867-A13F8B526FAF}"/>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98"/>
  <sheetViews>
    <sheetView tabSelected="1" workbookViewId="0"/>
  </sheetViews>
  <sheetFormatPr baseColWidth="10" defaultColWidth="14.5" defaultRowHeight="15" customHeight="1"/>
  <cols>
    <col min="1" max="1" width="14.5" customWidth="1"/>
    <col min="2" max="2" width="129.83203125" customWidth="1"/>
    <col min="3" max="5" width="14.5" customWidth="1"/>
  </cols>
  <sheetData>
    <row r="1" spans="1:3">
      <c r="A1" s="296" t="s">
        <v>1417</v>
      </c>
      <c r="B1" s="296" t="s">
        <v>1418</v>
      </c>
      <c r="C1" s="296" t="s">
        <v>1419</v>
      </c>
    </row>
    <row r="2" spans="1:3">
      <c r="A2" s="295" t="s">
        <v>2224</v>
      </c>
      <c r="B2" s="295" t="s">
        <v>2998</v>
      </c>
      <c r="C2" s="295" t="s">
        <v>1423</v>
      </c>
    </row>
    <row r="3" spans="1:3">
      <c r="A3" s="295" t="s">
        <v>3000</v>
      </c>
      <c r="B3" s="295" t="s">
        <v>2999</v>
      </c>
      <c r="C3" s="295" t="s">
        <v>1422</v>
      </c>
    </row>
    <row r="4" spans="1:3">
      <c r="A4" s="295" t="s">
        <v>3002</v>
      </c>
      <c r="B4" s="295" t="s">
        <v>3001</v>
      </c>
      <c r="C4" s="295" t="s">
        <v>1423</v>
      </c>
    </row>
    <row r="5" spans="1:3">
      <c r="A5" s="295" t="s">
        <v>2139</v>
      </c>
      <c r="B5" s="295" t="s">
        <v>3003</v>
      </c>
      <c r="C5" s="295" t="s">
        <v>1423</v>
      </c>
    </row>
    <row r="6" spans="1:3">
      <c r="A6" s="295" t="s">
        <v>2141</v>
      </c>
      <c r="B6" s="295" t="s">
        <v>3004</v>
      </c>
      <c r="C6" s="295" t="s">
        <v>1422</v>
      </c>
    </row>
    <row r="7" spans="1:3">
      <c r="A7" s="295" t="s">
        <v>2145</v>
      </c>
      <c r="B7" s="295" t="s">
        <v>3005</v>
      </c>
      <c r="C7" s="295" t="s">
        <v>1422</v>
      </c>
    </row>
    <row r="8" spans="1:3">
      <c r="A8" s="295" t="s">
        <v>2148</v>
      </c>
      <c r="B8" s="295" t="s">
        <v>3006</v>
      </c>
      <c r="C8" s="295" t="s">
        <v>1423</v>
      </c>
    </row>
    <row r="9" spans="1:3">
      <c r="A9" s="295" t="s">
        <v>2152</v>
      </c>
      <c r="B9" s="295" t="s">
        <v>3007</v>
      </c>
      <c r="C9" s="295" t="s">
        <v>1423</v>
      </c>
    </row>
    <row r="10" spans="1:3">
      <c r="A10" s="295" t="s">
        <v>2158</v>
      </c>
      <c r="B10" s="295" t="s">
        <v>3008</v>
      </c>
      <c r="C10" s="295" t="s">
        <v>1422</v>
      </c>
    </row>
    <row r="11" spans="1:3">
      <c r="A11" s="295" t="s">
        <v>2162</v>
      </c>
      <c r="B11" s="295" t="s">
        <v>3009</v>
      </c>
      <c r="C11" s="295" t="s">
        <v>1423</v>
      </c>
    </row>
    <row r="12" spans="1:3">
      <c r="A12" s="295" t="s">
        <v>2165</v>
      </c>
      <c r="B12" s="295" t="s">
        <v>3010</v>
      </c>
      <c r="C12" s="295" t="s">
        <v>1423</v>
      </c>
    </row>
    <row r="13" spans="1:3">
      <c r="A13" s="295" t="s">
        <v>3012</v>
      </c>
      <c r="B13" s="295" t="s">
        <v>3011</v>
      </c>
      <c r="C13" s="295" t="s">
        <v>1423</v>
      </c>
    </row>
    <row r="14" spans="1:3">
      <c r="A14" s="295" t="s">
        <v>3014</v>
      </c>
      <c r="B14" s="295" t="s">
        <v>3013</v>
      </c>
      <c r="C14" s="295" t="s">
        <v>1423</v>
      </c>
    </row>
    <row r="15" spans="1:3">
      <c r="A15" s="295" t="s">
        <v>3016</v>
      </c>
      <c r="B15" s="295" t="s">
        <v>3015</v>
      </c>
      <c r="C15" s="295" t="s">
        <v>1423</v>
      </c>
    </row>
    <row r="16" spans="1:3">
      <c r="A16" s="295" t="s">
        <v>3018</v>
      </c>
      <c r="B16" s="295" t="s">
        <v>3017</v>
      </c>
      <c r="C16" s="295" t="s">
        <v>1423</v>
      </c>
    </row>
    <row r="17" spans="1:3">
      <c r="A17" s="295" t="s">
        <v>3020</v>
      </c>
      <c r="B17" s="295" t="s">
        <v>3019</v>
      </c>
      <c r="C17" s="295" t="s">
        <v>1423</v>
      </c>
    </row>
    <row r="18" spans="1:3">
      <c r="A18" s="295" t="s">
        <v>3022</v>
      </c>
      <c r="B18" s="295" t="s">
        <v>3021</v>
      </c>
      <c r="C18" s="295" t="s">
        <v>1423</v>
      </c>
    </row>
    <row r="19" spans="1:3" ht="15.75" customHeight="1">
      <c r="A19" s="295" t="s">
        <v>2168</v>
      </c>
      <c r="B19" s="295" t="s">
        <v>3023</v>
      </c>
      <c r="C19" s="295" t="s">
        <v>1423</v>
      </c>
    </row>
    <row r="20" spans="1:3" ht="15.75" customHeight="1">
      <c r="A20" s="295" t="s">
        <v>2171</v>
      </c>
      <c r="B20" s="295" t="s">
        <v>3024</v>
      </c>
      <c r="C20" s="295" t="s">
        <v>1423</v>
      </c>
    </row>
    <row r="21" spans="1:3" ht="15.75" customHeight="1">
      <c r="A21" s="295" t="s">
        <v>2174</v>
      </c>
      <c r="B21" s="295" t="s">
        <v>3025</v>
      </c>
      <c r="C21" s="295" t="s">
        <v>1423</v>
      </c>
    </row>
    <row r="22" spans="1:3" ht="15.75" customHeight="1">
      <c r="A22" s="295" t="s">
        <v>2221</v>
      </c>
      <c r="B22" s="295" t="s">
        <v>2222</v>
      </c>
      <c r="C22" s="295" t="s">
        <v>1423</v>
      </c>
    </row>
    <row r="23" spans="1:3" ht="15.75" customHeight="1">
      <c r="A23" s="295" t="s">
        <v>2214</v>
      </c>
      <c r="B23" s="295" t="s">
        <v>2216</v>
      </c>
      <c r="C23" s="295" t="s">
        <v>1423</v>
      </c>
    </row>
    <row r="24" spans="1:3" ht="15.75" customHeight="1">
      <c r="A24" s="295" t="s">
        <v>2218</v>
      </c>
      <c r="B24" s="295" t="s">
        <v>3026</v>
      </c>
      <c r="C24" s="295" t="s">
        <v>1423</v>
      </c>
    </row>
    <row r="25" spans="1:3" ht="15.75" customHeight="1">
      <c r="A25" s="295" t="s">
        <v>3028</v>
      </c>
      <c r="B25" s="295" t="s">
        <v>3027</v>
      </c>
      <c r="C25" s="295" t="s">
        <v>1423</v>
      </c>
    </row>
    <row r="26" spans="1:3" ht="15.75" customHeight="1">
      <c r="A26" s="295" t="s">
        <v>2176</v>
      </c>
      <c r="B26" s="295" t="s">
        <v>3029</v>
      </c>
      <c r="C26" s="295" t="s">
        <v>1423</v>
      </c>
    </row>
    <row r="27" spans="1:3" ht="15.75" customHeight="1">
      <c r="A27" s="295" t="s">
        <v>2180</v>
      </c>
      <c r="B27" s="295" t="s">
        <v>3030</v>
      </c>
      <c r="C27" s="295" t="s">
        <v>1423</v>
      </c>
    </row>
    <row r="28" spans="1:3" ht="15.75" customHeight="1">
      <c r="A28" s="295" t="s">
        <v>2183</v>
      </c>
      <c r="B28" s="295" t="s">
        <v>3031</v>
      </c>
      <c r="C28" s="295" t="s">
        <v>1423</v>
      </c>
    </row>
    <row r="29" spans="1:3" ht="15.75" customHeight="1">
      <c r="A29" s="295" t="s">
        <v>3033</v>
      </c>
      <c r="B29" s="295" t="s">
        <v>3032</v>
      </c>
      <c r="C29" s="295" t="s">
        <v>1423</v>
      </c>
    </row>
    <row r="30" spans="1:3" ht="15.75" customHeight="1">
      <c r="A30" s="295" t="s">
        <v>3035</v>
      </c>
      <c r="B30" s="295" t="s">
        <v>3034</v>
      </c>
      <c r="C30" s="295" t="s">
        <v>1423</v>
      </c>
    </row>
    <row r="31" spans="1:3" ht="15.75" customHeight="1">
      <c r="A31" s="295" t="s">
        <v>3037</v>
      </c>
      <c r="B31" s="295" t="s">
        <v>3036</v>
      </c>
      <c r="C31" s="295" t="s">
        <v>1422</v>
      </c>
    </row>
    <row r="32" spans="1:3" ht="15.75" customHeight="1">
      <c r="A32" s="295" t="s">
        <v>3039</v>
      </c>
      <c r="B32" s="295" t="s">
        <v>3038</v>
      </c>
      <c r="C32" s="295" t="s">
        <v>1422</v>
      </c>
    </row>
    <row r="33" spans="1:3" ht="15.75" customHeight="1">
      <c r="A33" s="295" t="s">
        <v>3041</v>
      </c>
      <c r="B33" s="295" t="s">
        <v>3040</v>
      </c>
      <c r="C33" s="295" t="s">
        <v>1422</v>
      </c>
    </row>
    <row r="34" spans="1:3" ht="15.75" customHeight="1">
      <c r="A34" s="295" t="s">
        <v>3043</v>
      </c>
      <c r="B34" s="295" t="s">
        <v>3042</v>
      </c>
      <c r="C34" s="295" t="s">
        <v>1422</v>
      </c>
    </row>
    <row r="35" spans="1:3" ht="15.75" customHeight="1">
      <c r="A35" s="295" t="s">
        <v>3045</v>
      </c>
      <c r="B35" s="295" t="s">
        <v>3044</v>
      </c>
      <c r="C35" s="295" t="s">
        <v>1422</v>
      </c>
    </row>
    <row r="36" spans="1:3" ht="15.75" customHeight="1">
      <c r="A36" s="295" t="s">
        <v>3047</v>
      </c>
      <c r="B36" s="295" t="s">
        <v>3046</v>
      </c>
      <c r="C36" s="295" t="s">
        <v>1422</v>
      </c>
    </row>
    <row r="37" spans="1:3" ht="15.75" customHeight="1">
      <c r="A37" s="295" t="s">
        <v>3049</v>
      </c>
      <c r="B37" s="295" t="s">
        <v>3048</v>
      </c>
      <c r="C37" s="295" t="s">
        <v>1423</v>
      </c>
    </row>
    <row r="38" spans="1:3" ht="15.75" customHeight="1">
      <c r="A38" s="295" t="s">
        <v>3051</v>
      </c>
      <c r="B38" s="295" t="s">
        <v>3050</v>
      </c>
      <c r="C38" s="295" t="s">
        <v>1422</v>
      </c>
    </row>
    <row r="39" spans="1:3" ht="15.75" customHeight="1">
      <c r="A39" s="295" t="s">
        <v>2209</v>
      </c>
      <c r="B39" s="295" t="s">
        <v>2212</v>
      </c>
      <c r="C39" s="295" t="s">
        <v>1423</v>
      </c>
    </row>
    <row r="40" spans="1:3" ht="15.75" customHeight="1">
      <c r="A40" s="295" t="s">
        <v>2206</v>
      </c>
      <c r="B40" s="295" t="s">
        <v>3052</v>
      </c>
      <c r="C40" s="295" t="s">
        <v>1422</v>
      </c>
    </row>
    <row r="41" spans="1:3" ht="15.75" customHeight="1">
      <c r="A41" s="295" t="s">
        <v>2204</v>
      </c>
      <c r="B41" s="295" t="s">
        <v>3053</v>
      </c>
      <c r="C41" s="295" t="s">
        <v>1422</v>
      </c>
    </row>
    <row r="42" spans="1:3" ht="15.75" customHeight="1">
      <c r="A42" s="295" t="s">
        <v>1420</v>
      </c>
      <c r="B42" s="295" t="s">
        <v>1421</v>
      </c>
      <c r="C42" s="295" t="s">
        <v>1422</v>
      </c>
    </row>
    <row r="43" spans="1:3" ht="15.75" customHeight="1">
      <c r="A43" s="295" t="s">
        <v>1424</v>
      </c>
      <c r="B43" s="295" t="s">
        <v>1425</v>
      </c>
      <c r="C43" s="295" t="s">
        <v>1423</v>
      </c>
    </row>
    <row r="44" spans="1:3" ht="15.75" customHeight="1">
      <c r="A44" s="295" t="s">
        <v>1426</v>
      </c>
      <c r="B44" s="295" t="s">
        <v>1427</v>
      </c>
      <c r="C44" s="295" t="s">
        <v>1423</v>
      </c>
    </row>
    <row r="45" spans="1:3" ht="15.75" customHeight="1">
      <c r="A45" s="295" t="s">
        <v>1428</v>
      </c>
      <c r="B45" s="295" t="s">
        <v>1429</v>
      </c>
      <c r="C45" s="295" t="s">
        <v>1423</v>
      </c>
    </row>
    <row r="46" spans="1:3" ht="15.75" customHeight="1">
      <c r="A46" s="295" t="s">
        <v>1430</v>
      </c>
      <c r="B46" s="295" t="s">
        <v>3054</v>
      </c>
      <c r="C46" s="295" t="s">
        <v>1422</v>
      </c>
    </row>
    <row r="47" spans="1:3" ht="15.75" customHeight="1">
      <c r="A47" s="295" t="s">
        <v>2192</v>
      </c>
      <c r="B47" s="295" t="s">
        <v>2194</v>
      </c>
      <c r="C47" s="295" t="s">
        <v>1423</v>
      </c>
    </row>
    <row r="48" spans="1:3" ht="15.75" customHeight="1">
      <c r="A48" s="295" t="s">
        <v>1431</v>
      </c>
      <c r="B48" s="295" t="s">
        <v>1415</v>
      </c>
      <c r="C48" s="295" t="s">
        <v>1423</v>
      </c>
    </row>
    <row r="49" spans="1:3" ht="15.75" customHeight="1">
      <c r="A49" s="295" t="s">
        <v>1432</v>
      </c>
      <c r="B49" s="295" t="s">
        <v>1433</v>
      </c>
      <c r="C49" s="295" t="s">
        <v>1423</v>
      </c>
    </row>
    <row r="50" spans="1:3" ht="15.75" customHeight="1">
      <c r="A50" s="295" t="s">
        <v>1434</v>
      </c>
      <c r="B50" s="295" t="s">
        <v>1435</v>
      </c>
      <c r="C50" s="295" t="s">
        <v>1423</v>
      </c>
    </row>
    <row r="51" spans="1:3" ht="15.75" customHeight="1">
      <c r="A51" s="295" t="s">
        <v>3056</v>
      </c>
      <c r="B51" s="295" t="s">
        <v>3055</v>
      </c>
      <c r="C51" s="295" t="s">
        <v>1423</v>
      </c>
    </row>
    <row r="52" spans="1:3" ht="15.75" customHeight="1">
      <c r="A52" s="295" t="s">
        <v>3058</v>
      </c>
      <c r="B52" s="295" t="s">
        <v>3057</v>
      </c>
      <c r="C52" s="295" t="s">
        <v>1423</v>
      </c>
    </row>
    <row r="53" spans="1:3" ht="15.75" customHeight="1">
      <c r="A53" s="295" t="s">
        <v>1436</v>
      </c>
      <c r="B53" s="295" t="s">
        <v>1437</v>
      </c>
      <c r="C53" s="295" t="s">
        <v>1423</v>
      </c>
    </row>
    <row r="54" spans="1:3" ht="15.75" customHeight="1">
      <c r="A54" s="295" t="s">
        <v>1277</v>
      </c>
      <c r="B54" s="295" t="s">
        <v>1438</v>
      </c>
      <c r="C54" s="295" t="s">
        <v>1423</v>
      </c>
    </row>
    <row r="55" spans="1:3" ht="15.75" customHeight="1">
      <c r="A55" s="295" t="s">
        <v>1290</v>
      </c>
      <c r="B55" s="295" t="s">
        <v>1439</v>
      </c>
      <c r="C55" s="295" t="s">
        <v>1423</v>
      </c>
    </row>
    <row r="56" spans="1:3" ht="15.75" customHeight="1">
      <c r="A56" s="295" t="s">
        <v>1293</v>
      </c>
      <c r="B56" s="295" t="s">
        <v>1440</v>
      </c>
      <c r="C56" s="295" t="s">
        <v>1423</v>
      </c>
    </row>
    <row r="57" spans="1:3" ht="15.75" customHeight="1">
      <c r="A57" s="295" t="s">
        <v>3060</v>
      </c>
      <c r="B57" s="295" t="s">
        <v>3059</v>
      </c>
      <c r="C57" s="295" t="s">
        <v>1423</v>
      </c>
    </row>
    <row r="58" spans="1:3" ht="15.75" customHeight="1">
      <c r="A58" s="295" t="s">
        <v>3062</v>
      </c>
      <c r="B58" s="295" t="s">
        <v>3061</v>
      </c>
      <c r="C58" s="295" t="s">
        <v>1423</v>
      </c>
    </row>
    <row r="59" spans="1:3" ht="15.75" customHeight="1">
      <c r="A59" s="295" t="s">
        <v>1302</v>
      </c>
      <c r="B59" s="295" t="s">
        <v>1441</v>
      </c>
      <c r="C59" s="295" t="s">
        <v>1422</v>
      </c>
    </row>
    <row r="60" spans="1:3" ht="15.75" customHeight="1">
      <c r="A60" s="295" t="s">
        <v>1305</v>
      </c>
      <c r="B60" s="295" t="s">
        <v>1442</v>
      </c>
      <c r="C60" s="295" t="s">
        <v>1422</v>
      </c>
    </row>
    <row r="61" spans="1:3" ht="15.75" customHeight="1">
      <c r="A61" s="295" t="s">
        <v>1307</v>
      </c>
      <c r="B61" s="295" t="s">
        <v>1443</v>
      </c>
      <c r="C61" s="295" t="s">
        <v>1422</v>
      </c>
    </row>
    <row r="62" spans="1:3" ht="15.75" customHeight="1">
      <c r="A62" s="295" t="s">
        <v>1310</v>
      </c>
      <c r="B62" s="295" t="s">
        <v>1444</v>
      </c>
      <c r="C62" s="295" t="s">
        <v>1423</v>
      </c>
    </row>
    <row r="63" spans="1:3" ht="15.75" customHeight="1">
      <c r="A63" s="295" t="s">
        <v>539</v>
      </c>
      <c r="B63" s="295" t="s">
        <v>1445</v>
      </c>
      <c r="C63" s="295" t="s">
        <v>1422</v>
      </c>
    </row>
    <row r="64" spans="1:3" ht="15.75" customHeight="1">
      <c r="A64" s="295" t="s">
        <v>542</v>
      </c>
      <c r="B64" s="295" t="s">
        <v>1446</v>
      </c>
      <c r="C64" s="295" t="s">
        <v>1422</v>
      </c>
    </row>
    <row r="65" spans="1:3" ht="15.75" customHeight="1">
      <c r="A65" s="295" t="s">
        <v>502</v>
      </c>
      <c r="B65" s="295" t="s">
        <v>1447</v>
      </c>
      <c r="C65" s="295" t="s">
        <v>1422</v>
      </c>
    </row>
    <row r="66" spans="1:3" ht="15.75" customHeight="1">
      <c r="A66" s="295" t="s">
        <v>567</v>
      </c>
      <c r="B66" s="295" t="s">
        <v>1448</v>
      </c>
      <c r="C66" s="295" t="s">
        <v>1422</v>
      </c>
    </row>
    <row r="67" spans="1:3" ht="15.75" customHeight="1">
      <c r="A67" s="295" t="s">
        <v>508</v>
      </c>
      <c r="B67" s="295" t="s">
        <v>3063</v>
      </c>
      <c r="C67" s="295" t="s">
        <v>1422</v>
      </c>
    </row>
    <row r="68" spans="1:3" ht="15.75" customHeight="1">
      <c r="A68" s="295" t="s">
        <v>511</v>
      </c>
      <c r="B68" s="295" t="s">
        <v>1449</v>
      </c>
      <c r="C68" s="295" t="s">
        <v>1423</v>
      </c>
    </row>
    <row r="69" spans="1:3" ht="15.75" customHeight="1"/>
    <row r="70" spans="1:3" ht="15.75" customHeight="1"/>
    <row r="71" spans="1:3" ht="15.75" customHeight="1"/>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sheetViews>
  <sheetFormatPr baseColWidth="10" defaultColWidth="14.5" defaultRowHeight="15" customHeight="1"/>
  <cols>
    <col min="1" max="24" width="8.6640625" customWidth="1"/>
  </cols>
  <sheetData>
    <row r="1" spans="1:24" ht="14.25" customHeight="1">
      <c r="A1" s="48" t="s">
        <v>57</v>
      </c>
      <c r="B1" s="49" t="s">
        <v>59</v>
      </c>
      <c r="C1" s="49" t="s">
        <v>61</v>
      </c>
      <c r="D1" s="50" t="s">
        <v>3</v>
      </c>
      <c r="E1" s="51"/>
      <c r="F1" s="51"/>
      <c r="G1" s="51"/>
      <c r="H1" s="52"/>
      <c r="I1" s="51"/>
      <c r="J1" s="53"/>
      <c r="K1" s="53"/>
      <c r="L1" s="53"/>
      <c r="M1" s="53"/>
      <c r="N1" s="53"/>
      <c r="O1" s="53"/>
      <c r="P1" s="53"/>
      <c r="Q1" s="53"/>
      <c r="R1" s="53"/>
      <c r="S1" s="53"/>
      <c r="T1" s="53"/>
      <c r="U1" s="53"/>
      <c r="V1" s="53"/>
      <c r="W1" s="53"/>
      <c r="X1" s="53"/>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00"/>
  <sheetViews>
    <sheetView workbookViewId="0"/>
  </sheetViews>
  <sheetFormatPr baseColWidth="10" defaultColWidth="14.5" defaultRowHeight="15" customHeight="1"/>
  <cols>
    <col min="1" max="24" width="8.6640625" customWidth="1"/>
  </cols>
  <sheetData>
    <row r="1" spans="1:24" ht="14.25" customHeight="1">
      <c r="A1" s="48" t="s">
        <v>57</v>
      </c>
      <c r="B1" s="49" t="s">
        <v>59</v>
      </c>
      <c r="C1" s="49" t="s">
        <v>61</v>
      </c>
      <c r="D1" s="50" t="s">
        <v>3</v>
      </c>
      <c r="E1" s="51"/>
      <c r="F1" s="51"/>
      <c r="G1" s="51"/>
      <c r="H1" s="52"/>
      <c r="I1" s="51"/>
      <c r="J1" s="53"/>
      <c r="K1" s="53"/>
      <c r="L1" s="53"/>
      <c r="M1" s="53"/>
      <c r="N1" s="53"/>
      <c r="O1" s="53"/>
      <c r="P1" s="53"/>
      <c r="Q1" s="53"/>
      <c r="R1" s="53"/>
      <c r="S1" s="53"/>
      <c r="T1" s="53"/>
      <c r="U1" s="53"/>
      <c r="V1" s="53"/>
      <c r="W1" s="53"/>
      <c r="X1" s="53"/>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00"/>
  <sheetViews>
    <sheetView workbookViewId="0"/>
  </sheetViews>
  <sheetFormatPr baseColWidth="10" defaultColWidth="14.5" defaultRowHeight="15" customHeight="1"/>
  <cols>
    <col min="1" max="1" width="8.6640625" customWidth="1"/>
    <col min="2" max="2" width="36.5" customWidth="1"/>
    <col min="3" max="3" width="47.6640625" customWidth="1"/>
    <col min="4" max="4" width="8.6640625" customWidth="1"/>
    <col min="5" max="5" width="24.33203125" customWidth="1"/>
    <col min="6" max="20" width="8.6640625" customWidth="1"/>
  </cols>
  <sheetData>
    <row r="1" spans="1:20" ht="14.25" customHeight="1">
      <c r="A1" s="54"/>
      <c r="B1" s="55"/>
      <c r="C1" s="55"/>
      <c r="D1" s="55"/>
      <c r="E1" s="55"/>
      <c r="F1" s="55"/>
      <c r="G1" s="54"/>
      <c r="H1" s="54"/>
      <c r="I1" s="54"/>
      <c r="J1" s="54"/>
      <c r="K1" s="54"/>
      <c r="L1" s="54"/>
      <c r="M1" s="54"/>
      <c r="N1" s="54"/>
      <c r="O1" s="54"/>
      <c r="P1" s="54"/>
      <c r="Q1" s="54"/>
      <c r="R1" s="54"/>
      <c r="S1" s="54"/>
      <c r="T1" s="54"/>
    </row>
    <row r="2" spans="1:20" ht="14.25" customHeight="1">
      <c r="A2" s="56"/>
      <c r="B2" s="145" t="s">
        <v>1450</v>
      </c>
      <c r="C2" s="146"/>
      <c r="D2" s="146"/>
      <c r="E2" s="146"/>
      <c r="F2" s="147"/>
      <c r="G2" s="57"/>
      <c r="H2" s="57"/>
      <c r="I2" s="57"/>
      <c r="J2" s="57"/>
      <c r="K2" s="57"/>
      <c r="L2" s="57"/>
      <c r="M2" s="57"/>
      <c r="N2" s="57"/>
      <c r="O2" s="57"/>
      <c r="P2" s="57"/>
      <c r="Q2" s="57"/>
      <c r="R2" s="57"/>
      <c r="S2" s="57"/>
      <c r="T2" s="57"/>
    </row>
    <row r="3" spans="1:20" ht="14.25" customHeight="1">
      <c r="A3" s="58"/>
      <c r="B3" s="59" t="s">
        <v>1451</v>
      </c>
      <c r="C3" s="60" t="s">
        <v>1452</v>
      </c>
      <c r="D3" s="59" t="s">
        <v>1453</v>
      </c>
      <c r="E3" s="61" t="s">
        <v>1419</v>
      </c>
      <c r="F3" s="59" t="s">
        <v>1454</v>
      </c>
      <c r="G3" s="62"/>
      <c r="H3" s="57"/>
      <c r="I3" s="57"/>
      <c r="J3" s="57"/>
      <c r="K3" s="57"/>
      <c r="L3" s="57"/>
      <c r="M3" s="57"/>
      <c r="N3" s="57"/>
      <c r="O3" s="57"/>
      <c r="P3" s="57"/>
      <c r="Q3" s="57"/>
      <c r="R3" s="57"/>
      <c r="S3" s="57"/>
      <c r="T3" s="57"/>
    </row>
    <row r="4" spans="1:20" ht="14.25" customHeight="1">
      <c r="B4" s="63" t="s">
        <v>1455</v>
      </c>
      <c r="C4" s="41" t="s">
        <v>1456</v>
      </c>
      <c r="D4" s="11" t="s">
        <v>1457</v>
      </c>
      <c r="E4" s="11" t="s">
        <v>1458</v>
      </c>
      <c r="F4" s="11"/>
    </row>
    <row r="5" spans="1:20" ht="14.25" customHeight="1">
      <c r="B5" s="64" t="s">
        <v>1459</v>
      </c>
      <c r="C5" s="41" t="s">
        <v>1460</v>
      </c>
      <c r="D5" s="11" t="s">
        <v>1457</v>
      </c>
      <c r="E5" s="11" t="s">
        <v>1458</v>
      </c>
      <c r="F5" s="11"/>
    </row>
    <row r="6" spans="1:20" ht="14.25" customHeight="1">
      <c r="B6" s="64" t="s">
        <v>1461</v>
      </c>
      <c r="C6" s="41" t="s">
        <v>1462</v>
      </c>
      <c r="D6" s="11" t="s">
        <v>1457</v>
      </c>
      <c r="E6" s="11" t="s">
        <v>1458</v>
      </c>
      <c r="F6" s="11"/>
    </row>
    <row r="7" spans="1:20" ht="14.25" customHeight="1">
      <c r="B7" s="63" t="s">
        <v>1463</v>
      </c>
      <c r="C7" s="65" t="s">
        <v>1464</v>
      </c>
      <c r="D7" s="11" t="s">
        <v>1465</v>
      </c>
      <c r="E7" s="11"/>
      <c r="F7" s="11"/>
    </row>
    <row r="8" spans="1:20" ht="14.25" customHeight="1">
      <c r="B8" s="64" t="s">
        <v>1461</v>
      </c>
      <c r="C8" s="66" t="s">
        <v>1462</v>
      </c>
      <c r="D8" s="11" t="s">
        <v>1465</v>
      </c>
      <c r="E8" s="11"/>
      <c r="F8" s="11"/>
    </row>
    <row r="9" spans="1:20" ht="14.25" customHeight="1">
      <c r="B9" s="64" t="s">
        <v>1455</v>
      </c>
      <c r="C9" s="66" t="s">
        <v>1456</v>
      </c>
      <c r="D9" s="11" t="s">
        <v>1465</v>
      </c>
      <c r="E9" s="11"/>
      <c r="F9" s="11"/>
    </row>
    <row r="10" spans="1:20" ht="14.25" customHeight="1">
      <c r="B10" s="64" t="s">
        <v>1466</v>
      </c>
      <c r="C10" s="66" t="s">
        <v>1467</v>
      </c>
      <c r="D10" s="11" t="s">
        <v>1457</v>
      </c>
      <c r="E10" s="11" t="s">
        <v>1458</v>
      </c>
      <c r="F10" s="11"/>
    </row>
    <row r="11" spans="1:20" ht="14.25" customHeight="1">
      <c r="B11" s="64" t="s">
        <v>1468</v>
      </c>
      <c r="C11" s="66" t="s">
        <v>1469</v>
      </c>
      <c r="D11" s="11" t="s">
        <v>1457</v>
      </c>
      <c r="E11" s="11"/>
      <c r="F11" s="11"/>
    </row>
    <row r="12" spans="1:20" ht="14.25" customHeight="1">
      <c r="B12" s="64" t="s">
        <v>1470</v>
      </c>
      <c r="C12" s="66" t="s">
        <v>1471</v>
      </c>
      <c r="D12" s="11" t="s">
        <v>1457</v>
      </c>
      <c r="E12" s="11"/>
      <c r="F12" s="11"/>
    </row>
    <row r="13" spans="1:20" ht="14.25" customHeight="1">
      <c r="B13" s="64" t="s">
        <v>1472</v>
      </c>
      <c r="C13" s="66" t="s">
        <v>1473</v>
      </c>
      <c r="D13" s="11" t="s">
        <v>1457</v>
      </c>
      <c r="E13" s="11"/>
      <c r="F13" s="11"/>
    </row>
    <row r="14" spans="1:20" ht="14.25" customHeight="1">
      <c r="B14" s="64" t="s">
        <v>1474</v>
      </c>
      <c r="C14" s="66" t="s">
        <v>1475</v>
      </c>
      <c r="D14" s="11" t="s">
        <v>1457</v>
      </c>
      <c r="E14" s="11"/>
      <c r="F14" s="11"/>
    </row>
    <row r="15" spans="1:20" ht="14.25" customHeight="1">
      <c r="B15" s="64" t="s">
        <v>1476</v>
      </c>
      <c r="C15" s="66" t="s">
        <v>1477</v>
      </c>
      <c r="D15" s="11" t="s">
        <v>1457</v>
      </c>
      <c r="E15" s="11"/>
      <c r="F15" s="11"/>
    </row>
    <row r="16" spans="1:20" ht="14.25" customHeight="1">
      <c r="B16" s="64" t="s">
        <v>1478</v>
      </c>
      <c r="C16" s="66" t="s">
        <v>1479</v>
      </c>
      <c r="D16" s="11" t="s">
        <v>1457</v>
      </c>
      <c r="E16" s="11"/>
      <c r="F16" s="11"/>
    </row>
    <row r="17" spans="2:6" ht="14.25" customHeight="1">
      <c r="B17" s="64" t="s">
        <v>1480</v>
      </c>
      <c r="C17" s="66" t="s">
        <v>1481</v>
      </c>
      <c r="D17" s="11" t="s">
        <v>1457</v>
      </c>
      <c r="E17" s="11"/>
      <c r="F17" s="11"/>
    </row>
    <row r="18" spans="2:6" ht="14.25" customHeight="1">
      <c r="B18" s="64" t="s">
        <v>1482</v>
      </c>
      <c r="C18" s="66" t="s">
        <v>1483</v>
      </c>
      <c r="D18" s="11" t="s">
        <v>1457</v>
      </c>
      <c r="E18" s="11"/>
      <c r="F18" s="11"/>
    </row>
    <row r="19" spans="2:6" ht="14.25" customHeight="1">
      <c r="B19" s="64" t="s">
        <v>1484</v>
      </c>
      <c r="C19" s="65" t="s">
        <v>1485</v>
      </c>
      <c r="D19" s="11" t="s">
        <v>1457</v>
      </c>
      <c r="E19" s="11"/>
      <c r="F19" s="11"/>
    </row>
    <row r="20" spans="2:6" ht="14.25" customHeight="1">
      <c r="B20" s="64" t="s">
        <v>1486</v>
      </c>
      <c r="C20" s="66" t="s">
        <v>1487</v>
      </c>
      <c r="D20" s="11" t="s">
        <v>1457</v>
      </c>
      <c r="E20" s="11"/>
      <c r="F20" s="11"/>
    </row>
    <row r="21" spans="2:6" ht="14.25" customHeight="1">
      <c r="B21" s="67" t="s">
        <v>1488</v>
      </c>
      <c r="C21" s="68" t="s">
        <v>1489</v>
      </c>
      <c r="D21" s="11" t="s">
        <v>1457</v>
      </c>
      <c r="E21" s="11" t="s">
        <v>1458</v>
      </c>
    </row>
    <row r="22" spans="2:6" ht="14.25" customHeight="1">
      <c r="B22" s="67" t="s">
        <v>1490</v>
      </c>
      <c r="C22" s="68" t="s">
        <v>1491</v>
      </c>
      <c r="D22" s="11" t="s">
        <v>1457</v>
      </c>
    </row>
    <row r="23" spans="2:6" ht="14.25" customHeight="1">
      <c r="B23" s="67" t="s">
        <v>1492</v>
      </c>
      <c r="C23" s="68" t="s">
        <v>1493</v>
      </c>
      <c r="D23" s="11" t="s">
        <v>1457</v>
      </c>
    </row>
    <row r="24" spans="2:6" ht="14.25" customHeight="1">
      <c r="B24" s="67" t="s">
        <v>1494</v>
      </c>
      <c r="C24" s="68" t="s">
        <v>1495</v>
      </c>
      <c r="D24" s="11" t="s">
        <v>1457</v>
      </c>
    </row>
    <row r="25" spans="2:6" ht="14.25" customHeight="1">
      <c r="B25" s="67" t="s">
        <v>1496</v>
      </c>
      <c r="C25" s="35" t="s">
        <v>1497</v>
      </c>
      <c r="D25" s="11" t="s">
        <v>1457</v>
      </c>
    </row>
    <row r="26" spans="2:6" ht="14.25" customHeight="1">
      <c r="B26" s="67" t="s">
        <v>1498</v>
      </c>
      <c r="C26" s="35" t="s">
        <v>1499</v>
      </c>
      <c r="D26" s="11" t="s">
        <v>1457</v>
      </c>
    </row>
    <row r="27" spans="2:6" ht="14.25" customHeight="1">
      <c r="B27" s="67" t="s">
        <v>1500</v>
      </c>
      <c r="C27" s="10" t="s">
        <v>1501</v>
      </c>
      <c r="D27" s="11" t="s">
        <v>1502</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ef="B4" r:id="rId1" xr:uid="{00000000-0004-0000-0700-000000000000}"/>
    <hyperlink ref="B5" r:id="rId2" xr:uid="{00000000-0004-0000-0700-000001000000}"/>
    <hyperlink ref="B6" r:id="rId3" xr:uid="{00000000-0004-0000-0700-000002000000}"/>
    <hyperlink ref="B7" r:id="rId4" xr:uid="{00000000-0004-0000-0700-000003000000}"/>
    <hyperlink ref="B8" r:id="rId5" xr:uid="{00000000-0004-0000-0700-000004000000}"/>
    <hyperlink ref="B9" r:id="rId6" xr:uid="{00000000-0004-0000-0700-000005000000}"/>
    <hyperlink ref="B10" r:id="rId7" xr:uid="{00000000-0004-0000-0700-000006000000}"/>
    <hyperlink ref="B11" r:id="rId8" xr:uid="{00000000-0004-0000-0700-000007000000}"/>
    <hyperlink ref="B12" r:id="rId9" xr:uid="{00000000-0004-0000-0700-000008000000}"/>
    <hyperlink ref="B13" r:id="rId10" xr:uid="{00000000-0004-0000-0700-000009000000}"/>
    <hyperlink ref="B14" r:id="rId11" xr:uid="{00000000-0004-0000-0700-00000A000000}"/>
    <hyperlink ref="B15" r:id="rId12" xr:uid="{00000000-0004-0000-0700-00000B000000}"/>
    <hyperlink ref="B16" r:id="rId13" xr:uid="{00000000-0004-0000-0700-00000C000000}"/>
    <hyperlink ref="B17" r:id="rId14" xr:uid="{00000000-0004-0000-0700-00000D000000}"/>
    <hyperlink ref="B18" r:id="rId15" xr:uid="{00000000-0004-0000-0700-00000E000000}"/>
    <hyperlink ref="B19" r:id="rId16" xr:uid="{00000000-0004-0000-0700-00000F000000}"/>
    <hyperlink ref="B20" r:id="rId17" xr:uid="{00000000-0004-0000-0700-000010000000}"/>
    <hyperlink ref="B21" r:id="rId18" xr:uid="{00000000-0004-0000-0700-000011000000}"/>
    <hyperlink ref="B22" r:id="rId19" xr:uid="{00000000-0004-0000-0700-000012000000}"/>
    <hyperlink ref="B23" r:id="rId20" xr:uid="{00000000-0004-0000-0700-000013000000}"/>
    <hyperlink ref="B24" r:id="rId21" xr:uid="{00000000-0004-0000-0700-000014000000}"/>
    <hyperlink ref="B25" r:id="rId22" xr:uid="{00000000-0004-0000-0700-000015000000}"/>
    <hyperlink ref="B26" r:id="rId23" xr:uid="{00000000-0004-0000-0700-000016000000}"/>
    <hyperlink ref="B27" r:id="rId24" xr:uid="{00000000-0004-0000-0700-000017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U1000"/>
  <sheetViews>
    <sheetView workbookViewId="0"/>
  </sheetViews>
  <sheetFormatPr baseColWidth="10" defaultColWidth="14.5" defaultRowHeight="15" customHeight="1"/>
  <cols>
    <col min="1" max="2" width="8.6640625" customWidth="1"/>
    <col min="3" max="3" width="40.83203125" customWidth="1"/>
    <col min="4" max="4" width="54.5" customWidth="1"/>
    <col min="5" max="5" width="15.5" customWidth="1"/>
    <col min="6" max="21" width="8.6640625" customWidth="1"/>
  </cols>
  <sheetData>
    <row r="1" spans="2:21" ht="14.25" customHeight="1"/>
    <row r="2" spans="2:21" ht="14.25" customHeight="1">
      <c r="B2" s="54"/>
      <c r="C2" s="55"/>
      <c r="D2" s="55"/>
      <c r="E2" s="55"/>
      <c r="F2" s="55"/>
      <c r="G2" s="55"/>
      <c r="H2" s="54"/>
      <c r="I2" s="54"/>
      <c r="J2" s="54"/>
      <c r="K2" s="54"/>
      <c r="L2" s="54"/>
      <c r="M2" s="54"/>
      <c r="N2" s="54"/>
      <c r="O2" s="54"/>
      <c r="P2" s="54"/>
      <c r="Q2" s="54"/>
      <c r="R2" s="54"/>
      <c r="S2" s="54"/>
      <c r="T2" s="54"/>
      <c r="U2" s="54"/>
    </row>
    <row r="3" spans="2:21" ht="14.25" customHeight="1">
      <c r="B3" s="56"/>
      <c r="C3" s="148" t="s">
        <v>1450</v>
      </c>
      <c r="D3" s="149"/>
      <c r="E3" s="149"/>
      <c r="F3" s="149"/>
      <c r="G3" s="150"/>
      <c r="H3" s="57"/>
      <c r="I3" s="57"/>
      <c r="J3" s="57"/>
      <c r="K3" s="57"/>
      <c r="L3" s="57"/>
      <c r="M3" s="57"/>
      <c r="N3" s="57"/>
      <c r="O3" s="57"/>
      <c r="P3" s="57"/>
      <c r="Q3" s="57"/>
      <c r="R3" s="57"/>
      <c r="S3" s="57"/>
      <c r="T3" s="57"/>
      <c r="U3" s="57"/>
    </row>
    <row r="4" spans="2:21" ht="14.25" customHeight="1">
      <c r="B4" s="56"/>
      <c r="C4" s="69" t="s">
        <v>1503</v>
      </c>
      <c r="D4" s="70" t="s">
        <v>1452</v>
      </c>
      <c r="E4" s="69" t="s">
        <v>1453</v>
      </c>
      <c r="F4" s="151" t="s">
        <v>1454</v>
      </c>
      <c r="G4" s="150"/>
      <c r="H4" s="57" t="s">
        <v>1504</v>
      </c>
      <c r="I4" s="57"/>
      <c r="J4" s="57"/>
      <c r="K4" s="57"/>
      <c r="L4" s="57"/>
      <c r="M4" s="57"/>
      <c r="N4" s="57"/>
      <c r="O4" s="57"/>
      <c r="P4" s="57"/>
      <c r="Q4" s="57"/>
      <c r="R4" s="57"/>
      <c r="S4" s="57"/>
      <c r="T4" s="57"/>
      <c r="U4" s="57"/>
    </row>
    <row r="5" spans="2:21" ht="14.25" customHeight="1">
      <c r="C5" s="64" t="s">
        <v>1505</v>
      </c>
      <c r="D5" s="11" t="s">
        <v>1506</v>
      </c>
      <c r="E5" s="11" t="s">
        <v>1502</v>
      </c>
    </row>
    <row r="6" spans="2:21" ht="14.25" customHeight="1">
      <c r="C6" s="64" t="s">
        <v>1507</v>
      </c>
      <c r="D6" s="11" t="s">
        <v>1473</v>
      </c>
      <c r="E6" s="11" t="s">
        <v>1502</v>
      </c>
    </row>
    <row r="7" spans="2:21" ht="14.25" customHeight="1">
      <c r="C7" s="64" t="s">
        <v>1508</v>
      </c>
      <c r="D7" s="11" t="s">
        <v>1509</v>
      </c>
      <c r="E7" s="11" t="s">
        <v>1502</v>
      </c>
    </row>
    <row r="8" spans="2:21" ht="14.25" customHeight="1">
      <c r="C8" s="64" t="s">
        <v>1510</v>
      </c>
      <c r="D8" s="11" t="s">
        <v>1491</v>
      </c>
      <c r="E8" s="11" t="s">
        <v>1502</v>
      </c>
    </row>
    <row r="9" spans="2:21" ht="14.25" customHeight="1">
      <c r="C9" s="64" t="s">
        <v>1511</v>
      </c>
      <c r="D9" s="11" t="s">
        <v>1485</v>
      </c>
      <c r="E9" s="11" t="s">
        <v>1502</v>
      </c>
    </row>
    <row r="10" spans="2:21" ht="14.25" customHeight="1">
      <c r="C10" s="64" t="s">
        <v>1512</v>
      </c>
      <c r="D10" s="11" t="s">
        <v>1513</v>
      </c>
      <c r="E10" s="11" t="s">
        <v>1502</v>
      </c>
    </row>
    <row r="11" spans="2:21" ht="14.25" customHeight="1">
      <c r="C11" s="64" t="s">
        <v>1514</v>
      </c>
      <c r="D11" s="11" t="s">
        <v>1515</v>
      </c>
      <c r="E11" s="11" t="s">
        <v>1502</v>
      </c>
    </row>
    <row r="12" spans="2:21" ht="14.25" customHeight="1">
      <c r="C12" s="64" t="s">
        <v>1516</v>
      </c>
      <c r="D12" s="41" t="s">
        <v>1517</v>
      </c>
      <c r="E12" s="11" t="s">
        <v>1502</v>
      </c>
    </row>
    <row r="13" spans="2:21" ht="14.25" customHeight="1">
      <c r="C13" s="64" t="s">
        <v>1518</v>
      </c>
      <c r="D13" s="11" t="s">
        <v>1519</v>
      </c>
      <c r="E13" s="11" t="s">
        <v>1502</v>
      </c>
    </row>
    <row r="14" spans="2:21" ht="14.25" customHeight="1">
      <c r="C14" s="64" t="s">
        <v>1520</v>
      </c>
      <c r="D14" s="41" t="s">
        <v>1521</v>
      </c>
      <c r="E14" s="11" t="s">
        <v>1502</v>
      </c>
    </row>
    <row r="15" spans="2:21" ht="14.25" customHeight="1">
      <c r="C15" s="64" t="s">
        <v>1522</v>
      </c>
      <c r="D15" s="41" t="s">
        <v>1523</v>
      </c>
      <c r="E15" s="11" t="s">
        <v>1502</v>
      </c>
    </row>
    <row r="16" spans="2:21" ht="14.25" customHeight="1">
      <c r="C16" s="64" t="s">
        <v>1524</v>
      </c>
      <c r="D16" s="41" t="s">
        <v>1525</v>
      </c>
      <c r="E16" s="11" t="s">
        <v>1502</v>
      </c>
    </row>
    <row r="17" spans="3:5" ht="14.25" customHeight="1">
      <c r="C17" s="64" t="s">
        <v>1526</v>
      </c>
      <c r="D17" s="11" t="s">
        <v>1527</v>
      </c>
      <c r="E17" s="11" t="s">
        <v>1502</v>
      </c>
    </row>
    <row r="18" spans="3:5" ht="14.25" customHeight="1">
      <c r="C18" s="64" t="s">
        <v>1528</v>
      </c>
      <c r="D18" s="41" t="s">
        <v>1529</v>
      </c>
      <c r="E18" s="11" t="s">
        <v>1502</v>
      </c>
    </row>
    <row r="19" spans="3:5" ht="14.25" customHeight="1">
      <c r="C19" s="64" t="s">
        <v>1530</v>
      </c>
      <c r="D19" s="41" t="s">
        <v>1531</v>
      </c>
      <c r="E19" s="11" t="s">
        <v>1502</v>
      </c>
    </row>
    <row r="20" spans="3:5" ht="14.25" customHeight="1">
      <c r="C20" s="64" t="s">
        <v>1532</v>
      </c>
      <c r="D20" s="41" t="s">
        <v>1533</v>
      </c>
      <c r="E20" s="11" t="s">
        <v>1502</v>
      </c>
    </row>
    <row r="21" spans="3:5" ht="14.25" customHeight="1">
      <c r="C21" s="64" t="s">
        <v>1534</v>
      </c>
      <c r="D21" s="41" t="s">
        <v>1535</v>
      </c>
      <c r="E21" s="11" t="s">
        <v>1502</v>
      </c>
    </row>
    <row r="22" spans="3:5" ht="14.25" customHeight="1">
      <c r="C22" s="64" t="s">
        <v>1536</v>
      </c>
      <c r="D22" s="41" t="s">
        <v>1537</v>
      </c>
      <c r="E22" s="11" t="s">
        <v>1502</v>
      </c>
    </row>
    <row r="23" spans="3:5" ht="14.25" customHeight="1">
      <c r="C23" s="64" t="s">
        <v>1538</v>
      </c>
      <c r="D23" s="41" t="s">
        <v>1539</v>
      </c>
      <c r="E23" s="11" t="s">
        <v>1502</v>
      </c>
    </row>
    <row r="24" spans="3:5" ht="14.25" customHeight="1">
      <c r="C24" s="64" t="s">
        <v>1540</v>
      </c>
      <c r="D24" s="11" t="s">
        <v>1541</v>
      </c>
      <c r="E24" s="11" t="s">
        <v>1502</v>
      </c>
    </row>
    <row r="25" spans="3:5" ht="14.25" customHeight="1">
      <c r="C25" s="64" t="s">
        <v>1542</v>
      </c>
      <c r="D25" s="11" t="s">
        <v>1495</v>
      </c>
      <c r="E25" s="11" t="s">
        <v>1502</v>
      </c>
    </row>
    <row r="26" spans="3:5" ht="14.25" customHeight="1">
      <c r="C26" s="67" t="s">
        <v>1500</v>
      </c>
      <c r="D26" s="10" t="s">
        <v>1501</v>
      </c>
      <c r="E26" s="11" t="s">
        <v>1502</v>
      </c>
    </row>
    <row r="27" spans="3:5" ht="14.25" customHeight="1">
      <c r="C27" s="67" t="s">
        <v>1543</v>
      </c>
      <c r="D27" s="35" t="s">
        <v>1544</v>
      </c>
      <c r="E27" s="11" t="s">
        <v>1502</v>
      </c>
    </row>
    <row r="28" spans="3:5" ht="14.25" customHeight="1">
      <c r="C28" s="71" t="s">
        <v>1545</v>
      </c>
      <c r="D28" s="35" t="s">
        <v>1546</v>
      </c>
      <c r="E28" s="11" t="s">
        <v>1502</v>
      </c>
    </row>
    <row r="29" spans="3:5" ht="14.25" customHeight="1">
      <c r="C29" s="67" t="s">
        <v>1547</v>
      </c>
      <c r="D29" s="35" t="s">
        <v>1548</v>
      </c>
      <c r="E29" s="11" t="s">
        <v>1502</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ef="C5" r:id="rId1" xr:uid="{00000000-0004-0000-0800-000000000000}"/>
    <hyperlink ref="C6" r:id="rId2" xr:uid="{00000000-0004-0000-0800-000001000000}"/>
    <hyperlink ref="C7" r:id="rId3" xr:uid="{00000000-0004-0000-0800-000002000000}"/>
    <hyperlink ref="C8" r:id="rId4" xr:uid="{00000000-0004-0000-0800-000003000000}"/>
    <hyperlink ref="C9" r:id="rId5" xr:uid="{00000000-0004-0000-0800-000004000000}"/>
    <hyperlink ref="C10" r:id="rId6" xr:uid="{00000000-0004-0000-0800-000005000000}"/>
    <hyperlink ref="C11" r:id="rId7" xr:uid="{00000000-0004-0000-0800-000006000000}"/>
    <hyperlink ref="C12" r:id="rId8" xr:uid="{00000000-0004-0000-0800-000007000000}"/>
    <hyperlink ref="C13" r:id="rId9" xr:uid="{00000000-0004-0000-0800-000008000000}"/>
    <hyperlink ref="C14" r:id="rId10" xr:uid="{00000000-0004-0000-0800-000009000000}"/>
    <hyperlink ref="C15" r:id="rId11" xr:uid="{00000000-0004-0000-0800-00000A000000}"/>
    <hyperlink ref="C16" r:id="rId12" xr:uid="{00000000-0004-0000-0800-00000B000000}"/>
    <hyperlink ref="C17" r:id="rId13" xr:uid="{00000000-0004-0000-0800-00000C000000}"/>
    <hyperlink ref="C18" r:id="rId14" xr:uid="{00000000-0004-0000-0800-00000D000000}"/>
    <hyperlink ref="C19" r:id="rId15" xr:uid="{00000000-0004-0000-0800-00000E000000}"/>
    <hyperlink ref="C20" r:id="rId16" xr:uid="{00000000-0004-0000-0800-00000F000000}"/>
    <hyperlink ref="C21" r:id="rId17" xr:uid="{00000000-0004-0000-0800-000010000000}"/>
    <hyperlink ref="C22" r:id="rId18" xr:uid="{00000000-0004-0000-0800-000011000000}"/>
    <hyperlink ref="C23" r:id="rId19" xr:uid="{00000000-0004-0000-0800-000012000000}"/>
    <hyperlink ref="C24" r:id="rId20" xr:uid="{00000000-0004-0000-0800-000013000000}"/>
    <hyperlink ref="C25" r:id="rId21" xr:uid="{00000000-0004-0000-0800-000014000000}"/>
    <hyperlink ref="C26" r:id="rId22" xr:uid="{00000000-0004-0000-0800-000015000000}"/>
    <hyperlink ref="C27" r:id="rId23" xr:uid="{00000000-0004-0000-0800-000016000000}"/>
    <hyperlink ref="C28" r:id="rId24" xr:uid="{00000000-0004-0000-0800-000017000000}"/>
    <hyperlink ref="C29" r:id="rId25" xr:uid="{00000000-0004-0000-0800-000018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4.5" defaultRowHeight="15" customHeight="1"/>
  <cols>
    <col min="1" max="1" width="14.5" customWidth="1"/>
    <col min="2" max="2" width="48.5" customWidth="1"/>
    <col min="3" max="4" width="14.5" customWidth="1"/>
    <col min="5" max="5" width="17.5" customWidth="1"/>
    <col min="6" max="6" width="26.6640625" customWidth="1"/>
    <col min="7" max="7" width="16.5" customWidth="1"/>
  </cols>
  <sheetData>
    <row r="1" spans="1:26" ht="16">
      <c r="A1" s="72" t="s">
        <v>68</v>
      </c>
      <c r="B1" s="73" t="s">
        <v>1549</v>
      </c>
      <c r="C1" s="74" t="s">
        <v>1550</v>
      </c>
      <c r="D1" s="74" t="s">
        <v>1551</v>
      </c>
      <c r="E1" s="74" t="s">
        <v>1552</v>
      </c>
      <c r="F1" s="74" t="s">
        <v>1553</v>
      </c>
      <c r="G1" s="74" t="s">
        <v>1554</v>
      </c>
      <c r="H1" s="5"/>
      <c r="I1" s="5"/>
      <c r="J1" s="5"/>
      <c r="K1" s="5"/>
      <c r="L1" s="5"/>
      <c r="M1" s="5"/>
      <c r="N1" s="5"/>
      <c r="O1" s="5"/>
      <c r="P1" s="5"/>
      <c r="Q1" s="5"/>
      <c r="R1" s="5"/>
      <c r="S1" s="5"/>
      <c r="T1" s="5"/>
      <c r="U1" s="5"/>
      <c r="V1" s="5"/>
      <c r="W1" s="5"/>
      <c r="X1" s="5"/>
      <c r="Y1" s="5"/>
      <c r="Z1" s="5"/>
    </row>
    <row r="2" spans="1:26" ht="32">
      <c r="A2" s="75">
        <v>293</v>
      </c>
      <c r="B2" s="76" t="s">
        <v>1555</v>
      </c>
      <c r="C2" s="77" t="s">
        <v>1556</v>
      </c>
      <c r="D2" s="77" t="s">
        <v>1556</v>
      </c>
      <c r="E2" s="77" t="s">
        <v>1557</v>
      </c>
      <c r="F2" s="77" t="s">
        <v>1465</v>
      </c>
      <c r="G2" s="77"/>
      <c r="H2" s="5"/>
      <c r="I2" s="5"/>
      <c r="J2" s="5"/>
      <c r="K2" s="5"/>
      <c r="L2" s="5"/>
      <c r="M2" s="5"/>
      <c r="N2" s="5"/>
      <c r="O2" s="5"/>
      <c r="P2" s="5"/>
      <c r="Q2" s="5"/>
      <c r="R2" s="5"/>
      <c r="S2" s="5"/>
      <c r="T2" s="5"/>
      <c r="U2" s="5"/>
      <c r="V2" s="5"/>
      <c r="W2" s="5"/>
      <c r="X2" s="5"/>
      <c r="Y2" s="5"/>
      <c r="Z2" s="5"/>
    </row>
    <row r="3" spans="1:26" ht="32">
      <c r="A3" s="75">
        <v>291</v>
      </c>
      <c r="B3" s="76" t="s">
        <v>1558</v>
      </c>
      <c r="C3" s="77" t="s">
        <v>1556</v>
      </c>
      <c r="D3" s="77" t="s">
        <v>1556</v>
      </c>
      <c r="E3" s="77" t="s">
        <v>1559</v>
      </c>
      <c r="F3" s="77" t="s">
        <v>1465</v>
      </c>
      <c r="G3" s="77"/>
      <c r="H3" s="5"/>
      <c r="I3" s="5"/>
      <c r="J3" s="5"/>
      <c r="K3" s="5"/>
      <c r="L3" s="5"/>
      <c r="M3" s="5"/>
      <c r="N3" s="5"/>
      <c r="O3" s="5"/>
      <c r="P3" s="5"/>
      <c r="Q3" s="5"/>
      <c r="R3" s="5"/>
      <c r="S3" s="5"/>
      <c r="T3" s="5"/>
      <c r="U3" s="5"/>
      <c r="V3" s="5"/>
      <c r="W3" s="5"/>
      <c r="X3" s="5"/>
      <c r="Y3" s="5"/>
      <c r="Z3" s="5"/>
    </row>
    <row r="4" spans="1:26" ht="16">
      <c r="A4" s="78">
        <v>276</v>
      </c>
      <c r="B4" s="79" t="s">
        <v>1560</v>
      </c>
      <c r="C4" s="80" t="s">
        <v>1561</v>
      </c>
      <c r="D4" s="80" t="s">
        <v>1556</v>
      </c>
      <c r="E4" s="80" t="s">
        <v>1562</v>
      </c>
      <c r="F4" s="81" t="s">
        <v>1465</v>
      </c>
      <c r="G4" s="80"/>
      <c r="H4" s="81" t="s">
        <v>1465</v>
      </c>
    </row>
    <row r="5" spans="1:26" ht="48">
      <c r="A5" s="75">
        <v>252</v>
      </c>
      <c r="B5" s="76" t="s">
        <v>1563</v>
      </c>
      <c r="C5" s="77" t="s">
        <v>1556</v>
      </c>
      <c r="D5" s="77" t="s">
        <v>1556</v>
      </c>
      <c r="E5" s="77" t="s">
        <v>1559</v>
      </c>
      <c r="F5" s="77" t="s">
        <v>1564</v>
      </c>
      <c r="G5" s="77"/>
      <c r="H5" s="82" t="s">
        <v>1565</v>
      </c>
      <c r="I5" s="83" t="s">
        <v>1566</v>
      </c>
      <c r="J5" s="5"/>
      <c r="K5" s="5"/>
      <c r="L5" s="5"/>
      <c r="M5" s="5"/>
      <c r="N5" s="5"/>
      <c r="O5" s="5"/>
      <c r="P5" s="5"/>
      <c r="Q5" s="5"/>
      <c r="R5" s="5"/>
      <c r="S5" s="5"/>
      <c r="T5" s="5"/>
      <c r="U5" s="5"/>
      <c r="V5" s="5"/>
      <c r="W5" s="5"/>
      <c r="X5" s="5"/>
      <c r="Y5" s="5"/>
      <c r="Z5" s="5"/>
    </row>
    <row r="6" spans="1:26" ht="16">
      <c r="A6" s="75">
        <v>231</v>
      </c>
      <c r="B6" s="76" t="s">
        <v>1541</v>
      </c>
      <c r="C6" s="77" t="s">
        <v>1556</v>
      </c>
      <c r="D6" s="77" t="s">
        <v>1561</v>
      </c>
      <c r="E6" s="77" t="s">
        <v>1557</v>
      </c>
      <c r="F6" s="77" t="s">
        <v>1465</v>
      </c>
      <c r="G6" s="77"/>
      <c r="H6" s="84"/>
      <c r="I6" s="5"/>
      <c r="J6" s="5"/>
      <c r="K6" s="5"/>
      <c r="L6" s="5"/>
      <c r="M6" s="5"/>
      <c r="N6" s="5"/>
      <c r="O6" s="5"/>
      <c r="P6" s="5"/>
      <c r="Q6" s="5"/>
      <c r="R6" s="5"/>
      <c r="S6" s="5"/>
      <c r="T6" s="5"/>
      <c r="U6" s="5"/>
      <c r="V6" s="5"/>
      <c r="W6" s="5"/>
      <c r="X6" s="5"/>
      <c r="Y6" s="5"/>
      <c r="Z6" s="5"/>
    </row>
    <row r="7" spans="1:26" ht="32">
      <c r="A7" s="78">
        <v>226</v>
      </c>
      <c r="B7" s="79" t="s">
        <v>1567</v>
      </c>
      <c r="C7" s="80" t="s">
        <v>1561</v>
      </c>
      <c r="D7" s="80" t="s">
        <v>1556</v>
      </c>
      <c r="E7" s="80" t="s">
        <v>1562</v>
      </c>
      <c r="F7" s="81" t="s">
        <v>1465</v>
      </c>
      <c r="G7" s="80"/>
      <c r="H7" s="81" t="s">
        <v>1465</v>
      </c>
    </row>
    <row r="8" spans="1:26" ht="32">
      <c r="A8" s="75">
        <v>225</v>
      </c>
      <c r="B8" s="76" t="s">
        <v>1567</v>
      </c>
      <c r="C8" s="77" t="s">
        <v>1556</v>
      </c>
      <c r="D8" s="77" t="s">
        <v>1561</v>
      </c>
      <c r="E8" s="77" t="s">
        <v>1557</v>
      </c>
      <c r="F8" s="77" t="s">
        <v>1568</v>
      </c>
      <c r="G8" s="77"/>
      <c r="H8" s="47" t="s">
        <v>1569</v>
      </c>
      <c r="I8" s="5"/>
      <c r="J8" s="5"/>
      <c r="K8" s="5"/>
      <c r="L8" s="5"/>
      <c r="M8" s="5"/>
      <c r="N8" s="5"/>
      <c r="O8" s="5"/>
      <c r="P8" s="5"/>
      <c r="Q8" s="5"/>
      <c r="R8" s="5"/>
      <c r="S8" s="5"/>
      <c r="T8" s="5"/>
      <c r="U8" s="5"/>
      <c r="V8" s="5"/>
      <c r="W8" s="5"/>
      <c r="X8" s="5"/>
      <c r="Y8" s="5"/>
      <c r="Z8" s="5"/>
    </row>
    <row r="9" spans="1:26" ht="32">
      <c r="A9" s="85">
        <v>223</v>
      </c>
      <c r="B9" s="86" t="s">
        <v>1537</v>
      </c>
      <c r="C9" s="87" t="s">
        <v>1556</v>
      </c>
      <c r="D9" s="87" t="s">
        <v>1561</v>
      </c>
      <c r="E9" s="87" t="s">
        <v>1557</v>
      </c>
      <c r="F9" s="87" t="s">
        <v>1568</v>
      </c>
      <c r="G9" s="87"/>
      <c r="H9" s="88" t="s">
        <v>1570</v>
      </c>
      <c r="I9" s="89"/>
      <c r="J9" s="89"/>
      <c r="K9" s="89"/>
      <c r="L9" s="89"/>
      <c r="M9" s="89"/>
      <c r="N9" s="89"/>
      <c r="O9" s="89"/>
      <c r="P9" s="89"/>
      <c r="Q9" s="89"/>
      <c r="R9" s="89"/>
      <c r="S9" s="89"/>
      <c r="T9" s="89"/>
      <c r="U9" s="89"/>
      <c r="V9" s="89"/>
      <c r="W9" s="89"/>
      <c r="X9" s="89"/>
      <c r="Y9" s="89"/>
      <c r="Z9" s="89"/>
    </row>
    <row r="10" spans="1:26" ht="32">
      <c r="A10" s="90">
        <v>220</v>
      </c>
      <c r="B10" s="91" t="s">
        <v>1531</v>
      </c>
      <c r="C10" s="92" t="s">
        <v>1561</v>
      </c>
      <c r="D10" s="92" t="s">
        <v>1556</v>
      </c>
      <c r="E10" s="92" t="s">
        <v>1562</v>
      </c>
      <c r="F10" s="92" t="s">
        <v>1571</v>
      </c>
      <c r="G10" s="92" t="s">
        <v>1572</v>
      </c>
    </row>
    <row r="11" spans="1:26" ht="32">
      <c r="A11" s="75">
        <v>219</v>
      </c>
      <c r="B11" s="76" t="s">
        <v>1531</v>
      </c>
      <c r="C11" s="77" t="s">
        <v>1556</v>
      </c>
      <c r="D11" s="77" t="s">
        <v>1561</v>
      </c>
      <c r="E11" s="77" t="s">
        <v>1557</v>
      </c>
      <c r="F11" s="77" t="s">
        <v>1573</v>
      </c>
      <c r="G11" s="77"/>
      <c r="H11" s="5"/>
      <c r="I11" s="5"/>
      <c r="J11" s="5"/>
      <c r="K11" s="5"/>
      <c r="L11" s="5"/>
      <c r="M11" s="5"/>
      <c r="N11" s="5"/>
      <c r="O11" s="5"/>
      <c r="P11" s="5"/>
      <c r="Q11" s="5"/>
      <c r="R11" s="5"/>
      <c r="S11" s="5"/>
      <c r="T11" s="5"/>
      <c r="U11" s="5"/>
      <c r="V11" s="5"/>
      <c r="W11" s="5"/>
      <c r="X11" s="5"/>
      <c r="Y11" s="5"/>
      <c r="Z11" s="5"/>
    </row>
    <row r="12" spans="1:26" ht="16">
      <c r="A12" s="75">
        <v>217</v>
      </c>
      <c r="B12" s="76" t="s">
        <v>1527</v>
      </c>
      <c r="C12" s="77" t="s">
        <v>1556</v>
      </c>
      <c r="D12" s="77" t="s">
        <v>1561</v>
      </c>
      <c r="E12" s="77" t="s">
        <v>1557</v>
      </c>
      <c r="F12" s="77" t="s">
        <v>1465</v>
      </c>
      <c r="G12" s="77"/>
      <c r="H12" s="84" t="s">
        <v>1465</v>
      </c>
      <c r="I12" s="5"/>
      <c r="J12" s="5"/>
      <c r="K12" s="5"/>
      <c r="L12" s="5"/>
      <c r="M12" s="5"/>
      <c r="N12" s="5"/>
      <c r="O12" s="5"/>
      <c r="P12" s="5"/>
      <c r="Q12" s="5"/>
      <c r="R12" s="5"/>
      <c r="S12" s="5"/>
      <c r="T12" s="5"/>
      <c r="U12" s="5"/>
      <c r="V12" s="5"/>
      <c r="W12" s="5"/>
      <c r="X12" s="5"/>
      <c r="Y12" s="5"/>
      <c r="Z12" s="5"/>
    </row>
    <row r="13" spans="1:26" ht="16">
      <c r="A13" s="78">
        <v>216</v>
      </c>
      <c r="B13" s="79" t="s">
        <v>1574</v>
      </c>
      <c r="C13" s="80" t="s">
        <v>1561</v>
      </c>
      <c r="D13" s="80" t="s">
        <v>1556</v>
      </c>
      <c r="E13" s="80" t="s">
        <v>1562</v>
      </c>
      <c r="F13" s="93" t="s">
        <v>1465</v>
      </c>
      <c r="G13" s="80"/>
      <c r="H13" s="94"/>
    </row>
    <row r="14" spans="1:26" ht="16">
      <c r="A14" s="90">
        <v>215</v>
      </c>
      <c r="B14" s="91" t="s">
        <v>1575</v>
      </c>
      <c r="C14" s="92"/>
      <c r="D14" s="92"/>
      <c r="E14" s="92" t="s">
        <v>1562</v>
      </c>
      <c r="F14" s="92" t="s">
        <v>1465</v>
      </c>
      <c r="G14" s="92"/>
    </row>
    <row r="15" spans="1:26" ht="32">
      <c r="A15" s="75">
        <v>213</v>
      </c>
      <c r="B15" s="76" t="s">
        <v>1523</v>
      </c>
      <c r="C15" s="77" t="s">
        <v>1556</v>
      </c>
      <c r="D15" s="77" t="s">
        <v>1561</v>
      </c>
      <c r="E15" s="77" t="s">
        <v>1557</v>
      </c>
      <c r="F15" s="77" t="s">
        <v>1465</v>
      </c>
      <c r="G15" s="77"/>
      <c r="H15" s="5"/>
      <c r="I15" s="5"/>
      <c r="J15" s="5"/>
      <c r="K15" s="5"/>
      <c r="L15" s="5"/>
      <c r="M15" s="5"/>
      <c r="N15" s="5"/>
      <c r="O15" s="5"/>
      <c r="P15" s="5"/>
      <c r="Q15" s="5"/>
      <c r="R15" s="5"/>
      <c r="S15" s="5"/>
      <c r="T15" s="5"/>
      <c r="U15" s="5"/>
      <c r="V15" s="5"/>
      <c r="W15" s="5"/>
      <c r="X15" s="5"/>
      <c r="Y15" s="5"/>
      <c r="Z15" s="5"/>
    </row>
    <row r="16" spans="1:26" ht="32">
      <c r="A16" s="75">
        <v>212</v>
      </c>
      <c r="B16" s="76" t="s">
        <v>1521</v>
      </c>
      <c r="C16" s="77" t="s">
        <v>1556</v>
      </c>
      <c r="D16" s="77" t="s">
        <v>1561</v>
      </c>
      <c r="E16" s="77" t="s">
        <v>1557</v>
      </c>
      <c r="F16" s="77" t="s">
        <v>1465</v>
      </c>
      <c r="G16" s="77"/>
      <c r="H16" s="5"/>
      <c r="I16" s="5"/>
      <c r="J16" s="5"/>
      <c r="K16" s="5"/>
      <c r="L16" s="5"/>
      <c r="M16" s="5"/>
      <c r="N16" s="5"/>
      <c r="O16" s="5"/>
      <c r="P16" s="5"/>
      <c r="Q16" s="5"/>
      <c r="R16" s="5"/>
      <c r="S16" s="5"/>
      <c r="T16" s="5"/>
      <c r="U16" s="5"/>
      <c r="V16" s="5"/>
      <c r="W16" s="5"/>
      <c r="X16" s="5"/>
      <c r="Y16" s="5"/>
      <c r="Z16" s="5"/>
    </row>
    <row r="17" spans="1:26" ht="16">
      <c r="A17" s="75">
        <v>209</v>
      </c>
      <c r="B17" s="76" t="s">
        <v>1576</v>
      </c>
      <c r="C17" s="77" t="s">
        <v>1556</v>
      </c>
      <c r="D17" s="77" t="s">
        <v>1561</v>
      </c>
      <c r="E17" s="77" t="s">
        <v>1557</v>
      </c>
      <c r="F17" s="77" t="s">
        <v>1571</v>
      </c>
      <c r="G17" s="77"/>
      <c r="H17" s="5"/>
      <c r="I17" s="5"/>
      <c r="J17" s="5"/>
      <c r="K17" s="5"/>
      <c r="L17" s="5"/>
      <c r="M17" s="5"/>
      <c r="N17" s="5"/>
      <c r="O17" s="5"/>
      <c r="P17" s="5"/>
      <c r="Q17" s="5"/>
      <c r="R17" s="5"/>
      <c r="S17" s="5"/>
      <c r="T17" s="5"/>
      <c r="U17" s="5"/>
      <c r="V17" s="5"/>
      <c r="W17" s="5"/>
      <c r="X17" s="5"/>
      <c r="Y17" s="5"/>
      <c r="Z17" s="5"/>
    </row>
    <row r="18" spans="1:26" ht="16">
      <c r="A18" s="75">
        <v>205</v>
      </c>
      <c r="B18" s="76" t="s">
        <v>1577</v>
      </c>
      <c r="C18" s="77" t="s">
        <v>1556</v>
      </c>
      <c r="D18" s="77" t="s">
        <v>1561</v>
      </c>
      <c r="E18" s="77" t="s">
        <v>1557</v>
      </c>
      <c r="F18" s="77" t="s">
        <v>1465</v>
      </c>
      <c r="G18" s="77"/>
      <c r="H18" s="5"/>
      <c r="I18" s="5"/>
      <c r="J18" s="5"/>
      <c r="K18" s="5"/>
      <c r="L18" s="5"/>
      <c r="M18" s="5"/>
      <c r="N18" s="5"/>
      <c r="O18" s="5"/>
      <c r="P18" s="5"/>
      <c r="Q18" s="5"/>
      <c r="R18" s="5"/>
      <c r="S18" s="5"/>
      <c r="T18" s="5"/>
      <c r="U18" s="5"/>
      <c r="V18" s="5"/>
      <c r="W18" s="5"/>
      <c r="X18" s="5"/>
      <c r="Y18" s="5"/>
      <c r="Z18" s="5"/>
    </row>
    <row r="19" spans="1:26" ht="16">
      <c r="A19" s="75">
        <v>203</v>
      </c>
      <c r="B19" s="76" t="s">
        <v>1491</v>
      </c>
      <c r="C19" s="77" t="s">
        <v>1556</v>
      </c>
      <c r="D19" s="77" t="s">
        <v>1561</v>
      </c>
      <c r="E19" s="77" t="s">
        <v>1557</v>
      </c>
      <c r="F19" s="77" t="s">
        <v>1568</v>
      </c>
      <c r="G19" s="77"/>
      <c r="H19" s="95" t="s">
        <v>1570</v>
      </c>
      <c r="I19" s="5"/>
      <c r="J19" s="5"/>
      <c r="K19" s="5"/>
      <c r="L19" s="5"/>
      <c r="M19" s="5"/>
      <c r="N19" s="5"/>
      <c r="O19" s="5"/>
      <c r="P19" s="5"/>
      <c r="Q19" s="5"/>
      <c r="R19" s="5"/>
      <c r="S19" s="5"/>
      <c r="T19" s="5"/>
      <c r="U19" s="5"/>
      <c r="V19" s="5"/>
      <c r="W19" s="5"/>
      <c r="X19" s="5"/>
      <c r="Y19" s="5"/>
      <c r="Z19" s="5"/>
    </row>
    <row r="20" spans="1:26" ht="16">
      <c r="A20" s="90">
        <v>199</v>
      </c>
      <c r="B20" s="91" t="s">
        <v>1493</v>
      </c>
      <c r="C20" s="92" t="s">
        <v>1561</v>
      </c>
      <c r="D20" s="92" t="s">
        <v>1556</v>
      </c>
      <c r="E20" s="92" t="s">
        <v>1562</v>
      </c>
      <c r="F20" s="92" t="s">
        <v>1465</v>
      </c>
      <c r="G20" s="92"/>
      <c r="H20" s="11"/>
    </row>
    <row r="21" spans="1:26" ht="15.75" customHeight="1">
      <c r="A21" s="78">
        <v>197</v>
      </c>
      <c r="B21" s="79" t="s">
        <v>1491</v>
      </c>
      <c r="C21" s="80" t="s">
        <v>1561</v>
      </c>
      <c r="D21" s="80" t="s">
        <v>1556</v>
      </c>
      <c r="E21" s="80" t="s">
        <v>1562</v>
      </c>
      <c r="F21" s="80" t="s">
        <v>1568</v>
      </c>
      <c r="G21" s="80" t="s">
        <v>1578</v>
      </c>
      <c r="H21" s="96"/>
    </row>
    <row r="22" spans="1:26" ht="15.75" customHeight="1">
      <c r="A22" s="90">
        <v>196</v>
      </c>
      <c r="B22" s="91" t="s">
        <v>1489</v>
      </c>
      <c r="C22" s="92" t="s">
        <v>1561</v>
      </c>
      <c r="D22" s="92" t="s">
        <v>1556</v>
      </c>
      <c r="E22" s="92" t="s">
        <v>1562</v>
      </c>
      <c r="F22" s="80" t="s">
        <v>1568</v>
      </c>
      <c r="G22" s="92"/>
      <c r="H22" s="96"/>
    </row>
    <row r="23" spans="1:26" ht="15.75" customHeight="1">
      <c r="A23" s="75">
        <v>195</v>
      </c>
      <c r="B23" s="76" t="s">
        <v>1509</v>
      </c>
      <c r="C23" s="77" t="s">
        <v>1556</v>
      </c>
      <c r="D23" s="77" t="s">
        <v>1561</v>
      </c>
      <c r="E23" s="77" t="s">
        <v>1557</v>
      </c>
      <c r="F23" s="77" t="s">
        <v>1465</v>
      </c>
      <c r="G23" s="77"/>
      <c r="H23" s="84"/>
      <c r="I23" s="5"/>
      <c r="J23" s="5"/>
      <c r="K23" s="5"/>
      <c r="L23" s="5"/>
      <c r="M23" s="5"/>
      <c r="N23" s="5"/>
      <c r="O23" s="5"/>
      <c r="P23" s="5"/>
      <c r="Q23" s="5"/>
      <c r="R23" s="5"/>
      <c r="S23" s="5"/>
      <c r="T23" s="5"/>
      <c r="U23" s="5"/>
      <c r="V23" s="5"/>
      <c r="W23" s="5"/>
      <c r="X23" s="5"/>
      <c r="Y23" s="5"/>
      <c r="Z23" s="5"/>
    </row>
    <row r="24" spans="1:26" ht="15.75" customHeight="1">
      <c r="A24" s="75">
        <v>191</v>
      </c>
      <c r="B24" s="76" t="s">
        <v>1506</v>
      </c>
      <c r="C24" s="77" t="s">
        <v>1556</v>
      </c>
      <c r="D24" s="77" t="s">
        <v>1561</v>
      </c>
      <c r="E24" s="77" t="s">
        <v>1557</v>
      </c>
      <c r="F24" s="77" t="s">
        <v>1568</v>
      </c>
      <c r="G24" s="77"/>
      <c r="H24" s="5"/>
      <c r="I24" s="5"/>
      <c r="J24" s="5"/>
      <c r="K24" s="5"/>
      <c r="L24" s="5"/>
      <c r="M24" s="5"/>
      <c r="N24" s="5"/>
      <c r="O24" s="5"/>
      <c r="P24" s="5"/>
      <c r="Q24" s="5"/>
      <c r="R24" s="5"/>
      <c r="S24" s="5"/>
      <c r="T24" s="5"/>
      <c r="U24" s="5"/>
      <c r="V24" s="5"/>
      <c r="W24" s="5"/>
      <c r="X24" s="5"/>
      <c r="Y24" s="5"/>
      <c r="Z24" s="5"/>
    </row>
    <row r="25" spans="1:26" ht="15.75" customHeight="1">
      <c r="A25" s="75">
        <v>187</v>
      </c>
      <c r="B25" s="76" t="s">
        <v>1579</v>
      </c>
      <c r="C25" s="77" t="s">
        <v>1556</v>
      </c>
      <c r="D25" s="77" t="s">
        <v>1561</v>
      </c>
      <c r="E25" s="77" t="s">
        <v>1557</v>
      </c>
      <c r="F25" s="77" t="s">
        <v>1465</v>
      </c>
      <c r="G25" s="77"/>
      <c r="H25" s="5"/>
      <c r="I25" s="5"/>
      <c r="J25" s="5"/>
      <c r="K25" s="5"/>
      <c r="L25" s="5"/>
      <c r="M25" s="5"/>
      <c r="N25" s="5"/>
      <c r="O25" s="5"/>
      <c r="P25" s="5"/>
      <c r="Q25" s="5"/>
      <c r="R25" s="5"/>
      <c r="S25" s="5"/>
      <c r="T25" s="5"/>
      <c r="U25" s="5"/>
      <c r="V25" s="5"/>
      <c r="W25" s="5"/>
      <c r="X25" s="5"/>
      <c r="Y25" s="5"/>
      <c r="Z25" s="5"/>
    </row>
    <row r="26" spans="1:26" ht="15.75" customHeight="1">
      <c r="A26" s="90">
        <v>158</v>
      </c>
      <c r="B26" s="91" t="s">
        <v>1471</v>
      </c>
      <c r="C26" s="92" t="s">
        <v>1561</v>
      </c>
      <c r="D26" s="92" t="s">
        <v>1556</v>
      </c>
      <c r="E26" s="92" t="s">
        <v>1562</v>
      </c>
      <c r="F26" s="92" t="s">
        <v>1568</v>
      </c>
      <c r="G26" s="92"/>
      <c r="H26" s="96"/>
    </row>
    <row r="27" spans="1:26" ht="15.75" customHeight="1">
      <c r="A27" s="90">
        <v>156</v>
      </c>
      <c r="B27" s="91" t="s">
        <v>1580</v>
      </c>
      <c r="C27" s="92"/>
      <c r="D27" s="92"/>
      <c r="E27" s="92" t="s">
        <v>1562</v>
      </c>
      <c r="F27" s="92" t="s">
        <v>1465</v>
      </c>
      <c r="G27" s="92"/>
    </row>
    <row r="28" spans="1:26" ht="15.75" customHeight="1">
      <c r="A28" s="90">
        <v>155</v>
      </c>
      <c r="B28" s="91" t="s">
        <v>1473</v>
      </c>
      <c r="C28" s="92" t="s">
        <v>1561</v>
      </c>
      <c r="D28" s="92" t="s">
        <v>1556</v>
      </c>
      <c r="E28" s="92" t="s">
        <v>1562</v>
      </c>
      <c r="F28" s="92" t="s">
        <v>1568</v>
      </c>
      <c r="G28" s="92"/>
      <c r="H28" s="96"/>
    </row>
    <row r="29" spans="1:26" ht="15.75" customHeight="1">
      <c r="A29" s="75">
        <v>154</v>
      </c>
      <c r="B29" s="76" t="s">
        <v>1581</v>
      </c>
      <c r="C29" s="77" t="s">
        <v>1556</v>
      </c>
      <c r="D29" s="77" t="s">
        <v>1561</v>
      </c>
      <c r="E29" s="77" t="s">
        <v>1557</v>
      </c>
      <c r="F29" s="77" t="s">
        <v>1465</v>
      </c>
      <c r="G29" s="77"/>
      <c r="H29" s="5"/>
      <c r="I29" s="5"/>
      <c r="J29" s="5"/>
      <c r="K29" s="5"/>
      <c r="L29" s="5"/>
      <c r="M29" s="5"/>
      <c r="N29" s="5"/>
      <c r="O29" s="5"/>
      <c r="P29" s="5"/>
      <c r="Q29" s="5"/>
      <c r="R29" s="5"/>
      <c r="S29" s="5"/>
      <c r="T29" s="5"/>
      <c r="U29" s="5"/>
      <c r="V29" s="5"/>
      <c r="W29" s="5"/>
      <c r="X29" s="5"/>
      <c r="Y29" s="5"/>
      <c r="Z29" s="5"/>
    </row>
    <row r="30" spans="1:26" ht="15.75" customHeight="1">
      <c r="A30" s="90">
        <v>140</v>
      </c>
      <c r="B30" s="91" t="s">
        <v>1487</v>
      </c>
      <c r="C30" s="92" t="s">
        <v>1561</v>
      </c>
      <c r="D30" s="92" t="s">
        <v>1556</v>
      </c>
      <c r="E30" s="92" t="s">
        <v>1562</v>
      </c>
      <c r="F30" s="81" t="s">
        <v>1465</v>
      </c>
      <c r="G30" s="92"/>
      <c r="H30" s="94" t="s">
        <v>1465</v>
      </c>
    </row>
    <row r="31" spans="1:26" ht="15.75" customHeight="1">
      <c r="A31" s="75">
        <v>114</v>
      </c>
      <c r="B31" s="76" t="s">
        <v>1582</v>
      </c>
      <c r="C31" s="77" t="s">
        <v>1556</v>
      </c>
      <c r="D31" s="77" t="s">
        <v>1556</v>
      </c>
      <c r="E31" s="77" t="s">
        <v>1559</v>
      </c>
      <c r="F31" s="77" t="s">
        <v>1465</v>
      </c>
      <c r="G31" s="77"/>
      <c r="H31" s="5"/>
      <c r="I31" s="5"/>
      <c r="J31" s="5"/>
      <c r="K31" s="5"/>
      <c r="L31" s="5"/>
      <c r="M31" s="5"/>
      <c r="N31" s="5"/>
      <c r="O31" s="5"/>
      <c r="P31" s="5"/>
      <c r="Q31" s="5"/>
      <c r="R31" s="5"/>
      <c r="S31" s="5"/>
      <c r="T31" s="5"/>
      <c r="U31" s="5"/>
      <c r="V31" s="5"/>
      <c r="W31" s="5"/>
      <c r="X31" s="5"/>
      <c r="Y31" s="5"/>
      <c r="Z31" s="5"/>
    </row>
    <row r="32" spans="1:26" ht="15.75" customHeight="1">
      <c r="A32" s="90">
        <v>112</v>
      </c>
      <c r="B32" s="91" t="s">
        <v>1583</v>
      </c>
      <c r="C32" s="92" t="s">
        <v>1561</v>
      </c>
      <c r="D32" s="92" t="s">
        <v>1556</v>
      </c>
      <c r="E32" s="92" t="s">
        <v>1562</v>
      </c>
      <c r="F32" s="92" t="s">
        <v>1568</v>
      </c>
      <c r="G32" s="92"/>
      <c r="H32" s="97" t="s">
        <v>1569</v>
      </c>
    </row>
    <row r="33" spans="1:26" ht="15.75" customHeight="1">
      <c r="A33" s="90">
        <v>111</v>
      </c>
      <c r="B33" s="91" t="s">
        <v>1584</v>
      </c>
      <c r="C33" s="92" t="s">
        <v>1561</v>
      </c>
      <c r="D33" s="92" t="s">
        <v>1556</v>
      </c>
      <c r="E33" s="92" t="s">
        <v>1562</v>
      </c>
      <c r="F33" s="92" t="s">
        <v>1568</v>
      </c>
      <c r="G33" s="92"/>
    </row>
    <row r="34" spans="1:26" ht="15.75" customHeight="1">
      <c r="A34" s="90">
        <v>110</v>
      </c>
      <c r="B34" s="91" t="s">
        <v>1585</v>
      </c>
      <c r="C34" s="92" t="s">
        <v>1561</v>
      </c>
      <c r="D34" s="92" t="s">
        <v>1556</v>
      </c>
      <c r="E34" s="92" t="s">
        <v>1562</v>
      </c>
      <c r="F34" s="92" t="s">
        <v>1568</v>
      </c>
      <c r="G34" s="92"/>
      <c r="H34" s="96" t="s">
        <v>1570</v>
      </c>
    </row>
    <row r="35" spans="1:26" ht="15.75" customHeight="1">
      <c r="A35" s="90">
        <v>94</v>
      </c>
      <c r="B35" s="91" t="s">
        <v>1586</v>
      </c>
      <c r="C35" s="92" t="s">
        <v>1561</v>
      </c>
      <c r="D35" s="92" t="s">
        <v>1556</v>
      </c>
      <c r="E35" s="92" t="s">
        <v>1562</v>
      </c>
      <c r="F35" s="92" t="s">
        <v>1572</v>
      </c>
    </row>
    <row r="36" spans="1:26" ht="15.75" customHeight="1">
      <c r="A36" s="90">
        <v>79</v>
      </c>
      <c r="B36" s="91" t="s">
        <v>1587</v>
      </c>
      <c r="C36" s="92" t="s">
        <v>1561</v>
      </c>
      <c r="D36" s="92" t="s">
        <v>1556</v>
      </c>
      <c r="E36" s="92" t="s">
        <v>1562</v>
      </c>
      <c r="F36" s="92" t="s">
        <v>1465</v>
      </c>
      <c r="G36" s="92"/>
    </row>
    <row r="37" spans="1:26" ht="15.75" customHeight="1">
      <c r="A37" s="75">
        <v>261</v>
      </c>
      <c r="B37" s="76" t="s">
        <v>1588</v>
      </c>
      <c r="C37" s="77" t="s">
        <v>1556</v>
      </c>
      <c r="D37" s="77" t="s">
        <v>1561</v>
      </c>
      <c r="E37" s="77" t="s">
        <v>1557</v>
      </c>
      <c r="F37" s="77" t="s">
        <v>1589</v>
      </c>
      <c r="G37" s="77"/>
      <c r="H37" s="5"/>
      <c r="I37" s="5"/>
      <c r="J37" s="5"/>
      <c r="K37" s="5"/>
      <c r="L37" s="5"/>
      <c r="M37" s="5"/>
      <c r="N37" s="5"/>
      <c r="O37" s="5"/>
      <c r="P37" s="5"/>
      <c r="Q37" s="5"/>
      <c r="R37" s="5"/>
      <c r="S37" s="5"/>
      <c r="T37" s="5"/>
      <c r="U37" s="5"/>
      <c r="V37" s="5"/>
      <c r="W37" s="5"/>
      <c r="X37" s="5"/>
      <c r="Y37" s="5"/>
      <c r="Z37" s="5"/>
    </row>
    <row r="38" spans="1:26" ht="15.75" customHeight="1">
      <c r="A38" s="98">
        <v>260</v>
      </c>
      <c r="B38" s="99" t="s">
        <v>1544</v>
      </c>
      <c r="C38" s="100" t="s">
        <v>1561</v>
      </c>
      <c r="D38" s="100" t="s">
        <v>1556</v>
      </c>
      <c r="E38" s="100" t="s">
        <v>1562</v>
      </c>
      <c r="F38" s="81" t="s">
        <v>1465</v>
      </c>
      <c r="G38" s="100"/>
      <c r="H38" s="101"/>
      <c r="J38" s="101"/>
      <c r="K38" s="101"/>
      <c r="L38" s="101"/>
      <c r="M38" s="101"/>
      <c r="N38" s="101"/>
      <c r="O38" s="101"/>
      <c r="P38" s="101"/>
      <c r="Q38" s="101"/>
      <c r="R38" s="101"/>
      <c r="S38" s="101"/>
      <c r="T38" s="101"/>
      <c r="U38" s="101"/>
      <c r="V38" s="101"/>
      <c r="W38" s="101"/>
      <c r="X38" s="101"/>
      <c r="Y38" s="101"/>
      <c r="Z38" s="101"/>
    </row>
    <row r="39" spans="1:26" ht="15.75" customHeight="1">
      <c r="A39" s="75">
        <v>259</v>
      </c>
      <c r="B39" s="76" t="s">
        <v>1544</v>
      </c>
      <c r="C39" s="77" t="s">
        <v>1556</v>
      </c>
      <c r="D39" s="77" t="s">
        <v>1561</v>
      </c>
      <c r="E39" s="77" t="s">
        <v>1557</v>
      </c>
      <c r="F39" s="77" t="s">
        <v>1465</v>
      </c>
      <c r="G39" s="77"/>
      <c r="H39" s="84" t="s">
        <v>1465</v>
      </c>
      <c r="I39" s="5"/>
      <c r="J39" s="5"/>
      <c r="K39" s="5"/>
      <c r="L39" s="5"/>
      <c r="M39" s="5"/>
      <c r="N39" s="5"/>
      <c r="O39" s="5"/>
      <c r="P39" s="5"/>
      <c r="Q39" s="5"/>
      <c r="R39" s="5"/>
      <c r="S39" s="5"/>
      <c r="T39" s="5"/>
      <c r="U39" s="5"/>
      <c r="V39" s="5"/>
      <c r="W39" s="5"/>
      <c r="X39" s="5"/>
      <c r="Y39" s="5"/>
      <c r="Z39" s="5"/>
    </row>
    <row r="40" spans="1:26" ht="15.75" customHeight="1">
      <c r="A40" s="75">
        <v>210</v>
      </c>
      <c r="B40" s="76" t="s">
        <v>1517</v>
      </c>
      <c r="C40" s="77" t="s">
        <v>1556</v>
      </c>
      <c r="D40" s="77" t="s">
        <v>1561</v>
      </c>
      <c r="E40" s="77" t="s">
        <v>1557</v>
      </c>
      <c r="F40" s="77" t="s">
        <v>1568</v>
      </c>
      <c r="G40" s="77"/>
      <c r="H40" s="5"/>
      <c r="I40" s="5"/>
      <c r="J40" s="5"/>
      <c r="K40" s="5"/>
      <c r="L40" s="5"/>
      <c r="M40" s="5"/>
      <c r="N40" s="5"/>
      <c r="O40" s="5"/>
      <c r="P40" s="5"/>
      <c r="Q40" s="5"/>
      <c r="R40" s="5"/>
      <c r="S40" s="5"/>
      <c r="T40" s="5"/>
      <c r="U40" s="5"/>
      <c r="V40" s="5"/>
      <c r="W40" s="5"/>
      <c r="X40" s="5"/>
      <c r="Y40" s="5"/>
      <c r="Z40" s="5"/>
    </row>
    <row r="41" spans="1:26" ht="15.75" customHeight="1">
      <c r="A41" s="90">
        <v>90</v>
      </c>
      <c r="B41" s="91" t="s">
        <v>1590</v>
      </c>
      <c r="C41" s="92" t="s">
        <v>1561</v>
      </c>
      <c r="D41" s="92" t="s">
        <v>1556</v>
      </c>
      <c r="E41" s="92" t="s">
        <v>1562</v>
      </c>
      <c r="F41" s="92" t="s">
        <v>1591</v>
      </c>
      <c r="G41" s="92"/>
    </row>
    <row r="42" spans="1:26" ht="15.75" customHeight="1">
      <c r="A42" s="90">
        <v>87</v>
      </c>
      <c r="B42" s="91" t="s">
        <v>1592</v>
      </c>
      <c r="C42" s="92" t="s">
        <v>1561</v>
      </c>
      <c r="D42" s="92" t="s">
        <v>1556</v>
      </c>
      <c r="E42" s="92" t="s">
        <v>1562</v>
      </c>
      <c r="F42" s="92" t="s">
        <v>1591</v>
      </c>
      <c r="G42" s="92"/>
    </row>
    <row r="43" spans="1:26" ht="15.75" customHeight="1">
      <c r="A43" s="101">
        <v>201</v>
      </c>
      <c r="B43" s="102" t="s">
        <v>1593</v>
      </c>
      <c r="C43" s="101" t="s">
        <v>1561</v>
      </c>
      <c r="D43" s="101" t="s">
        <v>1556</v>
      </c>
      <c r="E43" s="101" t="s">
        <v>1562</v>
      </c>
      <c r="F43" s="92" t="s">
        <v>1568</v>
      </c>
      <c r="G43" s="101"/>
      <c r="H43" s="101"/>
      <c r="J43" s="101"/>
      <c r="K43" s="101"/>
      <c r="L43" s="101"/>
      <c r="M43" s="101"/>
      <c r="N43" s="101"/>
      <c r="O43" s="101"/>
      <c r="P43" s="101"/>
      <c r="Q43" s="101"/>
      <c r="R43" s="101"/>
      <c r="S43" s="101"/>
      <c r="T43" s="101"/>
      <c r="U43" s="101"/>
      <c r="V43" s="101"/>
      <c r="W43" s="101"/>
      <c r="X43" s="101"/>
      <c r="Y43" s="101"/>
      <c r="Z43" s="101"/>
    </row>
    <row r="44" spans="1:26" ht="15.75" customHeight="1">
      <c r="A44" s="5">
        <v>280</v>
      </c>
      <c r="B44" s="103" t="s">
        <v>1594</v>
      </c>
      <c r="C44" s="5" t="s">
        <v>1556</v>
      </c>
      <c r="D44" s="5" t="s">
        <v>1556</v>
      </c>
      <c r="E44" s="5" t="s">
        <v>1559</v>
      </c>
      <c r="F44" s="5" t="s">
        <v>1564</v>
      </c>
      <c r="G44" s="5" t="s">
        <v>1595</v>
      </c>
      <c r="H44" s="5"/>
      <c r="I44" s="5"/>
      <c r="J44" s="5"/>
      <c r="K44" s="5"/>
      <c r="L44" s="5"/>
      <c r="M44" s="5"/>
      <c r="N44" s="5"/>
      <c r="O44" s="5"/>
      <c r="P44" s="5"/>
      <c r="Q44" s="5"/>
      <c r="R44" s="5"/>
      <c r="S44" s="5"/>
      <c r="T44" s="5"/>
      <c r="U44" s="5"/>
      <c r="V44" s="5"/>
      <c r="W44" s="5"/>
      <c r="X44" s="5"/>
      <c r="Y44" s="5"/>
      <c r="Z44" s="5"/>
    </row>
    <row r="45" spans="1:26" ht="15.75" customHeight="1">
      <c r="A45" s="5">
        <v>214</v>
      </c>
      <c r="B45" s="103" t="s">
        <v>1596</v>
      </c>
      <c r="C45" s="5" t="s">
        <v>1556</v>
      </c>
      <c r="D45" s="5" t="s">
        <v>1556</v>
      </c>
      <c r="E45" s="5" t="s">
        <v>1559</v>
      </c>
      <c r="F45" s="77" t="s">
        <v>1465</v>
      </c>
      <c r="G45" s="5"/>
      <c r="H45" s="5"/>
      <c r="I45" s="5"/>
      <c r="J45" s="5"/>
      <c r="K45" s="5"/>
      <c r="L45" s="5"/>
      <c r="M45" s="5"/>
      <c r="N45" s="5"/>
      <c r="O45" s="5"/>
      <c r="P45" s="5"/>
      <c r="Q45" s="5"/>
      <c r="R45" s="5"/>
      <c r="S45" s="5"/>
      <c r="T45" s="5"/>
      <c r="U45" s="5"/>
      <c r="V45" s="5"/>
      <c r="W45" s="5"/>
      <c r="X45" s="5"/>
      <c r="Y45" s="5"/>
      <c r="Z45" s="5"/>
    </row>
    <row r="46" spans="1:26" ht="15.75" customHeight="1">
      <c r="A46" s="5">
        <v>249</v>
      </c>
      <c r="B46" s="103" t="s">
        <v>1597</v>
      </c>
      <c r="C46" s="5" t="s">
        <v>1556</v>
      </c>
      <c r="D46" s="5" t="s">
        <v>1556</v>
      </c>
      <c r="E46" s="5" t="s">
        <v>1559</v>
      </c>
      <c r="F46" s="5" t="s">
        <v>1568</v>
      </c>
      <c r="G46" s="5"/>
      <c r="H46" s="5"/>
      <c r="I46" s="5"/>
      <c r="J46" s="5"/>
      <c r="K46" s="5"/>
      <c r="L46" s="5"/>
      <c r="M46" s="5"/>
      <c r="N46" s="5"/>
      <c r="O46" s="5"/>
      <c r="P46" s="5"/>
      <c r="Q46" s="5"/>
      <c r="R46" s="5"/>
      <c r="S46" s="5"/>
      <c r="T46" s="5"/>
      <c r="U46" s="5"/>
      <c r="V46" s="5"/>
      <c r="W46" s="5"/>
      <c r="X46" s="5"/>
      <c r="Y46" s="5"/>
      <c r="Z46" s="5"/>
    </row>
    <row r="47" spans="1:26" ht="15.75" customHeight="1">
      <c r="A47" s="5">
        <v>250</v>
      </c>
      <c r="B47" s="103" t="s">
        <v>1598</v>
      </c>
      <c r="C47" s="5" t="s">
        <v>1556</v>
      </c>
      <c r="D47" s="5" t="s">
        <v>1556</v>
      </c>
      <c r="E47" s="5" t="s">
        <v>1559</v>
      </c>
      <c r="F47" s="5" t="s">
        <v>1568</v>
      </c>
      <c r="G47" s="5"/>
      <c r="H47" s="5"/>
      <c r="I47" s="5"/>
      <c r="J47" s="5"/>
      <c r="K47" s="5"/>
      <c r="L47" s="5"/>
      <c r="M47" s="5"/>
      <c r="N47" s="5"/>
      <c r="O47" s="5"/>
      <c r="P47" s="5"/>
      <c r="Q47" s="5"/>
      <c r="R47" s="5"/>
      <c r="S47" s="5"/>
      <c r="T47" s="5"/>
      <c r="U47" s="5"/>
      <c r="V47" s="5"/>
      <c r="W47" s="5"/>
      <c r="X47" s="5"/>
      <c r="Y47" s="5"/>
      <c r="Z47" s="5"/>
    </row>
    <row r="48" spans="1:26" ht="15.75" customHeight="1">
      <c r="A48" s="5">
        <v>214</v>
      </c>
      <c r="B48" s="103" t="s">
        <v>1525</v>
      </c>
      <c r="C48" s="5" t="s">
        <v>1556</v>
      </c>
      <c r="D48" s="5" t="s">
        <v>1561</v>
      </c>
      <c r="E48" s="5" t="s">
        <v>1557</v>
      </c>
      <c r="F48" s="5" t="s">
        <v>1465</v>
      </c>
      <c r="G48" s="5"/>
      <c r="H48" s="5"/>
      <c r="I48" s="5"/>
      <c r="J48" s="5"/>
      <c r="K48" s="5"/>
      <c r="L48" s="5"/>
      <c r="M48" s="5"/>
      <c r="N48" s="5"/>
      <c r="O48" s="5"/>
      <c r="P48" s="5"/>
      <c r="Q48" s="5"/>
      <c r="R48" s="5"/>
      <c r="S48" s="5"/>
      <c r="T48" s="5"/>
      <c r="U48" s="5"/>
      <c r="V48" s="5"/>
      <c r="W48" s="5"/>
      <c r="X48" s="5"/>
      <c r="Y48" s="5"/>
      <c r="Z48" s="5"/>
    </row>
    <row r="49" spans="1:26" ht="15.75" customHeight="1">
      <c r="A49" s="5">
        <v>291</v>
      </c>
      <c r="B49" s="103" t="s">
        <v>1599</v>
      </c>
      <c r="C49" s="5" t="s">
        <v>1556</v>
      </c>
      <c r="D49" s="5" t="s">
        <v>1556</v>
      </c>
      <c r="E49" s="5" t="s">
        <v>1559</v>
      </c>
      <c r="F49" s="5" t="s">
        <v>1465</v>
      </c>
      <c r="G49" s="5"/>
      <c r="H49" s="5"/>
      <c r="I49" s="5"/>
      <c r="J49" s="5"/>
      <c r="K49" s="5"/>
      <c r="L49" s="5"/>
      <c r="M49" s="5"/>
      <c r="N49" s="5"/>
      <c r="O49" s="5"/>
      <c r="P49" s="5"/>
      <c r="Q49" s="5"/>
      <c r="R49" s="5"/>
      <c r="S49" s="5"/>
      <c r="T49" s="5"/>
      <c r="U49" s="5"/>
      <c r="V49" s="5"/>
      <c r="W49" s="5"/>
      <c r="X49" s="5"/>
      <c r="Y49" s="5"/>
      <c r="Z49" s="5"/>
    </row>
    <row r="50" spans="1:26" ht="15.75" customHeight="1">
      <c r="A50" s="89">
        <v>324</v>
      </c>
      <c r="B50" s="104" t="s">
        <v>1600</v>
      </c>
      <c r="C50" s="89" t="s">
        <v>1561</v>
      </c>
      <c r="D50" s="89" t="s">
        <v>1556</v>
      </c>
      <c r="E50" s="89" t="s">
        <v>1562</v>
      </c>
      <c r="F50" s="89" t="s">
        <v>1465</v>
      </c>
      <c r="G50" s="89"/>
      <c r="H50" s="89"/>
      <c r="I50" s="89"/>
      <c r="J50" s="89"/>
      <c r="K50" s="89"/>
      <c r="L50" s="89"/>
      <c r="M50" s="89"/>
      <c r="N50" s="89"/>
      <c r="O50" s="89"/>
      <c r="P50" s="89"/>
      <c r="Q50" s="89"/>
      <c r="R50" s="89"/>
      <c r="S50" s="89"/>
      <c r="T50" s="89"/>
      <c r="U50" s="89"/>
      <c r="V50" s="89"/>
      <c r="W50" s="89"/>
      <c r="X50" s="89"/>
      <c r="Y50" s="89"/>
      <c r="Z50" s="89"/>
    </row>
    <row r="51" spans="1:26" ht="15.75" customHeight="1">
      <c r="A51" s="89">
        <v>325</v>
      </c>
      <c r="B51" s="104" t="s">
        <v>1601</v>
      </c>
      <c r="C51" s="89" t="s">
        <v>1556</v>
      </c>
      <c r="D51" s="89" t="s">
        <v>1561</v>
      </c>
      <c r="E51" s="89" t="s">
        <v>1557</v>
      </c>
      <c r="F51" s="89" t="s">
        <v>1602</v>
      </c>
      <c r="G51" s="89"/>
      <c r="H51" s="89"/>
      <c r="I51" s="89"/>
      <c r="J51" s="89"/>
      <c r="K51" s="89"/>
      <c r="L51" s="89"/>
      <c r="M51" s="89"/>
      <c r="N51" s="89"/>
      <c r="O51" s="89"/>
      <c r="P51" s="89"/>
      <c r="Q51" s="89"/>
      <c r="R51" s="89"/>
      <c r="S51" s="89"/>
      <c r="T51" s="89"/>
      <c r="U51" s="89"/>
      <c r="V51" s="89"/>
      <c r="W51" s="89"/>
      <c r="X51" s="89"/>
      <c r="Y51" s="89"/>
      <c r="Z51" s="89"/>
    </row>
    <row r="52" spans="1:26" ht="15.75" customHeight="1">
      <c r="A52" s="89">
        <v>330</v>
      </c>
      <c r="B52" s="104" t="s">
        <v>1603</v>
      </c>
      <c r="C52" s="89" t="s">
        <v>1556</v>
      </c>
      <c r="D52" s="89" t="s">
        <v>1561</v>
      </c>
      <c r="E52" s="89" t="s">
        <v>1557</v>
      </c>
      <c r="F52" s="89" t="s">
        <v>1602</v>
      </c>
      <c r="G52" s="89"/>
      <c r="H52" s="89"/>
      <c r="I52" s="89"/>
      <c r="J52" s="89"/>
      <c r="K52" s="89"/>
      <c r="L52" s="89"/>
      <c r="M52" s="89"/>
      <c r="N52" s="89"/>
      <c r="O52" s="89"/>
      <c r="P52" s="89"/>
      <c r="Q52" s="89"/>
      <c r="R52" s="89"/>
      <c r="S52" s="89"/>
      <c r="T52" s="89"/>
      <c r="U52" s="89"/>
      <c r="V52" s="89"/>
      <c r="W52" s="89"/>
      <c r="X52" s="89"/>
      <c r="Y52" s="89"/>
      <c r="Z52" s="89"/>
    </row>
    <row r="53" spans="1:26" ht="15.75" customHeight="1">
      <c r="A53" s="89">
        <v>351</v>
      </c>
      <c r="B53" s="104" t="s">
        <v>1604</v>
      </c>
      <c r="C53" s="89" t="s">
        <v>1561</v>
      </c>
      <c r="D53" s="89" t="s">
        <v>1556</v>
      </c>
      <c r="E53" s="89" t="s">
        <v>1562</v>
      </c>
      <c r="F53" s="89" t="s">
        <v>1465</v>
      </c>
      <c r="G53" s="89"/>
      <c r="H53" s="89"/>
      <c r="I53" s="89"/>
      <c r="J53" s="89"/>
      <c r="K53" s="89"/>
      <c r="L53" s="89"/>
      <c r="M53" s="89"/>
      <c r="N53" s="89"/>
      <c r="O53" s="89"/>
      <c r="P53" s="89"/>
      <c r="Q53" s="89"/>
      <c r="R53" s="89"/>
      <c r="S53" s="89"/>
      <c r="T53" s="89"/>
      <c r="U53" s="89"/>
      <c r="V53" s="89"/>
      <c r="W53" s="89"/>
      <c r="X53" s="89"/>
      <c r="Y53" s="89"/>
      <c r="Z53" s="89"/>
    </row>
    <row r="54" spans="1:26" ht="15.75" customHeight="1">
      <c r="A54" s="89">
        <v>373</v>
      </c>
      <c r="B54" s="104" t="s">
        <v>1605</v>
      </c>
      <c r="C54" s="89" t="s">
        <v>1556</v>
      </c>
      <c r="D54" s="89" t="s">
        <v>1561</v>
      </c>
      <c r="E54" s="89" t="s">
        <v>1557</v>
      </c>
      <c r="F54" s="89" t="s">
        <v>1602</v>
      </c>
      <c r="G54" s="89"/>
      <c r="H54" s="89"/>
      <c r="I54" s="89"/>
      <c r="J54" s="89"/>
      <c r="K54" s="89"/>
      <c r="L54" s="89"/>
      <c r="M54" s="89"/>
      <c r="N54" s="89"/>
      <c r="O54" s="89"/>
      <c r="P54" s="89"/>
      <c r="Q54" s="89"/>
      <c r="R54" s="89"/>
      <c r="S54" s="89"/>
      <c r="T54" s="89"/>
      <c r="U54" s="89"/>
      <c r="V54" s="89"/>
      <c r="W54" s="89"/>
      <c r="X54" s="89"/>
      <c r="Y54" s="89"/>
      <c r="Z54" s="89"/>
    </row>
    <row r="55" spans="1:26" ht="15.75" customHeight="1">
      <c r="A55" s="89">
        <v>201</v>
      </c>
      <c r="B55" s="104" t="s">
        <v>1593</v>
      </c>
      <c r="C55" s="89" t="s">
        <v>1556</v>
      </c>
      <c r="D55" s="89" t="s">
        <v>1556</v>
      </c>
      <c r="E55" s="89" t="s">
        <v>1562</v>
      </c>
      <c r="F55" s="89" t="s">
        <v>1571</v>
      </c>
      <c r="G55" s="89"/>
      <c r="H55" s="89"/>
      <c r="I55" s="89"/>
      <c r="J55" s="89"/>
      <c r="K55" s="89"/>
      <c r="L55" s="89"/>
      <c r="M55" s="89"/>
      <c r="N55" s="89"/>
      <c r="O55" s="89"/>
      <c r="P55" s="89"/>
      <c r="Q55" s="89"/>
      <c r="R55" s="89"/>
      <c r="S55" s="89"/>
      <c r="T55" s="89"/>
      <c r="U55" s="89"/>
      <c r="V55" s="89"/>
      <c r="W55" s="89"/>
      <c r="X55" s="89"/>
      <c r="Y55" s="89"/>
      <c r="Z55" s="89"/>
    </row>
    <row r="56" spans="1:26" ht="15.75" customHeight="1">
      <c r="A56" s="89">
        <v>155</v>
      </c>
      <c r="B56" s="104" t="s">
        <v>1606</v>
      </c>
      <c r="C56" s="89" t="s">
        <v>1561</v>
      </c>
      <c r="D56" s="89" t="s">
        <v>1556</v>
      </c>
      <c r="E56" s="89" t="s">
        <v>1562</v>
      </c>
      <c r="F56" s="89" t="s">
        <v>1571</v>
      </c>
      <c r="G56" s="89" t="s">
        <v>1607</v>
      </c>
      <c r="H56" s="89"/>
      <c r="I56" s="89"/>
      <c r="J56" s="89"/>
      <c r="K56" s="89"/>
      <c r="L56" s="89"/>
      <c r="M56" s="89"/>
      <c r="N56" s="89"/>
      <c r="O56" s="89"/>
      <c r="P56" s="89"/>
      <c r="Q56" s="89"/>
      <c r="R56" s="89"/>
      <c r="S56" s="89"/>
      <c r="T56" s="89"/>
      <c r="U56" s="89"/>
      <c r="V56" s="89"/>
      <c r="W56" s="89"/>
      <c r="X56" s="89"/>
      <c r="Y56" s="89"/>
      <c r="Z56" s="89"/>
    </row>
    <row r="57" spans="1:26" ht="15.75" customHeight="1">
      <c r="A57" s="89">
        <v>211</v>
      </c>
      <c r="B57" s="104" t="s">
        <v>1608</v>
      </c>
      <c r="C57" s="89" t="s">
        <v>1556</v>
      </c>
      <c r="D57" s="89" t="s">
        <v>1561</v>
      </c>
      <c r="E57" s="89" t="s">
        <v>1557</v>
      </c>
      <c r="F57" s="89" t="s">
        <v>1602</v>
      </c>
      <c r="G57" s="89"/>
      <c r="H57" s="89"/>
      <c r="I57" s="89"/>
      <c r="J57" s="89"/>
      <c r="K57" s="89"/>
      <c r="L57" s="89"/>
      <c r="M57" s="89"/>
      <c r="N57" s="89"/>
      <c r="O57" s="89"/>
      <c r="P57" s="89"/>
      <c r="Q57" s="89"/>
      <c r="R57" s="89"/>
      <c r="S57" s="89"/>
      <c r="T57" s="89"/>
      <c r="U57" s="89"/>
      <c r="V57" s="89"/>
      <c r="W57" s="89"/>
      <c r="X57" s="89"/>
      <c r="Y57" s="89"/>
      <c r="Z57" s="89"/>
    </row>
    <row r="58" spans="1:26" ht="15.75" customHeight="1">
      <c r="A58" s="89">
        <v>232</v>
      </c>
      <c r="B58" s="104" t="s">
        <v>1609</v>
      </c>
      <c r="C58" s="89" t="s">
        <v>1556</v>
      </c>
      <c r="D58" s="89" t="s">
        <v>1556</v>
      </c>
      <c r="E58" s="89" t="s">
        <v>1559</v>
      </c>
      <c r="F58" s="89" t="s">
        <v>1568</v>
      </c>
      <c r="G58" s="89" t="s">
        <v>1610</v>
      </c>
      <c r="H58" s="89" t="s">
        <v>1611</v>
      </c>
      <c r="I58" s="89"/>
      <c r="J58" s="89"/>
      <c r="K58" s="89"/>
      <c r="L58" s="89"/>
      <c r="M58" s="89"/>
      <c r="N58" s="89"/>
      <c r="O58" s="89"/>
      <c r="P58" s="89"/>
      <c r="Q58" s="89"/>
      <c r="R58" s="89"/>
      <c r="S58" s="89"/>
      <c r="T58" s="89"/>
      <c r="U58" s="89"/>
      <c r="V58" s="89"/>
      <c r="W58" s="89"/>
      <c r="X58" s="89"/>
      <c r="Y58" s="89"/>
      <c r="Z58" s="89"/>
    </row>
    <row r="59" spans="1:26" ht="15.75" customHeight="1">
      <c r="A59" s="89">
        <v>383</v>
      </c>
      <c r="B59" s="104" t="s">
        <v>1612</v>
      </c>
      <c r="C59" s="89" t="s">
        <v>1556</v>
      </c>
      <c r="D59" s="89" t="s">
        <v>1556</v>
      </c>
      <c r="E59" s="89" t="s">
        <v>1559</v>
      </c>
      <c r="F59" s="89" t="s">
        <v>1602</v>
      </c>
      <c r="G59" s="89"/>
      <c r="H59" s="89" t="s">
        <v>1611</v>
      </c>
      <c r="I59" s="89"/>
      <c r="J59" s="89"/>
      <c r="K59" s="89"/>
      <c r="L59" s="89"/>
      <c r="M59" s="89"/>
      <c r="N59" s="89"/>
      <c r="O59" s="89"/>
      <c r="P59" s="89"/>
      <c r="Q59" s="89"/>
      <c r="R59" s="89"/>
      <c r="S59" s="89"/>
      <c r="T59" s="89"/>
      <c r="U59" s="89"/>
      <c r="V59" s="89"/>
      <c r="W59" s="89"/>
      <c r="X59" s="89"/>
      <c r="Y59" s="89"/>
      <c r="Z59" s="89"/>
    </row>
    <row r="60" spans="1:26" ht="15.75" customHeight="1">
      <c r="A60" s="89">
        <v>94</v>
      </c>
      <c r="B60" s="104" t="s">
        <v>1586</v>
      </c>
      <c r="C60" s="89" t="s">
        <v>1561</v>
      </c>
      <c r="D60" s="89" t="s">
        <v>1556</v>
      </c>
      <c r="E60" s="89" t="s">
        <v>1562</v>
      </c>
      <c r="F60" s="77" t="s">
        <v>1573</v>
      </c>
      <c r="G60" s="89"/>
      <c r="H60" s="89"/>
      <c r="I60" s="89"/>
      <c r="J60" s="89"/>
      <c r="K60" s="89"/>
      <c r="L60" s="89"/>
      <c r="M60" s="89"/>
      <c r="N60" s="89"/>
      <c r="O60" s="89"/>
      <c r="P60" s="89"/>
      <c r="Q60" s="89"/>
      <c r="R60" s="89"/>
      <c r="S60" s="89"/>
      <c r="T60" s="89"/>
      <c r="U60" s="89"/>
      <c r="V60" s="89"/>
      <c r="W60" s="89"/>
      <c r="X60" s="89"/>
      <c r="Y60" s="89"/>
      <c r="Z60" s="89"/>
    </row>
    <row r="61" spans="1:26" ht="15.75" customHeight="1">
      <c r="A61" s="89">
        <v>200</v>
      </c>
      <c r="B61" s="104" t="s">
        <v>1609</v>
      </c>
      <c r="C61" s="89" t="s">
        <v>1561</v>
      </c>
      <c r="D61" s="89" t="s">
        <v>1556</v>
      </c>
      <c r="E61" s="89" t="s">
        <v>1562</v>
      </c>
      <c r="F61" s="89" t="s">
        <v>1465</v>
      </c>
      <c r="G61" s="89"/>
      <c r="H61" s="89"/>
      <c r="I61" s="89"/>
      <c r="J61" s="89"/>
      <c r="K61" s="89"/>
      <c r="L61" s="89"/>
      <c r="M61" s="89"/>
      <c r="N61" s="89"/>
      <c r="O61" s="89"/>
      <c r="P61" s="89"/>
      <c r="Q61" s="89"/>
      <c r="R61" s="89"/>
      <c r="S61" s="89"/>
      <c r="T61" s="89"/>
      <c r="U61" s="89"/>
      <c r="V61" s="89"/>
      <c r="W61" s="89"/>
      <c r="X61" s="89"/>
      <c r="Y61" s="89"/>
      <c r="Z61" s="89"/>
    </row>
    <row r="62" spans="1:26" ht="15.75" customHeight="1">
      <c r="A62" s="89">
        <v>202</v>
      </c>
      <c r="B62" s="104" t="s">
        <v>1499</v>
      </c>
      <c r="C62" s="89" t="s">
        <v>1561</v>
      </c>
      <c r="D62" s="89" t="s">
        <v>1556</v>
      </c>
      <c r="E62" s="89" t="s">
        <v>1562</v>
      </c>
      <c r="F62" s="89" t="s">
        <v>1465</v>
      </c>
      <c r="G62" s="89"/>
      <c r="H62" s="89"/>
      <c r="I62" s="89"/>
      <c r="J62" s="89"/>
      <c r="K62" s="89"/>
      <c r="L62" s="89"/>
      <c r="M62" s="89"/>
      <c r="N62" s="89"/>
      <c r="O62" s="89"/>
      <c r="P62" s="89"/>
      <c r="Q62" s="89"/>
      <c r="R62" s="89"/>
      <c r="S62" s="89"/>
      <c r="T62" s="89"/>
      <c r="U62" s="89"/>
      <c r="V62" s="89"/>
      <c r="W62" s="89"/>
      <c r="X62" s="89"/>
      <c r="Y62" s="89"/>
      <c r="Z62" s="89"/>
    </row>
    <row r="63" spans="1:26" ht="15.75" customHeight="1">
      <c r="A63" s="5"/>
      <c r="B63" s="103"/>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103"/>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103"/>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103"/>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103"/>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103"/>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103"/>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103"/>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103"/>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103"/>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103"/>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103"/>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103"/>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103"/>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103"/>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103"/>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103"/>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103"/>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103"/>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103"/>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103"/>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103"/>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103"/>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103"/>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103"/>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103"/>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103"/>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103"/>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103"/>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103"/>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103"/>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103"/>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103"/>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103"/>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103"/>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103"/>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103"/>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103"/>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103"/>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103"/>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103"/>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103"/>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103"/>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103"/>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103"/>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103"/>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103"/>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103"/>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103"/>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103"/>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103"/>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103"/>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103"/>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103"/>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103"/>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103"/>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103"/>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103"/>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103"/>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103"/>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103"/>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103"/>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103"/>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103"/>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103"/>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103"/>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103"/>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103"/>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103"/>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103"/>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103"/>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103"/>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103"/>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103"/>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103"/>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103"/>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103"/>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103"/>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103"/>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103"/>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103"/>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103"/>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103"/>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103"/>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103"/>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103"/>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103"/>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103"/>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103"/>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103"/>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103"/>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103"/>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103"/>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103"/>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103"/>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103"/>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103"/>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103"/>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103"/>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103"/>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103"/>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103"/>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103"/>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103"/>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103"/>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103"/>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103"/>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103"/>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103"/>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103"/>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103"/>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103"/>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103"/>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103"/>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103"/>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103"/>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103"/>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103"/>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103"/>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103"/>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103"/>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103"/>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103"/>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103"/>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103"/>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103"/>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103"/>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103"/>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103"/>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103"/>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103"/>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103"/>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103"/>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103"/>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103"/>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103"/>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103"/>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103"/>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103"/>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103"/>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103"/>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103"/>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103"/>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103"/>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103"/>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103"/>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103"/>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103"/>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103"/>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103"/>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103"/>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103"/>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103"/>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103"/>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103"/>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103"/>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103"/>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103"/>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103"/>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103"/>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103"/>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103"/>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103"/>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103"/>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103"/>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103"/>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103"/>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103"/>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103"/>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103"/>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103"/>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103"/>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103"/>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103"/>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103"/>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103"/>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103"/>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103"/>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103"/>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103"/>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103"/>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103"/>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103"/>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103"/>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103"/>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103"/>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103"/>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103"/>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103"/>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103"/>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103"/>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103"/>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103"/>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103"/>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103"/>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103"/>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103"/>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103"/>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103"/>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103"/>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xr:uid="{00000000-0009-0000-0000-000009000000}"/>
  <pageMargins left="0" right="0" top="0" bottom="0" header="0" footer="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 customHeight="1"/>
  <cols>
    <col min="1" max="1" width="26.5" customWidth="1"/>
    <col min="2" max="2" width="17.1640625" customWidth="1"/>
    <col min="3" max="3" width="25.1640625" customWidth="1"/>
    <col min="4" max="4" width="35.5" customWidth="1"/>
    <col min="5" max="5" width="19.1640625" customWidth="1"/>
    <col min="6" max="6" width="27.5" customWidth="1"/>
    <col min="7" max="7" width="32.1640625" customWidth="1"/>
    <col min="8" max="8" width="11.5" customWidth="1"/>
    <col min="9" max="9" width="22.33203125" customWidth="1"/>
    <col min="10" max="11" width="25.33203125" customWidth="1"/>
    <col min="16" max="16" width="39.1640625" customWidth="1"/>
    <col min="17" max="17" width="22.83203125" customWidth="1"/>
    <col min="18" max="18" width="23" customWidth="1"/>
  </cols>
  <sheetData>
    <row r="1" spans="1:30">
      <c r="A1" s="105" t="s">
        <v>1613</v>
      </c>
      <c r="B1" s="105" t="s">
        <v>1614</v>
      </c>
      <c r="C1" s="105" t="s">
        <v>1615</v>
      </c>
      <c r="D1" s="105" t="s">
        <v>1616</v>
      </c>
      <c r="E1" s="105" t="s">
        <v>1617</v>
      </c>
      <c r="F1" s="105" t="s">
        <v>1554</v>
      </c>
      <c r="G1" s="105" t="s">
        <v>1618</v>
      </c>
      <c r="H1" s="105"/>
      <c r="I1" s="106" t="s">
        <v>1619</v>
      </c>
      <c r="J1" s="106" t="s">
        <v>1620</v>
      </c>
      <c r="K1" s="106" t="s">
        <v>1621</v>
      </c>
      <c r="L1" s="106"/>
      <c r="M1" s="106"/>
      <c r="N1" s="106"/>
      <c r="O1" s="106"/>
      <c r="P1" s="106"/>
      <c r="Q1" s="106"/>
      <c r="R1" s="106"/>
      <c r="S1" s="106"/>
      <c r="T1" s="106"/>
      <c r="U1" s="106"/>
      <c r="V1" s="106"/>
      <c r="W1" s="106"/>
      <c r="X1" s="106"/>
      <c r="Y1" s="106"/>
      <c r="Z1" s="106"/>
      <c r="AA1" s="106"/>
      <c r="AB1" s="106"/>
      <c r="AC1" s="106"/>
      <c r="AD1" s="106"/>
    </row>
    <row r="2" spans="1:30">
      <c r="A2" s="107" t="s">
        <v>1622</v>
      </c>
      <c r="B2" s="107" t="s">
        <v>1623</v>
      </c>
      <c r="C2" s="107" t="s">
        <v>1624</v>
      </c>
      <c r="D2" s="107" t="s">
        <v>1625</v>
      </c>
      <c r="E2" s="107" t="s">
        <v>1626</v>
      </c>
      <c r="F2" s="107"/>
      <c r="G2" s="107" t="s">
        <v>1626</v>
      </c>
      <c r="H2" s="107"/>
      <c r="I2" s="108"/>
      <c r="J2" s="108"/>
      <c r="K2" s="108"/>
      <c r="L2" s="108"/>
      <c r="M2" s="108"/>
      <c r="N2" s="108"/>
      <c r="O2" s="108"/>
      <c r="P2" s="108"/>
      <c r="Q2" s="108"/>
      <c r="R2" s="108"/>
      <c r="S2" s="108"/>
      <c r="T2" s="108"/>
      <c r="U2" s="108"/>
      <c r="V2" s="108"/>
      <c r="W2" s="108"/>
      <c r="X2" s="108"/>
      <c r="Y2" s="108"/>
      <c r="Z2" s="108"/>
      <c r="AA2" s="108"/>
      <c r="AB2" s="108"/>
      <c r="AC2" s="108"/>
      <c r="AD2" s="108"/>
    </row>
    <row r="3" spans="1:30">
      <c r="A3" s="107" t="s">
        <v>1622</v>
      </c>
      <c r="B3" s="107" t="s">
        <v>1627</v>
      </c>
      <c r="C3" s="107" t="s">
        <v>1628</v>
      </c>
      <c r="D3" s="107" t="s">
        <v>1629</v>
      </c>
      <c r="E3" s="107" t="s">
        <v>1626</v>
      </c>
      <c r="F3" s="107"/>
      <c r="G3" s="107" t="s">
        <v>1626</v>
      </c>
      <c r="H3" s="107"/>
      <c r="I3" s="108"/>
      <c r="J3" s="108"/>
      <c r="K3" s="108"/>
      <c r="L3" s="108"/>
      <c r="M3" s="108"/>
      <c r="N3" s="108"/>
      <c r="O3" s="108"/>
      <c r="P3" s="108"/>
      <c r="Q3" s="108"/>
      <c r="R3" s="108"/>
      <c r="S3" s="108"/>
      <c r="T3" s="108"/>
      <c r="U3" s="108"/>
      <c r="V3" s="108"/>
      <c r="W3" s="108"/>
      <c r="X3" s="108"/>
      <c r="Y3" s="108"/>
      <c r="Z3" s="108"/>
      <c r="AA3" s="108"/>
      <c r="AB3" s="108"/>
      <c r="AC3" s="108"/>
      <c r="AD3" s="108"/>
    </row>
    <row r="4" spans="1:30">
      <c r="A4" s="107" t="s">
        <v>1622</v>
      </c>
      <c r="B4" s="107" t="s">
        <v>1630</v>
      </c>
      <c r="C4" s="107" t="s">
        <v>1631</v>
      </c>
      <c r="D4" s="107" t="s">
        <v>1632</v>
      </c>
      <c r="E4" s="107" t="s">
        <v>10</v>
      </c>
      <c r="F4" s="107"/>
      <c r="G4" s="107" t="s">
        <v>1626</v>
      </c>
      <c r="H4" s="107"/>
      <c r="I4" s="108"/>
      <c r="J4" s="108"/>
      <c r="K4" s="108"/>
      <c r="L4" s="108"/>
      <c r="M4" s="108"/>
      <c r="N4" s="108"/>
      <c r="O4" s="108"/>
      <c r="P4" s="108"/>
      <c r="Q4" s="108"/>
      <c r="R4" s="108"/>
      <c r="S4" s="108"/>
      <c r="T4" s="108"/>
      <c r="U4" s="108"/>
      <c r="V4" s="108"/>
      <c r="W4" s="108"/>
      <c r="X4" s="108"/>
      <c r="Y4" s="108"/>
      <c r="Z4" s="108"/>
      <c r="AA4" s="108"/>
      <c r="AB4" s="108"/>
      <c r="AC4" s="108"/>
      <c r="AD4" s="108"/>
    </row>
    <row r="5" spans="1:30">
      <c r="A5" s="107"/>
      <c r="B5" s="107"/>
      <c r="C5" s="107"/>
      <c r="D5" s="107"/>
      <c r="E5" s="107"/>
      <c r="F5" s="107"/>
      <c r="G5" s="107"/>
      <c r="H5" s="107"/>
      <c r="I5" s="108"/>
      <c r="J5" s="108"/>
      <c r="K5" s="108"/>
      <c r="L5" s="108"/>
      <c r="M5" s="108"/>
      <c r="N5" s="108"/>
      <c r="O5" s="108"/>
      <c r="P5" s="108"/>
      <c r="Q5" s="108"/>
      <c r="R5" s="108"/>
      <c r="S5" s="108"/>
      <c r="T5" s="108"/>
      <c r="U5" s="108"/>
      <c r="V5" s="108"/>
      <c r="W5" s="108"/>
      <c r="X5" s="108"/>
      <c r="Y5" s="108"/>
      <c r="Z5" s="108"/>
      <c r="AA5" s="108"/>
      <c r="AB5" s="108"/>
      <c r="AC5" s="108"/>
      <c r="AD5" s="108"/>
    </row>
    <row r="6" spans="1:30">
      <c r="A6" s="107" t="s">
        <v>1633</v>
      </c>
      <c r="B6" s="107" t="s">
        <v>1623</v>
      </c>
      <c r="C6" s="107" t="s">
        <v>1634</v>
      </c>
      <c r="D6" s="107" t="s">
        <v>1625</v>
      </c>
      <c r="E6" s="107" t="s">
        <v>1635</v>
      </c>
      <c r="F6" s="107" t="s">
        <v>1636</v>
      </c>
      <c r="G6" s="107" t="s">
        <v>1626</v>
      </c>
      <c r="H6" s="107"/>
      <c r="I6" s="108"/>
      <c r="J6" s="108"/>
      <c r="K6" s="108"/>
      <c r="L6" s="108"/>
      <c r="M6" s="108"/>
      <c r="N6" s="108"/>
      <c r="O6" s="108"/>
      <c r="P6" s="108"/>
      <c r="Q6" s="108"/>
      <c r="R6" s="108"/>
      <c r="S6" s="108"/>
      <c r="T6" s="108"/>
      <c r="U6" s="108"/>
      <c r="V6" s="108"/>
      <c r="W6" s="108"/>
      <c r="X6" s="108"/>
      <c r="Y6" s="108"/>
      <c r="Z6" s="108"/>
      <c r="AA6" s="108"/>
      <c r="AB6" s="108"/>
      <c r="AC6" s="108"/>
      <c r="AD6" s="108"/>
    </row>
    <row r="7" spans="1:30">
      <c r="A7" s="107" t="s">
        <v>1633</v>
      </c>
      <c r="B7" s="107" t="s">
        <v>1623</v>
      </c>
      <c r="C7" s="107" t="s">
        <v>1634</v>
      </c>
      <c r="D7" s="107" t="s">
        <v>1629</v>
      </c>
      <c r="E7" s="107" t="s">
        <v>1637</v>
      </c>
      <c r="F7" s="107"/>
      <c r="G7" s="107" t="s">
        <v>1626</v>
      </c>
      <c r="H7" s="107"/>
      <c r="I7" s="108"/>
      <c r="J7" s="108"/>
      <c r="K7" s="108"/>
      <c r="L7" s="108"/>
      <c r="M7" s="108"/>
      <c r="N7" s="108"/>
      <c r="O7" s="108"/>
      <c r="P7" s="108"/>
      <c r="Q7" s="108"/>
      <c r="R7" s="108"/>
      <c r="S7" s="108"/>
      <c r="T7" s="108"/>
      <c r="U7" s="108"/>
      <c r="V7" s="108"/>
      <c r="W7" s="108"/>
      <c r="X7" s="108"/>
      <c r="Y7" s="108"/>
      <c r="Z7" s="108"/>
      <c r="AA7" s="108"/>
      <c r="AB7" s="108"/>
      <c r="AC7" s="108"/>
      <c r="AD7" s="108"/>
    </row>
    <row r="8" spans="1:30">
      <c r="A8" s="107" t="s">
        <v>1633</v>
      </c>
      <c r="B8" s="107" t="s">
        <v>1623</v>
      </c>
      <c r="C8" s="107" t="s">
        <v>1634</v>
      </c>
      <c r="D8" s="107" t="s">
        <v>1632</v>
      </c>
      <c r="E8" s="107" t="s">
        <v>1637</v>
      </c>
      <c r="F8" s="107"/>
      <c r="G8" s="107" t="s">
        <v>1626</v>
      </c>
      <c r="H8" s="107"/>
      <c r="I8" s="108"/>
      <c r="J8" s="108"/>
      <c r="K8" s="108"/>
      <c r="L8" s="108"/>
      <c r="M8" s="108"/>
      <c r="N8" s="108"/>
      <c r="O8" s="108"/>
      <c r="P8" s="108"/>
      <c r="Q8" s="108"/>
      <c r="R8" s="108"/>
      <c r="S8" s="108"/>
      <c r="T8" s="108"/>
      <c r="U8" s="108"/>
      <c r="V8" s="108"/>
      <c r="W8" s="108"/>
      <c r="X8" s="108"/>
      <c r="Y8" s="108"/>
      <c r="Z8" s="108"/>
      <c r="AA8" s="108"/>
      <c r="AB8" s="108"/>
      <c r="AC8" s="108"/>
      <c r="AD8" s="108"/>
    </row>
    <row r="9" spans="1:30">
      <c r="A9" s="107"/>
      <c r="B9" s="107"/>
      <c r="C9" s="107"/>
      <c r="D9" s="107"/>
      <c r="E9" s="107"/>
      <c r="F9" s="107"/>
      <c r="G9" s="107"/>
      <c r="H9" s="107"/>
      <c r="I9" s="108"/>
      <c r="J9" s="108"/>
      <c r="K9" s="108"/>
      <c r="L9" s="108"/>
      <c r="M9" s="108"/>
      <c r="N9" s="108"/>
      <c r="O9" s="108"/>
      <c r="P9" s="108"/>
      <c r="Q9" s="108"/>
      <c r="R9" s="108"/>
      <c r="S9" s="108"/>
      <c r="T9" s="108"/>
      <c r="U9" s="108"/>
      <c r="V9" s="108"/>
      <c r="W9" s="108"/>
      <c r="X9" s="108"/>
      <c r="Y9" s="108"/>
      <c r="Z9" s="108"/>
      <c r="AA9" s="108"/>
      <c r="AB9" s="108"/>
      <c r="AC9" s="108"/>
      <c r="AD9" s="108"/>
    </row>
    <row r="10" spans="1:30">
      <c r="A10" s="107" t="s">
        <v>1638</v>
      </c>
      <c r="B10" s="107" t="s">
        <v>1624</v>
      </c>
      <c r="C10" s="107" t="s">
        <v>1634</v>
      </c>
      <c r="D10" s="107" t="s">
        <v>1625</v>
      </c>
      <c r="E10" s="107" t="s">
        <v>1637</v>
      </c>
      <c r="F10" s="107"/>
      <c r="G10" s="107" t="s">
        <v>1626</v>
      </c>
      <c r="H10" s="107"/>
      <c r="I10" s="108"/>
      <c r="J10" s="108"/>
      <c r="K10" s="108"/>
      <c r="L10" s="108"/>
      <c r="M10" s="108"/>
      <c r="N10" s="108"/>
      <c r="O10" s="108"/>
      <c r="P10" s="108"/>
      <c r="Q10" s="108"/>
      <c r="R10" s="108"/>
      <c r="S10" s="108"/>
      <c r="T10" s="108"/>
      <c r="U10" s="108"/>
      <c r="V10" s="108"/>
      <c r="W10" s="108"/>
      <c r="X10" s="108"/>
      <c r="Y10" s="108"/>
      <c r="Z10" s="108"/>
      <c r="AA10" s="108"/>
      <c r="AB10" s="108"/>
      <c r="AC10" s="108"/>
      <c r="AD10" s="108"/>
    </row>
    <row r="11" spans="1:30">
      <c r="A11" s="107" t="s">
        <v>1638</v>
      </c>
      <c r="B11" s="107" t="s">
        <v>1624</v>
      </c>
      <c r="C11" s="107" t="s">
        <v>1634</v>
      </c>
      <c r="D11" s="107" t="s">
        <v>1629</v>
      </c>
      <c r="E11" s="107" t="s">
        <v>1637</v>
      </c>
      <c r="F11" s="107"/>
      <c r="G11" s="107" t="s">
        <v>1626</v>
      </c>
      <c r="H11" s="107"/>
      <c r="I11" s="108"/>
      <c r="J11" s="108"/>
      <c r="K11" s="108"/>
      <c r="L11" s="108"/>
      <c r="M11" s="108"/>
      <c r="N11" s="108"/>
      <c r="O11" s="108"/>
      <c r="P11" s="108"/>
      <c r="Q11" s="108"/>
      <c r="R11" s="108"/>
      <c r="S11" s="108"/>
      <c r="T11" s="108"/>
      <c r="U11" s="108"/>
      <c r="V11" s="108"/>
      <c r="W11" s="108"/>
      <c r="X11" s="108"/>
      <c r="Y11" s="108"/>
      <c r="Z11" s="108"/>
      <c r="AA11" s="108"/>
      <c r="AB11" s="108"/>
      <c r="AC11" s="108"/>
      <c r="AD11" s="108"/>
    </row>
    <row r="12" spans="1:30">
      <c r="A12" s="107" t="s">
        <v>1638</v>
      </c>
      <c r="B12" s="107" t="s">
        <v>1624</v>
      </c>
      <c r="C12" s="107" t="s">
        <v>1634</v>
      </c>
      <c r="D12" s="107" t="s">
        <v>1632</v>
      </c>
      <c r="E12" s="107" t="s">
        <v>1637</v>
      </c>
      <c r="F12" s="107"/>
      <c r="G12" s="107" t="s">
        <v>1626</v>
      </c>
      <c r="H12" s="107"/>
      <c r="I12" s="108"/>
      <c r="J12" s="108"/>
      <c r="K12" s="108"/>
      <c r="L12" s="108"/>
      <c r="M12" s="108"/>
      <c r="N12" s="108"/>
      <c r="O12" s="108"/>
      <c r="P12" s="109" t="s">
        <v>1639</v>
      </c>
      <c r="Q12" s="105" t="s">
        <v>1614</v>
      </c>
      <c r="R12" s="105" t="s">
        <v>1615</v>
      </c>
      <c r="S12" s="108"/>
      <c r="T12" s="108"/>
      <c r="U12" s="108"/>
      <c r="V12" s="108"/>
      <c r="W12" s="108"/>
      <c r="X12" s="108"/>
      <c r="Y12" s="108"/>
      <c r="Z12" s="108"/>
      <c r="AA12" s="108"/>
      <c r="AB12" s="108"/>
      <c r="AC12" s="108"/>
      <c r="AD12" s="108"/>
    </row>
    <row r="13" spans="1:30">
      <c r="A13" s="107"/>
      <c r="B13" s="107"/>
      <c r="C13" s="107"/>
      <c r="D13" s="107"/>
      <c r="E13" s="107"/>
      <c r="F13" s="107"/>
      <c r="G13" s="107"/>
      <c r="H13" s="107"/>
      <c r="I13" s="108"/>
      <c r="J13" s="108"/>
      <c r="K13" s="108"/>
      <c r="L13" s="108"/>
      <c r="M13" s="108"/>
      <c r="N13" s="108"/>
      <c r="O13" s="108"/>
      <c r="P13" s="107" t="s">
        <v>1622</v>
      </c>
      <c r="Q13" s="107" t="s">
        <v>1623</v>
      </c>
      <c r="R13" s="107" t="s">
        <v>1624</v>
      </c>
      <c r="S13" s="108"/>
      <c r="T13" s="108"/>
      <c r="U13" s="108"/>
      <c r="V13" s="108"/>
      <c r="W13" s="108"/>
      <c r="X13" s="108"/>
      <c r="Y13" s="108"/>
      <c r="Z13" s="108"/>
      <c r="AA13" s="108"/>
      <c r="AB13" s="108"/>
      <c r="AC13" s="108"/>
      <c r="AD13" s="108"/>
    </row>
    <row r="14" spans="1:30">
      <c r="A14" s="107" t="s">
        <v>1640</v>
      </c>
      <c r="B14" s="107" t="s">
        <v>1624</v>
      </c>
      <c r="C14" s="107" t="s">
        <v>1641</v>
      </c>
      <c r="D14" s="107" t="s">
        <v>1625</v>
      </c>
      <c r="E14" s="107" t="s">
        <v>10</v>
      </c>
      <c r="F14" s="107"/>
      <c r="G14" s="107" t="s">
        <v>1626</v>
      </c>
      <c r="H14" s="107"/>
      <c r="I14" s="108"/>
      <c r="J14" s="108"/>
      <c r="K14" s="108"/>
      <c r="L14" s="108"/>
      <c r="M14" s="108"/>
      <c r="N14" s="108"/>
      <c r="O14" s="108"/>
      <c r="P14" s="107" t="s">
        <v>1633</v>
      </c>
      <c r="Q14" s="107" t="s">
        <v>1623</v>
      </c>
      <c r="R14" s="107" t="s">
        <v>1634</v>
      </c>
      <c r="S14" s="107"/>
      <c r="T14" s="108"/>
      <c r="U14" s="108"/>
      <c r="V14" s="108"/>
      <c r="W14" s="108"/>
      <c r="X14" s="108"/>
      <c r="Y14" s="108"/>
      <c r="Z14" s="108"/>
      <c r="AA14" s="108"/>
      <c r="AB14" s="108"/>
      <c r="AC14" s="108"/>
      <c r="AD14" s="108"/>
    </row>
    <row r="15" spans="1:30">
      <c r="A15" s="107" t="s">
        <v>1642</v>
      </c>
      <c r="B15" s="107" t="s">
        <v>1624</v>
      </c>
      <c r="C15" s="107" t="s">
        <v>1641</v>
      </c>
      <c r="D15" s="107" t="s">
        <v>1629</v>
      </c>
      <c r="E15" s="107" t="s">
        <v>1626</v>
      </c>
      <c r="F15" s="107"/>
      <c r="G15" s="107" t="s">
        <v>1626</v>
      </c>
      <c r="H15" s="107"/>
      <c r="I15" s="108"/>
      <c r="J15" s="108"/>
      <c r="K15" s="108"/>
      <c r="L15" s="108"/>
      <c r="M15" s="108"/>
      <c r="N15" s="108"/>
      <c r="O15" s="108"/>
      <c r="P15" s="107" t="s">
        <v>1638</v>
      </c>
      <c r="Q15" s="107" t="s">
        <v>1624</v>
      </c>
      <c r="R15" s="107" t="s">
        <v>1634</v>
      </c>
      <c r="S15" s="108"/>
      <c r="T15" s="108"/>
      <c r="U15" s="108"/>
      <c r="V15" s="108"/>
      <c r="W15" s="108"/>
      <c r="X15" s="108"/>
      <c r="Y15" s="108"/>
      <c r="Z15" s="108"/>
      <c r="AA15" s="108"/>
      <c r="AB15" s="108"/>
      <c r="AC15" s="108"/>
      <c r="AD15" s="108"/>
    </row>
    <row r="16" spans="1:30">
      <c r="A16" s="107" t="s">
        <v>1643</v>
      </c>
      <c r="B16" s="107" t="s">
        <v>1624</v>
      </c>
      <c r="C16" s="107" t="s">
        <v>1641</v>
      </c>
      <c r="D16" s="107" t="s">
        <v>1632</v>
      </c>
      <c r="E16" s="107" t="s">
        <v>10</v>
      </c>
      <c r="F16" s="107"/>
      <c r="G16" s="107" t="s">
        <v>1626</v>
      </c>
      <c r="H16" s="107"/>
      <c r="I16" s="108"/>
      <c r="J16" s="108"/>
      <c r="K16" s="108"/>
      <c r="L16" s="108"/>
      <c r="M16" s="108"/>
      <c r="N16" s="108"/>
      <c r="O16" s="108"/>
      <c r="P16" s="107" t="s">
        <v>1640</v>
      </c>
      <c r="Q16" s="107" t="s">
        <v>1624</v>
      </c>
      <c r="R16" s="107" t="s">
        <v>1641</v>
      </c>
      <c r="S16" s="108"/>
      <c r="T16" s="108"/>
      <c r="U16" s="108"/>
      <c r="V16" s="108"/>
      <c r="W16" s="108"/>
      <c r="X16" s="108"/>
      <c r="Y16" s="108"/>
      <c r="Z16" s="108"/>
      <c r="AA16" s="108"/>
      <c r="AB16" s="108"/>
      <c r="AC16" s="108"/>
      <c r="AD16" s="108"/>
    </row>
    <row r="17" spans="1:30">
      <c r="A17" s="107"/>
      <c r="B17" s="107"/>
      <c r="C17" s="107"/>
      <c r="D17" s="107"/>
      <c r="E17" s="107"/>
      <c r="F17" s="107"/>
      <c r="G17" s="107"/>
      <c r="H17" s="107"/>
      <c r="I17" s="108"/>
      <c r="J17" s="108"/>
      <c r="K17" s="108"/>
      <c r="L17" s="108"/>
      <c r="M17" s="108"/>
      <c r="N17" s="108"/>
      <c r="O17" s="108"/>
      <c r="P17" s="107" t="s">
        <v>1644</v>
      </c>
      <c r="Q17" s="107" t="s">
        <v>1634</v>
      </c>
      <c r="R17" s="107" t="s">
        <v>1645</v>
      </c>
      <c r="S17" s="108"/>
      <c r="T17" s="108"/>
      <c r="U17" s="108"/>
      <c r="V17" s="108"/>
      <c r="W17" s="108"/>
      <c r="X17" s="108"/>
      <c r="Y17" s="108"/>
      <c r="Z17" s="108"/>
      <c r="AA17" s="108"/>
      <c r="AB17" s="108"/>
      <c r="AC17" s="108"/>
      <c r="AD17" s="108"/>
    </row>
    <row r="18" spans="1:30">
      <c r="A18" s="107" t="s">
        <v>1644</v>
      </c>
      <c r="B18" s="107" t="s">
        <v>1634</v>
      </c>
      <c r="C18" s="107" t="s">
        <v>1645</v>
      </c>
      <c r="D18" s="107" t="s">
        <v>1625</v>
      </c>
      <c r="E18" s="107" t="s">
        <v>1637</v>
      </c>
      <c r="F18" s="107"/>
      <c r="G18" s="108" t="s">
        <v>1626</v>
      </c>
      <c r="H18" s="107"/>
      <c r="I18" s="108"/>
      <c r="J18" s="108"/>
      <c r="K18" s="108"/>
      <c r="L18" s="108"/>
      <c r="M18" s="108"/>
      <c r="N18" s="108"/>
      <c r="O18" s="108"/>
      <c r="P18" s="107" t="s">
        <v>1646</v>
      </c>
      <c r="Q18" s="107" t="s">
        <v>1645</v>
      </c>
      <c r="R18" s="107" t="s">
        <v>1634</v>
      </c>
      <c r="S18" s="108"/>
      <c r="T18" s="108"/>
      <c r="U18" s="108"/>
      <c r="V18" s="108"/>
      <c r="W18" s="108"/>
      <c r="X18" s="108"/>
      <c r="Y18" s="108"/>
      <c r="Z18" s="108"/>
      <c r="AA18" s="108"/>
      <c r="AB18" s="108"/>
      <c r="AC18" s="108"/>
      <c r="AD18" s="108"/>
    </row>
    <row r="19" spans="1:30">
      <c r="A19" s="107" t="s">
        <v>1644</v>
      </c>
      <c r="B19" s="107" t="s">
        <v>1634</v>
      </c>
      <c r="C19" s="107" t="s">
        <v>1645</v>
      </c>
      <c r="D19" s="107" t="s">
        <v>1629</v>
      </c>
      <c r="E19" s="107" t="s">
        <v>1637</v>
      </c>
      <c r="F19" s="107"/>
      <c r="G19" s="108" t="s">
        <v>1626</v>
      </c>
      <c r="H19" s="107"/>
      <c r="I19" s="108"/>
      <c r="J19" s="108"/>
      <c r="K19" s="108"/>
      <c r="L19" s="108"/>
      <c r="M19" s="108"/>
      <c r="N19" s="108"/>
      <c r="O19" s="108"/>
      <c r="P19" s="107" t="s">
        <v>1647</v>
      </c>
      <c r="Q19" s="107" t="s">
        <v>1634</v>
      </c>
      <c r="R19" s="107" t="s">
        <v>1648</v>
      </c>
      <c r="S19" s="108"/>
      <c r="T19" s="108"/>
      <c r="U19" s="108"/>
      <c r="V19" s="108"/>
      <c r="W19" s="108"/>
      <c r="X19" s="108"/>
      <c r="Y19" s="108"/>
      <c r="Z19" s="108"/>
      <c r="AA19" s="108"/>
      <c r="AB19" s="108"/>
      <c r="AC19" s="108"/>
      <c r="AD19" s="108"/>
    </row>
    <row r="20" spans="1:30">
      <c r="A20" s="107" t="s">
        <v>1644</v>
      </c>
      <c r="B20" s="107" t="s">
        <v>1634</v>
      </c>
      <c r="C20" s="107" t="s">
        <v>1645</v>
      </c>
      <c r="D20" s="107" t="s">
        <v>1632</v>
      </c>
      <c r="E20" s="107" t="s">
        <v>1637</v>
      </c>
      <c r="F20" s="107"/>
      <c r="G20" s="108" t="s">
        <v>1626</v>
      </c>
      <c r="H20" s="107"/>
      <c r="I20" s="108"/>
      <c r="J20" s="108"/>
      <c r="K20" s="108"/>
      <c r="L20" s="108"/>
      <c r="M20" s="108"/>
      <c r="N20" s="108"/>
      <c r="O20" s="108"/>
      <c r="P20" s="107" t="s">
        <v>1649</v>
      </c>
      <c r="Q20" s="107" t="s">
        <v>1648</v>
      </c>
      <c r="R20" s="107" t="s">
        <v>1634</v>
      </c>
      <c r="S20" s="108"/>
      <c r="T20" s="108"/>
      <c r="U20" s="108"/>
      <c r="V20" s="108"/>
      <c r="W20" s="108"/>
      <c r="X20" s="108"/>
      <c r="Y20" s="108"/>
      <c r="Z20" s="108"/>
      <c r="AA20" s="108"/>
      <c r="AB20" s="108"/>
      <c r="AC20" s="108"/>
      <c r="AD20" s="108"/>
    </row>
    <row r="21" spans="1:30" ht="15.75" customHeight="1">
      <c r="A21" s="107"/>
      <c r="B21" s="107"/>
      <c r="C21" s="107"/>
      <c r="D21" s="107"/>
      <c r="E21" s="107"/>
      <c r="F21" s="107"/>
      <c r="G21" s="107"/>
      <c r="H21" s="107"/>
      <c r="I21" s="108"/>
      <c r="J21" s="108"/>
      <c r="K21" s="108"/>
      <c r="L21" s="108"/>
      <c r="M21" s="108"/>
      <c r="N21" s="108"/>
      <c r="O21" s="108"/>
      <c r="P21" s="107" t="s">
        <v>1650</v>
      </c>
      <c r="Q21" s="107" t="s">
        <v>1634</v>
      </c>
      <c r="R21" s="107" t="s">
        <v>1641</v>
      </c>
      <c r="S21" s="108"/>
      <c r="T21" s="108"/>
      <c r="U21" s="108"/>
      <c r="V21" s="108"/>
      <c r="W21" s="108"/>
      <c r="X21" s="108"/>
      <c r="Y21" s="108"/>
      <c r="Z21" s="108"/>
      <c r="AA21" s="108"/>
      <c r="AB21" s="108"/>
      <c r="AC21" s="108"/>
      <c r="AD21" s="108"/>
    </row>
    <row r="22" spans="1:30" ht="15.75" customHeight="1">
      <c r="A22" s="107" t="s">
        <v>1646</v>
      </c>
      <c r="B22" s="107" t="s">
        <v>1645</v>
      </c>
      <c r="C22" s="107" t="s">
        <v>1634</v>
      </c>
      <c r="D22" s="107" t="s">
        <v>1625</v>
      </c>
      <c r="E22" s="107" t="s">
        <v>1637</v>
      </c>
      <c r="F22" s="107"/>
      <c r="G22" s="108" t="s">
        <v>1626</v>
      </c>
      <c r="H22" s="107"/>
      <c r="I22" s="108"/>
      <c r="J22" s="108"/>
      <c r="K22" s="108"/>
      <c r="L22" s="108"/>
      <c r="M22" s="108"/>
      <c r="N22" s="108"/>
      <c r="O22" s="108"/>
      <c r="P22" s="107" t="s">
        <v>1651</v>
      </c>
      <c r="Q22" s="107" t="s">
        <v>1624</v>
      </c>
      <c r="R22" s="107" t="s">
        <v>1623</v>
      </c>
      <c r="S22" s="108"/>
      <c r="T22" s="108"/>
      <c r="U22" s="108"/>
      <c r="V22" s="108"/>
      <c r="W22" s="108"/>
      <c r="X22" s="108"/>
      <c r="Y22" s="108"/>
      <c r="Z22" s="108"/>
      <c r="AA22" s="108"/>
      <c r="AB22" s="108"/>
      <c r="AC22" s="108"/>
      <c r="AD22" s="108"/>
    </row>
    <row r="23" spans="1:30" ht="15.75" customHeight="1">
      <c r="A23" s="107" t="s">
        <v>1646</v>
      </c>
      <c r="B23" s="107" t="s">
        <v>1645</v>
      </c>
      <c r="C23" s="107" t="s">
        <v>1634</v>
      </c>
      <c r="D23" s="107" t="s">
        <v>1629</v>
      </c>
      <c r="E23" s="107" t="s">
        <v>1637</v>
      </c>
      <c r="F23" s="107"/>
      <c r="G23" s="108" t="s">
        <v>1626</v>
      </c>
      <c r="H23" s="107"/>
      <c r="I23" s="108"/>
      <c r="J23" s="108"/>
      <c r="K23" s="108"/>
      <c r="L23" s="108"/>
      <c r="M23" s="108"/>
      <c r="N23" s="108"/>
      <c r="O23" s="108"/>
      <c r="P23" s="107" t="s">
        <v>1652</v>
      </c>
      <c r="Q23" s="107" t="s">
        <v>1624</v>
      </c>
      <c r="R23" s="107" t="s">
        <v>1623</v>
      </c>
      <c r="S23" s="108"/>
      <c r="T23" s="108"/>
      <c r="U23" s="108"/>
      <c r="V23" s="108"/>
      <c r="W23" s="108"/>
      <c r="X23" s="108"/>
      <c r="Y23" s="108"/>
      <c r="Z23" s="108"/>
      <c r="AA23" s="108"/>
      <c r="AB23" s="108"/>
      <c r="AC23" s="108"/>
      <c r="AD23" s="108"/>
    </row>
    <row r="24" spans="1:30" ht="15.75" customHeight="1">
      <c r="A24" s="107" t="s">
        <v>1646</v>
      </c>
      <c r="B24" s="107" t="s">
        <v>1645</v>
      </c>
      <c r="C24" s="107" t="s">
        <v>1634</v>
      </c>
      <c r="D24" s="107" t="s">
        <v>1632</v>
      </c>
      <c r="E24" s="107" t="s">
        <v>1637</v>
      </c>
      <c r="F24" s="107"/>
      <c r="G24" s="108" t="s">
        <v>1626</v>
      </c>
      <c r="H24" s="107"/>
      <c r="I24" s="108"/>
      <c r="J24" s="108"/>
      <c r="K24" s="108"/>
      <c r="L24" s="108"/>
      <c r="M24" s="108"/>
      <c r="N24" s="108"/>
      <c r="O24" s="108"/>
      <c r="P24" s="110" t="s">
        <v>1653</v>
      </c>
      <c r="Q24" s="107" t="s">
        <v>1634</v>
      </c>
      <c r="R24" s="107" t="s">
        <v>1623</v>
      </c>
      <c r="S24" s="108"/>
      <c r="T24" s="108"/>
      <c r="U24" s="108"/>
      <c r="V24" s="108"/>
      <c r="W24" s="108"/>
      <c r="X24" s="108"/>
      <c r="Y24" s="108"/>
      <c r="Z24" s="108"/>
      <c r="AA24" s="108"/>
      <c r="AB24" s="108"/>
      <c r="AC24" s="108"/>
      <c r="AD24" s="108"/>
    </row>
    <row r="25" spans="1:30" ht="15.75" customHeight="1">
      <c r="A25" s="107"/>
      <c r="B25" s="107"/>
      <c r="C25" s="107"/>
      <c r="D25" s="107"/>
      <c r="E25" s="107"/>
      <c r="F25" s="107"/>
      <c r="G25" s="107"/>
      <c r="H25" s="107"/>
      <c r="I25" s="108"/>
      <c r="J25" s="108"/>
      <c r="K25" s="108"/>
      <c r="L25" s="108"/>
      <c r="M25" s="108"/>
      <c r="N25" s="108"/>
      <c r="O25" s="108"/>
      <c r="P25" s="107" t="s">
        <v>1654</v>
      </c>
      <c r="Q25" s="107" t="s">
        <v>1648</v>
      </c>
      <c r="R25" s="107" t="s">
        <v>1624</v>
      </c>
      <c r="S25" s="108"/>
      <c r="T25" s="108"/>
      <c r="U25" s="108"/>
      <c r="V25" s="108"/>
      <c r="W25" s="108"/>
      <c r="X25" s="108"/>
      <c r="Y25" s="108"/>
      <c r="Z25" s="108"/>
      <c r="AA25" s="108"/>
      <c r="AB25" s="108"/>
      <c r="AC25" s="108"/>
      <c r="AD25" s="108"/>
    </row>
    <row r="26" spans="1:30" ht="15.75" customHeight="1">
      <c r="A26" s="107" t="s">
        <v>1647</v>
      </c>
      <c r="B26" s="107" t="s">
        <v>1634</v>
      </c>
      <c r="C26" s="107" t="s">
        <v>1648</v>
      </c>
      <c r="D26" s="107" t="s">
        <v>1625</v>
      </c>
      <c r="E26" s="107" t="s">
        <v>1637</v>
      </c>
      <c r="F26" s="107"/>
      <c r="G26" s="108" t="s">
        <v>1626</v>
      </c>
      <c r="H26" s="107"/>
      <c r="I26" s="108"/>
      <c r="J26" s="108"/>
      <c r="K26" s="108"/>
      <c r="L26" s="108"/>
      <c r="M26" s="108"/>
      <c r="N26" s="108"/>
      <c r="O26" s="108"/>
      <c r="P26" s="107" t="s">
        <v>1655</v>
      </c>
      <c r="Q26" s="107" t="s">
        <v>1641</v>
      </c>
      <c r="R26" s="107" t="s">
        <v>1624</v>
      </c>
      <c r="S26" s="108"/>
      <c r="T26" s="108"/>
      <c r="U26" s="108"/>
      <c r="V26" s="108"/>
      <c r="W26" s="108"/>
      <c r="X26" s="108"/>
      <c r="Y26" s="108"/>
      <c r="Z26" s="108"/>
      <c r="AA26" s="108"/>
      <c r="AB26" s="108"/>
      <c r="AC26" s="108"/>
      <c r="AD26" s="108"/>
    </row>
    <row r="27" spans="1:30" ht="15.75" customHeight="1">
      <c r="A27" s="107" t="s">
        <v>1647</v>
      </c>
      <c r="B27" s="107" t="s">
        <v>1634</v>
      </c>
      <c r="C27" s="107" t="s">
        <v>1648</v>
      </c>
      <c r="D27" s="107" t="s">
        <v>1629</v>
      </c>
      <c r="E27" s="107" t="s">
        <v>1637</v>
      </c>
      <c r="F27" s="107"/>
      <c r="G27" s="108" t="s">
        <v>1626</v>
      </c>
      <c r="H27" s="107"/>
      <c r="I27" s="108"/>
      <c r="J27" s="108"/>
      <c r="K27" s="108"/>
      <c r="L27" s="108"/>
      <c r="M27" s="108"/>
      <c r="N27" s="108"/>
      <c r="O27" s="108"/>
      <c r="P27" s="107" t="s">
        <v>1656</v>
      </c>
      <c r="Q27" s="107" t="s">
        <v>1641</v>
      </c>
      <c r="R27" s="107" t="s">
        <v>1634</v>
      </c>
      <c r="S27" s="108"/>
      <c r="T27" s="108"/>
      <c r="U27" s="108"/>
      <c r="V27" s="108"/>
      <c r="W27" s="108"/>
      <c r="X27" s="108"/>
      <c r="Y27" s="108"/>
      <c r="Z27" s="108"/>
      <c r="AA27" s="108"/>
      <c r="AB27" s="108"/>
      <c r="AC27" s="108"/>
      <c r="AD27" s="108"/>
    </row>
    <row r="28" spans="1:30" ht="15.75" customHeight="1">
      <c r="A28" s="107" t="s">
        <v>1647</v>
      </c>
      <c r="B28" s="107" t="s">
        <v>1634</v>
      </c>
      <c r="C28" s="107" t="s">
        <v>1648</v>
      </c>
      <c r="D28" s="107" t="s">
        <v>1632</v>
      </c>
      <c r="E28" s="107" t="s">
        <v>1637</v>
      </c>
      <c r="F28" s="107"/>
      <c r="G28" s="108" t="s">
        <v>1626</v>
      </c>
      <c r="H28" s="107"/>
      <c r="I28" s="108"/>
      <c r="J28" s="108"/>
      <c r="K28" s="108"/>
      <c r="L28" s="108"/>
      <c r="M28" s="108"/>
      <c r="N28" s="108"/>
      <c r="O28" s="108"/>
      <c r="P28" s="107" t="s">
        <v>1657</v>
      </c>
      <c r="Q28" s="107" t="s">
        <v>1648</v>
      </c>
      <c r="R28" s="107" t="s">
        <v>1634</v>
      </c>
      <c r="S28" s="108"/>
      <c r="T28" s="108"/>
      <c r="U28" s="108"/>
      <c r="V28" s="108"/>
      <c r="W28" s="108"/>
      <c r="X28" s="108"/>
      <c r="Y28" s="108"/>
      <c r="Z28" s="108"/>
      <c r="AA28" s="108"/>
      <c r="AB28" s="108"/>
      <c r="AC28" s="108"/>
      <c r="AD28" s="108"/>
    </row>
    <row r="29" spans="1:30" ht="15.75" customHeight="1">
      <c r="A29" s="107"/>
      <c r="B29" s="107"/>
      <c r="C29" s="107"/>
      <c r="D29" s="107"/>
      <c r="E29" s="107"/>
      <c r="F29" s="107"/>
      <c r="G29" s="107"/>
      <c r="H29" s="107"/>
      <c r="I29" s="108"/>
      <c r="J29" s="108"/>
      <c r="K29" s="108"/>
      <c r="L29" s="108"/>
      <c r="M29" s="108"/>
      <c r="N29" s="108"/>
      <c r="O29" s="108"/>
      <c r="P29" s="107" t="s">
        <v>1658</v>
      </c>
      <c r="Q29" s="107" t="s">
        <v>1634</v>
      </c>
      <c r="R29" s="107" t="s">
        <v>1648</v>
      </c>
      <c r="S29" s="108"/>
      <c r="T29" s="108"/>
      <c r="U29" s="108"/>
      <c r="V29" s="108"/>
      <c r="W29" s="108"/>
      <c r="X29" s="108"/>
      <c r="Y29" s="108"/>
      <c r="Z29" s="108"/>
      <c r="AA29" s="108"/>
      <c r="AB29" s="108"/>
      <c r="AC29" s="108"/>
      <c r="AD29" s="108"/>
    </row>
    <row r="30" spans="1:30" ht="15.75" customHeight="1">
      <c r="A30" s="107" t="s">
        <v>1649</v>
      </c>
      <c r="B30" s="107" t="s">
        <v>1648</v>
      </c>
      <c r="C30" s="107" t="s">
        <v>1634</v>
      </c>
      <c r="D30" s="107" t="s">
        <v>1625</v>
      </c>
      <c r="E30" s="107" t="s">
        <v>1637</v>
      </c>
      <c r="F30" s="107"/>
      <c r="G30" s="108" t="s">
        <v>1626</v>
      </c>
      <c r="H30" s="107"/>
      <c r="I30" s="108"/>
      <c r="J30" s="108"/>
      <c r="K30" s="108"/>
      <c r="L30" s="108"/>
      <c r="M30" s="108"/>
      <c r="N30" s="108"/>
      <c r="O30" s="108"/>
      <c r="S30" s="108"/>
      <c r="T30" s="108"/>
      <c r="U30" s="108"/>
      <c r="V30" s="108"/>
      <c r="W30" s="108"/>
      <c r="X30" s="108"/>
      <c r="Y30" s="108"/>
      <c r="Z30" s="108"/>
      <c r="AA30" s="108"/>
      <c r="AB30" s="108"/>
      <c r="AC30" s="108"/>
      <c r="AD30" s="108"/>
    </row>
    <row r="31" spans="1:30" ht="15.75" customHeight="1">
      <c r="A31" s="107" t="s">
        <v>1649</v>
      </c>
      <c r="B31" s="107" t="s">
        <v>1648</v>
      </c>
      <c r="C31" s="107" t="s">
        <v>1634</v>
      </c>
      <c r="D31" s="107" t="s">
        <v>1629</v>
      </c>
      <c r="E31" s="107" t="s">
        <v>1637</v>
      </c>
      <c r="F31" s="107"/>
      <c r="G31" s="108" t="s">
        <v>1626</v>
      </c>
      <c r="H31" s="107"/>
      <c r="I31" s="108"/>
      <c r="J31" s="108"/>
      <c r="K31" s="108"/>
      <c r="L31" s="108"/>
      <c r="M31" s="108"/>
      <c r="N31" s="108"/>
      <c r="O31" s="108"/>
      <c r="P31" s="108"/>
      <c r="Q31" s="108"/>
      <c r="R31" s="108"/>
      <c r="S31" s="108"/>
      <c r="T31" s="108"/>
      <c r="U31" s="108"/>
      <c r="V31" s="108"/>
      <c r="W31" s="108"/>
      <c r="X31" s="108"/>
      <c r="Y31" s="108"/>
      <c r="Z31" s="108"/>
      <c r="AA31" s="108"/>
      <c r="AB31" s="108"/>
      <c r="AC31" s="108"/>
      <c r="AD31" s="108"/>
    </row>
    <row r="32" spans="1:30" ht="15.75" customHeight="1">
      <c r="A32" s="107" t="s">
        <v>1649</v>
      </c>
      <c r="B32" s="107" t="s">
        <v>1648</v>
      </c>
      <c r="C32" s="107" t="s">
        <v>1634</v>
      </c>
      <c r="D32" s="107" t="s">
        <v>1632</v>
      </c>
      <c r="E32" s="107" t="s">
        <v>1637</v>
      </c>
      <c r="F32" s="107"/>
      <c r="G32" s="108" t="s">
        <v>1626</v>
      </c>
      <c r="H32" s="107"/>
      <c r="I32" s="108"/>
      <c r="J32" s="108"/>
      <c r="K32" s="108"/>
      <c r="L32" s="108"/>
      <c r="M32" s="108"/>
      <c r="N32" s="108"/>
      <c r="O32" s="108"/>
      <c r="P32" s="108"/>
      <c r="Q32" s="108"/>
      <c r="R32" s="108"/>
      <c r="S32" s="108"/>
      <c r="T32" s="108"/>
      <c r="U32" s="108"/>
      <c r="V32" s="108"/>
      <c r="W32" s="108"/>
      <c r="X32" s="108"/>
      <c r="Y32" s="108"/>
      <c r="Z32" s="108"/>
      <c r="AA32" s="108"/>
      <c r="AB32" s="108"/>
      <c r="AC32" s="108"/>
      <c r="AD32" s="108"/>
    </row>
    <row r="33" spans="1:30" ht="15.75" customHeight="1">
      <c r="A33" s="107"/>
      <c r="B33" s="107"/>
      <c r="C33" s="107"/>
      <c r="D33" s="107"/>
      <c r="E33" s="107"/>
      <c r="F33" s="107"/>
      <c r="G33" s="107"/>
      <c r="H33" s="107"/>
      <c r="I33" s="108"/>
      <c r="J33" s="108"/>
      <c r="K33" s="108"/>
      <c r="L33" s="108"/>
      <c r="M33" s="108"/>
      <c r="N33" s="108"/>
      <c r="O33" s="108"/>
      <c r="P33" s="108"/>
      <c r="Q33" s="108"/>
      <c r="R33" s="108"/>
      <c r="S33" s="108"/>
      <c r="T33" s="108"/>
      <c r="U33" s="108"/>
      <c r="V33" s="108"/>
      <c r="W33" s="108"/>
      <c r="X33" s="108"/>
      <c r="Y33" s="108"/>
      <c r="Z33" s="108"/>
      <c r="AA33" s="108"/>
      <c r="AB33" s="108"/>
      <c r="AC33" s="108"/>
      <c r="AD33" s="108"/>
    </row>
    <row r="34" spans="1:30" ht="15.75" customHeight="1">
      <c r="A34" s="107" t="s">
        <v>1650</v>
      </c>
      <c r="B34" s="107" t="s">
        <v>1634</v>
      </c>
      <c r="C34" s="107" t="s">
        <v>1641</v>
      </c>
      <c r="D34" s="107" t="s">
        <v>1625</v>
      </c>
      <c r="E34" s="108" t="s">
        <v>1635</v>
      </c>
      <c r="F34" s="107" t="s">
        <v>1636</v>
      </c>
      <c r="G34" s="108" t="s">
        <v>1626</v>
      </c>
      <c r="H34" s="107"/>
      <c r="I34" s="108"/>
      <c r="J34" s="108"/>
      <c r="K34" s="108"/>
      <c r="L34" s="108"/>
      <c r="M34" s="108"/>
      <c r="N34" s="108"/>
      <c r="O34" s="108"/>
      <c r="P34" s="108"/>
      <c r="Q34" s="108"/>
      <c r="R34" s="108"/>
      <c r="S34" s="108"/>
      <c r="T34" s="108"/>
      <c r="U34" s="108"/>
      <c r="V34" s="108"/>
      <c r="W34" s="108"/>
      <c r="X34" s="108"/>
      <c r="Y34" s="108"/>
      <c r="Z34" s="108"/>
      <c r="AA34" s="108"/>
      <c r="AB34" s="108"/>
      <c r="AC34" s="108"/>
      <c r="AD34" s="108"/>
    </row>
    <row r="35" spans="1:30" ht="15.75" customHeight="1">
      <c r="A35" s="107" t="s">
        <v>1650</v>
      </c>
      <c r="B35" s="107" t="s">
        <v>1634</v>
      </c>
      <c r="C35" s="107" t="s">
        <v>1641</v>
      </c>
      <c r="D35" s="107" t="s">
        <v>1629</v>
      </c>
      <c r="E35" s="108" t="s">
        <v>10</v>
      </c>
      <c r="F35" s="108"/>
      <c r="G35" s="108" t="s">
        <v>1626</v>
      </c>
      <c r="H35" s="107"/>
      <c r="I35" s="108"/>
      <c r="J35" s="108"/>
      <c r="K35" s="108"/>
      <c r="L35" s="108"/>
      <c r="M35" s="108"/>
      <c r="N35" s="108"/>
      <c r="O35" s="108"/>
      <c r="P35" s="108"/>
      <c r="Q35" s="108"/>
      <c r="R35" s="108"/>
      <c r="S35" s="108"/>
      <c r="T35" s="108"/>
      <c r="U35" s="108"/>
      <c r="V35" s="108"/>
      <c r="W35" s="108"/>
      <c r="X35" s="108"/>
      <c r="Y35" s="108"/>
      <c r="Z35" s="108"/>
      <c r="AA35" s="108"/>
      <c r="AB35" s="108"/>
      <c r="AC35" s="108"/>
      <c r="AD35" s="108"/>
    </row>
    <row r="36" spans="1:30" ht="15.75" customHeight="1">
      <c r="A36" s="107" t="s">
        <v>1650</v>
      </c>
      <c r="B36" s="107" t="s">
        <v>1634</v>
      </c>
      <c r="C36" s="107" t="s">
        <v>1641</v>
      </c>
      <c r="D36" s="107" t="s">
        <v>1632</v>
      </c>
      <c r="E36" s="108" t="s">
        <v>10</v>
      </c>
      <c r="F36" s="108"/>
      <c r="G36" s="108" t="s">
        <v>1626</v>
      </c>
      <c r="H36" s="107"/>
      <c r="I36" s="108"/>
      <c r="J36" s="108"/>
      <c r="K36" s="108"/>
      <c r="L36" s="108"/>
      <c r="M36" s="108"/>
      <c r="N36" s="108"/>
      <c r="O36" s="108"/>
      <c r="P36" s="108"/>
      <c r="Q36" s="108"/>
      <c r="R36" s="108"/>
      <c r="S36" s="108"/>
      <c r="T36" s="108"/>
      <c r="U36" s="108"/>
      <c r="V36" s="108"/>
      <c r="W36" s="108"/>
      <c r="X36" s="108"/>
      <c r="Y36" s="108"/>
      <c r="Z36" s="108"/>
      <c r="AA36" s="108"/>
      <c r="AB36" s="108"/>
      <c r="AC36" s="108"/>
      <c r="AD36" s="108"/>
    </row>
    <row r="37" spans="1:30" ht="15.75" customHeight="1">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c r="AA37" s="108"/>
      <c r="AB37" s="108"/>
      <c r="AC37" s="108"/>
      <c r="AD37" s="108"/>
    </row>
    <row r="38" spans="1:30" ht="15.75" customHeight="1">
      <c r="A38" s="107" t="s">
        <v>1651</v>
      </c>
      <c r="B38" s="107" t="s">
        <v>1624</v>
      </c>
      <c r="C38" s="107" t="s">
        <v>1623</v>
      </c>
      <c r="D38" s="107" t="s">
        <v>1625</v>
      </c>
      <c r="E38" s="108" t="s">
        <v>1626</v>
      </c>
      <c r="F38" s="108"/>
      <c r="G38" s="107" t="s">
        <v>1626</v>
      </c>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row>
    <row r="39" spans="1:30" ht="15.75" customHeight="1">
      <c r="A39" s="107" t="s">
        <v>1651</v>
      </c>
      <c r="B39" s="107" t="s">
        <v>1624</v>
      </c>
      <c r="C39" s="107" t="s">
        <v>1623</v>
      </c>
      <c r="D39" s="107" t="s">
        <v>1629</v>
      </c>
      <c r="E39" s="108" t="s">
        <v>1626</v>
      </c>
      <c r="F39" s="108"/>
      <c r="G39" s="107" t="s">
        <v>1626</v>
      </c>
      <c r="H39" s="108"/>
      <c r="I39" s="108"/>
      <c r="J39" s="108"/>
      <c r="K39" s="108"/>
      <c r="L39" s="108"/>
      <c r="M39" s="108"/>
      <c r="N39" s="108"/>
      <c r="O39" s="108"/>
      <c r="P39" s="108"/>
      <c r="Q39" s="108"/>
      <c r="R39" s="108"/>
      <c r="S39" s="108"/>
      <c r="T39" s="108"/>
      <c r="U39" s="108"/>
      <c r="V39" s="108"/>
      <c r="W39" s="108"/>
      <c r="X39" s="108"/>
      <c r="Y39" s="108"/>
      <c r="Z39" s="108"/>
      <c r="AA39" s="108"/>
      <c r="AB39" s="108"/>
      <c r="AC39" s="108"/>
      <c r="AD39" s="108"/>
    </row>
    <row r="40" spans="1:30" ht="15.75" customHeight="1">
      <c r="A40" s="107" t="s">
        <v>1651</v>
      </c>
      <c r="B40" s="107" t="s">
        <v>1624</v>
      </c>
      <c r="C40" s="107" t="s">
        <v>1623</v>
      </c>
      <c r="D40" s="107" t="s">
        <v>1632</v>
      </c>
      <c r="E40" s="108" t="s">
        <v>1626</v>
      </c>
      <c r="F40" s="108"/>
      <c r="G40" s="107" t="s">
        <v>1626</v>
      </c>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row>
    <row r="41" spans="1:30" ht="15.75" customHeight="1">
      <c r="A41" s="107"/>
      <c r="B41" s="107"/>
      <c r="C41" s="107"/>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row>
    <row r="42" spans="1:30" ht="15.75" customHeight="1">
      <c r="A42" s="107" t="s">
        <v>1652</v>
      </c>
      <c r="B42" s="107" t="s">
        <v>1634</v>
      </c>
      <c r="C42" s="107" t="s">
        <v>1624</v>
      </c>
      <c r="D42" s="107" t="s">
        <v>1625</v>
      </c>
      <c r="E42" s="108" t="s">
        <v>1626</v>
      </c>
      <c r="F42" s="108"/>
      <c r="G42" s="107" t="s">
        <v>1626</v>
      </c>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row>
    <row r="43" spans="1:30" ht="15.75" customHeight="1">
      <c r="A43" s="107" t="s">
        <v>1652</v>
      </c>
      <c r="B43" s="107" t="s">
        <v>1634</v>
      </c>
      <c r="C43" s="107" t="s">
        <v>1624</v>
      </c>
      <c r="D43" s="107" t="s">
        <v>1629</v>
      </c>
      <c r="E43" s="108" t="s">
        <v>1626</v>
      </c>
      <c r="F43" s="108"/>
      <c r="G43" s="107" t="s">
        <v>1626</v>
      </c>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row>
    <row r="44" spans="1:30" ht="15.75" customHeight="1">
      <c r="A44" s="107" t="s">
        <v>1652</v>
      </c>
      <c r="B44" s="107" t="s">
        <v>1634</v>
      </c>
      <c r="C44" s="107" t="s">
        <v>1624</v>
      </c>
      <c r="D44" s="107" t="s">
        <v>1632</v>
      </c>
      <c r="E44" s="108" t="s">
        <v>1626</v>
      </c>
      <c r="F44" s="108"/>
      <c r="G44" s="107" t="s">
        <v>1626</v>
      </c>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row>
    <row r="45" spans="1:30" ht="15.75" customHeight="1">
      <c r="A45" s="107"/>
      <c r="B45" s="107"/>
      <c r="C45" s="107"/>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row>
    <row r="46" spans="1:30" ht="15.75" customHeight="1">
      <c r="A46" s="107"/>
      <c r="B46" s="107"/>
      <c r="C46" s="107"/>
      <c r="D46" s="108"/>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c r="AC46" s="108"/>
      <c r="AD46" s="108"/>
    </row>
    <row r="47" spans="1:30" ht="15.75" customHeight="1">
      <c r="A47" s="110" t="s">
        <v>1653</v>
      </c>
      <c r="B47" s="107" t="s">
        <v>1634</v>
      </c>
      <c r="C47" s="107" t="s">
        <v>1623</v>
      </c>
      <c r="D47" s="107" t="s">
        <v>1625</v>
      </c>
      <c r="E47" s="108" t="s">
        <v>1635</v>
      </c>
      <c r="F47" s="107" t="s">
        <v>1636</v>
      </c>
      <c r="G47" s="107" t="s">
        <v>1626</v>
      </c>
      <c r="H47" s="108"/>
      <c r="I47" s="108"/>
      <c r="J47" s="108"/>
      <c r="K47" s="108"/>
      <c r="L47" s="108"/>
      <c r="M47" s="108"/>
      <c r="N47" s="108"/>
      <c r="O47" s="108"/>
      <c r="P47" s="108"/>
      <c r="Q47" s="108"/>
      <c r="R47" s="108"/>
      <c r="S47" s="108"/>
      <c r="T47" s="108"/>
      <c r="U47" s="108"/>
      <c r="V47" s="108"/>
      <c r="W47" s="108"/>
      <c r="X47" s="108"/>
      <c r="Y47" s="108"/>
      <c r="Z47" s="108"/>
      <c r="AA47" s="108"/>
      <c r="AB47" s="108"/>
      <c r="AC47" s="108"/>
      <c r="AD47" s="108"/>
    </row>
    <row r="48" spans="1:30" ht="15.75" customHeight="1">
      <c r="A48" s="110" t="s">
        <v>1653</v>
      </c>
      <c r="B48" s="107" t="s">
        <v>1634</v>
      </c>
      <c r="C48" s="107" t="s">
        <v>1623</v>
      </c>
      <c r="D48" s="107" t="s">
        <v>1629</v>
      </c>
      <c r="E48" s="108" t="s">
        <v>1626</v>
      </c>
      <c r="F48" s="108"/>
      <c r="G48" s="107" t="s">
        <v>1626</v>
      </c>
      <c r="H48" s="108"/>
      <c r="I48" s="108"/>
      <c r="J48" s="108"/>
      <c r="K48" s="108"/>
      <c r="L48" s="108"/>
      <c r="M48" s="108"/>
      <c r="N48" s="108"/>
      <c r="O48" s="108"/>
      <c r="P48" s="108"/>
      <c r="Q48" s="108"/>
      <c r="R48" s="108"/>
      <c r="S48" s="108"/>
      <c r="T48" s="108"/>
      <c r="U48" s="108"/>
      <c r="V48" s="108"/>
      <c r="W48" s="108"/>
      <c r="X48" s="108"/>
      <c r="Y48" s="108"/>
      <c r="Z48" s="108"/>
      <c r="AA48" s="108"/>
      <c r="AB48" s="108"/>
      <c r="AC48" s="108"/>
      <c r="AD48" s="108"/>
    </row>
    <row r="49" spans="1:30" ht="15.75" customHeight="1">
      <c r="A49" s="110" t="s">
        <v>1653</v>
      </c>
      <c r="B49" s="107" t="s">
        <v>1634</v>
      </c>
      <c r="C49" s="107" t="s">
        <v>1623</v>
      </c>
      <c r="D49" s="107" t="s">
        <v>1632</v>
      </c>
      <c r="E49" s="108" t="s">
        <v>1626</v>
      </c>
      <c r="F49" s="108"/>
      <c r="G49" s="107" t="s">
        <v>1626</v>
      </c>
      <c r="H49" s="108"/>
      <c r="I49" s="108"/>
      <c r="J49" s="108"/>
      <c r="K49" s="108"/>
      <c r="L49" s="108"/>
      <c r="M49" s="108"/>
      <c r="N49" s="108"/>
      <c r="O49" s="108"/>
      <c r="P49" s="108"/>
      <c r="Q49" s="108"/>
      <c r="R49" s="108"/>
      <c r="S49" s="108"/>
      <c r="T49" s="108"/>
      <c r="U49" s="108"/>
      <c r="V49" s="108"/>
      <c r="W49" s="108"/>
      <c r="X49" s="108"/>
      <c r="Y49" s="108"/>
      <c r="Z49" s="108"/>
      <c r="AA49" s="108"/>
      <c r="AB49" s="108"/>
      <c r="AC49" s="108"/>
      <c r="AD49" s="108"/>
    </row>
    <row r="50" spans="1:30" ht="15.75" customHeight="1">
      <c r="A50" s="107"/>
      <c r="B50" s="107"/>
      <c r="C50" s="107"/>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row>
    <row r="51" spans="1:30" ht="15.75" customHeight="1">
      <c r="A51" s="107" t="s">
        <v>1654</v>
      </c>
      <c r="B51" s="107" t="s">
        <v>1648</v>
      </c>
      <c r="C51" s="107" t="s">
        <v>1624</v>
      </c>
      <c r="D51" s="107" t="s">
        <v>1625</v>
      </c>
      <c r="E51" s="108" t="s">
        <v>1626</v>
      </c>
      <c r="F51" s="108"/>
      <c r="G51" s="108" t="s">
        <v>1626</v>
      </c>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row>
    <row r="52" spans="1:30" ht="15.75" customHeight="1">
      <c r="A52" s="107" t="s">
        <v>1654</v>
      </c>
      <c r="B52" s="107" t="s">
        <v>1648</v>
      </c>
      <c r="C52" s="107" t="s">
        <v>1624</v>
      </c>
      <c r="D52" s="107" t="s">
        <v>1629</v>
      </c>
      <c r="E52" s="108" t="s">
        <v>1626</v>
      </c>
      <c r="F52" s="108"/>
      <c r="G52" s="108" t="s">
        <v>1626</v>
      </c>
      <c r="H52" s="108"/>
      <c r="I52" s="108"/>
      <c r="J52" s="108"/>
      <c r="K52" s="108"/>
      <c r="L52" s="108"/>
      <c r="M52" s="108"/>
      <c r="N52" s="108"/>
      <c r="O52" s="108"/>
      <c r="P52" s="108"/>
      <c r="Q52" s="108"/>
      <c r="R52" s="108"/>
      <c r="S52" s="108"/>
      <c r="T52" s="108"/>
      <c r="U52" s="108"/>
      <c r="V52" s="108"/>
      <c r="W52" s="108"/>
      <c r="X52" s="108"/>
      <c r="Y52" s="108"/>
      <c r="Z52" s="108"/>
      <c r="AA52" s="108"/>
      <c r="AB52" s="108"/>
      <c r="AC52" s="108"/>
      <c r="AD52" s="108"/>
    </row>
    <row r="53" spans="1:30" ht="15.75" customHeight="1">
      <c r="A53" s="107" t="s">
        <v>1654</v>
      </c>
      <c r="B53" s="107" t="s">
        <v>1648</v>
      </c>
      <c r="C53" s="107" t="s">
        <v>1624</v>
      </c>
      <c r="D53" s="107" t="s">
        <v>1632</v>
      </c>
      <c r="E53" s="108" t="s">
        <v>1626</v>
      </c>
      <c r="F53" s="108"/>
      <c r="G53" s="108" t="s">
        <v>1626</v>
      </c>
      <c r="H53" s="108"/>
      <c r="I53" s="108"/>
      <c r="J53" s="108"/>
      <c r="K53" s="108"/>
      <c r="L53" s="108"/>
      <c r="M53" s="108"/>
      <c r="N53" s="108"/>
      <c r="O53" s="108"/>
      <c r="P53" s="108"/>
      <c r="Q53" s="108"/>
      <c r="R53" s="108"/>
      <c r="S53" s="108"/>
      <c r="T53" s="108"/>
      <c r="U53" s="108"/>
      <c r="V53" s="108"/>
      <c r="W53" s="108"/>
      <c r="X53" s="108"/>
      <c r="Y53" s="108"/>
      <c r="Z53" s="108"/>
      <c r="AA53" s="108"/>
      <c r="AB53" s="108"/>
      <c r="AC53" s="108"/>
      <c r="AD53" s="108"/>
    </row>
    <row r="54" spans="1:30" ht="15.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c r="AD54" s="108"/>
    </row>
    <row r="55" spans="1:30" ht="15.7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c r="AC55" s="108"/>
      <c r="AD55" s="108"/>
    </row>
    <row r="56" spans="1:30" ht="15.75" customHeight="1">
      <c r="A56" s="107" t="s">
        <v>1655</v>
      </c>
      <c r="B56" s="107" t="s">
        <v>1641</v>
      </c>
      <c r="C56" s="107" t="s">
        <v>1624</v>
      </c>
      <c r="D56" s="107" t="s">
        <v>1625</v>
      </c>
      <c r="E56" s="108" t="s">
        <v>1635</v>
      </c>
      <c r="F56" s="107" t="s">
        <v>1636</v>
      </c>
      <c r="G56" s="108" t="s">
        <v>1626</v>
      </c>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row>
    <row r="57" spans="1:30" ht="15.75" customHeight="1">
      <c r="A57" s="107" t="s">
        <v>1655</v>
      </c>
      <c r="B57" s="107" t="s">
        <v>1641</v>
      </c>
      <c r="C57" s="107" t="s">
        <v>1624</v>
      </c>
      <c r="D57" s="107" t="s">
        <v>1629</v>
      </c>
      <c r="E57" s="108" t="s">
        <v>1626</v>
      </c>
      <c r="F57" s="108"/>
      <c r="G57" s="108" t="s">
        <v>1626</v>
      </c>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row>
    <row r="58" spans="1:30" ht="15.75" customHeight="1">
      <c r="A58" s="107" t="s">
        <v>1655</v>
      </c>
      <c r="B58" s="107" t="s">
        <v>1641</v>
      </c>
      <c r="C58" s="107" t="s">
        <v>1624</v>
      </c>
      <c r="D58" s="107" t="s">
        <v>1632</v>
      </c>
      <c r="E58" s="108" t="s">
        <v>1626</v>
      </c>
      <c r="F58" s="108"/>
      <c r="G58" s="108" t="s">
        <v>1626</v>
      </c>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row>
    <row r="59" spans="1:30" ht="15.75" customHeight="1">
      <c r="A59" s="107"/>
      <c r="B59" s="107"/>
      <c r="C59" s="107"/>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row>
    <row r="60" spans="1:30" ht="15.75" customHeight="1">
      <c r="A60" s="107" t="s">
        <v>1656</v>
      </c>
      <c r="B60" s="107" t="s">
        <v>1641</v>
      </c>
      <c r="C60" s="107" t="s">
        <v>1634</v>
      </c>
      <c r="D60" s="107" t="s">
        <v>1625</v>
      </c>
      <c r="E60" s="107" t="s">
        <v>1635</v>
      </c>
      <c r="F60" s="107" t="s">
        <v>1659</v>
      </c>
      <c r="G60" s="108" t="s">
        <v>1626</v>
      </c>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row>
    <row r="61" spans="1:30" ht="15.75" customHeight="1">
      <c r="A61" s="107" t="s">
        <v>1656</v>
      </c>
      <c r="B61" s="107" t="s">
        <v>1641</v>
      </c>
      <c r="C61" s="107" t="s">
        <v>1634</v>
      </c>
      <c r="D61" s="107" t="s">
        <v>1629</v>
      </c>
      <c r="E61" s="107" t="s">
        <v>1626</v>
      </c>
      <c r="F61" s="107"/>
      <c r="G61" s="108" t="s">
        <v>1626</v>
      </c>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row>
    <row r="62" spans="1:30" ht="15.75" customHeight="1">
      <c r="A62" s="107" t="s">
        <v>1656</v>
      </c>
      <c r="B62" s="107" t="s">
        <v>1641</v>
      </c>
      <c r="C62" s="107" t="s">
        <v>1634</v>
      </c>
      <c r="D62" s="107" t="s">
        <v>1632</v>
      </c>
      <c r="E62" s="107" t="s">
        <v>1626</v>
      </c>
      <c r="F62" s="107"/>
      <c r="G62" s="108" t="s">
        <v>1626</v>
      </c>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row>
    <row r="63" spans="1:30" ht="15.75" customHeight="1">
      <c r="A63" s="107"/>
      <c r="B63" s="107"/>
      <c r="C63" s="107"/>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row>
    <row r="64" spans="1:30" ht="15.75" customHeight="1">
      <c r="A64" s="107" t="s">
        <v>1660</v>
      </c>
      <c r="B64" s="107" t="s">
        <v>1641</v>
      </c>
      <c r="C64" s="107" t="s">
        <v>1648</v>
      </c>
      <c r="D64" s="107" t="s">
        <v>1625</v>
      </c>
      <c r="E64" s="108" t="s">
        <v>1635</v>
      </c>
      <c r="F64" s="107" t="s">
        <v>1659</v>
      </c>
      <c r="G64" s="108" t="s">
        <v>1626</v>
      </c>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row>
    <row r="65" spans="1:30" ht="15.75" customHeight="1">
      <c r="A65" s="107" t="s">
        <v>1660</v>
      </c>
      <c r="B65" s="107" t="s">
        <v>1641</v>
      </c>
      <c r="C65" s="107" t="s">
        <v>1648</v>
      </c>
      <c r="D65" s="107" t="s">
        <v>1629</v>
      </c>
      <c r="E65" s="108" t="s">
        <v>1635</v>
      </c>
      <c r="F65" s="108"/>
      <c r="G65" s="108" t="s">
        <v>1626</v>
      </c>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row>
    <row r="66" spans="1:30" ht="15.75" customHeight="1">
      <c r="A66" s="107" t="s">
        <v>1660</v>
      </c>
      <c r="B66" s="107" t="s">
        <v>1641</v>
      </c>
      <c r="C66" s="107" t="s">
        <v>1648</v>
      </c>
      <c r="D66" s="107" t="s">
        <v>1632</v>
      </c>
      <c r="E66" s="108" t="s">
        <v>1626</v>
      </c>
      <c r="F66" s="108"/>
      <c r="G66" s="108" t="s">
        <v>1626</v>
      </c>
      <c r="H66" s="108"/>
      <c r="I66" s="108"/>
      <c r="J66" s="108"/>
      <c r="K66" s="108"/>
      <c r="L66" s="108"/>
      <c r="M66" s="108"/>
      <c r="N66" s="108"/>
      <c r="O66" s="108"/>
      <c r="P66" s="108"/>
      <c r="Q66" s="108"/>
      <c r="R66" s="108"/>
      <c r="S66" s="108"/>
      <c r="T66" s="108"/>
      <c r="U66" s="108"/>
      <c r="V66" s="108"/>
      <c r="W66" s="108"/>
      <c r="X66" s="108"/>
      <c r="Y66" s="108"/>
      <c r="Z66" s="108"/>
      <c r="AA66" s="108"/>
      <c r="AB66" s="108"/>
      <c r="AC66" s="108"/>
      <c r="AD66" s="108"/>
    </row>
    <row r="67" spans="1:30" ht="15.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8"/>
      <c r="AD67" s="108"/>
    </row>
    <row r="68" spans="1:30" ht="15.75" customHeight="1">
      <c r="A68" s="107" t="s">
        <v>1661</v>
      </c>
      <c r="B68" s="107" t="s">
        <v>1648</v>
      </c>
      <c r="C68" s="107" t="s">
        <v>1641</v>
      </c>
      <c r="D68" s="107" t="s">
        <v>1625</v>
      </c>
      <c r="E68" s="108" t="s">
        <v>1635</v>
      </c>
      <c r="F68" s="108" t="s">
        <v>1662</v>
      </c>
      <c r="G68" s="108" t="s">
        <v>1663</v>
      </c>
      <c r="H68" s="108"/>
      <c r="I68" s="108"/>
      <c r="J68" s="108"/>
      <c r="K68" s="108"/>
      <c r="L68" s="108"/>
      <c r="M68" s="108"/>
      <c r="N68" s="108"/>
      <c r="O68" s="108"/>
      <c r="P68" s="108"/>
      <c r="Q68" s="108"/>
      <c r="R68" s="108"/>
      <c r="S68" s="108"/>
      <c r="T68" s="108"/>
      <c r="U68" s="108"/>
      <c r="V68" s="108"/>
      <c r="W68" s="108"/>
      <c r="X68" s="108"/>
      <c r="Y68" s="108"/>
      <c r="Z68" s="108"/>
      <c r="AA68" s="108"/>
      <c r="AB68" s="108"/>
      <c r="AC68" s="108"/>
      <c r="AD68" s="108"/>
    </row>
    <row r="69" spans="1:30" ht="15.75" customHeight="1">
      <c r="A69" s="107" t="s">
        <v>1661</v>
      </c>
      <c r="B69" s="107" t="s">
        <v>1648</v>
      </c>
      <c r="C69" s="107" t="s">
        <v>1641</v>
      </c>
      <c r="D69" s="107" t="s">
        <v>1629</v>
      </c>
      <c r="E69" s="108" t="s">
        <v>1663</v>
      </c>
      <c r="F69" s="108"/>
      <c r="G69" s="108" t="s">
        <v>1663</v>
      </c>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row>
    <row r="70" spans="1:30" ht="15.75" customHeight="1">
      <c r="A70" s="107" t="s">
        <v>1661</v>
      </c>
      <c r="B70" s="107" t="s">
        <v>1648</v>
      </c>
      <c r="C70" s="107" t="s">
        <v>1641</v>
      </c>
      <c r="D70" s="107" t="s">
        <v>1632</v>
      </c>
      <c r="E70" s="108" t="s">
        <v>1663</v>
      </c>
      <c r="F70" s="108"/>
      <c r="G70" s="108" t="s">
        <v>1663</v>
      </c>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row>
    <row r="71" spans="1:30" ht="15.7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row>
    <row r="72" spans="1:30" ht="15.75" customHeight="1">
      <c r="A72" s="107" t="s">
        <v>1657</v>
      </c>
      <c r="B72" s="107" t="s">
        <v>1648</v>
      </c>
      <c r="C72" s="107" t="s">
        <v>1634</v>
      </c>
      <c r="D72" s="107" t="s">
        <v>1625</v>
      </c>
      <c r="E72" s="108" t="s">
        <v>1626</v>
      </c>
      <c r="F72" s="108"/>
      <c r="G72" s="108" t="s">
        <v>1626</v>
      </c>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row>
    <row r="73" spans="1:30" ht="15.75" customHeight="1">
      <c r="A73" s="107" t="s">
        <v>1657</v>
      </c>
      <c r="B73" s="107" t="s">
        <v>1648</v>
      </c>
      <c r="C73" s="107" t="s">
        <v>1634</v>
      </c>
      <c r="D73" s="107" t="s">
        <v>1629</v>
      </c>
      <c r="E73" s="108" t="s">
        <v>1626</v>
      </c>
      <c r="F73" s="108"/>
      <c r="G73" s="108" t="s">
        <v>1626</v>
      </c>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row>
    <row r="74" spans="1:30" ht="15.75" customHeight="1">
      <c r="A74" s="107" t="s">
        <v>1657</v>
      </c>
      <c r="B74" s="107" t="s">
        <v>1648</v>
      </c>
      <c r="C74" s="107" t="s">
        <v>1634</v>
      </c>
      <c r="D74" s="107" t="s">
        <v>1632</v>
      </c>
      <c r="E74" s="108" t="s">
        <v>1635</v>
      </c>
      <c r="F74" s="108" t="s">
        <v>1664</v>
      </c>
      <c r="G74" s="108" t="s">
        <v>1626</v>
      </c>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row>
    <row r="75" spans="1:30" ht="15.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row>
    <row r="76" spans="1:30" ht="15.75" customHeight="1">
      <c r="A76" s="107" t="s">
        <v>1658</v>
      </c>
      <c r="B76" s="107" t="s">
        <v>1634</v>
      </c>
      <c r="C76" s="107" t="s">
        <v>1648</v>
      </c>
      <c r="D76" s="107" t="s">
        <v>1625</v>
      </c>
      <c r="E76" s="108" t="s">
        <v>1626</v>
      </c>
      <c r="F76" s="108"/>
      <c r="G76" s="108" t="s">
        <v>1626</v>
      </c>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row>
    <row r="77" spans="1:30" ht="15.75" customHeight="1">
      <c r="A77" s="107" t="s">
        <v>1658</v>
      </c>
      <c r="B77" s="107" t="s">
        <v>1634</v>
      </c>
      <c r="C77" s="107" t="s">
        <v>1648</v>
      </c>
      <c r="D77" s="107" t="s">
        <v>1629</v>
      </c>
      <c r="E77" s="108" t="s">
        <v>1635</v>
      </c>
      <c r="F77" s="108" t="s">
        <v>1664</v>
      </c>
      <c r="G77" s="108" t="s">
        <v>1626</v>
      </c>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row>
    <row r="78" spans="1:30" ht="15.75" customHeight="1">
      <c r="A78" s="107" t="s">
        <v>1658</v>
      </c>
      <c r="B78" s="107" t="s">
        <v>1634</v>
      </c>
      <c r="C78" s="107" t="s">
        <v>1648</v>
      </c>
      <c r="D78" s="107" t="s">
        <v>1632</v>
      </c>
      <c r="E78" s="108" t="s">
        <v>1626</v>
      </c>
      <c r="F78" s="108"/>
      <c r="G78" s="108" t="s">
        <v>1626</v>
      </c>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row>
    <row r="79" spans="1:30" ht="15.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row>
    <row r="80" spans="1:30" ht="15.75" customHeight="1">
      <c r="A80" s="111" t="s">
        <v>1665</v>
      </c>
      <c r="B80" s="111" t="s">
        <v>1641</v>
      </c>
      <c r="C80" s="111" t="s">
        <v>1666</v>
      </c>
      <c r="D80" s="107" t="s">
        <v>1625</v>
      </c>
      <c r="E80" s="108" t="s">
        <v>1635</v>
      </c>
      <c r="F80" s="108" t="s">
        <v>1667</v>
      </c>
      <c r="G80" s="108" t="s">
        <v>1668</v>
      </c>
      <c r="H80" s="108" t="s">
        <v>1669</v>
      </c>
      <c r="I80" s="108"/>
      <c r="J80" s="108"/>
      <c r="K80" s="108"/>
      <c r="L80" s="108"/>
      <c r="M80" s="108"/>
      <c r="N80" s="108"/>
      <c r="O80" s="108"/>
      <c r="P80" s="108"/>
      <c r="Q80" s="108"/>
      <c r="R80" s="108"/>
      <c r="S80" s="108"/>
      <c r="T80" s="108"/>
      <c r="U80" s="108"/>
      <c r="V80" s="108"/>
      <c r="W80" s="108"/>
      <c r="X80" s="108"/>
      <c r="Y80" s="108"/>
      <c r="Z80" s="108"/>
      <c r="AA80" s="108"/>
      <c r="AB80" s="108"/>
      <c r="AC80" s="108"/>
      <c r="AD80" s="108"/>
    </row>
    <row r="81" spans="1:30" ht="15.75" customHeight="1">
      <c r="A81" s="111" t="s">
        <v>1665</v>
      </c>
      <c r="B81" s="111" t="s">
        <v>1641</v>
      </c>
      <c r="C81" s="111" t="s">
        <v>1666</v>
      </c>
      <c r="D81" s="107" t="s">
        <v>1629</v>
      </c>
      <c r="E81" s="108" t="s">
        <v>1635</v>
      </c>
      <c r="F81" s="108" t="s">
        <v>1667</v>
      </c>
      <c r="G81" s="108" t="s">
        <v>1668</v>
      </c>
      <c r="H81" s="108" t="s">
        <v>1670</v>
      </c>
      <c r="I81" s="108"/>
      <c r="J81" s="108"/>
      <c r="K81" s="108"/>
      <c r="L81" s="108"/>
      <c r="M81" s="108"/>
      <c r="N81" s="108"/>
      <c r="O81" s="108"/>
      <c r="P81" s="108"/>
      <c r="Q81" s="108"/>
      <c r="R81" s="108"/>
      <c r="S81" s="108"/>
      <c r="T81" s="108"/>
      <c r="U81" s="108"/>
      <c r="V81" s="108"/>
      <c r="W81" s="108"/>
      <c r="X81" s="108"/>
      <c r="Y81" s="108"/>
      <c r="Z81" s="108"/>
      <c r="AA81" s="108"/>
      <c r="AB81" s="108"/>
      <c r="AC81" s="108"/>
      <c r="AD81" s="108"/>
    </row>
    <row r="82" spans="1:30" ht="15.75" customHeight="1">
      <c r="A82" s="111" t="s">
        <v>1665</v>
      </c>
      <c r="B82" s="111" t="s">
        <v>1641</v>
      </c>
      <c r="C82" s="111" t="s">
        <v>1666</v>
      </c>
      <c r="D82" s="107" t="s">
        <v>1632</v>
      </c>
      <c r="E82" s="108" t="s">
        <v>1635</v>
      </c>
      <c r="F82" s="108" t="s">
        <v>1667</v>
      </c>
      <c r="G82" s="108" t="s">
        <v>1668</v>
      </c>
      <c r="H82" s="108"/>
      <c r="I82" s="108"/>
      <c r="J82" s="108"/>
      <c r="K82" s="108"/>
      <c r="L82" s="108"/>
      <c r="M82" s="108"/>
      <c r="N82" s="108"/>
      <c r="O82" s="108"/>
      <c r="P82" s="108"/>
      <c r="Q82" s="108"/>
      <c r="R82" s="108"/>
      <c r="S82" s="108"/>
      <c r="T82" s="108"/>
      <c r="U82" s="108"/>
      <c r="V82" s="108"/>
      <c r="W82" s="108"/>
      <c r="X82" s="108"/>
      <c r="Y82" s="108"/>
      <c r="Z82" s="108"/>
      <c r="AA82" s="108"/>
      <c r="AB82" s="108"/>
      <c r="AC82" s="108"/>
      <c r="AD82" s="108"/>
    </row>
    <row r="83" spans="1:30" ht="15.75" customHeight="1">
      <c r="A83" s="111"/>
      <c r="B83" s="111"/>
      <c r="C83" s="111"/>
      <c r="D83" s="108"/>
      <c r="E83" s="108"/>
      <c r="F83" s="108"/>
      <c r="G83" s="108"/>
      <c r="H83" s="108"/>
      <c r="I83" s="108"/>
      <c r="J83" s="108"/>
      <c r="K83" s="108"/>
      <c r="L83" s="108"/>
      <c r="M83" s="108"/>
      <c r="N83" s="108"/>
      <c r="O83" s="108"/>
      <c r="P83" s="108"/>
      <c r="Q83" s="108"/>
      <c r="R83" s="108"/>
      <c r="S83" s="108"/>
      <c r="T83" s="108"/>
      <c r="U83" s="108"/>
      <c r="V83" s="108"/>
      <c r="W83" s="108"/>
      <c r="X83" s="108"/>
      <c r="Y83" s="108"/>
      <c r="Z83" s="108"/>
      <c r="AA83" s="108"/>
      <c r="AB83" s="108"/>
      <c r="AC83" s="108"/>
      <c r="AD83" s="108"/>
    </row>
    <row r="84" spans="1:30" ht="15.75" customHeight="1">
      <c r="A84" s="108" t="s">
        <v>1671</v>
      </c>
      <c r="B84" s="111" t="s">
        <v>1648</v>
      </c>
      <c r="C84" s="111" t="s">
        <v>1672</v>
      </c>
      <c r="D84" s="107" t="s">
        <v>1625</v>
      </c>
      <c r="E84" s="108" t="s">
        <v>1673</v>
      </c>
      <c r="F84" s="108"/>
      <c r="G84" s="108" t="s">
        <v>1668</v>
      </c>
      <c r="H84" s="108"/>
      <c r="I84" s="108"/>
      <c r="J84" s="108"/>
      <c r="K84" s="108"/>
      <c r="L84" s="108"/>
      <c r="M84" s="108"/>
      <c r="N84" s="108"/>
      <c r="O84" s="108"/>
      <c r="P84" s="108"/>
      <c r="Q84" s="108"/>
      <c r="R84" s="108"/>
      <c r="S84" s="108"/>
      <c r="T84" s="108"/>
      <c r="U84" s="108"/>
      <c r="V84" s="108"/>
      <c r="W84" s="108"/>
      <c r="X84" s="108"/>
      <c r="Y84" s="108"/>
      <c r="Z84" s="108"/>
      <c r="AA84" s="108"/>
      <c r="AB84" s="108"/>
      <c r="AC84" s="108"/>
      <c r="AD84" s="108"/>
    </row>
    <row r="85" spans="1:30" ht="15.75" customHeight="1">
      <c r="A85" s="108" t="s">
        <v>1671</v>
      </c>
      <c r="B85" s="111" t="s">
        <v>1648</v>
      </c>
      <c r="C85" s="111" t="s">
        <v>1672</v>
      </c>
      <c r="D85" s="107" t="s">
        <v>1629</v>
      </c>
      <c r="E85" s="108" t="s">
        <v>1673</v>
      </c>
      <c r="F85" s="108"/>
      <c r="G85" s="108" t="s">
        <v>1668</v>
      </c>
      <c r="H85" s="108"/>
      <c r="I85" s="108"/>
      <c r="J85" s="108"/>
      <c r="K85" s="108"/>
      <c r="L85" s="108"/>
      <c r="M85" s="108"/>
      <c r="N85" s="108"/>
      <c r="O85" s="108"/>
      <c r="P85" s="108"/>
      <c r="Q85" s="108"/>
      <c r="R85" s="108"/>
      <c r="S85" s="108"/>
      <c r="T85" s="108"/>
      <c r="U85" s="108"/>
      <c r="V85" s="108"/>
      <c r="W85" s="108"/>
      <c r="X85" s="108"/>
      <c r="Y85" s="108"/>
      <c r="Z85" s="108"/>
      <c r="AA85" s="108"/>
      <c r="AB85" s="108"/>
      <c r="AC85" s="108"/>
      <c r="AD85" s="108"/>
    </row>
    <row r="86" spans="1:30" ht="15.75" customHeight="1">
      <c r="A86" s="108" t="s">
        <v>1671</v>
      </c>
      <c r="B86" s="111" t="s">
        <v>1648</v>
      </c>
      <c r="C86" s="111" t="s">
        <v>1672</v>
      </c>
      <c r="D86" s="107" t="s">
        <v>1632</v>
      </c>
      <c r="E86" s="108" t="s">
        <v>1673</v>
      </c>
      <c r="F86" s="108"/>
      <c r="G86" s="108" t="s">
        <v>1668</v>
      </c>
      <c r="H86" s="108"/>
      <c r="I86" s="108"/>
      <c r="J86" s="108"/>
      <c r="K86" s="108"/>
      <c r="L86" s="108"/>
      <c r="M86" s="108"/>
      <c r="N86" s="108"/>
      <c r="O86" s="108"/>
      <c r="P86" s="108"/>
      <c r="Q86" s="108"/>
      <c r="R86" s="108"/>
      <c r="S86" s="108"/>
      <c r="T86" s="108"/>
      <c r="U86" s="108"/>
      <c r="V86" s="108"/>
      <c r="W86" s="108"/>
      <c r="X86" s="108"/>
      <c r="Y86" s="108"/>
      <c r="Z86" s="108"/>
      <c r="AA86" s="108"/>
      <c r="AB86" s="108"/>
      <c r="AC86" s="108"/>
      <c r="AD86" s="108"/>
    </row>
    <row r="87" spans="1:30" ht="15.75" customHeight="1">
      <c r="A87" s="111"/>
      <c r="B87" s="111"/>
      <c r="C87" s="111"/>
      <c r="D87" s="108"/>
      <c r="E87" s="108"/>
      <c r="F87" s="108"/>
      <c r="G87" s="108"/>
      <c r="H87" s="108"/>
      <c r="I87" s="108"/>
      <c r="J87" s="108"/>
      <c r="K87" s="108"/>
      <c r="L87" s="108"/>
      <c r="M87" s="108"/>
      <c r="N87" s="108"/>
      <c r="O87" s="108"/>
      <c r="P87" s="108"/>
      <c r="Q87" s="108"/>
      <c r="R87" s="108"/>
      <c r="S87" s="108"/>
      <c r="T87" s="108"/>
      <c r="U87" s="108"/>
      <c r="V87" s="108"/>
      <c r="W87" s="108"/>
      <c r="X87" s="108"/>
      <c r="Y87" s="108"/>
      <c r="Z87" s="108"/>
      <c r="AA87" s="108"/>
      <c r="AB87" s="108"/>
      <c r="AC87" s="108"/>
      <c r="AD87" s="108"/>
    </row>
    <row r="88" spans="1:30" ht="15.75" customHeight="1">
      <c r="A88" s="108" t="s">
        <v>1674</v>
      </c>
      <c r="B88" s="111" t="s">
        <v>1648</v>
      </c>
      <c r="C88" s="111" t="s">
        <v>1666</v>
      </c>
      <c r="D88" s="107" t="s">
        <v>1625</v>
      </c>
      <c r="E88" s="108" t="s">
        <v>1675</v>
      </c>
      <c r="F88" s="108"/>
      <c r="G88" s="108" t="s">
        <v>1668</v>
      </c>
      <c r="H88" s="108"/>
      <c r="I88" s="108"/>
      <c r="J88" s="108"/>
      <c r="K88" s="108"/>
      <c r="L88" s="108"/>
      <c r="M88" s="108"/>
      <c r="N88" s="108"/>
      <c r="O88" s="108"/>
      <c r="P88" s="108"/>
      <c r="Q88" s="108"/>
      <c r="R88" s="108"/>
      <c r="S88" s="108"/>
      <c r="T88" s="108"/>
      <c r="U88" s="108"/>
      <c r="V88" s="108"/>
      <c r="W88" s="108"/>
      <c r="X88" s="108"/>
      <c r="Y88" s="108"/>
      <c r="Z88" s="108"/>
      <c r="AA88" s="108"/>
      <c r="AB88" s="108"/>
      <c r="AC88" s="108"/>
      <c r="AD88" s="108"/>
    </row>
    <row r="89" spans="1:30" ht="15.75" customHeight="1">
      <c r="A89" s="108" t="s">
        <v>1674</v>
      </c>
      <c r="B89" s="111" t="s">
        <v>1648</v>
      </c>
      <c r="C89" s="111" t="s">
        <v>1666</v>
      </c>
      <c r="D89" s="107" t="s">
        <v>1629</v>
      </c>
      <c r="E89" s="108" t="s">
        <v>1675</v>
      </c>
      <c r="F89" s="108"/>
      <c r="G89" s="108" t="s">
        <v>1668</v>
      </c>
      <c r="H89" s="108"/>
      <c r="I89" s="108"/>
      <c r="J89" s="108"/>
      <c r="K89" s="108"/>
      <c r="L89" s="108"/>
      <c r="M89" s="108"/>
      <c r="N89" s="108"/>
      <c r="O89" s="108"/>
      <c r="P89" s="108"/>
      <c r="Q89" s="108"/>
      <c r="R89" s="108"/>
      <c r="S89" s="108"/>
      <c r="T89" s="108"/>
      <c r="U89" s="108"/>
      <c r="V89" s="108"/>
      <c r="W89" s="108"/>
      <c r="X89" s="108"/>
      <c r="Y89" s="108"/>
      <c r="Z89" s="108"/>
      <c r="AA89" s="108"/>
      <c r="AB89" s="108"/>
      <c r="AC89" s="108"/>
      <c r="AD89" s="108"/>
    </row>
    <row r="90" spans="1:30" ht="15.75" customHeight="1">
      <c r="A90" s="108" t="s">
        <v>1674</v>
      </c>
      <c r="B90" s="111" t="s">
        <v>1648</v>
      </c>
      <c r="C90" s="111" t="s">
        <v>1666</v>
      </c>
      <c r="D90" s="107" t="s">
        <v>1632</v>
      </c>
      <c r="E90" s="108" t="s">
        <v>1675</v>
      </c>
      <c r="F90" s="108"/>
      <c r="G90" s="108" t="s">
        <v>1668</v>
      </c>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row>
    <row r="91" spans="1:30" ht="15.75" customHeight="1">
      <c r="A91" s="111"/>
      <c r="B91" s="111"/>
      <c r="C91" s="111"/>
      <c r="D91" s="108"/>
      <c r="E91" s="108"/>
      <c r="F91" s="108"/>
      <c r="G91" s="108"/>
      <c r="H91" s="108"/>
      <c r="I91" s="108"/>
      <c r="J91" s="108"/>
      <c r="K91" s="108"/>
      <c r="L91" s="108"/>
      <c r="M91" s="108"/>
      <c r="N91" s="108"/>
      <c r="O91" s="108"/>
      <c r="P91" s="108"/>
      <c r="Q91" s="108"/>
      <c r="R91" s="108"/>
      <c r="S91" s="108"/>
      <c r="T91" s="108"/>
      <c r="U91" s="108"/>
      <c r="V91" s="108"/>
      <c r="W91" s="108"/>
      <c r="X91" s="108"/>
      <c r="Y91" s="108"/>
      <c r="Z91" s="108"/>
      <c r="AA91" s="108"/>
      <c r="AB91" s="108"/>
      <c r="AC91" s="108"/>
      <c r="AD91" s="108"/>
    </row>
    <row r="92" spans="1:30" ht="15.75" customHeight="1">
      <c r="A92" s="111" t="s">
        <v>1676</v>
      </c>
      <c r="B92" s="111" t="s">
        <v>1624</v>
      </c>
      <c r="C92" s="111" t="s">
        <v>1672</v>
      </c>
      <c r="D92" s="107" t="s">
        <v>1625</v>
      </c>
      <c r="E92" s="108"/>
      <c r="F92" s="108"/>
      <c r="G92" s="108" t="s">
        <v>1673</v>
      </c>
      <c r="H92" s="108"/>
      <c r="I92" s="108"/>
      <c r="J92" s="108"/>
      <c r="K92" s="108"/>
      <c r="L92" s="108"/>
      <c r="M92" s="108"/>
      <c r="N92" s="108"/>
      <c r="O92" s="108"/>
      <c r="P92" s="108"/>
      <c r="Q92" s="108"/>
      <c r="R92" s="108"/>
      <c r="S92" s="108"/>
      <c r="T92" s="108"/>
      <c r="U92" s="108"/>
      <c r="V92" s="108"/>
      <c r="W92" s="108"/>
      <c r="X92" s="108"/>
      <c r="Y92" s="108"/>
      <c r="Z92" s="108"/>
      <c r="AA92" s="108"/>
      <c r="AB92" s="108"/>
      <c r="AC92" s="108"/>
      <c r="AD92" s="108"/>
    </row>
    <row r="93" spans="1:30" ht="15.75" customHeight="1">
      <c r="A93" s="111" t="s">
        <v>1676</v>
      </c>
      <c r="B93" s="111" t="s">
        <v>1624</v>
      </c>
      <c r="C93" s="111" t="s">
        <v>1672</v>
      </c>
      <c r="D93" s="107" t="s">
        <v>1629</v>
      </c>
      <c r="E93" s="108"/>
      <c r="F93" s="108"/>
      <c r="G93" s="108" t="s">
        <v>1673</v>
      </c>
      <c r="H93" s="108"/>
      <c r="I93" s="108"/>
      <c r="J93" s="108"/>
      <c r="K93" s="108"/>
      <c r="L93" s="108"/>
      <c r="M93" s="108"/>
      <c r="N93" s="108"/>
      <c r="O93" s="108"/>
      <c r="P93" s="108"/>
      <c r="Q93" s="108"/>
      <c r="R93" s="108"/>
      <c r="S93" s="108"/>
      <c r="T93" s="108"/>
      <c r="U93" s="108"/>
      <c r="V93" s="108"/>
      <c r="W93" s="108"/>
      <c r="X93" s="108"/>
      <c r="Y93" s="108"/>
      <c r="Z93" s="108"/>
      <c r="AA93" s="108"/>
      <c r="AB93" s="108"/>
      <c r="AC93" s="108"/>
      <c r="AD93" s="108"/>
    </row>
    <row r="94" spans="1:30" ht="15.75" customHeight="1">
      <c r="A94" s="111" t="s">
        <v>1676</v>
      </c>
      <c r="B94" s="111" t="s">
        <v>1624</v>
      </c>
      <c r="C94" s="111" t="s">
        <v>1672</v>
      </c>
      <c r="D94" s="107" t="s">
        <v>1632</v>
      </c>
      <c r="E94" s="108"/>
      <c r="F94" s="108"/>
      <c r="G94" s="108" t="s">
        <v>1673</v>
      </c>
      <c r="H94" s="108"/>
      <c r="I94" s="108"/>
      <c r="J94" s="108"/>
      <c r="K94" s="108"/>
      <c r="L94" s="108"/>
      <c r="M94" s="108"/>
      <c r="N94" s="108"/>
      <c r="O94" s="108"/>
      <c r="P94" s="108"/>
      <c r="Q94" s="108"/>
      <c r="R94" s="108"/>
      <c r="S94" s="108"/>
      <c r="T94" s="108"/>
      <c r="U94" s="108"/>
      <c r="V94" s="108"/>
      <c r="W94" s="108"/>
      <c r="X94" s="108"/>
      <c r="Y94" s="108"/>
      <c r="Z94" s="108"/>
      <c r="AA94" s="108"/>
      <c r="AB94" s="108"/>
      <c r="AC94" s="108"/>
      <c r="AD94" s="108"/>
    </row>
    <row r="95" spans="1:30" ht="15.75" customHeight="1">
      <c r="A95" s="111"/>
      <c r="B95" s="111"/>
      <c r="C95" s="111"/>
      <c r="D95" s="108"/>
      <c r="E95" s="108"/>
      <c r="F95" s="108"/>
      <c r="G95" s="108"/>
      <c r="H95" s="108"/>
      <c r="I95" s="108"/>
      <c r="J95" s="108"/>
      <c r="K95" s="108"/>
      <c r="L95" s="108"/>
      <c r="M95" s="108"/>
      <c r="N95" s="108"/>
      <c r="O95" s="108"/>
      <c r="P95" s="108"/>
      <c r="Q95" s="108"/>
      <c r="R95" s="108"/>
      <c r="S95" s="108"/>
      <c r="T95" s="108"/>
      <c r="U95" s="108"/>
      <c r="V95" s="108"/>
      <c r="W95" s="108"/>
      <c r="X95" s="108"/>
      <c r="Y95" s="108"/>
      <c r="Z95" s="108"/>
      <c r="AA95" s="108"/>
      <c r="AB95" s="108"/>
      <c r="AC95" s="108"/>
      <c r="AD95" s="108"/>
    </row>
    <row r="96" spans="1:30" ht="15.75" customHeight="1">
      <c r="A96" s="111"/>
      <c r="B96" s="111"/>
      <c r="C96" s="111"/>
      <c r="D96" s="108"/>
      <c r="E96" s="108"/>
      <c r="F96" s="108"/>
      <c r="G96" s="108"/>
      <c r="H96" s="108"/>
      <c r="I96" s="108"/>
      <c r="J96" s="108"/>
      <c r="K96" s="108"/>
      <c r="L96" s="108"/>
      <c r="M96" s="108"/>
      <c r="N96" s="108"/>
      <c r="O96" s="108"/>
      <c r="P96" s="108"/>
      <c r="Q96" s="108"/>
      <c r="R96" s="108"/>
      <c r="S96" s="108"/>
      <c r="T96" s="108"/>
      <c r="U96" s="108"/>
      <c r="V96" s="108"/>
      <c r="W96" s="108"/>
      <c r="X96" s="108"/>
      <c r="Y96" s="108"/>
      <c r="Z96" s="108"/>
      <c r="AA96" s="108"/>
      <c r="AB96" s="108"/>
      <c r="AC96" s="108"/>
      <c r="AD96" s="108"/>
    </row>
    <row r="97" spans="1:30" ht="15.75" customHeight="1">
      <c r="A97" s="111" t="s">
        <v>1677</v>
      </c>
      <c r="B97" s="111" t="s">
        <v>1623</v>
      </c>
      <c r="C97" s="111" t="s">
        <v>1678</v>
      </c>
      <c r="D97" s="107" t="s">
        <v>1625</v>
      </c>
      <c r="E97" s="108"/>
      <c r="F97" s="108"/>
      <c r="G97" s="108" t="s">
        <v>1673</v>
      </c>
      <c r="H97" s="108"/>
      <c r="I97" s="108"/>
      <c r="J97" s="108"/>
      <c r="K97" s="108"/>
      <c r="L97" s="108"/>
      <c r="M97" s="108"/>
      <c r="N97" s="108"/>
      <c r="O97" s="108"/>
      <c r="P97" s="108"/>
      <c r="Q97" s="108"/>
      <c r="R97" s="108"/>
      <c r="S97" s="108"/>
      <c r="T97" s="108"/>
      <c r="U97" s="108"/>
      <c r="V97" s="108"/>
      <c r="W97" s="108"/>
      <c r="X97" s="108"/>
      <c r="Y97" s="108"/>
      <c r="Z97" s="108"/>
      <c r="AA97" s="108"/>
      <c r="AB97" s="108"/>
      <c r="AC97" s="108"/>
      <c r="AD97" s="108"/>
    </row>
    <row r="98" spans="1:30" ht="15.75" customHeight="1">
      <c r="A98" s="111" t="s">
        <v>1677</v>
      </c>
      <c r="B98" s="111" t="s">
        <v>1623</v>
      </c>
      <c r="C98" s="111" t="s">
        <v>1678</v>
      </c>
      <c r="D98" s="107" t="s">
        <v>1629</v>
      </c>
      <c r="E98" s="108"/>
      <c r="F98" s="108"/>
      <c r="G98" s="108" t="s">
        <v>1673</v>
      </c>
      <c r="H98" s="108"/>
      <c r="I98" s="108"/>
      <c r="J98" s="108"/>
      <c r="K98" s="108"/>
      <c r="L98" s="108"/>
      <c r="M98" s="108"/>
      <c r="N98" s="108"/>
      <c r="O98" s="108"/>
      <c r="P98" s="108"/>
      <c r="Q98" s="108"/>
      <c r="R98" s="108"/>
      <c r="S98" s="108"/>
      <c r="T98" s="108"/>
      <c r="U98" s="108"/>
      <c r="V98" s="108"/>
      <c r="W98" s="108"/>
      <c r="X98" s="108"/>
      <c r="Y98" s="108"/>
      <c r="Z98" s="108"/>
      <c r="AA98" s="108"/>
      <c r="AB98" s="108"/>
      <c r="AC98" s="108"/>
      <c r="AD98" s="108"/>
    </row>
    <row r="99" spans="1:30" ht="15.75" customHeight="1">
      <c r="A99" s="111" t="s">
        <v>1677</v>
      </c>
      <c r="B99" s="111" t="s">
        <v>1623</v>
      </c>
      <c r="C99" s="111" t="s">
        <v>1678</v>
      </c>
      <c r="D99" s="107" t="s">
        <v>1632</v>
      </c>
      <c r="E99" s="108"/>
      <c r="F99" s="108"/>
      <c r="G99" s="108" t="s">
        <v>1673</v>
      </c>
      <c r="H99" s="108"/>
      <c r="I99" s="108"/>
      <c r="J99" s="108"/>
      <c r="K99" s="108"/>
      <c r="L99" s="108"/>
      <c r="M99" s="108"/>
      <c r="N99" s="108"/>
      <c r="O99" s="108"/>
      <c r="P99" s="108"/>
      <c r="Q99" s="108"/>
      <c r="R99" s="108"/>
      <c r="S99" s="108"/>
      <c r="T99" s="108"/>
      <c r="U99" s="108"/>
      <c r="V99" s="108"/>
      <c r="W99" s="108"/>
      <c r="X99" s="108"/>
      <c r="Y99" s="108"/>
      <c r="Z99" s="108"/>
      <c r="AA99" s="108"/>
      <c r="AB99" s="108"/>
      <c r="AC99" s="108"/>
      <c r="AD99" s="108"/>
    </row>
    <row r="100" spans="1:30" ht="15.75" customHeight="1">
      <c r="A100" s="111"/>
      <c r="B100" s="111"/>
      <c r="C100" s="111"/>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c r="AC100" s="108"/>
      <c r="AD100" s="108"/>
    </row>
    <row r="101" spans="1:30" ht="15.75" customHeight="1">
      <c r="A101" s="111"/>
      <c r="B101" s="111"/>
      <c r="C101" s="111"/>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A101" s="108"/>
      <c r="AB101" s="108"/>
      <c r="AC101" s="108"/>
      <c r="AD101" s="108"/>
    </row>
    <row r="102" spans="1:30" ht="15.75" customHeight="1">
      <c r="A102" s="111" t="s">
        <v>1679</v>
      </c>
      <c r="B102" s="111" t="s">
        <v>1624</v>
      </c>
      <c r="C102" s="111" t="s">
        <v>1678</v>
      </c>
      <c r="D102" s="107" t="s">
        <v>1625</v>
      </c>
      <c r="E102" s="108" t="s">
        <v>1673</v>
      </c>
      <c r="F102" s="108"/>
      <c r="G102" s="108"/>
      <c r="H102" s="108"/>
      <c r="I102" s="108"/>
      <c r="J102" s="108"/>
      <c r="K102" s="108"/>
      <c r="L102" s="108"/>
      <c r="M102" s="108"/>
      <c r="N102" s="108"/>
      <c r="O102" s="108"/>
      <c r="P102" s="108"/>
      <c r="Q102" s="108"/>
      <c r="R102" s="108"/>
      <c r="S102" s="108"/>
      <c r="T102" s="108"/>
      <c r="U102" s="108"/>
      <c r="V102" s="108"/>
      <c r="W102" s="108"/>
      <c r="X102" s="108"/>
      <c r="Y102" s="108"/>
      <c r="Z102" s="108"/>
      <c r="AA102" s="108"/>
      <c r="AB102" s="108"/>
      <c r="AC102" s="108"/>
      <c r="AD102" s="108"/>
    </row>
    <row r="103" spans="1:30" ht="15.75" customHeight="1">
      <c r="A103" s="111" t="s">
        <v>1679</v>
      </c>
      <c r="B103" s="111" t="s">
        <v>1624</v>
      </c>
      <c r="C103" s="111" t="s">
        <v>1678</v>
      </c>
      <c r="D103" s="107" t="s">
        <v>1629</v>
      </c>
      <c r="E103" s="108" t="s">
        <v>1673</v>
      </c>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c r="AC103" s="108"/>
      <c r="AD103" s="108"/>
    </row>
    <row r="104" spans="1:30" ht="15.75" customHeight="1">
      <c r="A104" s="111" t="s">
        <v>1679</v>
      </c>
      <c r="B104" s="111" t="s">
        <v>1624</v>
      </c>
      <c r="C104" s="111" t="s">
        <v>1678</v>
      </c>
      <c r="D104" s="107" t="s">
        <v>1632</v>
      </c>
      <c r="E104" s="108" t="s">
        <v>1673</v>
      </c>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row>
    <row r="105" spans="1:30" ht="15.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c r="AC105" s="108"/>
      <c r="AD105" s="108"/>
    </row>
    <row r="106" spans="1:30" ht="15.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8"/>
      <c r="AB106" s="108"/>
      <c r="AC106" s="108"/>
      <c r="AD106" s="108"/>
    </row>
    <row r="107" spans="1:30" ht="15.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A107" s="108"/>
      <c r="AB107" s="108"/>
      <c r="AC107" s="108"/>
      <c r="AD107" s="108"/>
    </row>
    <row r="108" spans="1:30" ht="15.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c r="AD108" s="108"/>
    </row>
    <row r="109" spans="1:30" ht="15.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c r="AC109" s="108"/>
      <c r="AD109" s="108"/>
    </row>
    <row r="110" spans="1:30" ht="15.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row>
    <row r="111" spans="1:30" ht="15.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c r="AC111" s="108"/>
      <c r="AD111" s="108"/>
    </row>
    <row r="112" spans="1:30" ht="15.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row>
    <row r="113" spans="1:30" ht="15.7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c r="AD113" s="108"/>
    </row>
    <row r="114" spans="1:30" ht="15.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c r="AC114" s="108"/>
      <c r="AD114" s="108"/>
    </row>
    <row r="115" spans="1:30" ht="15.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A115" s="108"/>
      <c r="AB115" s="108"/>
      <c r="AC115" s="108"/>
      <c r="AD115" s="108"/>
    </row>
    <row r="116" spans="1:30" ht="15.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c r="AC116" s="108"/>
      <c r="AD116" s="108"/>
    </row>
    <row r="117" spans="1:30" ht="15.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row>
    <row r="118" spans="1:30" ht="15.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c r="AC118" s="108"/>
      <c r="AD118" s="108"/>
    </row>
    <row r="119" spans="1:30" ht="15.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row>
    <row r="120" spans="1:30" ht="15.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c r="AD120" s="108"/>
    </row>
    <row r="121" spans="1:30" ht="15.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row>
    <row r="122" spans="1:30" ht="15.7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c r="AD122" s="108"/>
    </row>
    <row r="123" spans="1:30" ht="15.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c r="AD123" s="108"/>
    </row>
    <row r="124" spans="1:30" ht="15.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c r="AA124" s="108"/>
      <c r="AB124" s="108"/>
      <c r="AC124" s="108"/>
      <c r="AD124" s="108"/>
    </row>
    <row r="125" spans="1:30" ht="15.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c r="AA125" s="108"/>
      <c r="AB125" s="108"/>
      <c r="AC125" s="108"/>
      <c r="AD125" s="108"/>
    </row>
    <row r="126" spans="1:30" ht="15.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c r="AC126" s="108"/>
      <c r="AD126" s="108"/>
    </row>
    <row r="127" spans="1:30" ht="15.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A127" s="108"/>
      <c r="AB127" s="108"/>
      <c r="AC127" s="108"/>
      <c r="AD127" s="108"/>
    </row>
    <row r="128" spans="1:30" ht="15.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A128" s="108"/>
      <c r="AB128" s="108"/>
      <c r="AC128" s="108"/>
      <c r="AD128" s="108"/>
    </row>
    <row r="129" spans="1:30" ht="15.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A129" s="108"/>
      <c r="AB129" s="108"/>
      <c r="AC129" s="108"/>
      <c r="AD129" s="108"/>
    </row>
    <row r="130" spans="1:30" ht="15.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c r="AA130" s="108"/>
      <c r="AB130" s="108"/>
      <c r="AC130" s="108"/>
      <c r="AD130" s="108"/>
    </row>
    <row r="131" spans="1:30" ht="15.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c r="AA131" s="108"/>
      <c r="AB131" s="108"/>
      <c r="AC131" s="108"/>
      <c r="AD131" s="108"/>
    </row>
    <row r="132" spans="1:30" ht="15.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A132" s="108"/>
      <c r="AB132" s="108"/>
      <c r="AC132" s="108"/>
      <c r="AD132" s="108"/>
    </row>
    <row r="133" spans="1:30" ht="15.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c r="AA133" s="108"/>
      <c r="AB133" s="108"/>
      <c r="AC133" s="108"/>
      <c r="AD133" s="108"/>
    </row>
    <row r="134" spans="1:30" ht="15.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A134" s="108"/>
      <c r="AB134" s="108"/>
      <c r="AC134" s="108"/>
      <c r="AD134" s="108"/>
    </row>
    <row r="135" spans="1:30" ht="15.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c r="AA135" s="108"/>
      <c r="AB135" s="108"/>
      <c r="AC135" s="108"/>
      <c r="AD135" s="108"/>
    </row>
    <row r="136" spans="1:30" ht="15.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c r="AC136" s="108"/>
      <c r="AD136" s="108"/>
    </row>
    <row r="137" spans="1:30" ht="15.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c r="AC137" s="108"/>
      <c r="AD137" s="108"/>
    </row>
    <row r="138" spans="1:30" ht="15.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c r="AA138" s="108"/>
      <c r="AB138" s="108"/>
      <c r="AC138" s="108"/>
      <c r="AD138" s="108"/>
    </row>
    <row r="139" spans="1:30" ht="15.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c r="AC139" s="108"/>
      <c r="AD139" s="108"/>
    </row>
    <row r="140" spans="1:30" ht="15.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row>
    <row r="141" spans="1:30" ht="15.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row>
    <row r="142" spans="1:30" ht="15.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row>
    <row r="143" spans="1:30" ht="15.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row>
    <row r="144" spans="1:30" ht="15.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row>
    <row r="145" spans="1:30" ht="15.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row>
    <row r="146" spans="1:30" ht="15.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row>
    <row r="147" spans="1:30" ht="15.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row>
    <row r="148" spans="1:30" ht="15.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row>
    <row r="149" spans="1:30" ht="15.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row>
    <row r="150" spans="1:30" ht="15.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row>
    <row r="151" spans="1:30" ht="15.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row>
    <row r="152" spans="1:30" ht="15.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row>
    <row r="153" spans="1:30" ht="15.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row>
    <row r="154" spans="1:30" ht="15.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row>
    <row r="155" spans="1:30" ht="15.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row>
    <row r="156" spans="1:30" ht="15.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row>
    <row r="157" spans="1:30" ht="15.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row>
    <row r="158" spans="1:30" ht="15.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row>
    <row r="159" spans="1:30" ht="15.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row>
    <row r="160" spans="1:30" ht="15.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row>
    <row r="161" spans="1:30" ht="15.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row>
    <row r="162" spans="1:30" ht="15.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row>
    <row r="163" spans="1:30" ht="15.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row>
    <row r="164" spans="1:30" ht="15.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row>
    <row r="165" spans="1:30" ht="15.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row>
    <row r="166" spans="1:30" ht="15.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row>
    <row r="167" spans="1:30" ht="15.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row>
    <row r="168" spans="1:30" ht="15.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row>
    <row r="169" spans="1:30" ht="15.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row>
    <row r="170" spans="1:30" ht="15.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row>
    <row r="171" spans="1:30" ht="15.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row>
    <row r="172" spans="1:30" ht="15.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row>
    <row r="173" spans="1:30" ht="15.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row>
    <row r="174" spans="1:30" ht="15.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row>
    <row r="175" spans="1:30" ht="15.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row>
    <row r="176" spans="1:30" ht="15.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row>
    <row r="177" spans="1:30" ht="15.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row>
    <row r="178" spans="1:30" ht="15.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row>
    <row r="179" spans="1:30" ht="15.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row>
    <row r="180" spans="1:30" ht="15.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row>
    <row r="181" spans="1:30" ht="15.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row>
    <row r="182" spans="1:30" ht="15.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row>
    <row r="183" spans="1:30" ht="15.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row>
    <row r="184" spans="1:30" ht="15.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row>
    <row r="185" spans="1:30" ht="15.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row>
    <row r="186" spans="1:30" ht="15.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c r="AD186" s="108"/>
    </row>
    <row r="187" spans="1:30" ht="15.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c r="AD187" s="108"/>
    </row>
    <row r="188" spans="1:30" ht="15.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c r="AD188" s="108"/>
    </row>
    <row r="189" spans="1:30" ht="15.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c r="AD189" s="108"/>
    </row>
    <row r="190" spans="1:30" ht="15.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c r="AD190" s="108"/>
    </row>
    <row r="191" spans="1:30" ht="15.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c r="AD191" s="108"/>
    </row>
    <row r="192" spans="1:30" ht="15.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c r="AD192" s="108"/>
    </row>
    <row r="193" spans="1:30" ht="15.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c r="AD193" s="108"/>
    </row>
    <row r="194" spans="1:30" ht="15.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c r="AD194" s="108"/>
    </row>
    <row r="195" spans="1:30" ht="15.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c r="AD195" s="108"/>
    </row>
    <row r="196" spans="1:30" ht="15.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row>
    <row r="197" spans="1:30" ht="15.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c r="AD197" s="108"/>
    </row>
    <row r="198" spans="1:30" ht="15.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c r="AD198" s="108"/>
    </row>
    <row r="199" spans="1:30" ht="15.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c r="AD199" s="108"/>
    </row>
    <row r="200" spans="1:30" ht="15.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c r="AD200" s="108"/>
    </row>
    <row r="201" spans="1:30" ht="15.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c r="AD201" s="108"/>
    </row>
    <row r="202" spans="1:30" ht="15.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c r="AD202" s="108"/>
    </row>
    <row r="203" spans="1:30" ht="15.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c r="AD203" s="108"/>
    </row>
    <row r="204" spans="1:30" ht="15.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row>
    <row r="205" spans="1:30" ht="15.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row>
    <row r="206" spans="1:30" ht="15.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c r="AD206" s="108"/>
    </row>
    <row r="207" spans="1:30" ht="15.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row>
    <row r="208" spans="1:30" ht="15.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c r="AD208" s="108"/>
    </row>
    <row r="209" spans="1:30" ht="15.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c r="AD209" s="108"/>
    </row>
    <row r="210" spans="1:30" ht="15.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c r="AD210" s="108"/>
    </row>
    <row r="211" spans="1:30" ht="15.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c r="AD211" s="108"/>
    </row>
    <row r="212" spans="1:30" ht="15.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c r="AD212" s="108"/>
    </row>
    <row r="213" spans="1:30" ht="15.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c r="AD213" s="108"/>
    </row>
    <row r="214" spans="1:30" ht="15.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row>
    <row r="215" spans="1:30" ht="15.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row>
    <row r="216" spans="1:30" ht="15.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row>
    <row r="217" spans="1:30" ht="15.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row>
    <row r="218" spans="1:30" ht="15.7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c r="AD218" s="108"/>
    </row>
    <row r="219" spans="1:30" ht="15.7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c r="AD219" s="108"/>
    </row>
    <row r="220" spans="1:30" ht="15.7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c r="AD220" s="108"/>
    </row>
    <row r="221" spans="1:30" ht="15.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c r="AD221" s="108"/>
    </row>
    <row r="222" spans="1:30" ht="15.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row>
    <row r="223" spans="1:30" ht="15.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row>
    <row r="224" spans="1:30" ht="15.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row>
    <row r="225" spans="1:30" ht="15.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row>
    <row r="226" spans="1:30" ht="15.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row>
    <row r="227" spans="1:30" ht="15.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row>
    <row r="228" spans="1:30" ht="15.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row>
    <row r="229" spans="1:30" ht="15.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c r="AD229" s="108"/>
    </row>
    <row r="230" spans="1:30" ht="15.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row>
    <row r="231" spans="1:30" ht="15.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row>
    <row r="232" spans="1:30" ht="15.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row>
    <row r="233" spans="1:30" ht="15.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row>
    <row r="234" spans="1:30" ht="15.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c r="AD234" s="108"/>
    </row>
    <row r="235" spans="1:30" ht="15.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c r="AD235" s="108"/>
    </row>
    <row r="236" spans="1:30" ht="15.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c r="AD236" s="108"/>
    </row>
    <row r="237" spans="1:30" ht="15.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c r="AD237" s="108"/>
    </row>
    <row r="238" spans="1:30" ht="15.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c r="AD238" s="108"/>
    </row>
    <row r="239" spans="1:30" ht="15.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row>
    <row r="240" spans="1:30"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row>
    <row r="241" spans="1:30"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row>
    <row r="242" spans="1:30"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row>
    <row r="243" spans="1:30"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row>
    <row r="244" spans="1:30"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c r="AD244" s="108"/>
    </row>
    <row r="245" spans="1:30"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c r="AD245" s="108"/>
    </row>
    <row r="246" spans="1:30"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c r="AD246" s="108"/>
    </row>
    <row r="247" spans="1:30"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c r="AD247" s="108"/>
    </row>
    <row r="248" spans="1:30"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c r="AD248" s="108"/>
    </row>
    <row r="249" spans="1:30"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c r="AD249" s="108"/>
    </row>
    <row r="250" spans="1:30"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c r="AD250" s="108"/>
    </row>
    <row r="251" spans="1:30"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c r="AD251" s="108"/>
    </row>
    <row r="252" spans="1:30"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row>
    <row r="253" spans="1:30"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row>
    <row r="254" spans="1:30"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row>
    <row r="255" spans="1:30"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row>
    <row r="256" spans="1:30"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row>
    <row r="257" spans="1:30"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row>
    <row r="258" spans="1:30"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row>
    <row r="259" spans="1:30"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c r="AD259" s="108"/>
    </row>
    <row r="260" spans="1:30"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c r="AD260" s="108"/>
    </row>
    <row r="261" spans="1:30"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c r="AD261" s="108"/>
    </row>
    <row r="262" spans="1:30"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c r="AD262" s="108"/>
    </row>
    <row r="263" spans="1:30"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c r="AD263" s="108"/>
    </row>
    <row r="264" spans="1:30"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row>
    <row r="265" spans="1:30"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c r="AD265" s="108"/>
    </row>
    <row r="266" spans="1:30"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c r="AD266" s="108"/>
    </row>
    <row r="267" spans="1:30"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c r="AD267" s="108"/>
    </row>
    <row r="268" spans="1:30"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row>
    <row r="269" spans="1:30"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c r="AD269" s="108"/>
    </row>
    <row r="270" spans="1:30"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row>
    <row r="271" spans="1:30"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row>
    <row r="272" spans="1:30"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row>
    <row r="273" spans="1:30"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c r="AD273" s="108"/>
    </row>
    <row r="274" spans="1:30"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c r="AD274" s="108"/>
    </row>
    <row r="275" spans="1:30"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c r="AD275" s="108"/>
    </row>
    <row r="276" spans="1:30"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c r="AD276" s="108"/>
    </row>
    <row r="277" spans="1:30"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c r="AD277" s="108"/>
    </row>
    <row r="278" spans="1:30"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c r="AD278" s="108"/>
    </row>
    <row r="279" spans="1:30"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c r="AD279" s="108"/>
    </row>
    <row r="280" spans="1:30"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c r="AD280" s="108"/>
    </row>
    <row r="281" spans="1:30"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c r="AD281" s="108"/>
    </row>
    <row r="282" spans="1:30"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c r="AD282" s="108"/>
    </row>
    <row r="283" spans="1:30"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c r="AD283" s="108"/>
    </row>
    <row r="284" spans="1:30"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c r="AD284" s="108"/>
    </row>
    <row r="285" spans="1:30"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c r="AD285" s="108"/>
    </row>
    <row r="286" spans="1:30"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c r="AD286" s="108"/>
    </row>
    <row r="287" spans="1:30"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c r="AD287" s="108"/>
    </row>
    <row r="288" spans="1:30"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c r="AD288" s="108"/>
    </row>
    <row r="289" spans="1:30"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c r="AD289" s="108"/>
    </row>
    <row r="290" spans="1:30"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c r="AD290" s="108"/>
    </row>
    <row r="291" spans="1:30"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c r="AD291" s="108"/>
    </row>
    <row r="292" spans="1:30"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c r="AD292" s="108"/>
    </row>
    <row r="293" spans="1:30"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c r="AD293" s="108"/>
    </row>
    <row r="294" spans="1:30"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c r="AD294" s="108"/>
    </row>
    <row r="295" spans="1:30"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c r="AD295" s="108"/>
    </row>
    <row r="296" spans="1:30"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c r="AD296" s="108"/>
    </row>
    <row r="297" spans="1:30"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c r="AD297" s="108"/>
    </row>
    <row r="298" spans="1:30"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c r="AD298" s="108"/>
    </row>
    <row r="299" spans="1:30"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c r="AD299" s="108"/>
    </row>
    <row r="300" spans="1:30"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c r="AD300" s="108"/>
    </row>
    <row r="301" spans="1:30"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c r="AD301" s="108"/>
    </row>
    <row r="302" spans="1:30"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c r="AD302" s="108"/>
    </row>
    <row r="303" spans="1:30"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c r="AD303" s="108"/>
    </row>
    <row r="304" spans="1:30"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1000"/>
  <sheetViews>
    <sheetView workbookViewId="0"/>
  </sheetViews>
  <sheetFormatPr baseColWidth="10" defaultColWidth="14.5" defaultRowHeight="15" customHeight="1"/>
  <cols>
    <col min="1" max="1" width="27" customWidth="1"/>
    <col min="2" max="2" width="23" customWidth="1"/>
    <col min="3" max="6" width="14.5" customWidth="1"/>
  </cols>
  <sheetData>
    <row r="1" spans="1:3">
      <c r="A1" s="11"/>
      <c r="B1" s="11" t="s">
        <v>1680</v>
      </c>
      <c r="C1" s="11" t="s">
        <v>1453</v>
      </c>
    </row>
    <row r="2" spans="1:3">
      <c r="A2" s="112" t="s">
        <v>1624</v>
      </c>
      <c r="B2" s="113" t="s">
        <v>1681</v>
      </c>
      <c r="C2" s="10" t="s">
        <v>10</v>
      </c>
    </row>
    <row r="3" spans="1:3">
      <c r="B3" s="113" t="s">
        <v>1682</v>
      </c>
      <c r="C3" s="10" t="s">
        <v>90</v>
      </c>
    </row>
    <row r="4" spans="1:3">
      <c r="B4" s="113" t="s">
        <v>1683</v>
      </c>
      <c r="C4" s="10" t="s">
        <v>10</v>
      </c>
    </row>
    <row r="5" spans="1:3">
      <c r="B5" s="113" t="s">
        <v>1684</v>
      </c>
      <c r="C5" s="10" t="s">
        <v>10</v>
      </c>
    </row>
    <row r="6" spans="1:3">
      <c r="B6" s="113" t="s">
        <v>1685</v>
      </c>
      <c r="C6" s="10" t="s">
        <v>10</v>
      </c>
    </row>
    <row r="7" spans="1:3">
      <c r="A7" s="114"/>
    </row>
    <row r="8" spans="1:3">
      <c r="A8" s="115" t="s">
        <v>1641</v>
      </c>
      <c r="B8" s="113" t="s">
        <v>1681</v>
      </c>
      <c r="C8" s="116" t="s">
        <v>10</v>
      </c>
    </row>
    <row r="9" spans="1:3">
      <c r="B9" s="113" t="s">
        <v>1682</v>
      </c>
      <c r="C9" s="117" t="s">
        <v>1626</v>
      </c>
    </row>
    <row r="10" spans="1:3">
      <c r="B10" s="113" t="s">
        <v>1683</v>
      </c>
      <c r="C10" s="117" t="s">
        <v>1626</v>
      </c>
    </row>
    <row r="11" spans="1:3">
      <c r="B11" s="113" t="s">
        <v>1684</v>
      </c>
      <c r="C11" s="117" t="s">
        <v>10</v>
      </c>
    </row>
    <row r="12" spans="1:3">
      <c r="B12" s="113" t="s">
        <v>1685</v>
      </c>
      <c r="C12" s="117" t="s">
        <v>10</v>
      </c>
    </row>
    <row r="14" spans="1:3">
      <c r="A14" s="112" t="s">
        <v>1623</v>
      </c>
      <c r="B14" s="113" t="s">
        <v>1681</v>
      </c>
    </row>
    <row r="15" spans="1:3">
      <c r="B15" s="113" t="s">
        <v>1682</v>
      </c>
    </row>
    <row r="16" spans="1:3">
      <c r="B16" s="113" t="s">
        <v>1683</v>
      </c>
    </row>
    <row r="17" spans="1:3">
      <c r="B17" s="113" t="s">
        <v>1684</v>
      </c>
    </row>
    <row r="18" spans="1:3">
      <c r="B18" s="113" t="s">
        <v>1685</v>
      </c>
    </row>
    <row r="20" spans="1:3">
      <c r="A20" s="115" t="s">
        <v>1634</v>
      </c>
      <c r="B20" s="113" t="s">
        <v>1681</v>
      </c>
      <c r="C20" s="116" t="s">
        <v>1626</v>
      </c>
    </row>
    <row r="21" spans="1:3" ht="15.75" customHeight="1">
      <c r="B21" s="113" t="s">
        <v>1682</v>
      </c>
      <c r="C21" s="117" t="s">
        <v>1626</v>
      </c>
    </row>
    <row r="22" spans="1:3" ht="15.75" customHeight="1">
      <c r="B22" s="113" t="s">
        <v>1683</v>
      </c>
      <c r="C22" s="117" t="s">
        <v>1626</v>
      </c>
    </row>
    <row r="23" spans="1:3" ht="15.75" customHeight="1">
      <c r="B23" s="113" t="s">
        <v>1684</v>
      </c>
      <c r="C23" s="117" t="s">
        <v>1635</v>
      </c>
    </row>
    <row r="24" spans="1:3" ht="15.75" customHeight="1">
      <c r="B24" s="113" t="s">
        <v>1685</v>
      </c>
      <c r="C24" s="117" t="s">
        <v>1626</v>
      </c>
    </row>
    <row r="25" spans="1:3" ht="15.75" customHeight="1"/>
    <row r="26" spans="1:3" ht="15.75" customHeight="1">
      <c r="A26" s="118" t="s">
        <v>1648</v>
      </c>
      <c r="B26" s="113" t="s">
        <v>1681</v>
      </c>
      <c r="C26" s="116" t="s">
        <v>1626</v>
      </c>
    </row>
    <row r="27" spans="1:3" ht="15.75" customHeight="1">
      <c r="B27" s="113" t="s">
        <v>1682</v>
      </c>
      <c r="C27" s="117" t="s">
        <v>1626</v>
      </c>
    </row>
    <row r="28" spans="1:3" ht="15.75" customHeight="1">
      <c r="B28" s="113" t="s">
        <v>1683</v>
      </c>
      <c r="C28" s="117" t="s">
        <v>1626</v>
      </c>
    </row>
    <row r="29" spans="1:3" ht="15.75" customHeight="1">
      <c r="B29" s="113" t="s">
        <v>1684</v>
      </c>
      <c r="C29" s="117" t="s">
        <v>1626</v>
      </c>
    </row>
    <row r="30" spans="1:3" ht="15.75" customHeight="1">
      <c r="B30" s="113" t="s">
        <v>1685</v>
      </c>
      <c r="C30" s="117" t="s">
        <v>1635</v>
      </c>
    </row>
    <row r="31" spans="1:3" ht="15.75" customHeight="1"/>
    <row r="32" spans="1:3" ht="15.75" customHeight="1">
      <c r="A32" s="118" t="s">
        <v>1645</v>
      </c>
      <c r="B32" s="113" t="s">
        <v>1681</v>
      </c>
      <c r="C32" s="10" t="s">
        <v>1626</v>
      </c>
    </row>
    <row r="33" spans="2:3" ht="15.75" customHeight="1">
      <c r="B33" s="113" t="s">
        <v>1682</v>
      </c>
      <c r="C33" s="10" t="s">
        <v>1635</v>
      </c>
    </row>
    <row r="34" spans="2:3" ht="15.75" customHeight="1">
      <c r="B34" s="113" t="s">
        <v>1683</v>
      </c>
    </row>
    <row r="35" spans="2:3" ht="15.75" customHeight="1">
      <c r="B35" s="113" t="s">
        <v>1684</v>
      </c>
    </row>
    <row r="36" spans="2:3" ht="15.75" customHeight="1">
      <c r="B36" s="113" t="s">
        <v>1685</v>
      </c>
    </row>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G1000"/>
  <sheetViews>
    <sheetView workbookViewId="0"/>
  </sheetViews>
  <sheetFormatPr baseColWidth="10" defaultColWidth="14.5" defaultRowHeight="15" customHeight="1"/>
  <cols>
    <col min="1" max="2" width="17.1640625" customWidth="1"/>
    <col min="3" max="5" width="14.5" customWidth="1"/>
    <col min="6" max="6" width="41.5" customWidth="1"/>
    <col min="7" max="7" width="31.83203125" customWidth="1"/>
  </cols>
  <sheetData>
    <row r="2" spans="1:7">
      <c r="A2" s="113" t="s">
        <v>1686</v>
      </c>
      <c r="B2" s="119" t="s">
        <v>1687</v>
      </c>
    </row>
    <row r="3" spans="1:7">
      <c r="A3" s="112" t="s">
        <v>1623</v>
      </c>
      <c r="B3" s="115" t="s">
        <v>1624</v>
      </c>
    </row>
    <row r="4" spans="1:7">
      <c r="A4" s="120" t="s">
        <v>1623</v>
      </c>
      <c r="B4" s="121" t="s">
        <v>1634</v>
      </c>
    </row>
    <row r="5" spans="1:7">
      <c r="A5" s="122" t="s">
        <v>1624</v>
      </c>
      <c r="B5" s="92" t="s">
        <v>1648</v>
      </c>
    </row>
    <row r="6" spans="1:7">
      <c r="A6" s="122" t="s">
        <v>1624</v>
      </c>
      <c r="B6" s="92" t="s">
        <v>1634</v>
      </c>
    </row>
    <row r="7" spans="1:7">
      <c r="A7" s="122" t="s">
        <v>1624</v>
      </c>
      <c r="B7" s="92" t="s">
        <v>1641</v>
      </c>
    </row>
    <row r="8" spans="1:7">
      <c r="A8" s="123" t="s">
        <v>1634</v>
      </c>
      <c r="B8" s="92" t="s">
        <v>1634</v>
      </c>
    </row>
    <row r="9" spans="1:7">
      <c r="A9" s="123" t="s">
        <v>1634</v>
      </c>
      <c r="B9" s="92" t="s">
        <v>1648</v>
      </c>
      <c r="F9" s="109" t="s">
        <v>1639</v>
      </c>
      <c r="G9" s="105"/>
    </row>
    <row r="10" spans="1:7">
      <c r="A10" s="124" t="s">
        <v>1634</v>
      </c>
      <c r="B10" s="121" t="s">
        <v>1641</v>
      </c>
      <c r="F10" s="107" t="s">
        <v>1688</v>
      </c>
      <c r="G10" s="107" t="s">
        <v>1623</v>
      </c>
    </row>
    <row r="11" spans="1:7">
      <c r="F11" s="107" t="s">
        <v>1689</v>
      </c>
      <c r="G11" s="107" t="s">
        <v>1624</v>
      </c>
    </row>
    <row r="12" spans="1:7">
      <c r="F12" s="107" t="s">
        <v>1690</v>
      </c>
      <c r="G12" s="107" t="s">
        <v>1634</v>
      </c>
    </row>
    <row r="13" spans="1:7">
      <c r="F13" s="107"/>
      <c r="G13" s="107"/>
    </row>
    <row r="14" spans="1:7">
      <c r="F14" s="107" t="s">
        <v>1644</v>
      </c>
      <c r="G14" s="107" t="s">
        <v>1634</v>
      </c>
    </row>
    <row r="15" spans="1:7">
      <c r="F15" s="107" t="s">
        <v>1646</v>
      </c>
      <c r="G15" s="107" t="s">
        <v>1645</v>
      </c>
    </row>
    <row r="16" spans="1:7">
      <c r="F16" s="107" t="s">
        <v>1647</v>
      </c>
      <c r="G16" s="107" t="s">
        <v>1634</v>
      </c>
    </row>
    <row r="17" spans="1:7">
      <c r="F17" s="107" t="s">
        <v>1649</v>
      </c>
      <c r="G17" s="107" t="s">
        <v>1648</v>
      </c>
    </row>
    <row r="18" spans="1:7">
      <c r="F18" s="107" t="s">
        <v>1650</v>
      </c>
      <c r="G18" s="107" t="s">
        <v>1634</v>
      </c>
    </row>
    <row r="19" spans="1:7">
      <c r="F19" s="107" t="s">
        <v>1651</v>
      </c>
      <c r="G19" s="107" t="s">
        <v>1624</v>
      </c>
    </row>
    <row r="20" spans="1:7">
      <c r="F20" s="107" t="s">
        <v>1652</v>
      </c>
      <c r="G20" s="107" t="s">
        <v>1624</v>
      </c>
    </row>
    <row r="21" spans="1:7" ht="15.75" customHeight="1">
      <c r="A21" s="10" t="s">
        <v>1641</v>
      </c>
      <c r="B21" s="10" t="s">
        <v>1691</v>
      </c>
      <c r="F21" s="110" t="s">
        <v>1653</v>
      </c>
      <c r="G21" s="107" t="s">
        <v>1634</v>
      </c>
    </row>
    <row r="22" spans="1:7" ht="15.75" customHeight="1">
      <c r="F22" s="107" t="s">
        <v>1654</v>
      </c>
      <c r="G22" s="107" t="s">
        <v>1648</v>
      </c>
    </row>
    <row r="23" spans="1:7" ht="15.75" customHeight="1">
      <c r="F23" s="107" t="s">
        <v>1655</v>
      </c>
      <c r="G23" s="107" t="s">
        <v>1641</v>
      </c>
    </row>
    <row r="24" spans="1:7" ht="15.75" customHeight="1">
      <c r="F24" s="107" t="s">
        <v>1656</v>
      </c>
      <c r="G24" s="107" t="s">
        <v>1641</v>
      </c>
    </row>
    <row r="25" spans="1:7" ht="15.75" customHeight="1">
      <c r="F25" s="107" t="s">
        <v>1657</v>
      </c>
      <c r="G25" s="107" t="s">
        <v>1648</v>
      </c>
    </row>
    <row r="26" spans="1:7" ht="15.75" customHeight="1">
      <c r="F26" s="107" t="s">
        <v>1658</v>
      </c>
      <c r="G26" s="107" t="s">
        <v>1634</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Verification - Summary</vt:lpstr>
      <vt:lpstr>API_UI-Automation</vt:lpstr>
      <vt:lpstr>Feature Health</vt:lpstr>
      <vt:lpstr>Inji - Web - Test Cases</vt:lpstr>
      <vt:lpstr>Known issues</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Kesiraju</cp:lastModifiedBy>
  <dcterms:modified xsi:type="dcterms:W3CDTF">2025-07-30T07:41:29Z</dcterms:modified>
</cp:coreProperties>
</file>