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IO\Desktop\خسروی\"/>
    </mc:Choice>
  </mc:AlternateContent>
  <bookViews>
    <workbookView xWindow="-120" yWindow="-120" windowWidth="29040" windowHeight="15840"/>
  </bookViews>
  <sheets>
    <sheet name="زیرساخت عملکرد اصلی" sheetId="5" r:id="rId1"/>
    <sheet name="زیرساخت عملکرد همکاران" sheetId="14" r:id="rId2"/>
    <sheet name="اعتبار هزینه ای" sheetId="6" r:id="rId3"/>
    <sheet name="اعتبار عمرانی" sheetId="7" r:id="rId4"/>
    <sheet name="املاک و کاداستر" sheetId="8" r:id="rId5"/>
    <sheet name="امور اسناد و ثبت شرکتها" sheetId="9" r:id="rId6"/>
    <sheet name="بازرسی" sheetId="10" r:id="rId7"/>
    <sheet name="آموزش" sheetId="11" r:id="rId8"/>
    <sheet name="منابع انسانی" sheetId="12" r:id="rId9"/>
    <sheet name="زیرساخت" sheetId="13" r:id="rId10"/>
  </sheets>
  <definedNames>
    <definedName name="_xlnm.Print_Area" localSheetId="4">'املاک و کاداستر'!$A$1:$D$36</definedName>
    <definedName name="_xlnm.Print_Area" localSheetId="5">'امور اسناد و ثبت شرکتها'!$A$1:$E$36</definedName>
    <definedName name="_xlnm.Print_Area" localSheetId="7">آموزش!$A$1:$E$36</definedName>
    <definedName name="_xlnm.Print_Area" localSheetId="6">بازرسی!$A$1:$F$36</definedName>
    <definedName name="_xlnm.Print_Area" localSheetId="9">زیرساخت!$A$1:$J$36</definedName>
    <definedName name="_xlnm.Print_Area" localSheetId="0">'زیرساخت عملکرد اصلی'!$A$1:$BY$38</definedName>
    <definedName name="_xlnm.Print_Area" localSheetId="8">'منابع انسانی'!$A$1:$E$36</definedName>
    <definedName name="_xlnm.Print_Titles" localSheetId="4">'املاک و کاداستر'!$A:$B,'املاک و کاداستر'!$3:$4</definedName>
    <definedName name="_xlnm.Print_Titles" localSheetId="5">'امور اسناد و ثبت شرکتها'!$A:$B,'امور اسناد و ثبت شرکتها'!$3:$4</definedName>
    <definedName name="_xlnm.Print_Titles" localSheetId="7">آموزش!$A:$B,آموزش!$3:$4</definedName>
    <definedName name="_xlnm.Print_Titles" localSheetId="6">بازرسی!$A:$B,بازرسی!$3:$4</definedName>
    <definedName name="_xlnm.Print_Titles" localSheetId="9">زیرساخت!$A:$B,زیرساخت!$3:$4</definedName>
    <definedName name="_xlnm.Print_Titles" localSheetId="0">'زیرساخت عملکرد اصلی'!$A:$B,'زیرساخت عملکرد اصلی'!$3:$4</definedName>
    <definedName name="_xlnm.Print_Titles" localSheetId="8">'منابع انسانی'!$A:$B,'منابع انسانی'!$3:$4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0" i="5" l="1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C40" i="5"/>
  <c r="J36" i="13" l="1"/>
  <c r="I36" i="13"/>
  <c r="H36" i="13"/>
  <c r="G36" i="13"/>
  <c r="F36" i="13"/>
  <c r="E36" i="13"/>
  <c r="D36" i="13"/>
  <c r="C36" i="13"/>
  <c r="E36" i="12"/>
  <c r="D36" i="12"/>
  <c r="C36" i="12"/>
  <c r="E36" i="11"/>
  <c r="D36" i="11"/>
  <c r="C36" i="11"/>
  <c r="F36" i="10"/>
  <c r="E36" i="10"/>
  <c r="D36" i="10"/>
  <c r="C36" i="10"/>
  <c r="E36" i="9"/>
  <c r="D36" i="9"/>
  <c r="C36" i="9"/>
  <c r="D36" i="8"/>
  <c r="C36" i="8"/>
  <c r="AI37" i="5" l="1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AH37" i="5"/>
  <c r="X37" i="5"/>
  <c r="Y37" i="5"/>
  <c r="Z37" i="5"/>
  <c r="W37" i="5"/>
  <c r="AD37" i="5"/>
  <c r="AG37" i="5" l="1"/>
  <c r="AE37" i="5"/>
  <c r="U37" i="5" l="1"/>
  <c r="V37" i="5"/>
  <c r="D37" i="5"/>
  <c r="M37" i="5"/>
  <c r="T37" i="5"/>
  <c r="S37" i="5"/>
  <c r="K37" i="5"/>
  <c r="R37" i="5"/>
  <c r="J37" i="5"/>
  <c r="I37" i="5"/>
  <c r="Q37" i="5"/>
  <c r="H37" i="5"/>
  <c r="P37" i="5"/>
  <c r="G37" i="5"/>
  <c r="O37" i="5"/>
  <c r="F37" i="5"/>
  <c r="N37" i="5"/>
  <c r="E37" i="5"/>
  <c r="L37" i="5"/>
  <c r="C37" i="5"/>
  <c r="AF37" i="5"/>
  <c r="AF5" i="14"/>
</calcChain>
</file>

<file path=xl/comments1.xml><?xml version="1.0" encoding="utf-8"?>
<comments xmlns="http://schemas.openxmlformats.org/spreadsheetml/2006/main">
  <authors>
    <author>Seddigheh Mohammadi Keyghal</author>
  </authors>
  <commentList>
    <comment ref="G12" authorId="0" shapeId="0">
      <text>
        <r>
          <rPr>
            <b/>
            <sz val="9"/>
            <color indexed="81"/>
            <rFont val="Tahoma"/>
          </rPr>
          <t>Seddigheh Mohammadi Keyghal:</t>
        </r>
        <r>
          <rPr>
            <sz val="9"/>
            <color indexed="81"/>
            <rFont val="Tahoma"/>
          </rPr>
          <t xml:space="preserve">
مطابق تبصره3ماده10قانون الزام این تکلیف به بنیاد مسکن واگذار شده</t>
        </r>
      </text>
    </comment>
  </commentList>
</comments>
</file>

<file path=xl/sharedStrings.xml><?xml version="1.0" encoding="utf-8"?>
<sst xmlns="http://schemas.openxmlformats.org/spreadsheetml/2006/main" count="842" uniqueCount="172">
  <si>
    <t>ردیف</t>
  </si>
  <si>
    <t>استان</t>
  </si>
  <si>
    <t>آذربايجان شرقي</t>
  </si>
  <si>
    <t xml:space="preserve">آذربايجان غربي	</t>
  </si>
  <si>
    <t xml:space="preserve">اردبيل	</t>
  </si>
  <si>
    <t xml:space="preserve">اصفهان	</t>
  </si>
  <si>
    <t>البرز</t>
  </si>
  <si>
    <t xml:space="preserve">ايلام	</t>
  </si>
  <si>
    <t xml:space="preserve">بوشهر	</t>
  </si>
  <si>
    <t xml:space="preserve">تهران	</t>
  </si>
  <si>
    <t xml:space="preserve">چهارمحال و بختياري	</t>
  </si>
  <si>
    <t xml:space="preserve">خراسان جنوبي	</t>
  </si>
  <si>
    <t xml:space="preserve">خراسان رضوي	</t>
  </si>
  <si>
    <t xml:space="preserve">خراسان شمالي	</t>
  </si>
  <si>
    <t xml:space="preserve">خوزستان	</t>
  </si>
  <si>
    <t xml:space="preserve">زنجان	</t>
  </si>
  <si>
    <t xml:space="preserve">سمنان	</t>
  </si>
  <si>
    <t xml:space="preserve">سيستان و بلوچستان	</t>
  </si>
  <si>
    <t xml:space="preserve">فارس	</t>
  </si>
  <si>
    <t xml:space="preserve">قزوين	</t>
  </si>
  <si>
    <t xml:space="preserve">قم	</t>
  </si>
  <si>
    <t xml:space="preserve">کردستان	</t>
  </si>
  <si>
    <t xml:space="preserve">کرمان	</t>
  </si>
  <si>
    <t xml:space="preserve">کرمانشاه	</t>
  </si>
  <si>
    <t xml:space="preserve">کهگيلويه و بويراحمد	</t>
  </si>
  <si>
    <t xml:space="preserve">گلستان 	</t>
  </si>
  <si>
    <t xml:space="preserve">گيلان	</t>
  </si>
  <si>
    <t xml:space="preserve">لرستان	</t>
  </si>
  <si>
    <t xml:space="preserve">مازندران	</t>
  </si>
  <si>
    <t xml:space="preserve">مرکزي	</t>
  </si>
  <si>
    <t xml:space="preserve">هرمزگان	</t>
  </si>
  <si>
    <t xml:space="preserve">همدان	</t>
  </si>
  <si>
    <t xml:space="preserve">يزد	</t>
  </si>
  <si>
    <t>جمع کل</t>
  </si>
  <si>
    <t>تطبیق و مستندسازی اراضی منابع طبیعی تا مرحله تثبیت</t>
  </si>
  <si>
    <t>تهیه نقشه و تطبیق و مستند سازی مناطق کشاورزی(زراعی و باغی) تا مرحله تثبیت</t>
  </si>
  <si>
    <t>تطبیق و مستند سازی مناطق کشاورزی(زراعی و باغی) تا مرحله تثبیت</t>
  </si>
  <si>
    <t>تهیه نقشه مناطق حاشیه نشین</t>
  </si>
  <si>
    <t>تکمیل و بروزرسانی نقشه مناطق بافت مسکونی روستایی</t>
  </si>
  <si>
    <t>تهیه نقشه املاک و اراضی سایر دستگاه ها</t>
  </si>
  <si>
    <t>تهیه نقشه بافت بازار سنتی و مناطق سرپوشیده</t>
  </si>
  <si>
    <t>تکمیل و بروزرسانی  نقشه شهرهای زیر 25 هزار نفر جمعیت</t>
  </si>
  <si>
    <t>تکمیل و بروزرسانی تهیه  نقشه مناطق شهری و حومه</t>
  </si>
  <si>
    <t>تثبیت و صدور اسناد مالکیت حدنگار منابع طبیعی</t>
  </si>
  <si>
    <t>تثبیت مستثنیات محاط در منابع طبیعی</t>
  </si>
  <si>
    <t>تثبیت و صدور اسناد مالکیت حدنگار مناطق کشاورزی(زراعی و باغی)</t>
  </si>
  <si>
    <t>تثبیت قطعات ملکی واقع در مناطق حاشیه نشین</t>
  </si>
  <si>
    <t>تثبیت و صدور اسناد مالکیت حدنگار مناطق بافت مسکونی روستایی</t>
  </si>
  <si>
    <t>تثبیت و صدور اسناد مالکیت حدنگار املاک  و اراضی سایر دستگاه ها</t>
  </si>
  <si>
    <t>تثبیت و صدور اسناد مالکیت حدنگار بافت بازار و مناطق سرپوشیده</t>
  </si>
  <si>
    <t>تثبیت و صدور اسناد مالکیت حدنگار شهرهای زیر 25 هزار نفر جمعیت</t>
  </si>
  <si>
    <t>تثبیت و صدور اسناد مالکیت حدنگار مناطق شهری</t>
  </si>
  <si>
    <t>اسناد صادره حدنگار</t>
  </si>
  <si>
    <t>اسناد صادره قانون تعیین تکلیف</t>
  </si>
  <si>
    <t>حدنگاری و زمین مرجع نمودن پلاکهای اصلی ثبتی</t>
  </si>
  <si>
    <t>اسکن دفاترموجود در بایگانی های واحدهای ثبتی موضوع بند 4 دستورالعمل ساماندهی بایگانیهای ثبتی</t>
  </si>
  <si>
    <t>آرشیو الکترونیکی پرونده های ثبت شرکت ها</t>
  </si>
  <si>
    <t>آرشیو الکترونیکی  دفاتر قانونی  ثبت شرکت ها</t>
  </si>
  <si>
    <t>تعداد مزایده های انجام شده  نسبت به مزایده های قابل انجام</t>
  </si>
  <si>
    <t>نسبت پرونده های مختومه به پرونده های تشکیلی اجرا</t>
  </si>
  <si>
    <t xml:space="preserve">نسبت اسناد رسمی تنظیمی در کمتر از یک روز به کل اسناد رسمی تنظیمی </t>
  </si>
  <si>
    <t xml:space="preserve">صدور پروانه تخصصی مشاورین املاک و خودرو </t>
  </si>
  <si>
    <t>بازرسی از واحد های ثبتی بطور محسوس نامحسوس</t>
  </si>
  <si>
    <t>بازرسی از دفاتر اسناد رسمی</t>
  </si>
  <si>
    <t>بازرسی از دفاتر ازدواج و طلاق</t>
  </si>
  <si>
    <t>ارسال گزارش بازرسی های انجام شده به دفتر مدیریت عملکرد و بازرسی سازمان(به صورت ماهانه)</t>
  </si>
  <si>
    <t>احصاءآمار وموضوعات شکایات استان و ارسال به دفتر مدیریت عملکرد و بازرسی(به صورت فصلی)</t>
  </si>
  <si>
    <t>رسیدگی به شکایات واصله از طریق سامانه سامد ظرف مدت20روز</t>
  </si>
  <si>
    <t>نظارت الکترونیکی بر اسناد تنظیمی دفاتر اسناد رسمی و ازدواج وطلاق</t>
  </si>
  <si>
    <t>ساماندهی هیات های مذهبی</t>
  </si>
  <si>
    <t xml:space="preserve"> برگزاری نشست ها ، همایش ها ، جشنواره ها </t>
  </si>
  <si>
    <t xml:space="preserve"> تجهیز، بهسازی و زیباسازی نمازخانه ساختمان های ستادی و استانی(از محل منابع استانی)</t>
  </si>
  <si>
    <t xml:space="preserve"> مدیریت فعالیتهای فرهنگی در موضوعات قرآنی ، نهج البلاغه، اقامه نماز و جشن تکلیف</t>
  </si>
  <si>
    <t xml:space="preserve"> بررسی و تصویب تقویم فرهنگی سالانه </t>
  </si>
  <si>
    <t>تهیه بسته فرهنگی ویژه همسران و فرزندان</t>
  </si>
  <si>
    <t xml:space="preserve"> ایجاد محتوا دردرگاه فرهنگی پرتال سازمان</t>
  </si>
  <si>
    <t xml:space="preserve"> برگزاری اردو بمنظور ترویج فرهنگ ایثار و شهادت، تفکربسیجی و مدیریت جهادی</t>
  </si>
  <si>
    <t>برگزاری سفر و اردوهای  زیارتی، سیاحتی و راهیان نور</t>
  </si>
  <si>
    <t>برگزاری مسابقات مجازی فرهنگی ، مسابقات مقاله و خاطره نویسی  دفاع مقدس</t>
  </si>
  <si>
    <t xml:space="preserve"> تقدیراز مفاخر  سازمان ثبت اسنادواملاک</t>
  </si>
  <si>
    <t xml:space="preserve"> بهره گیری از ظرفیت های فرهنگی سایر نهادها</t>
  </si>
  <si>
    <t xml:space="preserve"> تشکیل قرارگاه اندیشه ورز با عضویت کارکنان مستعد و کتابخوان</t>
  </si>
  <si>
    <t>تهیه و تدوین متون ، محتوا ومجلات فرهنگی</t>
  </si>
  <si>
    <t>راه اندازی کارگروه فرهنگی جهاد تبیین</t>
  </si>
  <si>
    <t>ملاقات های چهره به چهره ریاست، معاونین و مدیرکل با ارباب رجوع و کارکنان</t>
  </si>
  <si>
    <t xml:space="preserve"> پیگیری ارائه مشوق های ازدواج و فرزند آوری در راستای قانون حمایت از خانواده و جوانی جمعیت </t>
  </si>
  <si>
    <t xml:space="preserve"> برگزاری همایش  و گردهمایی در راستای بزرگداشت دفاع مقدس و تکریم جانبازان و ایثارگران</t>
  </si>
  <si>
    <t>چاپ  نشریه در حوزه ایثار و شهادت( با موضوعات شهدای سازمان ثبت، سفرنامه راهیان نور و...)</t>
  </si>
  <si>
    <t xml:space="preserve"> نصب یادمان های شهدا در ادارات کل ثبت اسناد و املاک استان ها</t>
  </si>
  <si>
    <t xml:space="preserve"> انجام دوره های آموزشی فرهنگی با موضوعات ترویج سبک زندگی ایرانی اسلامی، زنان ومهارت افزایی  و اصلاح سبک زندگی</t>
  </si>
  <si>
    <t xml:space="preserve"> انجام دوره های آموزشی تخصصی و عمومی</t>
  </si>
  <si>
    <t xml:space="preserve"> برگزاری کارگاه های آموزشی فرهنگی با موضوعات سبک زندگی ایرانی اسلامی، و مهارت های زندگی </t>
  </si>
  <si>
    <t xml:space="preserve">  تهیه بانک اطلاعات نیروهای متقاضی انتقال هرشش ماه یکبار</t>
  </si>
  <si>
    <t xml:space="preserve"> نیاز سنجی نیروی انسانی به صورت سالانه</t>
  </si>
  <si>
    <t xml:space="preserve"> تهیه و تکمیل فرم شناسنامه شناسایی افراد دارای صلاحیت انتصاب در پست های مدیریتی و میانه</t>
  </si>
  <si>
    <t>انعقاد قراردادنیروهای شرکتی و  پشتیبانی</t>
  </si>
  <si>
    <t>بیمه نمودن خودروهای موجود در استان</t>
  </si>
  <si>
    <t>انعقاد قرارداد اجاره واحدهای استیجاری استان</t>
  </si>
  <si>
    <t>خرید  فایروال ادارات کل استانها</t>
  </si>
  <si>
    <t>خرید سوئیچ واحدهای ثبتی</t>
  </si>
  <si>
    <t>خرید سوئیچ لایه 3 مراکز داده ادارات کل استانها</t>
  </si>
  <si>
    <t xml:space="preserve">  خرید مسیر یاب ادارات کل استانها </t>
  </si>
  <si>
    <t xml:space="preserve"> خرید مسیریاب واحدهای ثبتی</t>
  </si>
  <si>
    <t xml:space="preserve"> خرید رایانه</t>
  </si>
  <si>
    <t>خرید پرینتر</t>
  </si>
  <si>
    <t>خرید اسکنر</t>
  </si>
  <si>
    <t xml:space="preserve">تامین اعتبار بابت تعمیر و تجهیز ادارات ثبتی استان از محل منابع استانی </t>
  </si>
  <si>
    <t>تجهیز واحدهای ثبتی به سامانه نظارت تصویری</t>
  </si>
  <si>
    <t>تأمین فضای اداری استان</t>
  </si>
  <si>
    <t>هکتار</t>
  </si>
  <si>
    <t>قطعه</t>
  </si>
  <si>
    <t>سند</t>
  </si>
  <si>
    <t>دفتر</t>
  </si>
  <si>
    <t>برگ</t>
  </si>
  <si>
    <t>درصد</t>
  </si>
  <si>
    <t>تعداد</t>
  </si>
  <si>
    <t>گزارش</t>
  </si>
  <si>
    <t>اداره</t>
  </si>
  <si>
    <t>جلسه</t>
  </si>
  <si>
    <t>تقویم</t>
  </si>
  <si>
    <t>تعداد اردو</t>
  </si>
  <si>
    <t xml:space="preserve"> تعداد</t>
  </si>
  <si>
    <t>نفر</t>
  </si>
  <si>
    <t xml:space="preserve"> تعداد همایش</t>
  </si>
  <si>
    <t xml:space="preserve"> تعداد نشریه </t>
  </si>
  <si>
    <t>تعداد دوره</t>
  </si>
  <si>
    <t>نفرساعت</t>
  </si>
  <si>
    <t>تعداد کارگاه</t>
  </si>
  <si>
    <t>تعداد گزارش</t>
  </si>
  <si>
    <t>تعدادد خودرو</t>
  </si>
  <si>
    <t>اعتبار
(میلیون ریال)</t>
  </si>
  <si>
    <t xml:space="preserve"> واحد ثبتی فاقد دوربین</t>
  </si>
  <si>
    <t>ساختمان</t>
  </si>
  <si>
    <t>کاداستر</t>
  </si>
  <si>
    <t>خود اظهاری</t>
  </si>
  <si>
    <t>خوداظهاری</t>
  </si>
  <si>
    <t>ثبت شرکتها -خوداظهاری</t>
  </si>
  <si>
    <t>کاداستر -خوداظهاری</t>
  </si>
  <si>
    <t>املاک- خوداظهاری</t>
  </si>
  <si>
    <t>داشبورد-اجرا</t>
  </si>
  <si>
    <t>داشبورد-املاک</t>
  </si>
  <si>
    <t>داشبورد-بازرسی</t>
  </si>
  <si>
    <t>هزینه ای -جلالی</t>
  </si>
  <si>
    <t>هزینه ای -آقای ایلی کیان و خانم جلالی</t>
  </si>
  <si>
    <t>کاداستر-کاظمی-جلالی</t>
  </si>
  <si>
    <t>عمرانی-آقای نجفی</t>
  </si>
  <si>
    <t>عمرانی-آقای عرب</t>
  </si>
  <si>
    <t>-</t>
  </si>
  <si>
    <t>آرشیو الکترونیکی  دفاتر قانونی  ثبت شرکتها</t>
  </si>
  <si>
    <t>آرشیو الکترونیکی پرونده های ثبت شرکتها</t>
  </si>
  <si>
    <t>امور اسناد-خود اظهاری</t>
  </si>
  <si>
    <t>زیرساخت-خوداظهاری استان</t>
  </si>
  <si>
    <t>منابع انسانی-خواظهاری استان</t>
  </si>
  <si>
    <t>توضیحات</t>
  </si>
  <si>
    <t>پایان یافته</t>
  </si>
  <si>
    <t>gigili</t>
  </si>
  <si>
    <t>افتتاح و بهره برداری پروژه های ساختمانی</t>
  </si>
  <si>
    <t>آذربایجان شرقی</t>
  </si>
  <si>
    <t xml:space="preserve">آذربایجان غربی	</t>
  </si>
  <si>
    <t xml:space="preserve">اردبیل	</t>
  </si>
  <si>
    <t xml:space="preserve">ایلام	</t>
  </si>
  <si>
    <t xml:space="preserve">چهارمحال و بختیاری	</t>
  </si>
  <si>
    <t xml:space="preserve">خراسان جنوبی	</t>
  </si>
  <si>
    <t xml:space="preserve">خراسان رضوی	</t>
  </si>
  <si>
    <t xml:space="preserve">خراسان شمالی	</t>
  </si>
  <si>
    <t xml:space="preserve">سیستان و بلوچستان	</t>
  </si>
  <si>
    <t xml:space="preserve">قزوین	</t>
  </si>
  <si>
    <t xml:space="preserve">کهگیلویه و بویراحمد	</t>
  </si>
  <si>
    <t xml:space="preserve">گیلان	</t>
  </si>
  <si>
    <t xml:space="preserve">مرکزی	</t>
  </si>
  <si>
    <t xml:space="preserve">یزد	</t>
  </si>
  <si>
    <t>بااحتساب منفی ها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</si>
</sst>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19" x14ac:knownFonts="1">
    <font>
      <sz val="11"/>
      <color theme="1"/>
      <name val="Calibri"/>
      <family val="2"/>
      <charset val="178"/>
      <scheme val="minor"/>
    </font>
    <font>
      <b/>
      <sz val="8"/>
      <color theme="1"/>
      <name val="B Titr"/>
      <charset val="178"/>
    </font>
    <font>
      <b/>
      <sz val="10"/>
      <color theme="1"/>
      <name val="B Titr"/>
      <charset val="178"/>
    </font>
    <font>
      <b/>
      <sz val="9"/>
      <color theme="1"/>
      <name val="B Nazanin"/>
      <charset val="178"/>
    </font>
    <font>
      <b/>
      <sz val="10"/>
      <color theme="1"/>
      <name val="B Nazanin"/>
      <charset val="178"/>
    </font>
    <font>
      <b/>
      <sz val="9"/>
      <color theme="1"/>
      <name val="B Titr"/>
      <charset val="178"/>
    </font>
    <font>
      <b/>
      <sz val="8"/>
      <color theme="1"/>
      <name val="B Nazanin"/>
      <charset val="178"/>
    </font>
    <font>
      <sz val="11"/>
      <color theme="1"/>
      <name val="B Titr"/>
      <charset val="178"/>
    </font>
    <font>
      <sz val="10"/>
      <color theme="1"/>
      <name val="B Titr"/>
      <charset val="178"/>
    </font>
    <font>
      <sz val="9"/>
      <color theme="1"/>
      <name val="B Titr"/>
      <charset val="178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0"/>
      <color rgb="FF000000"/>
      <name val="B Nazanin"/>
      <charset val="178"/>
    </font>
    <font>
      <sz val="11"/>
      <color theme="0"/>
      <name val="Calibri"/>
      <family val="2"/>
      <charset val="178"/>
      <scheme val="minor"/>
    </font>
    <font>
      <sz val="10"/>
      <color rgb="FF000000"/>
      <name val="B Nazanin"/>
      <charset val="178"/>
    </font>
    <font>
      <b/>
      <sz val="9"/>
      <color rgb="FF000000"/>
      <name val="B Nazanin"/>
      <charset val="178"/>
    </font>
    <font>
      <b/>
      <sz val="10"/>
      <color theme="1"/>
      <name val="Calibri"/>
      <family val="2"/>
      <charset val="178"/>
      <scheme val="minor"/>
    </font>
    <font>
      <b/>
      <sz val="9"/>
      <color indexed="81"/>
      <name val="Tahoma"/>
    </font>
    <font>
      <sz val="9"/>
      <color indexed="81"/>
      <name val="Tahoma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6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 style="medium">
        <color theme="1" tint="0.499984740745262"/>
      </top>
      <bottom/>
      <diagonal/>
    </border>
    <border>
      <left style="thin">
        <color theme="1" tint="0.499984740745262"/>
      </left>
      <right/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0" tint="-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0" tint="-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medium">
        <color theme="1" tint="0.499984740745262"/>
      </left>
      <right/>
      <top/>
      <bottom/>
      <diagonal/>
    </border>
    <border>
      <left style="thin">
        <color theme="1" tint="0.499984740745262"/>
      </left>
      <right style="medium">
        <color theme="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thin">
        <color theme="0" tint="-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medium">
        <color indexed="64"/>
      </right>
      <top/>
      <bottom/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/>
      <bottom/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0" tint="-0.499984740745262"/>
      </top>
      <bottom/>
      <diagonal/>
    </border>
    <border>
      <left/>
      <right style="thin">
        <color theme="1" tint="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 tint="0.499984740745262"/>
      </right>
      <top style="thin">
        <color theme="0" tint="-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medium">
        <color theme="1" tint="0.499984740745262"/>
      </top>
      <bottom style="medium">
        <color theme="1" tint="0.499984740745262"/>
      </bottom>
      <diagonal/>
    </border>
  </borders>
  <cellStyleXfs count="1">
    <xf numFmtId="0" fontId="0" fillId="0" borderId="0"/>
  </cellStyleXfs>
  <cellXfs count="260">
    <xf numFmtId="0" fontId="0" fillId="0" borderId="0" xfId="0"/>
    <xf numFmtId="0" fontId="0" fillId="0" borderId="1" xfId="0" applyBorder="1"/>
    <xf numFmtId="0" fontId="3" fillId="2" borderId="4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6" xfId="0" applyBorder="1"/>
    <xf numFmtId="0" fontId="4" fillId="3" borderId="11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0" fillId="0" borderId="17" xfId="0" applyBorder="1"/>
    <xf numFmtId="0" fontId="0" fillId="0" borderId="7" xfId="0" applyBorder="1"/>
    <xf numFmtId="0" fontId="0" fillId="0" borderId="8" xfId="0" applyBorder="1"/>
    <xf numFmtId="0" fontId="0" fillId="0" borderId="15" xfId="0" applyBorder="1"/>
    <xf numFmtId="0" fontId="0" fillId="0" borderId="13" xfId="0" applyBorder="1"/>
    <xf numFmtId="0" fontId="0" fillId="0" borderId="14" xfId="0" applyBorder="1"/>
    <xf numFmtId="0" fontId="6" fillId="6" borderId="12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vertical="center" wrapText="1"/>
    </xf>
    <xf numFmtId="0" fontId="6" fillId="8" borderId="14" xfId="0" applyFont="1" applyFill="1" applyBorder="1" applyAlignment="1">
      <alignment horizontal="center" vertical="center" wrapText="1"/>
    </xf>
    <xf numFmtId="0" fontId="6" fillId="9" borderId="15" xfId="0" applyFont="1" applyFill="1" applyBorder="1" applyAlignment="1">
      <alignment horizontal="center" vertical="center" wrapText="1"/>
    </xf>
    <xf numFmtId="0" fontId="6" fillId="9" borderId="1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6" fillId="9" borderId="12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4" xfId="0" applyBorder="1"/>
    <xf numFmtId="0" fontId="0" fillId="0" borderId="6" xfId="0" applyBorder="1"/>
    <xf numFmtId="0" fontId="0" fillId="0" borderId="12" xfId="0" applyBorder="1"/>
    <xf numFmtId="0" fontId="6" fillId="8" borderId="15" xfId="0" applyFont="1" applyFill="1" applyBorder="1" applyAlignment="1">
      <alignment horizontal="center" vertical="center" wrapText="1"/>
    </xf>
    <xf numFmtId="0" fontId="6" fillId="12" borderId="12" xfId="0" applyFont="1" applyFill="1" applyBorder="1" applyAlignment="1">
      <alignment horizontal="center" vertical="center" wrapText="1"/>
    </xf>
    <xf numFmtId="0" fontId="6" fillId="12" borderId="13" xfId="0" applyFont="1" applyFill="1" applyBorder="1" applyAlignment="1">
      <alignment horizontal="center" vertical="center" wrapText="1"/>
    </xf>
    <xf numFmtId="0" fontId="6" fillId="12" borderId="14" xfId="0" applyFont="1" applyFill="1" applyBorder="1" applyAlignment="1">
      <alignment horizontal="center" vertical="center" wrapText="1"/>
    </xf>
    <xf numFmtId="0" fontId="6" fillId="13" borderId="12" xfId="0" applyFont="1" applyFill="1" applyBorder="1" applyAlignment="1">
      <alignment horizontal="center" vertical="center" wrapText="1"/>
    </xf>
    <xf numFmtId="0" fontId="6" fillId="13" borderId="13" xfId="0" applyFont="1" applyFill="1" applyBorder="1" applyAlignment="1">
      <alignment horizontal="center" vertical="center" wrapText="1"/>
    </xf>
    <xf numFmtId="0" fontId="6" fillId="13" borderId="14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23" xfId="0" applyBorder="1"/>
    <xf numFmtId="0" fontId="0" fillId="0" borderId="26" xfId="0" applyBorder="1"/>
    <xf numFmtId="0" fontId="0" fillId="0" borderId="27" xfId="0" applyBorder="1" applyAlignment="1">
      <alignment horizontal="center" vertical="center"/>
    </xf>
    <xf numFmtId="0" fontId="4" fillId="3" borderId="34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 wrapText="1"/>
    </xf>
    <xf numFmtId="0" fontId="4" fillId="7" borderId="35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6" fillId="14" borderId="12" xfId="0" applyFont="1" applyFill="1" applyBorder="1" applyAlignment="1">
      <alignment horizontal="center" vertical="center" wrapText="1"/>
    </xf>
    <xf numFmtId="0" fontId="6" fillId="14" borderId="13" xfId="0" applyFont="1" applyFill="1" applyBorder="1" applyAlignment="1">
      <alignment horizontal="center" vertical="center" wrapText="1"/>
    </xf>
    <xf numFmtId="0" fontId="6" fillId="14" borderId="14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6" fillId="6" borderId="36" xfId="0" applyFont="1" applyFill="1" applyBorder="1" applyAlignment="1">
      <alignment horizontal="center" vertical="center" wrapText="1"/>
    </xf>
    <xf numFmtId="0" fontId="0" fillId="0" borderId="34" xfId="0" applyBorder="1"/>
    <xf numFmtId="0" fontId="0" fillId="0" borderId="35" xfId="0" applyBorder="1"/>
    <xf numFmtId="0" fontId="0" fillId="0" borderId="31" xfId="0" applyBorder="1"/>
    <xf numFmtId="0" fontId="0" fillId="0" borderId="36" xfId="0" applyBorder="1"/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10" xfId="0" applyNumberFormat="1" applyFont="1" applyBorder="1" applyAlignment="1">
      <alignment horizontal="center" vertical="center"/>
    </xf>
    <xf numFmtId="3" fontId="4" fillId="0" borderId="7" xfId="0" applyNumberFormat="1" applyFont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0" borderId="38" xfId="0" applyNumberFormat="1" applyFont="1" applyBorder="1" applyAlignment="1">
      <alignment horizontal="center" vertical="center"/>
    </xf>
    <xf numFmtId="3" fontId="4" fillId="0" borderId="39" xfId="0" applyNumberFormat="1" applyFont="1" applyBorder="1" applyAlignment="1">
      <alignment horizontal="center" vertical="center"/>
    </xf>
    <xf numFmtId="3" fontId="4" fillId="0" borderId="27" xfId="0" applyNumberFormat="1" applyFont="1" applyBorder="1" applyAlignment="1">
      <alignment horizontal="center" vertical="center"/>
    </xf>
    <xf numFmtId="3" fontId="4" fillId="0" borderId="42" xfId="0" applyNumberFormat="1" applyFont="1" applyBorder="1" applyAlignment="1">
      <alignment horizontal="center" vertical="center"/>
    </xf>
    <xf numFmtId="3" fontId="4" fillId="0" borderId="41" xfId="0" applyNumberFormat="1" applyFont="1" applyBorder="1" applyAlignment="1">
      <alignment horizontal="center" vertical="center"/>
    </xf>
    <xf numFmtId="3" fontId="12" fillId="3" borderId="1" xfId="0" applyNumberFormat="1" applyFont="1" applyFill="1" applyBorder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3" fontId="4" fillId="3" borderId="10" xfId="0" applyNumberFormat="1" applyFont="1" applyFill="1" applyBorder="1" applyAlignment="1">
      <alignment horizontal="center" vertical="center"/>
    </xf>
    <xf numFmtId="3" fontId="4" fillId="15" borderId="1" xfId="0" applyNumberFormat="1" applyFont="1" applyFill="1" applyBorder="1" applyAlignment="1">
      <alignment horizontal="center" vertical="center"/>
    </xf>
    <xf numFmtId="3" fontId="4" fillId="15" borderId="39" xfId="0" applyNumberFormat="1" applyFont="1" applyFill="1" applyBorder="1" applyAlignment="1">
      <alignment horizontal="center" vertical="center"/>
    </xf>
    <xf numFmtId="3" fontId="4" fillId="15" borderId="38" xfId="0" applyNumberFormat="1" applyFont="1" applyFill="1" applyBorder="1" applyAlignment="1">
      <alignment horizontal="center" vertical="center"/>
    </xf>
    <xf numFmtId="3" fontId="4" fillId="15" borderId="41" xfId="0" applyNumberFormat="1" applyFont="1" applyFill="1" applyBorder="1" applyAlignment="1">
      <alignment horizontal="center" vertical="center"/>
    </xf>
    <xf numFmtId="3" fontId="4" fillId="15" borderId="7" xfId="0" applyNumberFormat="1" applyFont="1" applyFill="1" applyBorder="1" applyAlignment="1">
      <alignment horizontal="center" vertical="center"/>
    </xf>
    <xf numFmtId="3" fontId="4" fillId="15" borderId="10" xfId="0" applyNumberFormat="1" applyFont="1" applyFill="1" applyBorder="1" applyAlignment="1">
      <alignment horizontal="center" vertical="center"/>
    </xf>
    <xf numFmtId="3" fontId="4" fillId="0" borderId="43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44" xfId="0" applyBorder="1"/>
    <xf numFmtId="3" fontId="4" fillId="0" borderId="39" xfId="0" applyNumberFormat="1" applyFont="1" applyFill="1" applyBorder="1" applyAlignment="1">
      <alignment horizontal="center" vertical="center"/>
    </xf>
    <xf numFmtId="3" fontId="4" fillId="0" borderId="10" xfId="0" applyNumberFormat="1" applyFont="1" applyFill="1" applyBorder="1" applyAlignment="1">
      <alignment horizontal="center" vertical="center"/>
    </xf>
    <xf numFmtId="0" fontId="6" fillId="16" borderId="13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3" fontId="4" fillId="15" borderId="45" xfId="0" applyNumberFormat="1" applyFont="1" applyFill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0" fillId="3" borderId="47" xfId="0" applyFill="1" applyBorder="1"/>
    <xf numFmtId="3" fontId="4" fillId="0" borderId="48" xfId="0" applyNumberFormat="1" applyFont="1" applyFill="1" applyBorder="1" applyAlignment="1">
      <alignment horizontal="center" vertical="center"/>
    </xf>
    <xf numFmtId="3" fontId="4" fillId="0" borderId="45" xfId="0" applyNumberFormat="1" applyFont="1" applyBorder="1" applyAlignment="1">
      <alignment horizontal="center" vertical="center"/>
    </xf>
    <xf numFmtId="3" fontId="4" fillId="15" borderId="49" xfId="0" applyNumberFormat="1" applyFont="1" applyFill="1" applyBorder="1" applyAlignment="1">
      <alignment horizontal="center" vertical="center"/>
    </xf>
    <xf numFmtId="3" fontId="4" fillId="15" borderId="46" xfId="0" applyNumberFormat="1" applyFont="1" applyFill="1" applyBorder="1" applyAlignment="1">
      <alignment horizontal="center" vertical="center"/>
    </xf>
    <xf numFmtId="3" fontId="4" fillId="15" borderId="50" xfId="0" applyNumberFormat="1" applyFont="1" applyFill="1" applyBorder="1" applyAlignment="1">
      <alignment horizontal="center" vertical="center"/>
    </xf>
    <xf numFmtId="3" fontId="3" fillId="0" borderId="51" xfId="0" applyNumberFormat="1" applyFont="1" applyBorder="1" applyAlignment="1">
      <alignment horizontal="center" vertical="center"/>
    </xf>
    <xf numFmtId="3" fontId="4" fillId="0" borderId="47" xfId="0" applyNumberFormat="1" applyFont="1" applyBorder="1" applyAlignment="1">
      <alignment horizontal="center" vertical="center"/>
    </xf>
    <xf numFmtId="3" fontId="4" fillId="0" borderId="46" xfId="0" applyNumberFormat="1" applyFont="1" applyBorder="1" applyAlignment="1">
      <alignment horizontal="center" vertical="center"/>
    </xf>
    <xf numFmtId="3" fontId="4" fillId="0" borderId="52" xfId="0" applyNumberFormat="1" applyFont="1" applyBorder="1" applyAlignment="1">
      <alignment horizontal="center" vertical="center"/>
    </xf>
    <xf numFmtId="3" fontId="4" fillId="0" borderId="50" xfId="0" applyNumberFormat="1" applyFont="1" applyBorder="1" applyAlignment="1">
      <alignment horizontal="center" vertical="center"/>
    </xf>
    <xf numFmtId="3" fontId="4" fillId="0" borderId="51" xfId="0" applyNumberFormat="1" applyFont="1" applyBorder="1" applyAlignment="1">
      <alignment horizontal="center" vertical="center"/>
    </xf>
    <xf numFmtId="3" fontId="4" fillId="0" borderId="53" xfId="0" applyNumberFormat="1" applyFont="1" applyBorder="1" applyAlignment="1">
      <alignment horizontal="center" vertical="center"/>
    </xf>
    <xf numFmtId="3" fontId="4" fillId="0" borderId="48" xfId="0" applyNumberFormat="1" applyFont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3" fontId="4" fillId="15" borderId="35" xfId="0" applyNumberFormat="1" applyFont="1" applyFill="1" applyBorder="1" applyAlignment="1">
      <alignment horizontal="center" vertical="center"/>
    </xf>
    <xf numFmtId="3" fontId="4" fillId="15" borderId="54" xfId="0" applyNumberFormat="1" applyFont="1" applyFill="1" applyBorder="1" applyAlignment="1">
      <alignment horizontal="center" vertical="center"/>
    </xf>
    <xf numFmtId="0" fontId="11" fillId="15" borderId="10" xfId="0" applyFont="1" applyFill="1" applyBorder="1" applyAlignment="1">
      <alignment horizontal="center" vertical="center"/>
    </xf>
    <xf numFmtId="0" fontId="11" fillId="15" borderId="10" xfId="0" applyFont="1" applyFill="1" applyBorder="1" applyAlignment="1">
      <alignment horizontal="center" vertical="center" wrapText="1"/>
    </xf>
    <xf numFmtId="3" fontId="11" fillId="15" borderId="10" xfId="0" applyNumberFormat="1" applyFont="1" applyFill="1" applyBorder="1" applyAlignment="1">
      <alignment horizontal="center" vertical="center"/>
    </xf>
    <xf numFmtId="165" fontId="11" fillId="15" borderId="10" xfId="0" applyNumberFormat="1" applyFont="1" applyFill="1" applyBorder="1" applyAlignment="1">
      <alignment horizontal="center" vertical="center"/>
    </xf>
    <xf numFmtId="3" fontId="4" fillId="3" borderId="13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wrapText="1"/>
    </xf>
    <xf numFmtId="3" fontId="10" fillId="8" borderId="3" xfId="0" applyNumberFormat="1" applyFont="1" applyFill="1" applyBorder="1" applyAlignment="1">
      <alignment horizontal="center" vertical="center"/>
    </xf>
    <xf numFmtId="3" fontId="10" fillId="15" borderId="3" xfId="0" applyNumberFormat="1" applyFont="1" applyFill="1" applyBorder="1" applyAlignment="1">
      <alignment horizontal="center" vertical="center"/>
    </xf>
    <xf numFmtId="164" fontId="10" fillId="8" borderId="3" xfId="0" applyNumberFormat="1" applyFont="1" applyFill="1" applyBorder="1" applyAlignment="1">
      <alignment horizontal="center" vertical="center"/>
    </xf>
    <xf numFmtId="4" fontId="10" fillId="8" borderId="3" xfId="0" applyNumberFormat="1" applyFont="1" applyFill="1" applyBorder="1" applyAlignment="1">
      <alignment horizontal="center" vertical="center"/>
    </xf>
    <xf numFmtId="3" fontId="10" fillId="15" borderId="26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3" fontId="10" fillId="8" borderId="1" xfId="0" applyNumberFormat="1" applyFont="1" applyFill="1" applyBorder="1" applyAlignment="1">
      <alignment horizontal="center" vertical="center"/>
    </xf>
    <xf numFmtId="3" fontId="10" fillId="15" borderId="1" xfId="0" applyNumberFormat="1" applyFont="1" applyFill="1" applyBorder="1" applyAlignment="1">
      <alignment horizontal="center" vertical="center"/>
    </xf>
    <xf numFmtId="164" fontId="10" fillId="8" borderId="1" xfId="0" applyNumberFormat="1" applyFont="1" applyFill="1" applyBorder="1" applyAlignment="1">
      <alignment horizontal="center" vertical="center"/>
    </xf>
    <xf numFmtId="4" fontId="10" fillId="8" borderId="1" xfId="0" applyNumberFormat="1" applyFont="1" applyFill="1" applyBorder="1" applyAlignment="1">
      <alignment horizontal="center" vertical="center"/>
    </xf>
    <xf numFmtId="3" fontId="10" fillId="15" borderId="5" xfId="0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3" fontId="14" fillId="8" borderId="1" xfId="0" applyNumberFormat="1" applyFont="1" applyFill="1" applyBorder="1" applyAlignment="1">
      <alignment horizontal="center" vertical="center" readingOrder="2"/>
    </xf>
    <xf numFmtId="3" fontId="10" fillId="15" borderId="38" xfId="0" applyNumberFormat="1" applyFont="1" applyFill="1" applyBorder="1" applyAlignment="1">
      <alignment horizontal="center" vertical="center"/>
    </xf>
    <xf numFmtId="3" fontId="10" fillId="15" borderId="7" xfId="0" applyNumberFormat="1" applyFont="1" applyFill="1" applyBorder="1" applyAlignment="1">
      <alignment horizontal="center" vertical="center"/>
    </xf>
    <xf numFmtId="3" fontId="10" fillId="15" borderId="41" xfId="0" applyNumberFormat="1" applyFont="1" applyFill="1" applyBorder="1" applyAlignment="1">
      <alignment horizontal="center" vertical="center"/>
    </xf>
    <xf numFmtId="3" fontId="10" fillId="15" borderId="10" xfId="0" applyNumberFormat="1" applyFont="1" applyFill="1" applyBorder="1" applyAlignment="1">
      <alignment horizontal="center" vertical="center"/>
    </xf>
    <xf numFmtId="3" fontId="10" fillId="15" borderId="56" xfId="0" applyNumberFormat="1" applyFont="1" applyFill="1" applyBorder="1" applyAlignment="1">
      <alignment horizontal="center" vertical="center"/>
    </xf>
    <xf numFmtId="3" fontId="14" fillId="8" borderId="1" xfId="0" applyNumberFormat="1" applyFont="1" applyFill="1" applyBorder="1" applyAlignment="1">
      <alignment horizontal="center" vertical="center" wrapText="1" readingOrder="2"/>
    </xf>
    <xf numFmtId="3" fontId="10" fillId="0" borderId="1" xfId="0" applyNumberFormat="1" applyFont="1" applyBorder="1" applyAlignment="1">
      <alignment horizontal="center" vertical="center"/>
    </xf>
    <xf numFmtId="3" fontId="10" fillId="0" borderId="41" xfId="0" applyNumberFormat="1" applyFont="1" applyBorder="1" applyAlignment="1">
      <alignment horizontal="center" vertical="center"/>
    </xf>
    <xf numFmtId="164" fontId="10" fillId="15" borderId="1" xfId="0" applyNumberFormat="1" applyFont="1" applyFill="1" applyBorder="1" applyAlignment="1">
      <alignment horizontal="center" vertical="center"/>
    </xf>
    <xf numFmtId="4" fontId="10" fillId="15" borderId="1" xfId="0" applyNumberFormat="1" applyFont="1" applyFill="1" applyBorder="1" applyAlignment="1">
      <alignment horizontal="center" vertical="center"/>
    </xf>
    <xf numFmtId="3" fontId="10" fillId="0" borderId="27" xfId="0" applyNumberFormat="1" applyFont="1" applyBorder="1" applyAlignment="1">
      <alignment horizontal="center" vertical="center"/>
    </xf>
    <xf numFmtId="3" fontId="10" fillId="0" borderId="39" xfId="0" applyNumberFormat="1" applyFont="1" applyBorder="1" applyAlignment="1">
      <alignment horizontal="center" vertical="center"/>
    </xf>
    <xf numFmtId="3" fontId="10" fillId="0" borderId="43" xfId="0" applyNumberFormat="1" applyFont="1" applyBorder="1" applyAlignment="1">
      <alignment horizontal="center" vertical="center"/>
    </xf>
    <xf numFmtId="3" fontId="10" fillId="0" borderId="10" xfId="0" applyNumberFormat="1" applyFont="1" applyBorder="1" applyAlignment="1">
      <alignment horizontal="center" vertical="center"/>
    </xf>
    <xf numFmtId="3" fontId="10" fillId="0" borderId="55" xfId="0" applyNumberFormat="1" applyFont="1" applyBorder="1" applyAlignment="1">
      <alignment horizontal="center" vertical="center"/>
    </xf>
    <xf numFmtId="3" fontId="10" fillId="0" borderId="39" xfId="0" applyNumberFormat="1" applyFont="1" applyFill="1" applyBorder="1" applyAlignment="1">
      <alignment horizontal="center" vertical="center"/>
    </xf>
    <xf numFmtId="3" fontId="10" fillId="0" borderId="40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3" fontId="10" fillId="0" borderId="5" xfId="0" applyNumberFormat="1" applyFont="1" applyBorder="1" applyAlignment="1">
      <alignment horizontal="center" vertical="center"/>
    </xf>
    <xf numFmtId="3" fontId="10" fillId="0" borderId="38" xfId="0" applyNumberFormat="1" applyFont="1" applyBorder="1" applyAlignment="1">
      <alignment horizontal="center" vertical="center"/>
    </xf>
    <xf numFmtId="3" fontId="10" fillId="0" borderId="7" xfId="0" applyNumberFormat="1" applyFont="1" applyBorder="1" applyAlignment="1">
      <alignment horizontal="center" vertical="center"/>
    </xf>
    <xf numFmtId="3" fontId="10" fillId="0" borderId="8" xfId="0" applyNumberFormat="1" applyFont="1" applyBorder="1" applyAlignment="1">
      <alignment horizontal="center" vertical="center"/>
    </xf>
    <xf numFmtId="3" fontId="10" fillId="0" borderId="56" xfId="0" applyNumberFormat="1" applyFont="1" applyBorder="1" applyAlignment="1">
      <alignment horizontal="center" vertical="center"/>
    </xf>
    <xf numFmtId="3" fontId="10" fillId="8" borderId="1" xfId="0" applyNumberFormat="1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3" fontId="10" fillId="0" borderId="42" xfId="0" applyNumberFormat="1" applyFont="1" applyBorder="1" applyAlignment="1">
      <alignment horizontal="center" vertical="center"/>
    </xf>
    <xf numFmtId="3" fontId="10" fillId="0" borderId="57" xfId="0" applyNumberFormat="1" applyFont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/>
    </xf>
    <xf numFmtId="3" fontId="10" fillId="0" borderId="10" xfId="0" applyNumberFormat="1" applyFont="1" applyFill="1" applyBorder="1" applyAlignment="1">
      <alignment horizontal="center" vertical="center"/>
    </xf>
    <xf numFmtId="3" fontId="10" fillId="0" borderId="11" xfId="0" applyNumberFormat="1" applyFont="1" applyBorder="1" applyAlignment="1">
      <alignment horizontal="center" vertical="center"/>
    </xf>
    <xf numFmtId="3" fontId="10" fillId="0" borderId="11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3" fontId="10" fillId="8" borderId="7" xfId="0" applyNumberFormat="1" applyFont="1" applyFill="1" applyBorder="1" applyAlignment="1">
      <alignment horizontal="center" vertical="center"/>
    </xf>
    <xf numFmtId="3" fontId="10" fillId="0" borderId="27" xfId="0" applyNumberFormat="1" applyFont="1" applyFill="1" applyBorder="1" applyAlignment="1">
      <alignment horizontal="center" vertical="center"/>
    </xf>
    <xf numFmtId="164" fontId="10" fillId="8" borderId="7" xfId="0" applyNumberFormat="1" applyFont="1" applyFill="1" applyBorder="1" applyAlignment="1">
      <alignment horizontal="center" vertical="center"/>
    </xf>
    <xf numFmtId="4" fontId="10" fillId="8" borderId="7" xfId="0" applyNumberFormat="1" applyFont="1" applyFill="1" applyBorder="1" applyAlignment="1">
      <alignment horizontal="center" vertical="center"/>
    </xf>
    <xf numFmtId="3" fontId="10" fillId="3" borderId="15" xfId="0" applyNumberFormat="1" applyFont="1" applyFill="1" applyBorder="1" applyAlignment="1">
      <alignment horizontal="center" vertical="center"/>
    </xf>
    <xf numFmtId="3" fontId="10" fillId="3" borderId="13" xfId="0" applyNumberFormat="1" applyFont="1" applyFill="1" applyBorder="1" applyAlignment="1">
      <alignment horizontal="center" vertical="center"/>
    </xf>
    <xf numFmtId="3" fontId="10" fillId="13" borderId="13" xfId="0" applyNumberFormat="1" applyFont="1" applyFill="1" applyBorder="1" applyAlignment="1">
      <alignment horizontal="center" vertical="center"/>
    </xf>
    <xf numFmtId="164" fontId="10" fillId="3" borderId="13" xfId="0" applyNumberFormat="1" applyFont="1" applyFill="1" applyBorder="1" applyAlignment="1">
      <alignment horizontal="center" vertical="center"/>
    </xf>
    <xf numFmtId="3" fontId="10" fillId="13" borderId="14" xfId="0" applyNumberFormat="1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11" fillId="15" borderId="0" xfId="0" applyFont="1" applyFill="1" applyBorder="1" applyAlignment="1">
      <alignment horizontal="center" vertical="center"/>
    </xf>
    <xf numFmtId="3" fontId="10" fillId="15" borderId="16" xfId="0" applyNumberFormat="1" applyFont="1" applyFill="1" applyBorder="1" applyAlignment="1">
      <alignment horizontal="center" vertical="center"/>
    </xf>
    <xf numFmtId="3" fontId="10" fillId="15" borderId="17" xfId="0" applyNumberFormat="1" applyFont="1" applyFill="1" applyBorder="1" applyAlignment="1">
      <alignment horizontal="center" vertical="center"/>
    </xf>
    <xf numFmtId="3" fontId="10" fillId="0" borderId="58" xfId="0" applyNumberFormat="1" applyFont="1" applyBorder="1" applyAlignment="1">
      <alignment horizontal="center" vertical="center"/>
    </xf>
    <xf numFmtId="3" fontId="10" fillId="0" borderId="59" xfId="0" applyNumberFormat="1" applyFont="1" applyFill="1" applyBorder="1" applyAlignment="1">
      <alignment horizontal="center" vertical="center"/>
    </xf>
    <xf numFmtId="3" fontId="10" fillId="15" borderId="58" xfId="0" applyNumberFormat="1" applyFont="1" applyFill="1" applyBorder="1" applyAlignment="1">
      <alignment horizontal="center" vertical="center"/>
    </xf>
    <xf numFmtId="3" fontId="10" fillId="0" borderId="16" xfId="0" applyNumberFormat="1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3" fontId="10" fillId="0" borderId="16" xfId="0" applyNumberFormat="1" applyFont="1" applyFill="1" applyBorder="1" applyAlignment="1">
      <alignment horizontal="center" vertical="center"/>
    </xf>
    <xf numFmtId="3" fontId="10" fillId="0" borderId="60" xfId="0" applyNumberFormat="1" applyFont="1" applyFill="1" applyBorder="1" applyAlignment="1">
      <alignment horizontal="center" vertical="center"/>
    </xf>
    <xf numFmtId="3" fontId="10" fillId="0" borderId="60" xfId="0" applyNumberFormat="1" applyFont="1" applyBorder="1" applyAlignment="1">
      <alignment horizontal="center" vertical="center"/>
    </xf>
    <xf numFmtId="0" fontId="6" fillId="17" borderId="13" xfId="0" applyFont="1" applyFill="1" applyBorder="1" applyAlignment="1">
      <alignment horizontal="center" vertical="center" wrapText="1"/>
    </xf>
    <xf numFmtId="3" fontId="12" fillId="3" borderId="1" xfId="0" applyNumberFormat="1" applyFont="1" applyFill="1" applyBorder="1" applyAlignment="1">
      <alignment horizontal="center" vertical="center" readingOrder="2"/>
    </xf>
    <xf numFmtId="3" fontId="15" fillId="3" borderId="1" xfId="0" applyNumberFormat="1" applyFont="1" applyFill="1" applyBorder="1" applyAlignment="1">
      <alignment horizontal="center" vertical="center" wrapText="1" readingOrder="2"/>
    </xf>
    <xf numFmtId="3" fontId="4" fillId="15" borderId="27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3" fontId="4" fillId="3" borderId="38" xfId="0" applyNumberFormat="1" applyFont="1" applyFill="1" applyBorder="1" applyAlignment="1">
      <alignment horizontal="center" vertical="center"/>
    </xf>
    <xf numFmtId="3" fontId="4" fillId="3" borderId="27" xfId="0" applyNumberFormat="1" applyFont="1" applyFill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 wrapText="1" readingOrder="2"/>
    </xf>
    <xf numFmtId="3" fontId="4" fillId="0" borderId="1" xfId="0" applyNumberFormat="1" applyFont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3" fontId="4" fillId="3" borderId="7" xfId="0" applyNumberFormat="1" applyFont="1" applyFill="1" applyBorder="1" applyAlignment="1">
      <alignment horizontal="center" vertical="center" wrapText="1"/>
    </xf>
    <xf numFmtId="3" fontId="4" fillId="0" borderId="39" xfId="0" applyNumberFormat="1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6" fillId="0" borderId="0" xfId="0" applyFont="1"/>
    <xf numFmtId="3" fontId="12" fillId="0" borderId="1" xfId="0" applyNumberFormat="1" applyFont="1" applyBorder="1" applyAlignment="1">
      <alignment horizontal="center" vertical="center" readingOrder="2"/>
    </xf>
    <xf numFmtId="0" fontId="0" fillId="0" borderId="0" xfId="0" applyFill="1"/>
    <xf numFmtId="0" fontId="13" fillId="0" borderId="0" xfId="0" applyFont="1" applyFill="1"/>
    <xf numFmtId="0" fontId="11" fillId="0" borderId="15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0" fillId="0" borderId="61" xfId="0" applyBorder="1"/>
    <xf numFmtId="3" fontId="12" fillId="5" borderId="1" xfId="0" applyNumberFormat="1" applyFont="1" applyFill="1" applyBorder="1" applyAlignment="1">
      <alignment horizontal="center" vertical="center" wrapText="1" readingOrder="2"/>
    </xf>
    <xf numFmtId="3" fontId="0" fillId="0" borderId="0" xfId="0" applyNumberFormat="1"/>
    <xf numFmtId="3" fontId="0" fillId="0" borderId="0" xfId="0" applyNumberFormat="1" applyAlignment="1">
      <alignment horizontal="center"/>
    </xf>
    <xf numFmtId="3" fontId="10" fillId="15" borderId="27" xfId="0" applyNumberFormat="1" applyFont="1" applyFill="1" applyBorder="1" applyAlignment="1">
      <alignment horizontal="center" vertical="center"/>
    </xf>
    <xf numFmtId="0" fontId="7" fillId="11" borderId="22" xfId="0" applyFont="1" applyFill="1" applyBorder="1" applyAlignment="1">
      <alignment horizontal="center" vertical="center"/>
    </xf>
    <xf numFmtId="0" fontId="7" fillId="11" borderId="24" xfId="0" applyFont="1" applyFill="1" applyBorder="1" applyAlignment="1">
      <alignment horizontal="center" vertical="center"/>
    </xf>
    <xf numFmtId="0" fontId="7" fillId="11" borderId="23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4" fillId="13" borderId="12" xfId="0" applyFont="1" applyFill="1" applyBorder="1" applyAlignment="1">
      <alignment horizontal="center" vertical="center" wrapText="1"/>
    </xf>
    <xf numFmtId="0" fontId="4" fillId="13" borderId="1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/>
    </xf>
    <xf numFmtId="0" fontId="7" fillId="10" borderId="24" xfId="0" applyFont="1" applyFill="1" applyBorder="1" applyAlignment="1">
      <alignment horizontal="center" vertical="center"/>
    </xf>
    <xf numFmtId="0" fontId="7" fillId="10" borderId="23" xfId="0" applyFont="1" applyFill="1" applyBorder="1" applyAlignment="1">
      <alignment horizontal="center" vertical="center"/>
    </xf>
    <xf numFmtId="0" fontId="8" fillId="5" borderId="22" xfId="0" applyFont="1" applyFill="1" applyBorder="1" applyAlignment="1">
      <alignment horizontal="center" vertical="center"/>
    </xf>
    <xf numFmtId="0" fontId="8" fillId="5" borderId="2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8" fillId="3" borderId="28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/>
    </xf>
    <xf numFmtId="0" fontId="7" fillId="11" borderId="28" xfId="0" applyFont="1" applyFill="1" applyBorder="1" applyAlignment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7" fillId="11" borderId="30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7" fillId="10" borderId="28" xfId="0" applyFont="1" applyFill="1" applyBorder="1" applyAlignment="1">
      <alignment horizontal="center" vertical="center"/>
    </xf>
    <xf numFmtId="0" fontId="7" fillId="10" borderId="29" xfId="0" applyFont="1" applyFill="1" applyBorder="1" applyAlignment="1">
      <alignment horizontal="center" vertical="center"/>
    </xf>
    <xf numFmtId="0" fontId="7" fillId="10" borderId="30" xfId="0" applyFont="1" applyFill="1" applyBorder="1" applyAlignment="1">
      <alignment horizontal="center" vertical="center"/>
    </xf>
    <xf numFmtId="0" fontId="8" fillId="3" borderId="37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8" fillId="3" borderId="25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8" fillId="10" borderId="37" xfId="0" applyFont="1" applyFill="1" applyBorder="1" applyAlignment="1">
      <alignment horizontal="center" vertical="center"/>
    </xf>
    <xf numFmtId="0" fontId="8" fillId="10" borderId="24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0"/>
  <sheetViews>
    <sheetView rightToLeft="1" tabSelected="1" view="pageBreakPreview" zoomScaleNormal="100" zoomScaleSheetLayoutView="100" workbookViewId="0">
      <pane xSplit="2" ySplit="4" topLeftCell="S26" activePane="bottomRight" state="frozen"/>
      <selection pane="topRight" activeCell="C1" sqref="C1"/>
      <selection pane="bottomLeft" activeCell="A5" sqref="A5"/>
      <selection pane="bottomRight" activeCell="Y4" sqref="Y4"/>
    </sheetView>
  </sheetViews>
  <sheetFormatPr defaultRowHeight="14.4" x14ac:dyDescent="0.3"/>
  <cols>
    <col min="1" max="1" width="4.77734375" customWidth="1"/>
    <col min="2" max="2" width="15.77734375" customWidth="1"/>
    <col min="23" max="25" width="12.77734375" customWidth="1"/>
    <col min="58" max="58" width="10.21875" customWidth="1"/>
    <col min="60" max="60" width="10.6640625" customWidth="1"/>
  </cols>
  <sheetData>
    <row r="1" spans="1:78" ht="23.25" customHeight="1" x14ac:dyDescent="0.3">
      <c r="A1" s="230"/>
      <c r="B1" s="232"/>
      <c r="C1" s="234" t="s">
        <v>133</v>
      </c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6"/>
      <c r="U1" s="218" t="s">
        <v>140</v>
      </c>
      <c r="V1" s="220"/>
      <c r="W1" s="31" t="s">
        <v>137</v>
      </c>
      <c r="X1" s="31" t="s">
        <v>138</v>
      </c>
      <c r="Y1" s="237" t="s">
        <v>136</v>
      </c>
      <c r="Z1" s="238"/>
      <c r="AA1" s="218" t="s">
        <v>139</v>
      </c>
      <c r="AB1" s="219"/>
      <c r="AC1" s="220"/>
      <c r="AD1" s="30" t="s">
        <v>134</v>
      </c>
      <c r="AE1" s="218" t="s">
        <v>141</v>
      </c>
      <c r="AF1" s="219"/>
      <c r="AG1" s="220"/>
      <c r="AH1" s="221" t="s">
        <v>135</v>
      </c>
      <c r="AI1" s="222"/>
      <c r="AJ1" s="222"/>
      <c r="AK1" s="222"/>
      <c r="AL1" s="222"/>
      <c r="AM1" s="222"/>
      <c r="AN1" s="222"/>
      <c r="AO1" s="222"/>
      <c r="AP1" s="222"/>
      <c r="AQ1" s="222"/>
      <c r="AR1" s="222"/>
      <c r="AS1" s="222"/>
      <c r="AT1" s="222"/>
      <c r="AU1" s="222"/>
      <c r="AV1" s="222"/>
      <c r="AW1" s="222"/>
      <c r="AX1" s="222"/>
      <c r="AY1" s="222"/>
      <c r="AZ1" s="222"/>
      <c r="BA1" s="222"/>
      <c r="BB1" s="222"/>
      <c r="BC1" s="222"/>
      <c r="BD1" s="222"/>
      <c r="BE1" s="222"/>
      <c r="BF1" s="222"/>
      <c r="BG1" s="222"/>
      <c r="BH1" s="222"/>
      <c r="BI1" s="222"/>
      <c r="BJ1" s="222"/>
      <c r="BK1" s="222"/>
      <c r="BL1" s="222"/>
      <c r="BM1" s="222"/>
      <c r="BN1" s="222"/>
      <c r="BO1" s="222"/>
      <c r="BP1" s="222"/>
      <c r="BQ1" s="222"/>
      <c r="BR1" s="222"/>
      <c r="BS1" s="222"/>
      <c r="BT1" s="222"/>
      <c r="BU1" s="222"/>
      <c r="BV1" s="222"/>
      <c r="BW1" s="222"/>
      <c r="BX1" s="222"/>
      <c r="BY1" s="223"/>
    </row>
    <row r="2" spans="1:78" ht="15" thickBot="1" x14ac:dyDescent="0.35">
      <c r="A2" s="231"/>
      <c r="B2" s="233"/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s="4">
        <v>20</v>
      </c>
      <c r="W2" s="4">
        <v>21</v>
      </c>
      <c r="X2" s="4">
        <v>22</v>
      </c>
      <c r="Y2" s="4">
        <v>23</v>
      </c>
      <c r="Z2" s="4">
        <v>24</v>
      </c>
      <c r="AA2" s="4">
        <v>25</v>
      </c>
      <c r="AB2" s="4">
        <v>26</v>
      </c>
      <c r="AC2" s="4">
        <v>27</v>
      </c>
      <c r="AD2" s="4">
        <v>28</v>
      </c>
      <c r="AE2" s="4">
        <v>29</v>
      </c>
      <c r="AF2" s="4">
        <v>30</v>
      </c>
      <c r="AG2" s="4">
        <v>31</v>
      </c>
      <c r="AH2" s="4">
        <v>32</v>
      </c>
      <c r="AI2" s="4">
        <v>33</v>
      </c>
      <c r="AJ2" s="4">
        <v>34</v>
      </c>
      <c r="AK2" s="4">
        <v>35</v>
      </c>
      <c r="AL2" s="4">
        <v>36</v>
      </c>
      <c r="AM2" s="4">
        <v>37</v>
      </c>
      <c r="AN2" s="4">
        <v>38</v>
      </c>
      <c r="AO2" s="4">
        <v>39</v>
      </c>
      <c r="AP2" s="4">
        <v>40</v>
      </c>
      <c r="AQ2" s="4">
        <v>41</v>
      </c>
      <c r="AR2" s="4">
        <v>42</v>
      </c>
      <c r="AS2" s="4">
        <v>43</v>
      </c>
      <c r="AT2" s="4">
        <v>44</v>
      </c>
      <c r="AU2" s="4">
        <v>45</v>
      </c>
      <c r="AV2" s="4">
        <v>46</v>
      </c>
      <c r="AW2" s="4">
        <v>47</v>
      </c>
      <c r="AX2" s="4">
        <v>48</v>
      </c>
      <c r="AY2" s="4">
        <v>49</v>
      </c>
      <c r="AZ2" s="4">
        <v>50</v>
      </c>
      <c r="BA2" s="4">
        <v>51</v>
      </c>
      <c r="BB2" s="4">
        <v>52</v>
      </c>
      <c r="BC2" s="4">
        <v>53</v>
      </c>
      <c r="BD2" s="4">
        <v>54</v>
      </c>
      <c r="BE2" s="4">
        <v>55</v>
      </c>
      <c r="BF2" s="4">
        <v>56</v>
      </c>
      <c r="BG2" s="4">
        <v>57</v>
      </c>
      <c r="BH2" s="4">
        <v>58</v>
      </c>
      <c r="BI2" s="4">
        <v>59</v>
      </c>
      <c r="BJ2" s="4">
        <v>60</v>
      </c>
      <c r="BK2" s="4">
        <v>61</v>
      </c>
      <c r="BL2" s="4">
        <v>62</v>
      </c>
      <c r="BM2" s="4">
        <v>63</v>
      </c>
      <c r="BN2" s="4">
        <v>64</v>
      </c>
      <c r="BO2" s="4">
        <v>65</v>
      </c>
      <c r="BP2" s="4">
        <v>66</v>
      </c>
      <c r="BQ2" s="4">
        <v>67</v>
      </c>
      <c r="BR2" s="4">
        <v>68</v>
      </c>
      <c r="BS2" s="4">
        <v>69</v>
      </c>
      <c r="BT2" s="4">
        <v>70</v>
      </c>
      <c r="BU2" s="4">
        <v>71</v>
      </c>
      <c r="BV2" s="4">
        <v>72</v>
      </c>
      <c r="BW2" s="4">
        <v>73</v>
      </c>
      <c r="BX2" s="4">
        <v>74</v>
      </c>
      <c r="BY2" s="5">
        <v>75</v>
      </c>
    </row>
    <row r="3" spans="1:78" ht="80.25" customHeight="1" thickBot="1" x14ac:dyDescent="0.35">
      <c r="A3" s="224" t="s">
        <v>0</v>
      </c>
      <c r="B3" s="226" t="s">
        <v>1</v>
      </c>
      <c r="C3" s="28" t="s">
        <v>34</v>
      </c>
      <c r="D3" s="29" t="s">
        <v>35</v>
      </c>
      <c r="E3" s="29" t="s">
        <v>36</v>
      </c>
      <c r="F3" s="29" t="s">
        <v>37</v>
      </c>
      <c r="G3" s="29" t="s">
        <v>38</v>
      </c>
      <c r="H3" s="29" t="s">
        <v>39</v>
      </c>
      <c r="I3" s="29" t="s">
        <v>40</v>
      </c>
      <c r="J3" s="29" t="s">
        <v>41</v>
      </c>
      <c r="K3" s="29" t="s">
        <v>42</v>
      </c>
      <c r="L3" s="29" t="s">
        <v>43</v>
      </c>
      <c r="M3" s="29" t="s">
        <v>44</v>
      </c>
      <c r="N3" s="29" t="s">
        <v>45</v>
      </c>
      <c r="O3" s="29" t="s">
        <v>46</v>
      </c>
      <c r="P3" s="29" t="s">
        <v>47</v>
      </c>
      <c r="Q3" s="29" t="s">
        <v>48</v>
      </c>
      <c r="R3" s="29" t="s">
        <v>49</v>
      </c>
      <c r="S3" s="29" t="s">
        <v>50</v>
      </c>
      <c r="T3" s="29" t="s">
        <v>51</v>
      </c>
      <c r="U3" s="93" t="s">
        <v>52</v>
      </c>
      <c r="V3" s="93" t="s">
        <v>53</v>
      </c>
      <c r="W3" s="92" t="s">
        <v>54</v>
      </c>
      <c r="X3" s="92" t="s">
        <v>55</v>
      </c>
      <c r="Y3" s="92" t="s">
        <v>56</v>
      </c>
      <c r="Z3" s="92" t="s">
        <v>57</v>
      </c>
      <c r="AA3" s="93" t="s">
        <v>58</v>
      </c>
      <c r="AB3" s="93" t="s">
        <v>59</v>
      </c>
      <c r="AC3" s="93" t="s">
        <v>60</v>
      </c>
      <c r="AD3" s="26" t="s">
        <v>61</v>
      </c>
      <c r="AE3" s="93" t="s">
        <v>62</v>
      </c>
      <c r="AF3" s="93" t="s">
        <v>63</v>
      </c>
      <c r="AG3" s="93" t="s">
        <v>64</v>
      </c>
      <c r="AH3" s="26" t="s">
        <v>65</v>
      </c>
      <c r="AI3" s="26" t="s">
        <v>66</v>
      </c>
      <c r="AJ3" s="26" t="s">
        <v>67</v>
      </c>
      <c r="AK3" s="26" t="s">
        <v>68</v>
      </c>
      <c r="AL3" s="26" t="s">
        <v>69</v>
      </c>
      <c r="AM3" s="26" t="s">
        <v>70</v>
      </c>
      <c r="AN3" s="26" t="s">
        <v>71</v>
      </c>
      <c r="AO3" s="26" t="s">
        <v>72</v>
      </c>
      <c r="AP3" s="26" t="s">
        <v>73</v>
      </c>
      <c r="AQ3" s="26" t="s">
        <v>74</v>
      </c>
      <c r="AR3" s="26" t="s">
        <v>75</v>
      </c>
      <c r="AS3" s="26" t="s">
        <v>76</v>
      </c>
      <c r="AT3" s="26" t="s">
        <v>77</v>
      </c>
      <c r="AU3" s="26" t="s">
        <v>78</v>
      </c>
      <c r="AV3" s="26" t="s">
        <v>79</v>
      </c>
      <c r="AW3" s="26" t="s">
        <v>80</v>
      </c>
      <c r="AX3" s="26" t="s">
        <v>81</v>
      </c>
      <c r="AY3" s="26" t="s">
        <v>82</v>
      </c>
      <c r="AZ3" s="26" t="s">
        <v>83</v>
      </c>
      <c r="BA3" s="26" t="s">
        <v>84</v>
      </c>
      <c r="BB3" s="26" t="s">
        <v>85</v>
      </c>
      <c r="BC3" s="26" t="s">
        <v>86</v>
      </c>
      <c r="BD3" s="26" t="s">
        <v>87</v>
      </c>
      <c r="BE3" s="26" t="s">
        <v>88</v>
      </c>
      <c r="BF3" s="26" t="s">
        <v>89</v>
      </c>
      <c r="BG3" s="26" t="s">
        <v>90</v>
      </c>
      <c r="BH3" s="26" t="s">
        <v>91</v>
      </c>
      <c r="BI3" s="26" t="s">
        <v>92</v>
      </c>
      <c r="BJ3" s="26" t="s">
        <v>93</v>
      </c>
      <c r="BK3" s="26" t="s">
        <v>94</v>
      </c>
      <c r="BL3" s="26" t="s">
        <v>95</v>
      </c>
      <c r="BM3" s="26" t="s">
        <v>96</v>
      </c>
      <c r="BN3" s="26" t="s">
        <v>97</v>
      </c>
      <c r="BO3" s="26" t="s">
        <v>98</v>
      </c>
      <c r="BP3" s="26" t="s">
        <v>99</v>
      </c>
      <c r="BQ3" s="26" t="s">
        <v>100</v>
      </c>
      <c r="BR3" s="26" t="s">
        <v>101</v>
      </c>
      <c r="BS3" s="26" t="s">
        <v>102</v>
      </c>
      <c r="BT3" s="26" t="s">
        <v>103</v>
      </c>
      <c r="BU3" s="26" t="s">
        <v>104</v>
      </c>
      <c r="BV3" s="26" t="s">
        <v>105</v>
      </c>
      <c r="BW3" s="26" t="s">
        <v>106</v>
      </c>
      <c r="BX3" s="26" t="s">
        <v>107</v>
      </c>
      <c r="BY3" s="27" t="s">
        <v>156</v>
      </c>
      <c r="BZ3" s="89"/>
    </row>
    <row r="4" spans="1:78" ht="25.8" thickBot="1" x14ac:dyDescent="0.35">
      <c r="A4" s="225"/>
      <c r="B4" s="227"/>
      <c r="C4" s="23" t="s">
        <v>109</v>
      </c>
      <c r="D4" s="24" t="s">
        <v>109</v>
      </c>
      <c r="E4" s="24" t="s">
        <v>109</v>
      </c>
      <c r="F4" s="24" t="s">
        <v>109</v>
      </c>
      <c r="G4" s="24" t="s">
        <v>109</v>
      </c>
      <c r="H4" s="24" t="s">
        <v>109</v>
      </c>
      <c r="I4" s="24" t="s">
        <v>109</v>
      </c>
      <c r="J4" s="24" t="s">
        <v>109</v>
      </c>
      <c r="K4" s="24" t="s">
        <v>109</v>
      </c>
      <c r="L4" s="24" t="s">
        <v>109</v>
      </c>
      <c r="M4" s="24" t="s">
        <v>110</v>
      </c>
      <c r="N4" s="24" t="s">
        <v>109</v>
      </c>
      <c r="O4" s="24" t="s">
        <v>110</v>
      </c>
      <c r="P4" s="24" t="s">
        <v>110</v>
      </c>
      <c r="Q4" s="24" t="s">
        <v>109</v>
      </c>
      <c r="R4" s="24" t="s">
        <v>110</v>
      </c>
      <c r="S4" s="24" t="s">
        <v>110</v>
      </c>
      <c r="T4" s="24" t="s">
        <v>110</v>
      </c>
      <c r="U4" s="24" t="s">
        <v>111</v>
      </c>
      <c r="V4" s="24" t="s">
        <v>111</v>
      </c>
      <c r="W4" s="24" t="s">
        <v>109</v>
      </c>
      <c r="X4" s="24" t="s">
        <v>112</v>
      </c>
      <c r="Y4" s="24" t="s">
        <v>113</v>
      </c>
      <c r="Z4" s="24" t="s">
        <v>113</v>
      </c>
      <c r="AA4" s="24" t="s">
        <v>114</v>
      </c>
      <c r="AB4" s="24" t="s">
        <v>114</v>
      </c>
      <c r="AC4" s="24" t="s">
        <v>114</v>
      </c>
      <c r="AD4" s="24" t="s">
        <v>115</v>
      </c>
      <c r="AE4" s="24" t="s">
        <v>115</v>
      </c>
      <c r="AF4" s="24" t="s">
        <v>115</v>
      </c>
      <c r="AG4" s="24" t="s">
        <v>115</v>
      </c>
      <c r="AH4" s="24" t="s">
        <v>116</v>
      </c>
      <c r="AI4" s="24" t="s">
        <v>116</v>
      </c>
      <c r="AJ4" s="24" t="s">
        <v>114</v>
      </c>
      <c r="AK4" s="24" t="s">
        <v>114</v>
      </c>
      <c r="AL4" s="24" t="s">
        <v>115</v>
      </c>
      <c r="AM4" s="24" t="s">
        <v>115</v>
      </c>
      <c r="AN4" s="24" t="s">
        <v>117</v>
      </c>
      <c r="AO4" s="24" t="s">
        <v>118</v>
      </c>
      <c r="AP4" s="24" t="s">
        <v>119</v>
      </c>
      <c r="AQ4" s="24" t="s">
        <v>115</v>
      </c>
      <c r="AR4" s="24" t="s">
        <v>115</v>
      </c>
      <c r="AS4" s="24" t="s">
        <v>120</v>
      </c>
      <c r="AT4" s="24" t="s">
        <v>121</v>
      </c>
      <c r="AU4" s="24" t="s">
        <v>115</v>
      </c>
      <c r="AV4" s="24" t="s">
        <v>122</v>
      </c>
      <c r="AW4" s="24" t="s">
        <v>115</v>
      </c>
      <c r="AX4" s="24" t="s">
        <v>115</v>
      </c>
      <c r="AY4" s="24" t="s">
        <v>115</v>
      </c>
      <c r="AZ4" s="24" t="s">
        <v>115</v>
      </c>
      <c r="BA4" s="24" t="s">
        <v>118</v>
      </c>
      <c r="BB4" s="24" t="s">
        <v>114</v>
      </c>
      <c r="BC4" s="24" t="s">
        <v>123</v>
      </c>
      <c r="BD4" s="24" t="s">
        <v>124</v>
      </c>
      <c r="BE4" s="24" t="s">
        <v>115</v>
      </c>
      <c r="BF4" s="24" t="s">
        <v>125</v>
      </c>
      <c r="BG4" s="24" t="s">
        <v>126</v>
      </c>
      <c r="BH4" s="24" t="s">
        <v>127</v>
      </c>
      <c r="BI4" s="24" t="s">
        <v>128</v>
      </c>
      <c r="BJ4" s="24" t="s">
        <v>128</v>
      </c>
      <c r="BK4" s="24" t="s">
        <v>114</v>
      </c>
      <c r="BL4" s="24" t="s">
        <v>115</v>
      </c>
      <c r="BM4" s="24" t="s">
        <v>129</v>
      </c>
      <c r="BN4" s="24" t="s">
        <v>115</v>
      </c>
      <c r="BO4" s="24" t="s">
        <v>115</v>
      </c>
      <c r="BP4" s="24" t="s">
        <v>115</v>
      </c>
      <c r="BQ4" s="24" t="s">
        <v>115</v>
      </c>
      <c r="BR4" s="24" t="s">
        <v>115</v>
      </c>
      <c r="BS4" s="24" t="s">
        <v>115</v>
      </c>
      <c r="BT4" s="24" t="s">
        <v>115</v>
      </c>
      <c r="BU4" s="24" t="s">
        <v>115</v>
      </c>
      <c r="BV4" s="24" t="s">
        <v>115</v>
      </c>
      <c r="BW4" s="24" t="s">
        <v>130</v>
      </c>
      <c r="BX4" s="24" t="s">
        <v>131</v>
      </c>
      <c r="BY4" s="25" t="s">
        <v>132</v>
      </c>
      <c r="BZ4" s="89"/>
    </row>
    <row r="5" spans="1:78" ht="17.25" customHeight="1" x14ac:dyDescent="0.3">
      <c r="A5" s="122">
        <v>1</v>
      </c>
      <c r="B5" s="123" t="s">
        <v>157</v>
      </c>
      <c r="C5" s="124">
        <v>0</v>
      </c>
      <c r="D5" s="124">
        <v>115678.84720499994</v>
      </c>
      <c r="E5" s="124">
        <v>115678.84720499994</v>
      </c>
      <c r="F5" s="124">
        <v>0</v>
      </c>
      <c r="G5" s="124">
        <v>558</v>
      </c>
      <c r="H5" s="124">
        <v>4212</v>
      </c>
      <c r="I5" s="124">
        <v>0</v>
      </c>
      <c r="J5" s="124">
        <v>45</v>
      </c>
      <c r="K5" s="124">
        <v>1147</v>
      </c>
      <c r="L5" s="124">
        <v>0</v>
      </c>
      <c r="M5" s="124">
        <v>1890</v>
      </c>
      <c r="N5" s="124">
        <v>115678.84720499994</v>
      </c>
      <c r="O5" s="124">
        <v>67</v>
      </c>
      <c r="P5" s="124">
        <v>9994</v>
      </c>
      <c r="Q5" s="124">
        <v>3949</v>
      </c>
      <c r="R5" s="124">
        <v>0</v>
      </c>
      <c r="S5" s="124">
        <v>3869</v>
      </c>
      <c r="T5" s="124">
        <v>15390</v>
      </c>
      <c r="U5" s="124">
        <v>230056</v>
      </c>
      <c r="V5" s="124">
        <v>33829</v>
      </c>
      <c r="W5" s="125">
        <v>0</v>
      </c>
      <c r="X5" s="125">
        <v>0</v>
      </c>
      <c r="Y5" s="125">
        <v>780000</v>
      </c>
      <c r="Z5" s="125">
        <v>224350</v>
      </c>
      <c r="AA5" s="126">
        <v>49.529780564263319</v>
      </c>
      <c r="AB5" s="124">
        <v>86.020293122886144</v>
      </c>
      <c r="AC5" s="127">
        <v>80.066244587437595</v>
      </c>
      <c r="AD5" s="125">
        <v>1075</v>
      </c>
      <c r="AE5" s="124">
        <v>304</v>
      </c>
      <c r="AF5" s="124">
        <v>3888</v>
      </c>
      <c r="AG5" s="124">
        <v>1863</v>
      </c>
      <c r="AH5" s="125">
        <v>33</v>
      </c>
      <c r="AI5" s="125">
        <v>6</v>
      </c>
      <c r="AJ5" s="125">
        <v>100</v>
      </c>
      <c r="AK5" s="125">
        <v>100</v>
      </c>
      <c r="AL5" s="125">
        <v>12</v>
      </c>
      <c r="AM5" s="125">
        <v>4</v>
      </c>
      <c r="AN5" s="125">
        <v>12</v>
      </c>
      <c r="AO5" s="125">
        <v>30</v>
      </c>
      <c r="AP5" s="125">
        <v>1</v>
      </c>
      <c r="AQ5" s="125">
        <v>140</v>
      </c>
      <c r="AR5" s="125">
        <v>45</v>
      </c>
      <c r="AS5" s="125">
        <v>2</v>
      </c>
      <c r="AT5" s="125">
        <v>2</v>
      </c>
      <c r="AU5" s="125">
        <v>2</v>
      </c>
      <c r="AV5" s="125">
        <v>10</v>
      </c>
      <c r="AW5" s="125">
        <v>1</v>
      </c>
      <c r="AX5" s="125">
        <v>1</v>
      </c>
      <c r="AY5" s="125">
        <v>2</v>
      </c>
      <c r="AZ5" s="125">
        <v>1</v>
      </c>
      <c r="BA5" s="125">
        <v>285</v>
      </c>
      <c r="BB5" s="125">
        <v>100</v>
      </c>
      <c r="BC5" s="125">
        <v>5</v>
      </c>
      <c r="BD5" s="125">
        <v>0</v>
      </c>
      <c r="BE5" s="125">
        <v>235</v>
      </c>
      <c r="BF5" s="125">
        <v>8</v>
      </c>
      <c r="BG5" s="125">
        <v>35958</v>
      </c>
      <c r="BH5" s="125">
        <v>4</v>
      </c>
      <c r="BI5" s="125">
        <v>2</v>
      </c>
      <c r="BJ5" s="125">
        <v>1</v>
      </c>
      <c r="BK5" s="125">
        <v>100</v>
      </c>
      <c r="BL5" s="125">
        <v>15</v>
      </c>
      <c r="BM5" s="125">
        <v>33</v>
      </c>
      <c r="BN5" s="125">
        <v>4</v>
      </c>
      <c r="BO5" s="125">
        <v>0</v>
      </c>
      <c r="BP5" s="125">
        <v>0</v>
      </c>
      <c r="BQ5" s="125">
        <v>0</v>
      </c>
      <c r="BR5" s="125">
        <v>0</v>
      </c>
      <c r="BS5" s="125">
        <v>0</v>
      </c>
      <c r="BT5" s="125">
        <v>120</v>
      </c>
      <c r="BU5" s="125">
        <v>12</v>
      </c>
      <c r="BV5" s="125">
        <v>13</v>
      </c>
      <c r="BW5" s="125">
        <v>5035</v>
      </c>
      <c r="BX5" s="125">
        <v>3</v>
      </c>
      <c r="BY5" s="128">
        <v>4</v>
      </c>
    </row>
    <row r="6" spans="1:78" ht="17.25" customHeight="1" x14ac:dyDescent="0.3">
      <c r="A6" s="129">
        <v>2</v>
      </c>
      <c r="B6" s="54" t="s">
        <v>158</v>
      </c>
      <c r="C6" s="130">
        <v>0</v>
      </c>
      <c r="D6" s="130">
        <v>94548.381317000138</v>
      </c>
      <c r="E6" s="130">
        <v>94548.381317000138</v>
      </c>
      <c r="F6" s="130">
        <v>0</v>
      </c>
      <c r="G6" s="130">
        <v>276</v>
      </c>
      <c r="H6" s="130">
        <v>0</v>
      </c>
      <c r="I6" s="130">
        <v>0</v>
      </c>
      <c r="J6" s="130">
        <v>79</v>
      </c>
      <c r="K6" s="130">
        <v>836</v>
      </c>
      <c r="L6" s="130">
        <v>0</v>
      </c>
      <c r="M6" s="130">
        <v>817</v>
      </c>
      <c r="N6" s="130">
        <v>94548.381317000138</v>
      </c>
      <c r="O6" s="130">
        <v>34</v>
      </c>
      <c r="P6" s="130">
        <v>5501</v>
      </c>
      <c r="Q6" s="130">
        <v>1773</v>
      </c>
      <c r="R6" s="130">
        <v>0</v>
      </c>
      <c r="S6" s="130">
        <v>2546</v>
      </c>
      <c r="T6" s="130">
        <v>16716</v>
      </c>
      <c r="U6" s="130">
        <v>162823</v>
      </c>
      <c r="V6" s="130">
        <v>37831</v>
      </c>
      <c r="W6" s="131">
        <v>0</v>
      </c>
      <c r="X6" s="131">
        <v>0</v>
      </c>
      <c r="Y6" s="131">
        <v>0</v>
      </c>
      <c r="Z6" s="131">
        <v>50560</v>
      </c>
      <c r="AA6" s="132">
        <v>60.2502406159769</v>
      </c>
      <c r="AB6" s="132">
        <v>102.08217436223477</v>
      </c>
      <c r="AC6" s="133">
        <v>78.9587712680636</v>
      </c>
      <c r="AD6" s="131">
        <v>2065</v>
      </c>
      <c r="AE6" s="130">
        <v>638</v>
      </c>
      <c r="AF6" s="130">
        <v>1671</v>
      </c>
      <c r="AG6" s="130">
        <v>921</v>
      </c>
      <c r="AH6" s="131">
        <v>12</v>
      </c>
      <c r="AI6" s="131">
        <v>7</v>
      </c>
      <c r="AJ6" s="131">
        <v>100</v>
      </c>
      <c r="AK6" s="131">
        <v>100</v>
      </c>
      <c r="AL6" s="131">
        <v>12</v>
      </c>
      <c r="AM6" s="131">
        <v>2</v>
      </c>
      <c r="AN6" s="131">
        <v>8</v>
      </c>
      <c r="AO6" s="131">
        <v>15</v>
      </c>
      <c r="AP6" s="131">
        <v>2</v>
      </c>
      <c r="AQ6" s="131">
        <v>900</v>
      </c>
      <c r="AR6" s="131">
        <v>0</v>
      </c>
      <c r="AS6" s="131">
        <v>5</v>
      </c>
      <c r="AT6" s="131">
        <v>5</v>
      </c>
      <c r="AU6" s="131">
        <v>6</v>
      </c>
      <c r="AV6" s="131">
        <v>6</v>
      </c>
      <c r="AW6" s="131">
        <v>3</v>
      </c>
      <c r="AX6" s="131">
        <v>2</v>
      </c>
      <c r="AY6" s="131">
        <v>2</v>
      </c>
      <c r="AZ6" s="131">
        <v>1</v>
      </c>
      <c r="BA6" s="131">
        <v>322</v>
      </c>
      <c r="BB6" s="131">
        <v>100</v>
      </c>
      <c r="BC6" s="131">
        <v>5</v>
      </c>
      <c r="BD6" s="131">
        <v>0</v>
      </c>
      <c r="BE6" s="131">
        <v>30</v>
      </c>
      <c r="BF6" s="131">
        <v>7</v>
      </c>
      <c r="BG6" s="131">
        <v>27422</v>
      </c>
      <c r="BH6" s="131">
        <v>6</v>
      </c>
      <c r="BI6" s="131">
        <v>2</v>
      </c>
      <c r="BJ6" s="131">
        <v>1</v>
      </c>
      <c r="BK6" s="131">
        <v>100</v>
      </c>
      <c r="BL6" s="131">
        <v>20</v>
      </c>
      <c r="BM6" s="131">
        <v>0</v>
      </c>
      <c r="BN6" s="131">
        <v>0</v>
      </c>
      <c r="BO6" s="131">
        <v>0</v>
      </c>
      <c r="BP6" s="131">
        <v>14</v>
      </c>
      <c r="BQ6" s="131">
        <v>0</v>
      </c>
      <c r="BR6" s="131">
        <v>0</v>
      </c>
      <c r="BS6" s="131">
        <v>0</v>
      </c>
      <c r="BT6" s="131">
        <v>35</v>
      </c>
      <c r="BU6" s="131">
        <v>4</v>
      </c>
      <c r="BV6" s="131">
        <v>7</v>
      </c>
      <c r="BW6" s="131">
        <v>0</v>
      </c>
      <c r="BX6" s="131">
        <v>0</v>
      </c>
      <c r="BY6" s="134">
        <v>0</v>
      </c>
    </row>
    <row r="7" spans="1:78" ht="17.25" customHeight="1" x14ac:dyDescent="0.3">
      <c r="A7" s="129">
        <v>3</v>
      </c>
      <c r="B7" s="54" t="s">
        <v>159</v>
      </c>
      <c r="C7" s="135">
        <v>0</v>
      </c>
      <c r="D7" s="135">
        <v>227081.96860999995</v>
      </c>
      <c r="E7" s="130">
        <v>227081.96860999995</v>
      </c>
      <c r="F7" s="135">
        <v>0</v>
      </c>
      <c r="G7" s="135">
        <v>201</v>
      </c>
      <c r="H7" s="135">
        <v>1131</v>
      </c>
      <c r="I7" s="135">
        <v>0</v>
      </c>
      <c r="J7" s="135">
        <v>24</v>
      </c>
      <c r="K7" s="135">
        <v>913</v>
      </c>
      <c r="L7" s="135">
        <v>0</v>
      </c>
      <c r="M7" s="135">
        <v>112</v>
      </c>
      <c r="N7" s="135">
        <v>227081.96860999995</v>
      </c>
      <c r="O7" s="135">
        <v>0</v>
      </c>
      <c r="P7" s="135">
        <v>4424</v>
      </c>
      <c r="Q7" s="135">
        <v>803</v>
      </c>
      <c r="R7" s="135">
        <v>0</v>
      </c>
      <c r="S7" s="135">
        <v>2863</v>
      </c>
      <c r="T7" s="135">
        <v>6382</v>
      </c>
      <c r="U7" s="130">
        <v>112156</v>
      </c>
      <c r="V7" s="130">
        <v>24274</v>
      </c>
      <c r="W7" s="131">
        <v>0</v>
      </c>
      <c r="X7" s="131">
        <v>0</v>
      </c>
      <c r="Y7" s="183">
        <v>0</v>
      </c>
      <c r="Z7" s="131">
        <v>52792</v>
      </c>
      <c r="AA7" s="132">
        <v>72.611464968152859</v>
      </c>
      <c r="AB7" s="132">
        <v>108.44982265804298</v>
      </c>
      <c r="AC7" s="133">
        <v>84.277854783261702</v>
      </c>
      <c r="AD7" s="131">
        <v>379</v>
      </c>
      <c r="AE7" s="130">
        <v>103</v>
      </c>
      <c r="AF7" s="130">
        <v>688</v>
      </c>
      <c r="AG7" s="130">
        <v>377</v>
      </c>
      <c r="AH7" s="131">
        <v>12</v>
      </c>
      <c r="AI7" s="131">
        <v>4</v>
      </c>
      <c r="AJ7" s="131">
        <v>100</v>
      </c>
      <c r="AK7" s="131">
        <v>100</v>
      </c>
      <c r="AL7" s="131">
        <v>15</v>
      </c>
      <c r="AM7" s="131">
        <v>12</v>
      </c>
      <c r="AN7" s="131">
        <v>6</v>
      </c>
      <c r="AO7" s="131">
        <v>13</v>
      </c>
      <c r="AP7" s="131">
        <v>1</v>
      </c>
      <c r="AQ7" s="131">
        <v>600</v>
      </c>
      <c r="AR7" s="131">
        <v>35</v>
      </c>
      <c r="AS7" s="131">
        <v>5</v>
      </c>
      <c r="AT7" s="131">
        <v>9</v>
      </c>
      <c r="AU7" s="131">
        <v>10</v>
      </c>
      <c r="AV7" s="131">
        <v>10</v>
      </c>
      <c r="AW7" s="131">
        <v>2</v>
      </c>
      <c r="AX7" s="131">
        <v>2</v>
      </c>
      <c r="AY7" s="131">
        <v>2</v>
      </c>
      <c r="AZ7" s="131">
        <v>4</v>
      </c>
      <c r="BA7" s="131">
        <v>400</v>
      </c>
      <c r="BB7" s="131">
        <v>100</v>
      </c>
      <c r="BC7" s="131">
        <v>8</v>
      </c>
      <c r="BD7" s="131">
        <v>4</v>
      </c>
      <c r="BE7" s="131">
        <v>20</v>
      </c>
      <c r="BF7" s="131">
        <v>12</v>
      </c>
      <c r="BG7" s="131">
        <v>14899</v>
      </c>
      <c r="BH7" s="131">
        <v>8</v>
      </c>
      <c r="BI7" s="131">
        <v>2</v>
      </c>
      <c r="BJ7" s="131">
        <v>2</v>
      </c>
      <c r="BK7" s="131">
        <v>100</v>
      </c>
      <c r="BL7" s="131">
        <v>21</v>
      </c>
      <c r="BM7" s="131">
        <v>18</v>
      </c>
      <c r="BN7" s="131">
        <v>1</v>
      </c>
      <c r="BO7" s="131">
        <v>0</v>
      </c>
      <c r="BP7" s="131">
        <v>3</v>
      </c>
      <c r="BQ7" s="131">
        <v>0</v>
      </c>
      <c r="BR7" s="131">
        <v>0</v>
      </c>
      <c r="BS7" s="131">
        <v>10</v>
      </c>
      <c r="BT7" s="131">
        <v>2</v>
      </c>
      <c r="BU7" s="131">
        <v>2</v>
      </c>
      <c r="BV7" s="131">
        <v>5</v>
      </c>
      <c r="BW7" s="131">
        <v>83088</v>
      </c>
      <c r="BX7" s="131">
        <v>1</v>
      </c>
      <c r="BY7" s="134">
        <v>1</v>
      </c>
    </row>
    <row r="8" spans="1:78" ht="17.25" customHeight="1" x14ac:dyDescent="0.3">
      <c r="A8" s="129">
        <v>4</v>
      </c>
      <c r="B8" s="54" t="s">
        <v>5</v>
      </c>
      <c r="C8" s="130">
        <v>58017</v>
      </c>
      <c r="D8" s="130">
        <v>62184.748773000087</v>
      </c>
      <c r="E8" s="130">
        <v>62184.748773000087</v>
      </c>
      <c r="F8" s="130">
        <v>0</v>
      </c>
      <c r="G8" s="130">
        <v>146</v>
      </c>
      <c r="H8" s="130">
        <v>41495</v>
      </c>
      <c r="I8" s="130">
        <v>11</v>
      </c>
      <c r="J8" s="130">
        <v>213</v>
      </c>
      <c r="K8" s="130">
        <v>10018</v>
      </c>
      <c r="L8" s="130">
        <v>32693</v>
      </c>
      <c r="M8" s="130">
        <v>337</v>
      </c>
      <c r="N8" s="130">
        <v>62184.748773000087</v>
      </c>
      <c r="O8" s="130">
        <v>380</v>
      </c>
      <c r="P8" s="130">
        <v>8176</v>
      </c>
      <c r="Q8" s="130">
        <v>11416</v>
      </c>
      <c r="R8" s="130">
        <v>0</v>
      </c>
      <c r="S8" s="130">
        <v>10330</v>
      </c>
      <c r="T8" s="130">
        <v>42033</v>
      </c>
      <c r="U8" s="130">
        <v>323654</v>
      </c>
      <c r="V8" s="130">
        <v>15717</v>
      </c>
      <c r="W8" s="131">
        <v>33502</v>
      </c>
      <c r="X8" s="131">
        <v>0</v>
      </c>
      <c r="Y8" s="183">
        <v>0</v>
      </c>
      <c r="Z8" s="131">
        <v>0</v>
      </c>
      <c r="AA8" s="132">
        <v>40.394366197183096</v>
      </c>
      <c r="AB8" s="132">
        <v>112.08094692630775</v>
      </c>
      <c r="AC8" s="133">
        <v>80.4514460174032</v>
      </c>
      <c r="AD8" s="131">
        <v>1600</v>
      </c>
      <c r="AE8" s="130">
        <v>187</v>
      </c>
      <c r="AF8" s="130">
        <v>1986</v>
      </c>
      <c r="AG8" s="130">
        <v>1237</v>
      </c>
      <c r="AH8" s="131">
        <v>12</v>
      </c>
      <c r="AI8" s="131">
        <v>4</v>
      </c>
      <c r="AJ8" s="131">
        <v>100</v>
      </c>
      <c r="AK8" s="131">
        <v>100</v>
      </c>
      <c r="AL8" s="131">
        <v>12</v>
      </c>
      <c r="AM8" s="131">
        <v>2</v>
      </c>
      <c r="AN8" s="131">
        <v>6</v>
      </c>
      <c r="AO8" s="131">
        <v>15</v>
      </c>
      <c r="AP8" s="131">
        <v>1</v>
      </c>
      <c r="AQ8" s="131">
        <v>900</v>
      </c>
      <c r="AR8" s="131">
        <v>45</v>
      </c>
      <c r="AS8" s="131">
        <v>3</v>
      </c>
      <c r="AT8" s="131">
        <v>5</v>
      </c>
      <c r="AU8" s="131">
        <v>6</v>
      </c>
      <c r="AV8" s="131">
        <v>5</v>
      </c>
      <c r="AW8" s="131">
        <v>1</v>
      </c>
      <c r="AX8" s="131">
        <v>1</v>
      </c>
      <c r="AY8" s="131">
        <v>2</v>
      </c>
      <c r="AZ8" s="131">
        <v>1</v>
      </c>
      <c r="BA8" s="131">
        <v>420</v>
      </c>
      <c r="BB8" s="131">
        <v>100</v>
      </c>
      <c r="BC8" s="131">
        <v>5</v>
      </c>
      <c r="BD8" s="131">
        <v>3</v>
      </c>
      <c r="BE8" s="131">
        <v>30</v>
      </c>
      <c r="BF8" s="131">
        <v>11</v>
      </c>
      <c r="BG8" s="131">
        <v>47969</v>
      </c>
      <c r="BH8" s="131">
        <v>8</v>
      </c>
      <c r="BI8" s="131">
        <v>2</v>
      </c>
      <c r="BJ8" s="131">
        <v>1</v>
      </c>
      <c r="BK8" s="131">
        <v>100</v>
      </c>
      <c r="BL8" s="131">
        <v>26</v>
      </c>
      <c r="BM8" s="131">
        <v>27</v>
      </c>
      <c r="BN8" s="131">
        <v>6</v>
      </c>
      <c r="BO8" s="131">
        <v>0</v>
      </c>
      <c r="BP8" s="131">
        <v>0</v>
      </c>
      <c r="BQ8" s="131">
        <v>1</v>
      </c>
      <c r="BR8" s="131">
        <v>0</v>
      </c>
      <c r="BS8" s="131">
        <v>0</v>
      </c>
      <c r="BT8" s="131">
        <v>80</v>
      </c>
      <c r="BU8" s="131">
        <v>16</v>
      </c>
      <c r="BV8" s="131">
        <v>4</v>
      </c>
      <c r="BW8" s="131">
        <v>0</v>
      </c>
      <c r="BX8" s="131">
        <v>20</v>
      </c>
      <c r="BY8" s="134">
        <v>0</v>
      </c>
    </row>
    <row r="9" spans="1:78" ht="17.25" customHeight="1" x14ac:dyDescent="0.3">
      <c r="A9" s="129">
        <v>5</v>
      </c>
      <c r="B9" s="54" t="s">
        <v>6</v>
      </c>
      <c r="C9" s="136">
        <v>26117</v>
      </c>
      <c r="D9" s="130">
        <v>24671.622242000005</v>
      </c>
      <c r="E9" s="130">
        <v>24671.622242000005</v>
      </c>
      <c r="F9" s="130">
        <v>0</v>
      </c>
      <c r="G9" s="130">
        <v>5</v>
      </c>
      <c r="H9" s="130">
        <v>2442</v>
      </c>
      <c r="I9" s="130">
        <v>0</v>
      </c>
      <c r="J9" s="130">
        <v>6</v>
      </c>
      <c r="K9" s="130">
        <v>675</v>
      </c>
      <c r="L9" s="130">
        <v>77598</v>
      </c>
      <c r="M9" s="130">
        <v>6</v>
      </c>
      <c r="N9" s="130">
        <v>24671.622242000005</v>
      </c>
      <c r="O9" s="130">
        <v>75</v>
      </c>
      <c r="P9" s="130">
        <v>1595</v>
      </c>
      <c r="Q9" s="130">
        <v>2619</v>
      </c>
      <c r="R9" s="130">
        <v>0</v>
      </c>
      <c r="S9" s="130">
        <v>250</v>
      </c>
      <c r="T9" s="130">
        <v>7916</v>
      </c>
      <c r="U9" s="130">
        <v>148970</v>
      </c>
      <c r="V9" s="130">
        <v>1475</v>
      </c>
      <c r="W9" s="131">
        <v>2766</v>
      </c>
      <c r="X9" s="131">
        <v>0</v>
      </c>
      <c r="Y9" s="184">
        <v>0</v>
      </c>
      <c r="Z9" s="131">
        <v>0</v>
      </c>
      <c r="AA9" s="132">
        <v>90.583804143126173</v>
      </c>
      <c r="AB9" s="132">
        <v>118.3981186886153</v>
      </c>
      <c r="AC9" s="133">
        <v>83.254674444542204</v>
      </c>
      <c r="AD9" s="137">
        <v>1597</v>
      </c>
      <c r="AE9" s="130">
        <v>600</v>
      </c>
      <c r="AF9" s="130">
        <v>714</v>
      </c>
      <c r="AG9" s="130">
        <v>816</v>
      </c>
      <c r="AH9" s="131">
        <v>12</v>
      </c>
      <c r="AI9" s="131">
        <v>4</v>
      </c>
      <c r="AJ9" s="131">
        <v>100</v>
      </c>
      <c r="AK9" s="131">
        <v>100</v>
      </c>
      <c r="AL9" s="131">
        <v>68</v>
      </c>
      <c r="AM9" s="131">
        <v>12</v>
      </c>
      <c r="AN9" s="131">
        <v>5</v>
      </c>
      <c r="AO9" s="131">
        <v>17</v>
      </c>
      <c r="AP9" s="131">
        <v>2</v>
      </c>
      <c r="AQ9" s="131">
        <v>900</v>
      </c>
      <c r="AR9" s="138">
        <v>65</v>
      </c>
      <c r="AS9" s="139">
        <v>7</v>
      </c>
      <c r="AT9" s="131">
        <v>8</v>
      </c>
      <c r="AU9" s="131">
        <v>6</v>
      </c>
      <c r="AV9" s="131">
        <v>7</v>
      </c>
      <c r="AW9" s="131">
        <v>3</v>
      </c>
      <c r="AX9" s="131">
        <v>2</v>
      </c>
      <c r="AY9" s="131">
        <v>4</v>
      </c>
      <c r="AZ9" s="131">
        <v>2</v>
      </c>
      <c r="BA9" s="131">
        <v>432</v>
      </c>
      <c r="BB9" s="131">
        <v>100</v>
      </c>
      <c r="BC9" s="131">
        <v>6</v>
      </c>
      <c r="BD9" s="131">
        <v>3</v>
      </c>
      <c r="BE9" s="137">
        <v>35</v>
      </c>
      <c r="BF9" s="140">
        <v>12</v>
      </c>
      <c r="BG9" s="131">
        <v>19314</v>
      </c>
      <c r="BH9" s="131">
        <v>8</v>
      </c>
      <c r="BI9" s="131">
        <v>2</v>
      </c>
      <c r="BJ9" s="131">
        <v>1</v>
      </c>
      <c r="BK9" s="131">
        <v>100</v>
      </c>
      <c r="BL9" s="131">
        <v>17</v>
      </c>
      <c r="BM9" s="131">
        <v>18</v>
      </c>
      <c r="BN9" s="137">
        <v>1</v>
      </c>
      <c r="BO9" s="131">
        <v>0</v>
      </c>
      <c r="BP9" s="131">
        <v>1</v>
      </c>
      <c r="BQ9" s="131">
        <v>0</v>
      </c>
      <c r="BR9" s="131">
        <v>0</v>
      </c>
      <c r="BS9" s="131">
        <v>0</v>
      </c>
      <c r="BT9" s="131">
        <v>16</v>
      </c>
      <c r="BU9" s="131">
        <v>0</v>
      </c>
      <c r="BV9" s="131">
        <v>1</v>
      </c>
      <c r="BW9" s="131">
        <v>45000</v>
      </c>
      <c r="BX9" s="140">
        <v>1</v>
      </c>
      <c r="BY9" s="141">
        <v>0</v>
      </c>
      <c r="BZ9" s="88"/>
    </row>
    <row r="10" spans="1:78" ht="17.25" customHeight="1" x14ac:dyDescent="0.3">
      <c r="A10" s="129">
        <v>6</v>
      </c>
      <c r="B10" s="54" t="s">
        <v>160</v>
      </c>
      <c r="C10" s="142">
        <v>0</v>
      </c>
      <c r="D10" s="130">
        <v>84069.17687499999</v>
      </c>
      <c r="E10" s="130">
        <v>84069.17687499999</v>
      </c>
      <c r="F10" s="130">
        <v>0</v>
      </c>
      <c r="G10" s="130">
        <v>384</v>
      </c>
      <c r="H10" s="130">
        <v>4564</v>
      </c>
      <c r="I10" s="130">
        <v>0</v>
      </c>
      <c r="J10" s="130">
        <v>183</v>
      </c>
      <c r="K10" s="130">
        <v>19</v>
      </c>
      <c r="L10" s="130">
        <v>0</v>
      </c>
      <c r="M10" s="130">
        <v>4753</v>
      </c>
      <c r="N10" s="130">
        <v>84069.17687499999</v>
      </c>
      <c r="O10" s="130">
        <v>318</v>
      </c>
      <c r="P10" s="130">
        <v>3149</v>
      </c>
      <c r="Q10" s="130">
        <v>0</v>
      </c>
      <c r="R10" s="130">
        <v>0</v>
      </c>
      <c r="S10" s="130">
        <v>1771</v>
      </c>
      <c r="T10" s="130">
        <v>3396</v>
      </c>
      <c r="U10" s="130">
        <v>52461</v>
      </c>
      <c r="V10" s="130">
        <v>7512</v>
      </c>
      <c r="W10" s="131">
        <v>3000</v>
      </c>
      <c r="X10" s="143">
        <v>0</v>
      </c>
      <c r="Y10" s="185">
        <v>0</v>
      </c>
      <c r="Z10" s="143">
        <v>42542</v>
      </c>
      <c r="AA10" s="145">
        <v>95.652173913043484</v>
      </c>
      <c r="AB10" s="145">
        <v>126.92628650904034</v>
      </c>
      <c r="AC10" s="146">
        <v>84.561351681806599</v>
      </c>
      <c r="AD10" s="147">
        <v>92</v>
      </c>
      <c r="AE10" s="130">
        <v>486</v>
      </c>
      <c r="AF10" s="130">
        <v>501</v>
      </c>
      <c r="AG10" s="130">
        <v>319</v>
      </c>
      <c r="AH10" s="143">
        <v>12</v>
      </c>
      <c r="AI10" s="143">
        <v>4</v>
      </c>
      <c r="AJ10" s="143">
        <v>100</v>
      </c>
      <c r="AK10" s="143">
        <v>100</v>
      </c>
      <c r="AL10" s="143">
        <v>4</v>
      </c>
      <c r="AM10" s="143">
        <v>1</v>
      </c>
      <c r="AN10" s="143">
        <v>6</v>
      </c>
      <c r="AO10" s="143">
        <v>8</v>
      </c>
      <c r="AP10" s="143">
        <v>1</v>
      </c>
      <c r="AQ10" s="143">
        <v>430</v>
      </c>
      <c r="AR10" s="144">
        <v>30</v>
      </c>
      <c r="AS10" s="148">
        <v>1</v>
      </c>
      <c r="AT10" s="143">
        <v>5</v>
      </c>
      <c r="AU10" s="143">
        <v>4</v>
      </c>
      <c r="AV10" s="143">
        <v>6</v>
      </c>
      <c r="AW10" s="143">
        <v>1</v>
      </c>
      <c r="AX10" s="143">
        <v>1</v>
      </c>
      <c r="AY10" s="143">
        <v>0</v>
      </c>
      <c r="AZ10" s="143">
        <v>1</v>
      </c>
      <c r="BA10" s="143">
        <v>870</v>
      </c>
      <c r="BB10" s="143">
        <v>90</v>
      </c>
      <c r="BC10" s="143">
        <v>4</v>
      </c>
      <c r="BD10" s="143">
        <v>0</v>
      </c>
      <c r="BE10" s="147">
        <v>12</v>
      </c>
      <c r="BF10" s="148">
        <v>4</v>
      </c>
      <c r="BG10" s="143">
        <v>7200</v>
      </c>
      <c r="BH10" s="143">
        <v>6</v>
      </c>
      <c r="BI10" s="143">
        <v>2</v>
      </c>
      <c r="BJ10" s="143">
        <v>1</v>
      </c>
      <c r="BK10" s="143">
        <v>100</v>
      </c>
      <c r="BL10" s="143">
        <v>22</v>
      </c>
      <c r="BM10" s="143">
        <v>12</v>
      </c>
      <c r="BN10" s="149">
        <v>0</v>
      </c>
      <c r="BO10" s="131">
        <v>0</v>
      </c>
      <c r="BP10" s="143">
        <v>2</v>
      </c>
      <c r="BQ10" s="143">
        <v>0</v>
      </c>
      <c r="BR10" s="143">
        <v>0</v>
      </c>
      <c r="BS10" s="143">
        <v>8</v>
      </c>
      <c r="BT10" s="143">
        <v>18</v>
      </c>
      <c r="BU10" s="143">
        <v>1</v>
      </c>
      <c r="BV10" s="143">
        <v>1</v>
      </c>
      <c r="BW10" s="143">
        <v>25011</v>
      </c>
      <c r="BX10" s="143">
        <v>23</v>
      </c>
      <c r="BY10" s="151">
        <v>4</v>
      </c>
      <c r="BZ10" s="88"/>
    </row>
    <row r="11" spans="1:78" ht="17.25" customHeight="1" x14ac:dyDescent="0.3">
      <c r="A11" s="129">
        <v>7</v>
      </c>
      <c r="B11" s="54" t="s">
        <v>8</v>
      </c>
      <c r="C11" s="130">
        <v>72215</v>
      </c>
      <c r="D11" s="130">
        <v>31265.372242999962</v>
      </c>
      <c r="E11" s="130">
        <v>31265.372242999962</v>
      </c>
      <c r="F11" s="130">
        <v>0</v>
      </c>
      <c r="G11" s="130">
        <v>268</v>
      </c>
      <c r="H11" s="130">
        <v>8102</v>
      </c>
      <c r="I11" s="130">
        <v>0</v>
      </c>
      <c r="J11" s="130">
        <v>65</v>
      </c>
      <c r="K11" s="130">
        <v>1314</v>
      </c>
      <c r="L11" s="130">
        <v>68649</v>
      </c>
      <c r="M11" s="130">
        <v>0</v>
      </c>
      <c r="N11" s="130">
        <v>31265.372242999962</v>
      </c>
      <c r="O11" s="130">
        <v>323</v>
      </c>
      <c r="P11" s="130">
        <v>7038</v>
      </c>
      <c r="Q11" s="130">
        <v>1806</v>
      </c>
      <c r="R11" s="130">
        <v>0</v>
      </c>
      <c r="S11" s="130">
        <v>4916</v>
      </c>
      <c r="T11" s="130">
        <v>10057</v>
      </c>
      <c r="U11" s="130">
        <v>82624</v>
      </c>
      <c r="V11" s="130">
        <v>1641</v>
      </c>
      <c r="W11" s="143">
        <v>0</v>
      </c>
      <c r="X11" s="143">
        <v>0</v>
      </c>
      <c r="Y11" s="186">
        <v>0</v>
      </c>
      <c r="Z11" s="152">
        <v>127176</v>
      </c>
      <c r="AA11" s="131">
        <v>53.020134228187921</v>
      </c>
      <c r="AB11" s="145">
        <v>110.7474352711285</v>
      </c>
      <c r="AC11" s="146">
        <v>83.862611892883507</v>
      </c>
      <c r="AD11" s="152">
        <v>270</v>
      </c>
      <c r="AE11" s="130">
        <v>204</v>
      </c>
      <c r="AF11" s="130">
        <v>815</v>
      </c>
      <c r="AG11" s="130">
        <v>569</v>
      </c>
      <c r="AH11" s="148">
        <v>12</v>
      </c>
      <c r="AI11" s="148">
        <v>4</v>
      </c>
      <c r="AJ11" s="148">
        <v>100</v>
      </c>
      <c r="AK11" s="148">
        <v>100</v>
      </c>
      <c r="AL11" s="148">
        <v>6</v>
      </c>
      <c r="AM11" s="148">
        <v>1</v>
      </c>
      <c r="AN11" s="148">
        <v>12</v>
      </c>
      <c r="AO11" s="148">
        <v>8</v>
      </c>
      <c r="AP11" s="148">
        <v>1</v>
      </c>
      <c r="AQ11" s="148">
        <v>450</v>
      </c>
      <c r="AR11" s="148">
        <v>23</v>
      </c>
      <c r="AS11" s="148">
        <v>1</v>
      </c>
      <c r="AT11" s="148">
        <v>26</v>
      </c>
      <c r="AU11" s="148">
        <v>4</v>
      </c>
      <c r="AV11" s="148">
        <v>6</v>
      </c>
      <c r="AW11" s="148">
        <v>1</v>
      </c>
      <c r="AX11" s="148">
        <v>1</v>
      </c>
      <c r="AY11" s="148">
        <v>1</v>
      </c>
      <c r="AZ11" s="148">
        <v>1</v>
      </c>
      <c r="BA11" s="152">
        <v>350</v>
      </c>
      <c r="BB11" s="148">
        <v>100</v>
      </c>
      <c r="BC11" s="148">
        <v>5</v>
      </c>
      <c r="BD11" s="148">
        <v>3</v>
      </c>
      <c r="BE11" s="148">
        <v>15</v>
      </c>
      <c r="BF11" s="148">
        <v>9</v>
      </c>
      <c r="BG11" s="148">
        <v>12750</v>
      </c>
      <c r="BH11" s="148">
        <v>6</v>
      </c>
      <c r="BI11" s="148">
        <v>2</v>
      </c>
      <c r="BJ11" s="148">
        <v>1</v>
      </c>
      <c r="BK11" s="148">
        <v>100</v>
      </c>
      <c r="BL11" s="148">
        <v>22</v>
      </c>
      <c r="BM11" s="148">
        <v>18</v>
      </c>
      <c r="BN11" s="148">
        <v>0</v>
      </c>
      <c r="BO11" s="131">
        <v>0</v>
      </c>
      <c r="BP11" s="148">
        <v>0</v>
      </c>
      <c r="BQ11" s="148">
        <v>0</v>
      </c>
      <c r="BR11" s="148">
        <v>0</v>
      </c>
      <c r="BS11" s="148">
        <v>0</v>
      </c>
      <c r="BT11" s="148">
        <v>28</v>
      </c>
      <c r="BU11" s="148">
        <v>9</v>
      </c>
      <c r="BV11" s="148">
        <v>15</v>
      </c>
      <c r="BW11" s="152">
        <v>91000</v>
      </c>
      <c r="BX11" s="152">
        <v>5</v>
      </c>
      <c r="BY11" s="153">
        <v>1</v>
      </c>
    </row>
    <row r="12" spans="1:78" ht="17.25" customHeight="1" x14ac:dyDescent="0.3">
      <c r="A12" s="129">
        <v>8</v>
      </c>
      <c r="B12" s="54" t="s">
        <v>9</v>
      </c>
      <c r="C12" s="135">
        <v>129891</v>
      </c>
      <c r="D12" s="135">
        <v>56625.076230000021</v>
      </c>
      <c r="E12" s="130">
        <v>56625.076230000021</v>
      </c>
      <c r="F12" s="135">
        <v>0</v>
      </c>
      <c r="G12" s="135">
        <v>546</v>
      </c>
      <c r="H12" s="135">
        <v>8643</v>
      </c>
      <c r="I12" s="135">
        <v>0</v>
      </c>
      <c r="J12" s="135">
        <v>7469</v>
      </c>
      <c r="K12" s="135">
        <v>7566</v>
      </c>
      <c r="L12" s="135">
        <v>160273</v>
      </c>
      <c r="M12" s="135">
        <v>942</v>
      </c>
      <c r="N12" s="135">
        <v>56625.076230000021</v>
      </c>
      <c r="O12" s="135">
        <v>0</v>
      </c>
      <c r="P12" s="135">
        <v>7807</v>
      </c>
      <c r="Q12" s="135">
        <v>4957</v>
      </c>
      <c r="R12" s="135">
        <v>0</v>
      </c>
      <c r="S12" s="135">
        <v>32334</v>
      </c>
      <c r="T12" s="135">
        <v>92100</v>
      </c>
      <c r="U12" s="130">
        <v>891127</v>
      </c>
      <c r="V12" s="130">
        <v>7950</v>
      </c>
      <c r="W12" s="131">
        <v>4500</v>
      </c>
      <c r="X12" s="131">
        <v>200</v>
      </c>
      <c r="Y12" s="187">
        <v>0</v>
      </c>
      <c r="Z12" s="139">
        <v>0</v>
      </c>
      <c r="AA12" s="132">
        <v>66.473178542834262</v>
      </c>
      <c r="AB12" s="132">
        <v>93.203166538666039</v>
      </c>
      <c r="AC12" s="133">
        <v>81.280203796045299</v>
      </c>
      <c r="AD12" s="139">
        <v>4500</v>
      </c>
      <c r="AE12" s="130">
        <v>896</v>
      </c>
      <c r="AF12" s="130">
        <v>4529</v>
      </c>
      <c r="AG12" s="130">
        <v>2237</v>
      </c>
      <c r="AH12" s="139">
        <v>24</v>
      </c>
      <c r="AI12" s="139">
        <v>14</v>
      </c>
      <c r="AJ12" s="139">
        <v>100</v>
      </c>
      <c r="AK12" s="139">
        <v>100</v>
      </c>
      <c r="AL12" s="139">
        <v>75</v>
      </c>
      <c r="AM12" s="139">
        <v>25</v>
      </c>
      <c r="AN12" s="139">
        <v>15</v>
      </c>
      <c r="AO12" s="139">
        <v>18</v>
      </c>
      <c r="AP12" s="139">
        <v>1</v>
      </c>
      <c r="AQ12" s="139">
        <v>1100</v>
      </c>
      <c r="AR12" s="139">
        <v>61</v>
      </c>
      <c r="AS12" s="139">
        <v>2</v>
      </c>
      <c r="AT12" s="139">
        <v>9</v>
      </c>
      <c r="AU12" s="139">
        <v>6</v>
      </c>
      <c r="AV12" s="139">
        <v>2</v>
      </c>
      <c r="AW12" s="139">
        <v>1</v>
      </c>
      <c r="AX12" s="139">
        <v>2</v>
      </c>
      <c r="AY12" s="139">
        <v>2</v>
      </c>
      <c r="AZ12" s="139">
        <v>1</v>
      </c>
      <c r="BA12" s="139">
        <v>320</v>
      </c>
      <c r="BB12" s="139">
        <v>100</v>
      </c>
      <c r="BC12" s="139">
        <v>4</v>
      </c>
      <c r="BD12" s="139">
        <v>3</v>
      </c>
      <c r="BE12" s="139">
        <v>35</v>
      </c>
      <c r="BF12" s="139">
        <v>20</v>
      </c>
      <c r="BG12" s="139">
        <v>75000</v>
      </c>
      <c r="BH12" s="139">
        <v>9</v>
      </c>
      <c r="BI12" s="139">
        <v>2</v>
      </c>
      <c r="BJ12" s="139">
        <v>2</v>
      </c>
      <c r="BK12" s="139">
        <v>100</v>
      </c>
      <c r="BL12" s="139">
        <v>55</v>
      </c>
      <c r="BM12" s="139">
        <v>46</v>
      </c>
      <c r="BN12" s="139">
        <v>8</v>
      </c>
      <c r="BO12" s="131">
        <v>2</v>
      </c>
      <c r="BP12" s="139">
        <v>14</v>
      </c>
      <c r="BQ12" s="139">
        <v>2</v>
      </c>
      <c r="BR12" s="139">
        <v>1</v>
      </c>
      <c r="BS12" s="139">
        <v>5</v>
      </c>
      <c r="BT12" s="139">
        <v>317</v>
      </c>
      <c r="BU12" s="139">
        <v>19</v>
      </c>
      <c r="BV12" s="139">
        <v>6</v>
      </c>
      <c r="BW12" s="139">
        <v>92000</v>
      </c>
      <c r="BX12" s="139">
        <v>35</v>
      </c>
      <c r="BY12" s="134">
        <v>1</v>
      </c>
    </row>
    <row r="13" spans="1:78" ht="17.25" customHeight="1" x14ac:dyDescent="0.3">
      <c r="A13" s="129">
        <v>9</v>
      </c>
      <c r="B13" s="54" t="s">
        <v>161</v>
      </c>
      <c r="C13" s="135">
        <v>0</v>
      </c>
      <c r="D13" s="135">
        <v>31317.990299000056</v>
      </c>
      <c r="E13" s="130">
        <v>31317.990299000056</v>
      </c>
      <c r="F13" s="135">
        <v>0</v>
      </c>
      <c r="G13" s="135">
        <v>303</v>
      </c>
      <c r="H13" s="135">
        <v>553</v>
      </c>
      <c r="I13" s="135">
        <v>0</v>
      </c>
      <c r="J13" s="135">
        <v>362</v>
      </c>
      <c r="K13" s="135">
        <v>3003</v>
      </c>
      <c r="L13" s="135">
        <v>0</v>
      </c>
      <c r="M13" s="135">
        <v>3805</v>
      </c>
      <c r="N13" s="135">
        <v>31317.990299000056</v>
      </c>
      <c r="O13" s="135">
        <v>0</v>
      </c>
      <c r="P13" s="135">
        <v>4275</v>
      </c>
      <c r="Q13" s="135">
        <v>388</v>
      </c>
      <c r="R13" s="135">
        <v>0</v>
      </c>
      <c r="S13" s="135">
        <v>3714</v>
      </c>
      <c r="T13" s="135">
        <v>4676</v>
      </c>
      <c r="U13" s="130">
        <v>54269</v>
      </c>
      <c r="V13" s="130">
        <v>5935</v>
      </c>
      <c r="W13" s="131">
        <v>102824</v>
      </c>
      <c r="X13" s="131">
        <v>0</v>
      </c>
      <c r="Y13" s="183">
        <v>0</v>
      </c>
      <c r="Z13" s="131">
        <v>0</v>
      </c>
      <c r="AA13" s="132">
        <v>63.291139240506332</v>
      </c>
      <c r="AB13" s="132">
        <v>116.46403242147923</v>
      </c>
      <c r="AC13" s="133">
        <v>86.611278204087199</v>
      </c>
      <c r="AD13" s="131">
        <v>172</v>
      </c>
      <c r="AE13" s="130">
        <v>92</v>
      </c>
      <c r="AF13" s="130">
        <v>625</v>
      </c>
      <c r="AG13" s="130">
        <v>556</v>
      </c>
      <c r="AH13" s="131">
        <v>12</v>
      </c>
      <c r="AI13" s="131">
        <v>4</v>
      </c>
      <c r="AJ13" s="131">
        <v>100</v>
      </c>
      <c r="AK13" s="131">
        <v>100</v>
      </c>
      <c r="AL13" s="131">
        <v>6</v>
      </c>
      <c r="AM13" s="131">
        <v>1</v>
      </c>
      <c r="AN13" s="131">
        <v>4</v>
      </c>
      <c r="AO13" s="131">
        <v>8</v>
      </c>
      <c r="AP13" s="131">
        <v>1</v>
      </c>
      <c r="AQ13" s="131">
        <v>450</v>
      </c>
      <c r="AR13" s="131">
        <v>24</v>
      </c>
      <c r="AS13" s="131">
        <v>1</v>
      </c>
      <c r="AT13" s="131">
        <v>20</v>
      </c>
      <c r="AU13" s="131">
        <v>4</v>
      </c>
      <c r="AV13" s="131">
        <v>10</v>
      </c>
      <c r="AW13" s="131">
        <v>1</v>
      </c>
      <c r="AX13" s="131">
        <v>1</v>
      </c>
      <c r="AY13" s="131">
        <v>1</v>
      </c>
      <c r="AZ13" s="131">
        <v>2</v>
      </c>
      <c r="BA13" s="131">
        <v>150</v>
      </c>
      <c r="BB13" s="131">
        <v>100</v>
      </c>
      <c r="BC13" s="131">
        <v>5</v>
      </c>
      <c r="BD13" s="131">
        <v>3</v>
      </c>
      <c r="BE13" s="131">
        <v>15</v>
      </c>
      <c r="BF13" s="131">
        <v>6</v>
      </c>
      <c r="BG13" s="131">
        <v>7112</v>
      </c>
      <c r="BH13" s="131">
        <v>4</v>
      </c>
      <c r="BI13" s="131">
        <v>2</v>
      </c>
      <c r="BJ13" s="131">
        <v>1</v>
      </c>
      <c r="BK13" s="131">
        <v>100</v>
      </c>
      <c r="BL13" s="131">
        <v>12</v>
      </c>
      <c r="BM13" s="131">
        <v>20</v>
      </c>
      <c r="BN13" s="131">
        <v>0</v>
      </c>
      <c r="BO13" s="131">
        <v>0</v>
      </c>
      <c r="BP13" s="131">
        <v>0</v>
      </c>
      <c r="BQ13" s="131">
        <v>0</v>
      </c>
      <c r="BR13" s="131">
        <v>0</v>
      </c>
      <c r="BS13" s="131">
        <v>0</v>
      </c>
      <c r="BT13" s="131">
        <v>2</v>
      </c>
      <c r="BU13" s="131">
        <v>2</v>
      </c>
      <c r="BV13" s="131">
        <v>1</v>
      </c>
      <c r="BW13" s="131">
        <v>15064</v>
      </c>
      <c r="BX13" s="131">
        <v>1</v>
      </c>
      <c r="BY13" s="134">
        <v>2</v>
      </c>
    </row>
    <row r="14" spans="1:78" ht="17.25" customHeight="1" x14ac:dyDescent="0.3">
      <c r="A14" s="129">
        <v>10</v>
      </c>
      <c r="B14" s="54" t="s">
        <v>162</v>
      </c>
      <c r="C14" s="135">
        <v>32448</v>
      </c>
      <c r="D14" s="135">
        <v>14732.055560999986</v>
      </c>
      <c r="E14" s="130">
        <v>14732.055560999986</v>
      </c>
      <c r="F14" s="135">
        <v>0</v>
      </c>
      <c r="G14" s="130">
        <v>1029</v>
      </c>
      <c r="H14" s="135">
        <v>5313</v>
      </c>
      <c r="I14" s="135">
        <v>0</v>
      </c>
      <c r="J14" s="135">
        <v>714</v>
      </c>
      <c r="K14" s="135">
        <v>6796</v>
      </c>
      <c r="L14" s="135">
        <v>62155</v>
      </c>
      <c r="M14" s="135">
        <v>21</v>
      </c>
      <c r="N14" s="135">
        <v>14732.055560999986</v>
      </c>
      <c r="O14" s="135">
        <v>0</v>
      </c>
      <c r="P14" s="135">
        <v>12338</v>
      </c>
      <c r="Q14" s="135">
        <v>4498</v>
      </c>
      <c r="R14" s="135">
        <v>0</v>
      </c>
      <c r="S14" s="135">
        <v>4876</v>
      </c>
      <c r="T14" s="135">
        <v>32144</v>
      </c>
      <c r="U14" s="130">
        <v>62138</v>
      </c>
      <c r="V14" s="130">
        <v>2191</v>
      </c>
      <c r="W14" s="154">
        <v>500</v>
      </c>
      <c r="X14" s="154">
        <v>0</v>
      </c>
      <c r="Y14" s="188">
        <v>790000</v>
      </c>
      <c r="Z14" s="143">
        <v>61597</v>
      </c>
      <c r="AA14" s="130">
        <v>96.969696969696969</v>
      </c>
      <c r="AB14" s="132">
        <v>110.07349762213576</v>
      </c>
      <c r="AC14" s="133">
        <v>81.022801468655402</v>
      </c>
      <c r="AD14" s="143">
        <v>452</v>
      </c>
      <c r="AE14" s="130">
        <v>149</v>
      </c>
      <c r="AF14" s="130">
        <v>690</v>
      </c>
      <c r="AG14" s="130">
        <v>458</v>
      </c>
      <c r="AH14" s="143">
        <v>12</v>
      </c>
      <c r="AI14" s="143">
        <v>4</v>
      </c>
      <c r="AJ14" s="143">
        <v>100</v>
      </c>
      <c r="AK14" s="143">
        <v>100</v>
      </c>
      <c r="AL14" s="143">
        <v>6</v>
      </c>
      <c r="AM14" s="143">
        <v>1</v>
      </c>
      <c r="AN14" s="143">
        <v>4</v>
      </c>
      <c r="AO14" s="143">
        <v>8</v>
      </c>
      <c r="AP14" s="143">
        <v>1</v>
      </c>
      <c r="AQ14" s="143">
        <v>450</v>
      </c>
      <c r="AR14" s="143">
        <v>23</v>
      </c>
      <c r="AS14" s="143">
        <v>1</v>
      </c>
      <c r="AT14" s="143">
        <v>20</v>
      </c>
      <c r="AU14" s="143">
        <v>4</v>
      </c>
      <c r="AV14" s="143">
        <v>6</v>
      </c>
      <c r="AW14" s="143">
        <v>1</v>
      </c>
      <c r="AX14" s="143">
        <v>1</v>
      </c>
      <c r="AY14" s="143">
        <v>1</v>
      </c>
      <c r="AZ14" s="143">
        <v>1</v>
      </c>
      <c r="BA14" s="143">
        <v>150</v>
      </c>
      <c r="BB14" s="143">
        <v>100</v>
      </c>
      <c r="BC14" s="143">
        <v>5</v>
      </c>
      <c r="BD14" s="143">
        <v>0</v>
      </c>
      <c r="BE14" s="143">
        <v>15</v>
      </c>
      <c r="BF14" s="143">
        <v>9</v>
      </c>
      <c r="BG14" s="143">
        <v>7784</v>
      </c>
      <c r="BH14" s="143">
        <v>6</v>
      </c>
      <c r="BI14" s="143">
        <v>2</v>
      </c>
      <c r="BJ14" s="143">
        <v>1</v>
      </c>
      <c r="BK14" s="143">
        <v>100</v>
      </c>
      <c r="BL14" s="143">
        <v>11</v>
      </c>
      <c r="BM14" s="143">
        <v>16</v>
      </c>
      <c r="BN14" s="143">
        <v>5</v>
      </c>
      <c r="BO14" s="131">
        <v>0</v>
      </c>
      <c r="BP14" s="143">
        <v>0</v>
      </c>
      <c r="BQ14" s="143">
        <v>0</v>
      </c>
      <c r="BR14" s="143">
        <v>0</v>
      </c>
      <c r="BS14" s="143">
        <v>6</v>
      </c>
      <c r="BT14" s="143">
        <v>10</v>
      </c>
      <c r="BU14" s="143">
        <v>5</v>
      </c>
      <c r="BV14" s="143">
        <v>3</v>
      </c>
      <c r="BW14" s="143">
        <v>12</v>
      </c>
      <c r="BX14" s="143">
        <v>4</v>
      </c>
      <c r="BY14" s="155">
        <v>4</v>
      </c>
    </row>
    <row r="15" spans="1:78" ht="17.25" customHeight="1" x14ac:dyDescent="0.3">
      <c r="A15" s="129">
        <v>11</v>
      </c>
      <c r="B15" s="54" t="s">
        <v>163</v>
      </c>
      <c r="C15" s="130">
        <v>0</v>
      </c>
      <c r="D15" s="130">
        <v>346495.38444300008</v>
      </c>
      <c r="E15" s="130">
        <v>346495.38444300008</v>
      </c>
      <c r="F15" s="130">
        <v>0</v>
      </c>
      <c r="G15" s="130">
        <v>2241</v>
      </c>
      <c r="H15" s="130">
        <v>32556</v>
      </c>
      <c r="I15" s="130">
        <v>0</v>
      </c>
      <c r="J15" s="130">
        <v>100</v>
      </c>
      <c r="K15" s="130">
        <v>30923</v>
      </c>
      <c r="L15" s="130">
        <v>0</v>
      </c>
      <c r="M15" s="130">
        <v>4791</v>
      </c>
      <c r="N15" s="130">
        <v>346495.38444300008</v>
      </c>
      <c r="O15" s="130">
        <v>13</v>
      </c>
      <c r="P15" s="130">
        <v>16241</v>
      </c>
      <c r="Q15" s="130">
        <v>22504</v>
      </c>
      <c r="R15" s="130">
        <v>0</v>
      </c>
      <c r="S15" s="130">
        <v>6785</v>
      </c>
      <c r="T15" s="130">
        <v>71676</v>
      </c>
      <c r="U15" s="130">
        <v>269895</v>
      </c>
      <c r="V15" s="130">
        <v>10026</v>
      </c>
      <c r="W15" s="143">
        <v>1224359</v>
      </c>
      <c r="X15" s="143">
        <v>1682</v>
      </c>
      <c r="Y15" s="188">
        <v>0</v>
      </c>
      <c r="Z15" s="143">
        <v>421312</v>
      </c>
      <c r="AA15" s="132">
        <v>72.772277227722768</v>
      </c>
      <c r="AB15" s="132">
        <v>88.301136609187949</v>
      </c>
      <c r="AC15" s="133">
        <v>79.423996966494201</v>
      </c>
      <c r="AD15" s="143">
        <v>1291</v>
      </c>
      <c r="AE15" s="130">
        <v>204</v>
      </c>
      <c r="AF15" s="130">
        <v>1337</v>
      </c>
      <c r="AG15" s="130">
        <v>731</v>
      </c>
      <c r="AH15" s="143">
        <v>12</v>
      </c>
      <c r="AI15" s="143">
        <v>4</v>
      </c>
      <c r="AJ15" s="143">
        <v>100</v>
      </c>
      <c r="AK15" s="143">
        <v>100</v>
      </c>
      <c r="AL15" s="143">
        <v>20</v>
      </c>
      <c r="AM15" s="143">
        <v>6</v>
      </c>
      <c r="AN15" s="143">
        <v>9</v>
      </c>
      <c r="AO15" s="143">
        <v>18</v>
      </c>
      <c r="AP15" s="143">
        <v>2</v>
      </c>
      <c r="AQ15" s="143">
        <v>950</v>
      </c>
      <c r="AR15" s="143">
        <v>65</v>
      </c>
      <c r="AS15" s="143">
        <v>5</v>
      </c>
      <c r="AT15" s="143">
        <v>5</v>
      </c>
      <c r="AU15" s="143">
        <v>9</v>
      </c>
      <c r="AV15" s="143">
        <v>11</v>
      </c>
      <c r="AW15" s="143">
        <v>5</v>
      </c>
      <c r="AX15" s="143">
        <v>2</v>
      </c>
      <c r="AY15" s="143">
        <v>2</v>
      </c>
      <c r="AZ15" s="143">
        <v>5</v>
      </c>
      <c r="BA15" s="143">
        <v>300</v>
      </c>
      <c r="BB15" s="143">
        <v>100</v>
      </c>
      <c r="BC15" s="143">
        <v>5</v>
      </c>
      <c r="BD15" s="143">
        <v>3</v>
      </c>
      <c r="BE15" s="143">
        <v>36</v>
      </c>
      <c r="BF15" s="143">
        <v>11</v>
      </c>
      <c r="BG15" s="143">
        <v>39000</v>
      </c>
      <c r="BH15" s="143">
        <v>8</v>
      </c>
      <c r="BI15" s="143">
        <v>2</v>
      </c>
      <c r="BJ15" s="143">
        <v>1</v>
      </c>
      <c r="BK15" s="143">
        <v>100</v>
      </c>
      <c r="BL15" s="143">
        <v>25</v>
      </c>
      <c r="BM15" s="143">
        <v>50</v>
      </c>
      <c r="BN15" s="143">
        <v>4</v>
      </c>
      <c r="BO15" s="131">
        <v>0</v>
      </c>
      <c r="BP15" s="143">
        <v>0</v>
      </c>
      <c r="BQ15" s="143">
        <v>0</v>
      </c>
      <c r="BR15" s="143">
        <v>0</v>
      </c>
      <c r="BS15" s="143">
        <v>0</v>
      </c>
      <c r="BT15" s="143">
        <v>150</v>
      </c>
      <c r="BU15" s="143">
        <v>0</v>
      </c>
      <c r="BV15" s="143">
        <v>11</v>
      </c>
      <c r="BW15" s="143">
        <v>60500</v>
      </c>
      <c r="BX15" s="143">
        <v>0</v>
      </c>
      <c r="BY15" s="155">
        <v>8</v>
      </c>
    </row>
    <row r="16" spans="1:78" ht="17.25" customHeight="1" x14ac:dyDescent="0.3">
      <c r="A16" s="129">
        <v>12</v>
      </c>
      <c r="B16" s="54" t="s">
        <v>164</v>
      </c>
      <c r="C16" s="130">
        <v>107346</v>
      </c>
      <c r="D16" s="130">
        <v>62999.236610000022</v>
      </c>
      <c r="E16" s="130">
        <v>62999.236610000022</v>
      </c>
      <c r="F16" s="130">
        <v>0</v>
      </c>
      <c r="G16" s="130">
        <v>261</v>
      </c>
      <c r="H16" s="130">
        <v>3249</v>
      </c>
      <c r="I16" s="130">
        <v>0</v>
      </c>
      <c r="J16" s="130">
        <v>34</v>
      </c>
      <c r="K16" s="130">
        <v>6313</v>
      </c>
      <c r="L16" s="130">
        <v>153545</v>
      </c>
      <c r="M16" s="130">
        <v>79</v>
      </c>
      <c r="N16" s="130">
        <v>62999.236610000022</v>
      </c>
      <c r="O16" s="130">
        <v>465</v>
      </c>
      <c r="P16" s="130">
        <v>7222</v>
      </c>
      <c r="Q16" s="130">
        <v>1598</v>
      </c>
      <c r="R16" s="130">
        <v>0</v>
      </c>
      <c r="S16" s="130">
        <v>1504</v>
      </c>
      <c r="T16" s="130">
        <v>10388</v>
      </c>
      <c r="U16" s="130">
        <v>52941</v>
      </c>
      <c r="V16" s="130">
        <v>5877</v>
      </c>
      <c r="W16" s="131">
        <v>0</v>
      </c>
      <c r="X16" s="131">
        <v>0</v>
      </c>
      <c r="Y16" s="188">
        <v>0</v>
      </c>
      <c r="Z16" s="131">
        <v>31540</v>
      </c>
      <c r="AA16" s="132">
        <v>64.444444444444443</v>
      </c>
      <c r="AB16" s="132">
        <v>93.681761231430102</v>
      </c>
      <c r="AC16" s="133">
        <v>80.431167478111007</v>
      </c>
      <c r="AD16" s="131">
        <v>263</v>
      </c>
      <c r="AE16" s="130">
        <v>91</v>
      </c>
      <c r="AF16" s="130">
        <v>600</v>
      </c>
      <c r="AG16" s="130">
        <v>607</v>
      </c>
      <c r="AH16" s="131">
        <v>16</v>
      </c>
      <c r="AI16" s="131">
        <v>4</v>
      </c>
      <c r="AJ16" s="131">
        <v>100</v>
      </c>
      <c r="AK16" s="131">
        <v>100</v>
      </c>
      <c r="AL16" s="131">
        <v>6</v>
      </c>
      <c r="AM16" s="143">
        <v>2</v>
      </c>
      <c r="AN16" s="143">
        <v>1</v>
      </c>
      <c r="AO16" s="143">
        <v>8</v>
      </c>
      <c r="AP16" s="143">
        <v>1</v>
      </c>
      <c r="AQ16" s="143">
        <v>450</v>
      </c>
      <c r="AR16" s="143">
        <v>10</v>
      </c>
      <c r="AS16" s="143">
        <v>1</v>
      </c>
      <c r="AT16" s="143">
        <v>26</v>
      </c>
      <c r="AU16" s="143">
        <v>4</v>
      </c>
      <c r="AV16" s="143">
        <v>10</v>
      </c>
      <c r="AW16" s="143">
        <v>3</v>
      </c>
      <c r="AX16" s="143">
        <v>0</v>
      </c>
      <c r="AY16" s="143">
        <v>1</v>
      </c>
      <c r="AZ16" s="143">
        <v>1</v>
      </c>
      <c r="BA16" s="143">
        <v>146</v>
      </c>
      <c r="BB16" s="143">
        <v>100</v>
      </c>
      <c r="BC16" s="143">
        <v>8</v>
      </c>
      <c r="BD16" s="143">
        <v>2</v>
      </c>
      <c r="BE16" s="143">
        <v>14</v>
      </c>
      <c r="BF16" s="143">
        <v>9</v>
      </c>
      <c r="BG16" s="143">
        <v>20782</v>
      </c>
      <c r="BH16" s="143">
        <v>6</v>
      </c>
      <c r="BI16" s="143">
        <v>2</v>
      </c>
      <c r="BJ16" s="143">
        <v>1</v>
      </c>
      <c r="BK16" s="143">
        <v>100</v>
      </c>
      <c r="BL16" s="143">
        <v>13</v>
      </c>
      <c r="BM16" s="143">
        <v>13</v>
      </c>
      <c r="BN16" s="143">
        <v>4</v>
      </c>
      <c r="BO16" s="131">
        <v>0</v>
      </c>
      <c r="BP16" s="143">
        <v>0</v>
      </c>
      <c r="BQ16" s="143">
        <v>4</v>
      </c>
      <c r="BR16" s="143">
        <v>0</v>
      </c>
      <c r="BS16" s="143">
        <v>6</v>
      </c>
      <c r="BT16" s="143">
        <v>6</v>
      </c>
      <c r="BU16" s="143">
        <v>2</v>
      </c>
      <c r="BV16" s="143">
        <v>2</v>
      </c>
      <c r="BW16" s="143">
        <v>5800</v>
      </c>
      <c r="BX16" s="143">
        <v>1</v>
      </c>
      <c r="BY16" s="155">
        <v>1</v>
      </c>
    </row>
    <row r="17" spans="1:77" ht="17.25" customHeight="1" x14ac:dyDescent="0.3">
      <c r="A17" s="129">
        <v>13</v>
      </c>
      <c r="B17" s="54" t="s">
        <v>14</v>
      </c>
      <c r="C17" s="130">
        <v>27646</v>
      </c>
      <c r="D17" s="130">
        <v>179756.25669399998</v>
      </c>
      <c r="E17" s="130">
        <v>179756.25669399998</v>
      </c>
      <c r="F17" s="130">
        <v>0</v>
      </c>
      <c r="G17" s="130">
        <v>829</v>
      </c>
      <c r="H17" s="130">
        <v>25482</v>
      </c>
      <c r="I17" s="130">
        <v>0</v>
      </c>
      <c r="J17" s="130">
        <v>896</v>
      </c>
      <c r="K17" s="130">
        <v>12807</v>
      </c>
      <c r="L17" s="130">
        <v>30161</v>
      </c>
      <c r="M17" s="130">
        <v>11606</v>
      </c>
      <c r="N17" s="130">
        <v>179756.25669399998</v>
      </c>
      <c r="O17" s="130">
        <v>0</v>
      </c>
      <c r="P17" s="130">
        <v>10193</v>
      </c>
      <c r="Q17" s="130">
        <v>16345</v>
      </c>
      <c r="R17" s="130">
        <v>0</v>
      </c>
      <c r="S17" s="130">
        <v>10531</v>
      </c>
      <c r="T17" s="130">
        <v>60202</v>
      </c>
      <c r="U17" s="130">
        <v>206630</v>
      </c>
      <c r="V17" s="130">
        <v>9395</v>
      </c>
      <c r="W17" s="131">
        <v>93000</v>
      </c>
      <c r="X17" s="131">
        <v>0</v>
      </c>
      <c r="Y17" s="183">
        <v>805000</v>
      </c>
      <c r="Z17" s="131">
        <v>36451</v>
      </c>
      <c r="AA17" s="132">
        <v>43.194600674915634</v>
      </c>
      <c r="AB17" s="132">
        <v>103.22435174746336</v>
      </c>
      <c r="AC17" s="133">
        <v>76.515117794161597</v>
      </c>
      <c r="AD17" s="131">
        <v>570</v>
      </c>
      <c r="AE17" s="130">
        <v>186</v>
      </c>
      <c r="AF17" s="130">
        <v>1563</v>
      </c>
      <c r="AG17" s="130">
        <v>1201</v>
      </c>
      <c r="AH17" s="131">
        <v>12</v>
      </c>
      <c r="AI17" s="131">
        <v>4</v>
      </c>
      <c r="AJ17" s="131">
        <v>100</v>
      </c>
      <c r="AK17" s="131">
        <v>100</v>
      </c>
      <c r="AL17" s="131">
        <v>15</v>
      </c>
      <c r="AM17" s="131">
        <v>2</v>
      </c>
      <c r="AN17" s="131">
        <v>10</v>
      </c>
      <c r="AO17" s="131">
        <v>20</v>
      </c>
      <c r="AP17" s="131">
        <v>0</v>
      </c>
      <c r="AQ17" s="131">
        <v>0</v>
      </c>
      <c r="AR17" s="131">
        <v>50</v>
      </c>
      <c r="AS17" s="131">
        <v>0</v>
      </c>
      <c r="AT17" s="131">
        <v>1</v>
      </c>
      <c r="AU17" s="131">
        <v>5</v>
      </c>
      <c r="AV17" s="131">
        <v>10</v>
      </c>
      <c r="AW17" s="131">
        <v>3</v>
      </c>
      <c r="AX17" s="131">
        <v>2</v>
      </c>
      <c r="AY17" s="131">
        <v>5</v>
      </c>
      <c r="AZ17" s="131">
        <v>1</v>
      </c>
      <c r="BA17" s="131">
        <v>300</v>
      </c>
      <c r="BB17" s="131">
        <v>0</v>
      </c>
      <c r="BC17" s="131">
        <v>2</v>
      </c>
      <c r="BD17" s="131">
        <v>0</v>
      </c>
      <c r="BE17" s="131">
        <v>20</v>
      </c>
      <c r="BF17" s="131">
        <v>3</v>
      </c>
      <c r="BG17" s="131">
        <v>37773</v>
      </c>
      <c r="BH17" s="131">
        <v>0</v>
      </c>
      <c r="BI17" s="131">
        <v>16</v>
      </c>
      <c r="BJ17" s="131">
        <v>152</v>
      </c>
      <c r="BK17" s="131">
        <v>100</v>
      </c>
      <c r="BL17" s="131">
        <v>27</v>
      </c>
      <c r="BM17" s="131">
        <v>28</v>
      </c>
      <c r="BN17" s="131">
        <v>2</v>
      </c>
      <c r="BO17" s="131">
        <v>0</v>
      </c>
      <c r="BP17" s="131">
        <v>0</v>
      </c>
      <c r="BQ17" s="131">
        <v>5</v>
      </c>
      <c r="BR17" s="131">
        <v>0</v>
      </c>
      <c r="BS17" s="131">
        <v>0</v>
      </c>
      <c r="BT17" s="131">
        <v>72</v>
      </c>
      <c r="BU17" s="131">
        <v>15</v>
      </c>
      <c r="BV17" s="131">
        <v>6</v>
      </c>
      <c r="BW17" s="131">
        <v>189500</v>
      </c>
      <c r="BX17" s="131">
        <v>2</v>
      </c>
      <c r="BY17" s="134">
        <v>1</v>
      </c>
    </row>
    <row r="18" spans="1:77" ht="17.25" customHeight="1" x14ac:dyDescent="0.3">
      <c r="A18" s="129">
        <v>14</v>
      </c>
      <c r="B18" s="54" t="s">
        <v>15</v>
      </c>
      <c r="C18" s="130">
        <v>0</v>
      </c>
      <c r="D18" s="130">
        <v>54782.783851000015</v>
      </c>
      <c r="E18" s="130">
        <v>54782.783851000015</v>
      </c>
      <c r="F18" s="130">
        <v>0</v>
      </c>
      <c r="G18" s="130">
        <v>265</v>
      </c>
      <c r="H18" s="130">
        <v>5174</v>
      </c>
      <c r="I18" s="130">
        <v>0</v>
      </c>
      <c r="J18" s="130">
        <v>1440</v>
      </c>
      <c r="K18" s="130">
        <v>4834</v>
      </c>
      <c r="L18" s="130">
        <v>0</v>
      </c>
      <c r="M18" s="130">
        <v>1765</v>
      </c>
      <c r="N18" s="130">
        <v>54782.783851000015</v>
      </c>
      <c r="O18" s="130">
        <v>0</v>
      </c>
      <c r="P18" s="130">
        <v>5081</v>
      </c>
      <c r="Q18" s="130">
        <v>6264</v>
      </c>
      <c r="R18" s="130">
        <v>0</v>
      </c>
      <c r="S18" s="130">
        <v>3126</v>
      </c>
      <c r="T18" s="130">
        <v>12632</v>
      </c>
      <c r="U18" s="130">
        <v>115184</v>
      </c>
      <c r="V18" s="130">
        <v>24819</v>
      </c>
      <c r="W18" s="131">
        <v>0</v>
      </c>
      <c r="X18" s="131">
        <v>0</v>
      </c>
      <c r="Y18" s="183">
        <v>526500</v>
      </c>
      <c r="Z18" s="131">
        <v>25737</v>
      </c>
      <c r="AA18" s="132">
        <v>69.620253164556971</v>
      </c>
      <c r="AB18" s="132">
        <v>109.27776191835569</v>
      </c>
      <c r="AC18" s="133">
        <v>76.020570000480603</v>
      </c>
      <c r="AD18" s="131">
        <v>516</v>
      </c>
      <c r="AE18" s="130">
        <v>150</v>
      </c>
      <c r="AF18" s="130">
        <v>876</v>
      </c>
      <c r="AG18" s="130">
        <v>890</v>
      </c>
      <c r="AH18" s="131">
        <v>12</v>
      </c>
      <c r="AI18" s="131">
        <v>4</v>
      </c>
      <c r="AJ18" s="131">
        <v>100</v>
      </c>
      <c r="AK18" s="131">
        <v>100</v>
      </c>
      <c r="AL18" s="131">
        <v>8</v>
      </c>
      <c r="AM18" s="131">
        <v>1</v>
      </c>
      <c r="AN18" s="131">
        <v>9</v>
      </c>
      <c r="AO18" s="131">
        <v>12</v>
      </c>
      <c r="AP18" s="131">
        <v>1</v>
      </c>
      <c r="AQ18" s="131">
        <v>600</v>
      </c>
      <c r="AR18" s="131">
        <v>30</v>
      </c>
      <c r="AS18" s="131">
        <v>5</v>
      </c>
      <c r="AT18" s="131">
        <v>6</v>
      </c>
      <c r="AU18" s="131">
        <v>5</v>
      </c>
      <c r="AV18" s="131">
        <v>6</v>
      </c>
      <c r="AW18" s="131">
        <v>2</v>
      </c>
      <c r="AX18" s="131">
        <v>2</v>
      </c>
      <c r="AY18" s="131">
        <v>2</v>
      </c>
      <c r="AZ18" s="131">
        <v>1</v>
      </c>
      <c r="BA18" s="131">
        <v>195</v>
      </c>
      <c r="BB18" s="131">
        <v>100</v>
      </c>
      <c r="BC18" s="131">
        <v>5</v>
      </c>
      <c r="BD18" s="131">
        <v>0</v>
      </c>
      <c r="BE18" s="131">
        <v>20</v>
      </c>
      <c r="BF18" s="131">
        <v>9</v>
      </c>
      <c r="BG18" s="131">
        <v>305118</v>
      </c>
      <c r="BH18" s="131">
        <v>10</v>
      </c>
      <c r="BI18" s="131">
        <v>2</v>
      </c>
      <c r="BJ18" s="131">
        <v>1</v>
      </c>
      <c r="BK18" s="131">
        <v>100</v>
      </c>
      <c r="BL18" s="131">
        <v>12</v>
      </c>
      <c r="BM18" s="131">
        <v>13</v>
      </c>
      <c r="BN18" s="131">
        <v>3</v>
      </c>
      <c r="BO18" s="131">
        <v>0</v>
      </c>
      <c r="BP18" s="131">
        <v>0</v>
      </c>
      <c r="BQ18" s="131">
        <v>0</v>
      </c>
      <c r="BR18" s="131">
        <v>0</v>
      </c>
      <c r="BS18" s="131">
        <v>0</v>
      </c>
      <c r="BT18" s="131">
        <v>0</v>
      </c>
      <c r="BU18" s="131">
        <v>0</v>
      </c>
      <c r="BV18" s="131">
        <v>0</v>
      </c>
      <c r="BW18" s="131">
        <v>15000</v>
      </c>
      <c r="BX18" s="131">
        <v>2</v>
      </c>
      <c r="BY18" s="134">
        <v>0</v>
      </c>
    </row>
    <row r="19" spans="1:77" ht="17.25" customHeight="1" x14ac:dyDescent="0.3">
      <c r="A19" s="129">
        <v>15</v>
      </c>
      <c r="B19" s="54" t="s">
        <v>16</v>
      </c>
      <c r="C19" s="130">
        <v>9995</v>
      </c>
      <c r="D19" s="130">
        <v>46077.217329999999</v>
      </c>
      <c r="E19" s="130">
        <v>46077.217329999999</v>
      </c>
      <c r="F19" s="130">
        <v>0</v>
      </c>
      <c r="G19" s="130">
        <v>259</v>
      </c>
      <c r="H19" s="130">
        <v>443</v>
      </c>
      <c r="I19" s="130">
        <v>1</v>
      </c>
      <c r="J19" s="130">
        <v>3422</v>
      </c>
      <c r="K19" s="130">
        <v>0</v>
      </c>
      <c r="L19" s="130">
        <v>16565</v>
      </c>
      <c r="M19" s="130">
        <v>1117</v>
      </c>
      <c r="N19" s="130">
        <v>46077.217329999999</v>
      </c>
      <c r="O19" s="130">
        <v>0</v>
      </c>
      <c r="P19" s="130">
        <v>4329</v>
      </c>
      <c r="Q19" s="130">
        <v>0</v>
      </c>
      <c r="R19" s="130">
        <v>0</v>
      </c>
      <c r="S19" s="130">
        <v>18433</v>
      </c>
      <c r="T19" s="130">
        <v>2125</v>
      </c>
      <c r="U19" s="130">
        <v>58385</v>
      </c>
      <c r="V19" s="130">
        <v>1535</v>
      </c>
      <c r="W19" s="131">
        <v>0</v>
      </c>
      <c r="X19" s="131">
        <v>790</v>
      </c>
      <c r="Y19" s="183">
        <v>0</v>
      </c>
      <c r="Z19" s="131">
        <v>84335</v>
      </c>
      <c r="AA19" s="132">
        <v>71.733333333333334</v>
      </c>
      <c r="AB19" s="132">
        <v>99.46022727272728</v>
      </c>
      <c r="AC19" s="133">
        <v>75.7557848213482</v>
      </c>
      <c r="AD19" s="131">
        <v>239</v>
      </c>
      <c r="AE19" s="130">
        <v>96</v>
      </c>
      <c r="AF19" s="130">
        <v>414</v>
      </c>
      <c r="AG19" s="130">
        <v>148</v>
      </c>
      <c r="AH19" s="131">
        <v>12</v>
      </c>
      <c r="AI19" s="131">
        <v>4</v>
      </c>
      <c r="AJ19" s="131">
        <v>100</v>
      </c>
      <c r="AK19" s="131">
        <v>100</v>
      </c>
      <c r="AL19" s="131">
        <v>6</v>
      </c>
      <c r="AM19" s="131">
        <v>1</v>
      </c>
      <c r="AN19" s="131">
        <v>4</v>
      </c>
      <c r="AO19" s="131">
        <v>8</v>
      </c>
      <c r="AP19" s="131">
        <v>1</v>
      </c>
      <c r="AQ19" s="131">
        <v>450</v>
      </c>
      <c r="AR19" s="131">
        <v>23</v>
      </c>
      <c r="AS19" s="131">
        <v>1</v>
      </c>
      <c r="AT19" s="131">
        <v>8</v>
      </c>
      <c r="AU19" s="131">
        <v>8</v>
      </c>
      <c r="AV19" s="131">
        <v>6</v>
      </c>
      <c r="AW19" s="131">
        <v>0</v>
      </c>
      <c r="AX19" s="131">
        <v>1</v>
      </c>
      <c r="AY19" s="131">
        <v>0</v>
      </c>
      <c r="AZ19" s="131">
        <v>1</v>
      </c>
      <c r="BA19" s="131">
        <v>152</v>
      </c>
      <c r="BB19" s="131">
        <v>100</v>
      </c>
      <c r="BC19" s="131">
        <v>2</v>
      </c>
      <c r="BD19" s="131">
        <v>0</v>
      </c>
      <c r="BE19" s="131">
        <v>1</v>
      </c>
      <c r="BF19" s="131">
        <v>9</v>
      </c>
      <c r="BG19" s="131">
        <v>10000</v>
      </c>
      <c r="BH19" s="131">
        <v>4</v>
      </c>
      <c r="BI19" s="131">
        <v>2</v>
      </c>
      <c r="BJ19" s="131">
        <v>1</v>
      </c>
      <c r="BK19" s="131">
        <v>100</v>
      </c>
      <c r="BL19" s="131">
        <v>13</v>
      </c>
      <c r="BM19" s="131">
        <v>14</v>
      </c>
      <c r="BN19" s="131">
        <v>1</v>
      </c>
      <c r="BO19" s="131">
        <v>0</v>
      </c>
      <c r="BP19" s="131">
        <v>0</v>
      </c>
      <c r="BQ19" s="131">
        <v>0</v>
      </c>
      <c r="BR19" s="131">
        <v>0</v>
      </c>
      <c r="BS19" s="131">
        <v>0</v>
      </c>
      <c r="BT19" s="131">
        <v>0</v>
      </c>
      <c r="BU19" s="131">
        <v>0</v>
      </c>
      <c r="BV19" s="131">
        <v>0</v>
      </c>
      <c r="BW19" s="131">
        <v>2594</v>
      </c>
      <c r="BX19" s="131">
        <v>0</v>
      </c>
      <c r="BY19" s="134">
        <v>0</v>
      </c>
    </row>
    <row r="20" spans="1:77" ht="17.25" customHeight="1" x14ac:dyDescent="0.3">
      <c r="A20" s="129">
        <v>16</v>
      </c>
      <c r="B20" s="54" t="s">
        <v>165</v>
      </c>
      <c r="C20" s="136">
        <v>43245</v>
      </c>
      <c r="D20" s="130">
        <v>0</v>
      </c>
      <c r="E20" s="130">
        <v>0</v>
      </c>
      <c r="F20" s="130">
        <v>0</v>
      </c>
      <c r="G20" s="130">
        <v>3254</v>
      </c>
      <c r="H20" s="130">
        <v>13937</v>
      </c>
      <c r="I20" s="130">
        <v>0</v>
      </c>
      <c r="J20" s="130">
        <v>1475</v>
      </c>
      <c r="K20" s="130">
        <v>5777</v>
      </c>
      <c r="L20" s="130">
        <v>0</v>
      </c>
      <c r="M20" s="130">
        <v>67</v>
      </c>
      <c r="N20" s="130">
        <v>0</v>
      </c>
      <c r="O20" s="130">
        <v>1067</v>
      </c>
      <c r="P20" s="130">
        <v>10267</v>
      </c>
      <c r="Q20" s="130">
        <v>15071</v>
      </c>
      <c r="R20" s="130">
        <v>0</v>
      </c>
      <c r="S20" s="130">
        <v>6137</v>
      </c>
      <c r="T20" s="130">
        <v>41434</v>
      </c>
      <c r="U20" s="130">
        <v>71456</v>
      </c>
      <c r="V20" s="130">
        <v>2266</v>
      </c>
      <c r="W20" s="143">
        <v>0</v>
      </c>
      <c r="X20" s="131">
        <v>0</v>
      </c>
      <c r="Y20" s="183">
        <v>0</v>
      </c>
      <c r="Z20" s="143">
        <v>27163</v>
      </c>
      <c r="AA20" s="132">
        <v>77.165354330708652</v>
      </c>
      <c r="AB20" s="132">
        <v>92.897358163707239</v>
      </c>
      <c r="AC20" s="133">
        <v>86.128495329977497</v>
      </c>
      <c r="AD20" s="156">
        <v>159</v>
      </c>
      <c r="AE20" s="130">
        <v>141</v>
      </c>
      <c r="AF20" s="130">
        <v>796</v>
      </c>
      <c r="AG20" s="130">
        <v>811</v>
      </c>
      <c r="AH20" s="143">
        <v>12</v>
      </c>
      <c r="AI20" s="143">
        <v>4</v>
      </c>
      <c r="AJ20" s="143">
        <v>100</v>
      </c>
      <c r="AK20" s="143">
        <v>100</v>
      </c>
      <c r="AL20" s="143">
        <v>8</v>
      </c>
      <c r="AM20" s="143">
        <v>1</v>
      </c>
      <c r="AN20" s="143">
        <v>4</v>
      </c>
      <c r="AO20" s="143">
        <v>10</v>
      </c>
      <c r="AP20" s="143">
        <v>1</v>
      </c>
      <c r="AQ20" s="143">
        <v>450</v>
      </c>
      <c r="AR20" s="156">
        <v>30</v>
      </c>
      <c r="AS20" s="148">
        <v>0</v>
      </c>
      <c r="AT20" s="143">
        <v>6</v>
      </c>
      <c r="AU20" s="143">
        <v>3</v>
      </c>
      <c r="AV20" s="143">
        <v>0</v>
      </c>
      <c r="AW20" s="143">
        <v>2</v>
      </c>
      <c r="AX20" s="143">
        <v>1</v>
      </c>
      <c r="AY20" s="143">
        <v>0</v>
      </c>
      <c r="AZ20" s="143">
        <v>1</v>
      </c>
      <c r="BA20" s="143">
        <v>240</v>
      </c>
      <c r="BB20" s="143">
        <v>100</v>
      </c>
      <c r="BC20" s="143">
        <v>4</v>
      </c>
      <c r="BD20" s="143">
        <v>0</v>
      </c>
      <c r="BE20" s="156">
        <v>6</v>
      </c>
      <c r="BF20" s="150">
        <v>2</v>
      </c>
      <c r="BG20" s="143">
        <v>18042</v>
      </c>
      <c r="BH20" s="143">
        <v>2</v>
      </c>
      <c r="BI20" s="143">
        <v>1</v>
      </c>
      <c r="BJ20" s="143">
        <v>1</v>
      </c>
      <c r="BK20" s="143">
        <v>100</v>
      </c>
      <c r="BL20" s="143">
        <v>31</v>
      </c>
      <c r="BM20" s="143">
        <v>17</v>
      </c>
      <c r="BN20" s="157">
        <v>2</v>
      </c>
      <c r="BO20" s="131">
        <v>0</v>
      </c>
      <c r="BP20" s="143">
        <v>2</v>
      </c>
      <c r="BQ20" s="143">
        <v>0</v>
      </c>
      <c r="BR20" s="131">
        <v>0</v>
      </c>
      <c r="BS20" s="143">
        <v>0</v>
      </c>
      <c r="BT20" s="143">
        <v>6</v>
      </c>
      <c r="BU20" s="143">
        <v>1</v>
      </c>
      <c r="BV20" s="143">
        <v>4</v>
      </c>
      <c r="BW20" s="143">
        <v>24000</v>
      </c>
      <c r="BX20" s="143">
        <v>3</v>
      </c>
      <c r="BY20" s="158">
        <v>8</v>
      </c>
    </row>
    <row r="21" spans="1:77" ht="17.25" customHeight="1" x14ac:dyDescent="0.3">
      <c r="A21" s="129">
        <v>17</v>
      </c>
      <c r="B21" s="54" t="s">
        <v>18</v>
      </c>
      <c r="C21" s="135">
        <v>393589</v>
      </c>
      <c r="D21" s="135">
        <v>248326.59731799999</v>
      </c>
      <c r="E21" s="130">
        <v>248326.59731799999</v>
      </c>
      <c r="F21" s="135">
        <v>0</v>
      </c>
      <c r="G21" s="135">
        <v>1103</v>
      </c>
      <c r="H21" s="130">
        <v>8977</v>
      </c>
      <c r="I21" s="130">
        <v>0</v>
      </c>
      <c r="J21" s="130">
        <v>1297</v>
      </c>
      <c r="K21" s="130">
        <v>13201</v>
      </c>
      <c r="L21" s="130">
        <v>466678</v>
      </c>
      <c r="M21" s="130">
        <v>3813</v>
      </c>
      <c r="N21" s="130">
        <v>248326.59731799999</v>
      </c>
      <c r="O21" s="130">
        <v>337</v>
      </c>
      <c r="P21" s="130">
        <v>11911</v>
      </c>
      <c r="Q21" s="130">
        <v>7722</v>
      </c>
      <c r="R21" s="130">
        <v>0</v>
      </c>
      <c r="S21" s="130">
        <v>8720</v>
      </c>
      <c r="T21" s="130">
        <v>28047</v>
      </c>
      <c r="U21" s="130">
        <v>220960</v>
      </c>
      <c r="V21" s="130">
        <v>9250</v>
      </c>
      <c r="W21" s="143">
        <v>0</v>
      </c>
      <c r="X21" s="143">
        <v>0</v>
      </c>
      <c r="Y21" s="188">
        <v>0</v>
      </c>
      <c r="Z21" s="143">
        <v>22200</v>
      </c>
      <c r="AA21" s="130">
        <v>75.035868005738877</v>
      </c>
      <c r="AB21" s="132">
        <v>106.151704940849</v>
      </c>
      <c r="AC21" s="133">
        <v>80.696203600214702</v>
      </c>
      <c r="AD21" s="147">
        <v>1107</v>
      </c>
      <c r="AE21" s="130">
        <v>117</v>
      </c>
      <c r="AF21" s="130">
        <v>3621</v>
      </c>
      <c r="AG21" s="130">
        <v>2171</v>
      </c>
      <c r="AH21" s="143">
        <v>12</v>
      </c>
      <c r="AI21" s="143">
        <v>4</v>
      </c>
      <c r="AJ21" s="143">
        <v>100</v>
      </c>
      <c r="AK21" s="143">
        <v>100</v>
      </c>
      <c r="AL21" s="143">
        <v>10</v>
      </c>
      <c r="AM21" s="143">
        <v>2</v>
      </c>
      <c r="AN21" s="143">
        <v>6</v>
      </c>
      <c r="AO21" s="143">
        <v>15</v>
      </c>
      <c r="AP21" s="143">
        <v>2</v>
      </c>
      <c r="AQ21" s="150">
        <v>900</v>
      </c>
      <c r="AR21" s="147">
        <v>44</v>
      </c>
      <c r="AS21" s="156">
        <v>3</v>
      </c>
      <c r="AT21" s="143">
        <v>3</v>
      </c>
      <c r="AU21" s="143">
        <v>6</v>
      </c>
      <c r="AV21" s="143">
        <v>3</v>
      </c>
      <c r="AW21" s="143">
        <v>1</v>
      </c>
      <c r="AX21" s="143">
        <v>2</v>
      </c>
      <c r="AY21" s="143">
        <v>5</v>
      </c>
      <c r="AZ21" s="143">
        <v>1</v>
      </c>
      <c r="BA21" s="143">
        <v>600</v>
      </c>
      <c r="BB21" s="143">
        <v>100</v>
      </c>
      <c r="BC21" s="143">
        <v>4</v>
      </c>
      <c r="BD21" s="143">
        <v>2</v>
      </c>
      <c r="BE21" s="149">
        <v>28</v>
      </c>
      <c r="BF21" s="156">
        <v>8</v>
      </c>
      <c r="BG21" s="143">
        <v>57972</v>
      </c>
      <c r="BH21" s="143">
        <v>5</v>
      </c>
      <c r="BI21" s="143">
        <v>2</v>
      </c>
      <c r="BJ21" s="143">
        <v>1</v>
      </c>
      <c r="BK21" s="143">
        <v>100</v>
      </c>
      <c r="BL21" s="143">
        <v>20</v>
      </c>
      <c r="BM21" s="143">
        <v>31</v>
      </c>
      <c r="BN21" s="148">
        <v>9</v>
      </c>
      <c r="BO21" s="131">
        <v>0</v>
      </c>
      <c r="BP21" s="156">
        <v>2</v>
      </c>
      <c r="BQ21" s="156">
        <v>0</v>
      </c>
      <c r="BR21" s="156">
        <v>0</v>
      </c>
      <c r="BS21" s="156">
        <v>0</v>
      </c>
      <c r="BT21" s="156">
        <v>122</v>
      </c>
      <c r="BU21" s="156">
        <v>9</v>
      </c>
      <c r="BV21" s="156">
        <v>4</v>
      </c>
      <c r="BW21" s="143">
        <v>59300</v>
      </c>
      <c r="BX21" s="143">
        <v>0</v>
      </c>
      <c r="BY21" s="153">
        <v>3</v>
      </c>
    </row>
    <row r="22" spans="1:77" ht="17.25" customHeight="1" x14ac:dyDescent="0.3">
      <c r="A22" s="129">
        <v>18</v>
      </c>
      <c r="B22" s="54" t="s">
        <v>166</v>
      </c>
      <c r="C22" s="136">
        <v>0</v>
      </c>
      <c r="D22" s="130">
        <v>113542.38166800002</v>
      </c>
      <c r="E22" s="130">
        <v>113542.38166800002</v>
      </c>
      <c r="F22" s="130">
        <v>0</v>
      </c>
      <c r="G22" s="130">
        <v>230</v>
      </c>
      <c r="H22" s="130">
        <v>5529</v>
      </c>
      <c r="I22" s="130">
        <v>0</v>
      </c>
      <c r="J22" s="130">
        <v>8</v>
      </c>
      <c r="K22" s="130">
        <v>437</v>
      </c>
      <c r="L22" s="130">
        <v>0</v>
      </c>
      <c r="M22" s="130">
        <v>193</v>
      </c>
      <c r="N22" s="130">
        <v>113542.38166800002</v>
      </c>
      <c r="O22" s="130">
        <v>0</v>
      </c>
      <c r="P22" s="130">
        <v>4591</v>
      </c>
      <c r="Q22" s="130">
        <v>7448</v>
      </c>
      <c r="R22" s="130">
        <v>0</v>
      </c>
      <c r="S22" s="130">
        <v>1040</v>
      </c>
      <c r="T22" s="130">
        <v>4817</v>
      </c>
      <c r="U22" s="130">
        <v>77017</v>
      </c>
      <c r="V22" s="130">
        <v>3976</v>
      </c>
      <c r="W22" s="143">
        <v>0</v>
      </c>
      <c r="X22" s="143">
        <v>0</v>
      </c>
      <c r="Y22" s="188">
        <v>0</v>
      </c>
      <c r="Z22" s="143">
        <v>0</v>
      </c>
      <c r="AA22" s="132">
        <v>88.054607508532428</v>
      </c>
      <c r="AB22" s="132">
        <v>102.4131060438344</v>
      </c>
      <c r="AC22" s="133">
        <v>76.837562269091194</v>
      </c>
      <c r="AD22" s="156">
        <v>699</v>
      </c>
      <c r="AE22" s="130">
        <v>47</v>
      </c>
      <c r="AF22" s="130">
        <v>529</v>
      </c>
      <c r="AG22" s="130">
        <v>435</v>
      </c>
      <c r="AH22" s="143">
        <v>12</v>
      </c>
      <c r="AI22" s="143">
        <v>4</v>
      </c>
      <c r="AJ22" s="143">
        <v>100</v>
      </c>
      <c r="AK22" s="143">
        <v>45</v>
      </c>
      <c r="AL22" s="143">
        <v>6</v>
      </c>
      <c r="AM22" s="143">
        <v>1</v>
      </c>
      <c r="AN22" s="143">
        <v>6</v>
      </c>
      <c r="AO22" s="143">
        <v>7</v>
      </c>
      <c r="AP22" s="143">
        <v>1</v>
      </c>
      <c r="AQ22" s="143">
        <v>0</v>
      </c>
      <c r="AR22" s="156">
        <v>19</v>
      </c>
      <c r="AS22" s="150">
        <v>0</v>
      </c>
      <c r="AT22" s="143">
        <v>0</v>
      </c>
      <c r="AU22" s="143">
        <v>2</v>
      </c>
      <c r="AV22" s="143">
        <v>5</v>
      </c>
      <c r="AW22" s="143">
        <v>1</v>
      </c>
      <c r="AX22" s="143">
        <v>1</v>
      </c>
      <c r="AY22" s="143">
        <v>0</v>
      </c>
      <c r="AZ22" s="143">
        <v>1</v>
      </c>
      <c r="BA22" s="143">
        <v>160</v>
      </c>
      <c r="BB22" s="143">
        <v>100</v>
      </c>
      <c r="BC22" s="143">
        <v>5</v>
      </c>
      <c r="BD22" s="143">
        <v>0</v>
      </c>
      <c r="BE22" s="157">
        <v>10</v>
      </c>
      <c r="BF22" s="150">
        <v>5</v>
      </c>
      <c r="BG22" s="143">
        <v>19252</v>
      </c>
      <c r="BH22" s="143">
        <v>0</v>
      </c>
      <c r="BI22" s="143">
        <v>2</v>
      </c>
      <c r="BJ22" s="143">
        <v>1</v>
      </c>
      <c r="BK22" s="143">
        <v>100</v>
      </c>
      <c r="BL22" s="143">
        <v>10</v>
      </c>
      <c r="BM22" s="143">
        <v>22</v>
      </c>
      <c r="BN22" s="157">
        <v>3</v>
      </c>
      <c r="BO22" s="131">
        <v>0</v>
      </c>
      <c r="BP22" s="143">
        <v>1</v>
      </c>
      <c r="BQ22" s="143">
        <v>0</v>
      </c>
      <c r="BR22" s="143">
        <v>0</v>
      </c>
      <c r="BS22" s="143">
        <v>11</v>
      </c>
      <c r="BT22" s="143">
        <v>25</v>
      </c>
      <c r="BU22" s="143">
        <v>6</v>
      </c>
      <c r="BV22" s="143">
        <v>3</v>
      </c>
      <c r="BW22" s="143">
        <v>23500</v>
      </c>
      <c r="BX22" s="143">
        <v>1</v>
      </c>
      <c r="BY22" s="159">
        <v>0</v>
      </c>
    </row>
    <row r="23" spans="1:77" ht="17.25" customHeight="1" x14ac:dyDescent="0.3">
      <c r="A23" s="129">
        <v>19</v>
      </c>
      <c r="B23" s="54" t="s">
        <v>20</v>
      </c>
      <c r="C23" s="142">
        <v>0</v>
      </c>
      <c r="D23" s="160">
        <v>2504.5333949999986</v>
      </c>
      <c r="E23" s="160">
        <v>2504.5333949999986</v>
      </c>
      <c r="F23" s="160">
        <v>0</v>
      </c>
      <c r="G23" s="160">
        <v>358</v>
      </c>
      <c r="H23" s="160">
        <v>0</v>
      </c>
      <c r="I23" s="160">
        <v>9</v>
      </c>
      <c r="J23" s="160">
        <v>2</v>
      </c>
      <c r="K23" s="160">
        <v>3618</v>
      </c>
      <c r="L23" s="160">
        <v>0</v>
      </c>
      <c r="M23" s="160">
        <v>410</v>
      </c>
      <c r="N23" s="160">
        <v>2504.5333949999986</v>
      </c>
      <c r="O23" s="160">
        <v>527</v>
      </c>
      <c r="P23" s="160">
        <v>3153</v>
      </c>
      <c r="Q23" s="160">
        <v>0</v>
      </c>
      <c r="R23" s="160">
        <v>0</v>
      </c>
      <c r="S23" s="160">
        <v>338</v>
      </c>
      <c r="T23" s="160">
        <v>23624</v>
      </c>
      <c r="U23" s="130">
        <v>79424</v>
      </c>
      <c r="V23" s="130">
        <v>3661</v>
      </c>
      <c r="W23" s="154">
        <v>4500</v>
      </c>
      <c r="X23" s="154">
        <v>319</v>
      </c>
      <c r="Y23" s="189">
        <v>0</v>
      </c>
      <c r="Z23" s="154">
        <v>146440</v>
      </c>
      <c r="AA23" s="132">
        <v>99.145299145299148</v>
      </c>
      <c r="AB23" s="132">
        <v>102.86748329621381</v>
      </c>
      <c r="AC23" s="133">
        <v>80.630236549008998</v>
      </c>
      <c r="AD23" s="161">
        <v>179</v>
      </c>
      <c r="AE23" s="130">
        <v>231</v>
      </c>
      <c r="AF23" s="130">
        <v>539</v>
      </c>
      <c r="AG23" s="130">
        <v>990</v>
      </c>
      <c r="AH23" s="154">
        <v>40</v>
      </c>
      <c r="AI23" s="154">
        <v>65</v>
      </c>
      <c r="AJ23" s="154">
        <v>100</v>
      </c>
      <c r="AK23" s="154">
        <v>100</v>
      </c>
      <c r="AL23" s="154">
        <v>8</v>
      </c>
      <c r="AM23" s="154">
        <v>6</v>
      </c>
      <c r="AN23" s="154">
        <v>6</v>
      </c>
      <c r="AO23" s="154">
        <v>10</v>
      </c>
      <c r="AP23" s="154">
        <v>2</v>
      </c>
      <c r="AQ23" s="154">
        <v>450</v>
      </c>
      <c r="AR23" s="161">
        <v>28</v>
      </c>
      <c r="AS23" s="154">
        <v>5</v>
      </c>
      <c r="AT23" s="154">
        <v>30</v>
      </c>
      <c r="AU23" s="154">
        <v>6</v>
      </c>
      <c r="AV23" s="154">
        <v>8</v>
      </c>
      <c r="AW23" s="154">
        <v>4</v>
      </c>
      <c r="AX23" s="154">
        <v>2</v>
      </c>
      <c r="AY23" s="154">
        <v>1</v>
      </c>
      <c r="AZ23" s="154">
        <v>1</v>
      </c>
      <c r="BA23" s="154">
        <v>250</v>
      </c>
      <c r="BB23" s="154">
        <v>100</v>
      </c>
      <c r="BC23" s="154">
        <v>8</v>
      </c>
      <c r="BD23" s="154">
        <v>3</v>
      </c>
      <c r="BE23" s="162">
        <v>40</v>
      </c>
      <c r="BF23" s="154">
        <v>12</v>
      </c>
      <c r="BG23" s="154">
        <v>8958</v>
      </c>
      <c r="BH23" s="154">
        <v>6</v>
      </c>
      <c r="BI23" s="154">
        <v>2</v>
      </c>
      <c r="BJ23" s="154">
        <v>2</v>
      </c>
      <c r="BK23" s="154">
        <v>100</v>
      </c>
      <c r="BL23" s="154">
        <v>9</v>
      </c>
      <c r="BM23" s="154">
        <v>9</v>
      </c>
      <c r="BN23" s="162">
        <v>0</v>
      </c>
      <c r="BO23" s="181">
        <v>0</v>
      </c>
      <c r="BP23" s="154">
        <v>0</v>
      </c>
      <c r="BQ23" s="154">
        <v>1</v>
      </c>
      <c r="BR23" s="161">
        <v>0</v>
      </c>
      <c r="BS23" s="154">
        <v>1</v>
      </c>
      <c r="BT23" s="154">
        <v>5</v>
      </c>
      <c r="BU23" s="154">
        <v>2</v>
      </c>
      <c r="BV23" s="154">
        <v>1</v>
      </c>
      <c r="BW23" s="154">
        <v>27314</v>
      </c>
      <c r="BX23" s="154">
        <v>12</v>
      </c>
      <c r="BY23" s="159">
        <v>0</v>
      </c>
    </row>
    <row r="24" spans="1:77" ht="17.25" customHeight="1" x14ac:dyDescent="0.3">
      <c r="A24" s="129">
        <v>20</v>
      </c>
      <c r="B24" s="54" t="s">
        <v>21</v>
      </c>
      <c r="C24" s="135">
        <v>0</v>
      </c>
      <c r="D24" s="135">
        <v>234829.24813800002</v>
      </c>
      <c r="E24" s="130">
        <v>234829.24813800002</v>
      </c>
      <c r="F24" s="135">
        <v>28</v>
      </c>
      <c r="G24" s="135">
        <v>219</v>
      </c>
      <c r="H24" s="135">
        <v>0</v>
      </c>
      <c r="I24" s="135">
        <v>0</v>
      </c>
      <c r="J24" s="135">
        <v>29</v>
      </c>
      <c r="K24" s="135">
        <v>1974</v>
      </c>
      <c r="L24" s="135">
        <v>0</v>
      </c>
      <c r="M24" s="135">
        <v>0</v>
      </c>
      <c r="N24" s="135">
        <v>234829.24813800002</v>
      </c>
      <c r="O24" s="135">
        <v>301</v>
      </c>
      <c r="P24" s="135">
        <v>4386</v>
      </c>
      <c r="Q24" s="135">
        <v>0</v>
      </c>
      <c r="R24" s="135">
        <v>0</v>
      </c>
      <c r="S24" s="135">
        <v>709</v>
      </c>
      <c r="T24" s="135">
        <v>9501</v>
      </c>
      <c r="U24" s="130">
        <v>92611</v>
      </c>
      <c r="V24" s="130">
        <v>15315</v>
      </c>
      <c r="W24" s="154">
        <v>0</v>
      </c>
      <c r="X24" s="154">
        <v>0</v>
      </c>
      <c r="Y24" s="189">
        <v>0</v>
      </c>
      <c r="Z24" s="154">
        <v>51600</v>
      </c>
      <c r="AA24" s="132">
        <v>66.34615384615384</v>
      </c>
      <c r="AB24" s="132">
        <v>106.05557859809207</v>
      </c>
      <c r="AC24" s="133">
        <v>79.937860280259599</v>
      </c>
      <c r="AD24" s="154">
        <v>665</v>
      </c>
      <c r="AE24" s="130">
        <v>50</v>
      </c>
      <c r="AF24" s="130">
        <v>891</v>
      </c>
      <c r="AG24" s="130">
        <v>1103</v>
      </c>
      <c r="AH24" s="154">
        <v>24</v>
      </c>
      <c r="AI24" s="154">
        <v>4</v>
      </c>
      <c r="AJ24" s="154">
        <v>100</v>
      </c>
      <c r="AK24" s="154">
        <v>100</v>
      </c>
      <c r="AL24" s="154">
        <v>12</v>
      </c>
      <c r="AM24" s="154">
        <v>10</v>
      </c>
      <c r="AN24" s="154">
        <v>6</v>
      </c>
      <c r="AO24" s="154">
        <v>20</v>
      </c>
      <c r="AP24" s="154">
        <v>1</v>
      </c>
      <c r="AQ24" s="154">
        <v>600</v>
      </c>
      <c r="AR24" s="154">
        <v>38</v>
      </c>
      <c r="AS24" s="163">
        <v>2</v>
      </c>
      <c r="AT24" s="154">
        <v>3</v>
      </c>
      <c r="AU24" s="154">
        <v>5</v>
      </c>
      <c r="AV24" s="154">
        <v>8</v>
      </c>
      <c r="AW24" s="154">
        <v>5</v>
      </c>
      <c r="AX24" s="154">
        <v>2</v>
      </c>
      <c r="AY24" s="154">
        <v>2</v>
      </c>
      <c r="AZ24" s="154">
        <v>3</v>
      </c>
      <c r="BA24" s="154">
        <v>319</v>
      </c>
      <c r="BB24" s="154">
        <v>100</v>
      </c>
      <c r="BC24" s="154">
        <v>6</v>
      </c>
      <c r="BD24" s="154">
        <v>0</v>
      </c>
      <c r="BE24" s="154">
        <v>20</v>
      </c>
      <c r="BF24" s="163">
        <v>6</v>
      </c>
      <c r="BG24" s="154">
        <v>6589</v>
      </c>
      <c r="BH24" s="154">
        <v>7</v>
      </c>
      <c r="BI24" s="154">
        <v>12</v>
      </c>
      <c r="BJ24" s="154">
        <v>37</v>
      </c>
      <c r="BK24" s="154">
        <v>100</v>
      </c>
      <c r="BL24" s="154">
        <v>29</v>
      </c>
      <c r="BM24" s="154">
        <v>20</v>
      </c>
      <c r="BN24" s="154">
        <v>1</v>
      </c>
      <c r="BO24" s="181">
        <v>0</v>
      </c>
      <c r="BP24" s="154">
        <v>0</v>
      </c>
      <c r="BQ24" s="154">
        <v>0</v>
      </c>
      <c r="BR24" s="154">
        <v>0</v>
      </c>
      <c r="BS24" s="154">
        <v>8</v>
      </c>
      <c r="BT24" s="154">
        <v>20</v>
      </c>
      <c r="BU24" s="154">
        <v>5</v>
      </c>
      <c r="BV24" s="154">
        <v>4</v>
      </c>
      <c r="BW24" s="154">
        <v>50176</v>
      </c>
      <c r="BX24" s="154">
        <v>0</v>
      </c>
      <c r="BY24" s="164">
        <v>0</v>
      </c>
    </row>
    <row r="25" spans="1:77" ht="17.25" customHeight="1" x14ac:dyDescent="0.3">
      <c r="A25" s="129">
        <v>21</v>
      </c>
      <c r="B25" s="54" t="s">
        <v>22</v>
      </c>
      <c r="C25" s="136">
        <v>103980</v>
      </c>
      <c r="D25" s="130">
        <v>59905.653452999977</v>
      </c>
      <c r="E25" s="130">
        <v>59905.653452999977</v>
      </c>
      <c r="F25" s="130">
        <v>0</v>
      </c>
      <c r="G25" s="130">
        <v>1725</v>
      </c>
      <c r="H25" s="130">
        <v>4593</v>
      </c>
      <c r="I25" s="130">
        <v>12</v>
      </c>
      <c r="J25" s="130">
        <v>2305</v>
      </c>
      <c r="K25" s="130">
        <v>13066</v>
      </c>
      <c r="L25" s="130">
        <v>119384</v>
      </c>
      <c r="M25" s="130">
        <v>325</v>
      </c>
      <c r="N25" s="130">
        <v>59905.653452999977</v>
      </c>
      <c r="O25" s="130">
        <v>1624</v>
      </c>
      <c r="P25" s="130">
        <v>11944</v>
      </c>
      <c r="Q25" s="130">
        <v>4435</v>
      </c>
      <c r="R25" s="130">
        <v>0</v>
      </c>
      <c r="S25" s="130">
        <v>12045</v>
      </c>
      <c r="T25" s="130">
        <v>52566</v>
      </c>
      <c r="U25" s="130">
        <v>143480</v>
      </c>
      <c r="V25" s="130">
        <v>14768</v>
      </c>
      <c r="W25" s="143">
        <v>161276</v>
      </c>
      <c r="X25" s="143">
        <v>0</v>
      </c>
      <c r="Y25" s="188">
        <v>492460</v>
      </c>
      <c r="Z25" s="143">
        <v>45821</v>
      </c>
      <c r="AA25" s="132">
        <v>55.439330543933053</v>
      </c>
      <c r="AB25" s="132">
        <v>114.53757225433525</v>
      </c>
      <c r="AC25" s="133">
        <v>84.524406934306498</v>
      </c>
      <c r="AD25" s="157">
        <v>590</v>
      </c>
      <c r="AE25" s="130">
        <v>43</v>
      </c>
      <c r="AF25" s="130">
        <v>548</v>
      </c>
      <c r="AG25" s="130">
        <v>389</v>
      </c>
      <c r="AH25" s="143">
        <v>12</v>
      </c>
      <c r="AI25" s="143">
        <v>4</v>
      </c>
      <c r="AJ25" s="143">
        <v>100</v>
      </c>
      <c r="AK25" s="143">
        <v>100</v>
      </c>
      <c r="AL25" s="143">
        <v>13</v>
      </c>
      <c r="AM25" s="143">
        <v>3</v>
      </c>
      <c r="AN25" s="143">
        <v>7</v>
      </c>
      <c r="AO25" s="143">
        <v>14</v>
      </c>
      <c r="AP25" s="143">
        <v>1</v>
      </c>
      <c r="AQ25" s="143">
        <v>397</v>
      </c>
      <c r="AR25" s="156">
        <v>51</v>
      </c>
      <c r="AS25" s="144">
        <v>3</v>
      </c>
      <c r="AT25" s="143">
        <v>2</v>
      </c>
      <c r="AU25" s="143">
        <v>3</v>
      </c>
      <c r="AV25" s="143">
        <v>3</v>
      </c>
      <c r="AW25" s="143">
        <v>4</v>
      </c>
      <c r="AX25" s="143">
        <v>1</v>
      </c>
      <c r="AY25" s="143">
        <v>2</v>
      </c>
      <c r="AZ25" s="143">
        <v>1</v>
      </c>
      <c r="BA25" s="143">
        <v>285</v>
      </c>
      <c r="BB25" s="143">
        <v>100</v>
      </c>
      <c r="BC25" s="143">
        <v>4</v>
      </c>
      <c r="BD25" s="143">
        <v>1</v>
      </c>
      <c r="BE25" s="157">
        <v>16</v>
      </c>
      <c r="BF25" s="165">
        <v>8</v>
      </c>
      <c r="BG25" s="143">
        <v>1200</v>
      </c>
      <c r="BH25" s="143">
        <v>8</v>
      </c>
      <c r="BI25" s="143">
        <v>2</v>
      </c>
      <c r="BJ25" s="143">
        <v>1</v>
      </c>
      <c r="BK25" s="143">
        <v>100</v>
      </c>
      <c r="BL25" s="143">
        <v>27</v>
      </c>
      <c r="BM25" s="143">
        <v>23</v>
      </c>
      <c r="BN25" s="156">
        <v>3</v>
      </c>
      <c r="BO25" s="131">
        <v>0</v>
      </c>
      <c r="BP25" s="143">
        <v>0</v>
      </c>
      <c r="BQ25" s="143">
        <v>0</v>
      </c>
      <c r="BR25" s="143">
        <v>0</v>
      </c>
      <c r="BS25" s="143">
        <v>0</v>
      </c>
      <c r="BT25" s="143">
        <v>51</v>
      </c>
      <c r="BU25" s="143">
        <v>10</v>
      </c>
      <c r="BV25" s="143">
        <v>6</v>
      </c>
      <c r="BW25" s="143">
        <v>69961</v>
      </c>
      <c r="BX25" s="143">
        <v>12</v>
      </c>
      <c r="BY25" s="159">
        <v>0</v>
      </c>
    </row>
    <row r="26" spans="1:77" ht="17.25" customHeight="1" x14ac:dyDescent="0.3">
      <c r="A26" s="129">
        <v>22</v>
      </c>
      <c r="B26" s="54" t="s">
        <v>23</v>
      </c>
      <c r="C26" s="136">
        <v>5036</v>
      </c>
      <c r="D26" s="130">
        <v>317107.14434499998</v>
      </c>
      <c r="E26" s="130">
        <v>317107.14434499998</v>
      </c>
      <c r="F26" s="130">
        <v>0</v>
      </c>
      <c r="G26" s="130">
        <v>124</v>
      </c>
      <c r="H26" s="130">
        <v>3999</v>
      </c>
      <c r="I26" s="130">
        <v>0</v>
      </c>
      <c r="J26" s="130">
        <v>54</v>
      </c>
      <c r="K26" s="130">
        <v>115</v>
      </c>
      <c r="L26" s="130">
        <v>6596</v>
      </c>
      <c r="M26" s="130">
        <v>2263</v>
      </c>
      <c r="N26" s="130">
        <v>317107.14434499998</v>
      </c>
      <c r="O26" s="130">
        <v>329</v>
      </c>
      <c r="P26" s="130">
        <v>3911</v>
      </c>
      <c r="Q26" s="130">
        <v>4808</v>
      </c>
      <c r="R26" s="130">
        <v>0</v>
      </c>
      <c r="S26" s="130">
        <v>1912</v>
      </c>
      <c r="T26" s="130">
        <v>14904</v>
      </c>
      <c r="U26" s="130">
        <v>93242</v>
      </c>
      <c r="V26" s="130">
        <v>4199</v>
      </c>
      <c r="W26" s="143">
        <v>320000</v>
      </c>
      <c r="X26" s="143">
        <v>0</v>
      </c>
      <c r="Y26" s="188">
        <v>434972</v>
      </c>
      <c r="Z26" s="143">
        <v>44000</v>
      </c>
      <c r="AA26" s="132">
        <v>77.41935483870968</v>
      </c>
      <c r="AB26" s="132">
        <v>106.07387140902873</v>
      </c>
      <c r="AC26" s="133">
        <v>86.7865324272816</v>
      </c>
      <c r="AD26" s="144">
        <v>574</v>
      </c>
      <c r="AE26" s="130">
        <v>190</v>
      </c>
      <c r="AF26" s="130">
        <v>1573</v>
      </c>
      <c r="AG26" s="130">
        <v>1180</v>
      </c>
      <c r="AH26" s="143">
        <v>12</v>
      </c>
      <c r="AI26" s="143">
        <v>4</v>
      </c>
      <c r="AJ26" s="143">
        <v>100</v>
      </c>
      <c r="AK26" s="143">
        <v>100</v>
      </c>
      <c r="AL26" s="143">
        <v>3</v>
      </c>
      <c r="AM26" s="143">
        <v>4</v>
      </c>
      <c r="AN26" s="143">
        <v>3</v>
      </c>
      <c r="AO26" s="143">
        <v>10</v>
      </c>
      <c r="AP26" s="143">
        <v>1</v>
      </c>
      <c r="AQ26" s="143">
        <v>170</v>
      </c>
      <c r="AR26" s="144">
        <v>30</v>
      </c>
      <c r="AS26" s="150">
        <v>0</v>
      </c>
      <c r="AT26" s="143">
        <v>0</v>
      </c>
      <c r="AU26" s="143">
        <v>1</v>
      </c>
      <c r="AV26" s="143">
        <v>0</v>
      </c>
      <c r="AW26" s="143">
        <v>1</v>
      </c>
      <c r="AX26" s="143">
        <v>2</v>
      </c>
      <c r="AY26" s="143">
        <v>0</v>
      </c>
      <c r="AZ26" s="143">
        <v>0</v>
      </c>
      <c r="BA26" s="143">
        <v>270</v>
      </c>
      <c r="BB26" s="143">
        <v>80</v>
      </c>
      <c r="BC26" s="143">
        <v>1</v>
      </c>
      <c r="BD26" s="143">
        <v>0</v>
      </c>
      <c r="BE26" s="165">
        <v>0</v>
      </c>
      <c r="BF26" s="148">
        <v>6</v>
      </c>
      <c r="BG26" s="143">
        <v>12968</v>
      </c>
      <c r="BH26" s="143">
        <v>1</v>
      </c>
      <c r="BI26" s="143">
        <v>2</v>
      </c>
      <c r="BJ26" s="143">
        <v>1</v>
      </c>
      <c r="BK26" s="143">
        <v>10</v>
      </c>
      <c r="BL26" s="143">
        <v>20</v>
      </c>
      <c r="BM26" s="143">
        <v>21</v>
      </c>
      <c r="BN26" s="147">
        <v>3</v>
      </c>
      <c r="BO26" s="131">
        <v>0</v>
      </c>
      <c r="BP26" s="143">
        <v>0</v>
      </c>
      <c r="BQ26" s="143">
        <v>0</v>
      </c>
      <c r="BR26" s="143">
        <v>0</v>
      </c>
      <c r="BS26" s="143">
        <v>0</v>
      </c>
      <c r="BT26" s="143">
        <v>26</v>
      </c>
      <c r="BU26" s="143">
        <v>5</v>
      </c>
      <c r="BV26" s="143">
        <v>11</v>
      </c>
      <c r="BW26" s="143">
        <v>30000</v>
      </c>
      <c r="BX26" s="143">
        <v>9</v>
      </c>
      <c r="BY26" s="151">
        <v>3</v>
      </c>
    </row>
    <row r="27" spans="1:77" ht="17.25" customHeight="1" x14ac:dyDescent="0.3">
      <c r="A27" s="129">
        <v>23</v>
      </c>
      <c r="B27" s="54" t="s">
        <v>167</v>
      </c>
      <c r="C27" s="136">
        <v>0</v>
      </c>
      <c r="D27" s="142">
        <v>10811.131500000003</v>
      </c>
      <c r="E27" s="142">
        <v>10811.131500000003</v>
      </c>
      <c r="F27" s="130">
        <v>0</v>
      </c>
      <c r="G27" s="130">
        <v>100</v>
      </c>
      <c r="H27" s="130">
        <v>3873</v>
      </c>
      <c r="I27" s="130">
        <v>0</v>
      </c>
      <c r="J27" s="130">
        <v>233</v>
      </c>
      <c r="K27" s="130">
        <v>138</v>
      </c>
      <c r="L27" s="130">
        <v>0</v>
      </c>
      <c r="M27" s="130">
        <v>737</v>
      </c>
      <c r="N27" s="130">
        <v>10811.131500000003</v>
      </c>
      <c r="O27" s="130">
        <v>0</v>
      </c>
      <c r="P27" s="130">
        <v>2553</v>
      </c>
      <c r="Q27" s="130">
        <v>99</v>
      </c>
      <c r="R27" s="130">
        <v>0</v>
      </c>
      <c r="S27" s="130">
        <v>1262</v>
      </c>
      <c r="T27" s="130">
        <v>3141</v>
      </c>
      <c r="U27" s="130">
        <v>45001</v>
      </c>
      <c r="V27" s="130">
        <v>3318</v>
      </c>
      <c r="W27" s="143">
        <v>5200</v>
      </c>
      <c r="X27" s="143">
        <v>0</v>
      </c>
      <c r="Y27" s="188">
        <v>0</v>
      </c>
      <c r="Z27" s="143">
        <v>54573</v>
      </c>
      <c r="AA27" s="132">
        <v>55.284552845528459</v>
      </c>
      <c r="AB27" s="132">
        <v>103.19685922602355</v>
      </c>
      <c r="AC27" s="133">
        <v>83.440541655675204</v>
      </c>
      <c r="AD27" s="150">
        <v>281</v>
      </c>
      <c r="AE27" s="130">
        <v>54</v>
      </c>
      <c r="AF27" s="130">
        <v>952</v>
      </c>
      <c r="AG27" s="130">
        <v>883</v>
      </c>
      <c r="AH27" s="143">
        <v>12</v>
      </c>
      <c r="AI27" s="143">
        <v>4</v>
      </c>
      <c r="AJ27" s="143">
        <v>100</v>
      </c>
      <c r="AK27" s="143">
        <v>100</v>
      </c>
      <c r="AL27" s="143">
        <v>6</v>
      </c>
      <c r="AM27" s="143">
        <v>1</v>
      </c>
      <c r="AN27" s="143">
        <v>4</v>
      </c>
      <c r="AO27" s="143">
        <v>8</v>
      </c>
      <c r="AP27" s="143">
        <v>1</v>
      </c>
      <c r="AQ27" s="143">
        <v>450</v>
      </c>
      <c r="AR27" s="150">
        <v>0</v>
      </c>
      <c r="AS27" s="143">
        <v>1</v>
      </c>
      <c r="AT27" s="143">
        <v>26</v>
      </c>
      <c r="AU27" s="143">
        <v>4</v>
      </c>
      <c r="AV27" s="143">
        <v>6</v>
      </c>
      <c r="AW27" s="143">
        <v>1</v>
      </c>
      <c r="AX27" s="143">
        <v>1</v>
      </c>
      <c r="AY27" s="143">
        <v>1</v>
      </c>
      <c r="AZ27" s="143">
        <v>1</v>
      </c>
      <c r="BA27" s="157">
        <v>185</v>
      </c>
      <c r="BB27" s="143">
        <v>100</v>
      </c>
      <c r="BC27" s="143">
        <v>5</v>
      </c>
      <c r="BD27" s="143">
        <v>3</v>
      </c>
      <c r="BE27" s="148">
        <v>15</v>
      </c>
      <c r="BF27" s="143">
        <v>9</v>
      </c>
      <c r="BG27" s="143">
        <v>5000</v>
      </c>
      <c r="BH27" s="143">
        <v>6</v>
      </c>
      <c r="BI27" s="143">
        <v>2</v>
      </c>
      <c r="BJ27" s="143">
        <v>1</v>
      </c>
      <c r="BK27" s="143">
        <v>100</v>
      </c>
      <c r="BL27" s="143">
        <v>13</v>
      </c>
      <c r="BM27" s="143">
        <v>9</v>
      </c>
      <c r="BN27" s="148">
        <v>0</v>
      </c>
      <c r="BO27" s="131">
        <v>0</v>
      </c>
      <c r="BP27" s="143">
        <v>1</v>
      </c>
      <c r="BQ27" s="143">
        <v>4</v>
      </c>
      <c r="BR27" s="143">
        <v>0</v>
      </c>
      <c r="BS27" s="143">
        <v>5</v>
      </c>
      <c r="BT27" s="143">
        <v>20</v>
      </c>
      <c r="BU27" s="143">
        <v>6</v>
      </c>
      <c r="BV27" s="143">
        <v>4</v>
      </c>
      <c r="BW27" s="143">
        <v>9648</v>
      </c>
      <c r="BX27" s="143">
        <v>2</v>
      </c>
      <c r="BY27" s="166">
        <v>1</v>
      </c>
    </row>
    <row r="28" spans="1:77" ht="17.25" customHeight="1" x14ac:dyDescent="0.3">
      <c r="A28" s="129">
        <v>24</v>
      </c>
      <c r="B28" s="54" t="s">
        <v>25</v>
      </c>
      <c r="C28" s="135">
        <v>5628</v>
      </c>
      <c r="D28" s="135">
        <v>144821.08300799999</v>
      </c>
      <c r="E28" s="130">
        <v>144821.08300799999</v>
      </c>
      <c r="F28" s="135">
        <v>0</v>
      </c>
      <c r="G28" s="135">
        <v>3725</v>
      </c>
      <c r="H28" s="135">
        <v>150830</v>
      </c>
      <c r="I28" s="135">
        <v>0</v>
      </c>
      <c r="J28" s="135">
        <v>217</v>
      </c>
      <c r="K28" s="135">
        <v>14</v>
      </c>
      <c r="L28" s="135">
        <v>1623</v>
      </c>
      <c r="M28" s="135">
        <v>141</v>
      </c>
      <c r="N28" s="135">
        <v>144821.08300799999</v>
      </c>
      <c r="O28" s="135">
        <v>307</v>
      </c>
      <c r="P28" s="135">
        <v>7051</v>
      </c>
      <c r="Q28" s="135">
        <v>113413</v>
      </c>
      <c r="R28" s="135">
        <v>0</v>
      </c>
      <c r="S28" s="135">
        <v>1964</v>
      </c>
      <c r="T28" s="135">
        <v>6475</v>
      </c>
      <c r="U28" s="130">
        <v>84368</v>
      </c>
      <c r="V28" s="130">
        <v>7492</v>
      </c>
      <c r="W28" s="143">
        <v>0</v>
      </c>
      <c r="X28" s="143">
        <v>0</v>
      </c>
      <c r="Y28" s="190">
        <v>0</v>
      </c>
      <c r="Z28" s="167">
        <v>0</v>
      </c>
      <c r="AA28" s="132">
        <v>75.76791808873719</v>
      </c>
      <c r="AB28" s="132">
        <v>92.376237623762378</v>
      </c>
      <c r="AC28" s="133">
        <v>80.050616838107601</v>
      </c>
      <c r="AD28" s="167">
        <v>530</v>
      </c>
      <c r="AE28" s="130">
        <v>77</v>
      </c>
      <c r="AF28" s="130">
        <v>686</v>
      </c>
      <c r="AG28" s="130">
        <v>475</v>
      </c>
      <c r="AH28" s="131">
        <v>12</v>
      </c>
      <c r="AI28" s="150">
        <v>4</v>
      </c>
      <c r="AJ28" s="150">
        <v>100</v>
      </c>
      <c r="AK28" s="150">
        <v>100</v>
      </c>
      <c r="AL28" s="150">
        <v>8</v>
      </c>
      <c r="AM28" s="150">
        <v>1</v>
      </c>
      <c r="AN28" s="150">
        <v>5</v>
      </c>
      <c r="AO28" s="150">
        <v>10</v>
      </c>
      <c r="AP28" s="150">
        <v>1</v>
      </c>
      <c r="AQ28" s="150">
        <v>600</v>
      </c>
      <c r="AR28" s="150">
        <v>30</v>
      </c>
      <c r="AS28" s="150">
        <v>2</v>
      </c>
      <c r="AT28" s="150">
        <v>6</v>
      </c>
      <c r="AU28" s="150">
        <v>5</v>
      </c>
      <c r="AV28" s="150">
        <v>6</v>
      </c>
      <c r="AW28" s="150">
        <v>2</v>
      </c>
      <c r="AX28" s="150">
        <v>2</v>
      </c>
      <c r="AY28" s="150">
        <v>2</v>
      </c>
      <c r="AZ28" s="150">
        <v>1</v>
      </c>
      <c r="BA28" s="150">
        <v>201</v>
      </c>
      <c r="BB28" s="150">
        <v>100</v>
      </c>
      <c r="BC28" s="150">
        <v>5</v>
      </c>
      <c r="BD28" s="150">
        <v>4</v>
      </c>
      <c r="BE28" s="150">
        <v>20</v>
      </c>
      <c r="BF28" s="150">
        <v>6</v>
      </c>
      <c r="BG28" s="150">
        <v>15265</v>
      </c>
      <c r="BH28" s="150">
        <v>6</v>
      </c>
      <c r="BI28" s="150">
        <v>1</v>
      </c>
      <c r="BJ28" s="150">
        <v>1</v>
      </c>
      <c r="BK28" s="150">
        <v>100</v>
      </c>
      <c r="BL28" s="168">
        <v>16</v>
      </c>
      <c r="BM28" s="168">
        <v>20</v>
      </c>
      <c r="BN28" s="168">
        <v>6</v>
      </c>
      <c r="BO28" s="131">
        <v>0</v>
      </c>
      <c r="BP28" s="150">
        <v>0</v>
      </c>
      <c r="BQ28" s="150">
        <v>2</v>
      </c>
      <c r="BR28" s="150">
        <v>0</v>
      </c>
      <c r="BS28" s="150">
        <v>0</v>
      </c>
      <c r="BT28" s="150">
        <v>30</v>
      </c>
      <c r="BU28" s="150">
        <v>29</v>
      </c>
      <c r="BV28" s="150">
        <v>14</v>
      </c>
      <c r="BW28" s="150">
        <v>35320</v>
      </c>
      <c r="BX28" s="150">
        <v>0</v>
      </c>
      <c r="BY28" s="169">
        <v>0</v>
      </c>
    </row>
    <row r="29" spans="1:77" ht="17.25" customHeight="1" x14ac:dyDescent="0.3">
      <c r="A29" s="129">
        <v>25</v>
      </c>
      <c r="B29" s="54" t="s">
        <v>168</v>
      </c>
      <c r="C29" s="130">
        <v>0</v>
      </c>
      <c r="D29" s="130">
        <v>75121.865105000034</v>
      </c>
      <c r="E29" s="130">
        <v>75121.865105000034</v>
      </c>
      <c r="F29" s="130">
        <v>0</v>
      </c>
      <c r="G29" s="130">
        <v>12893</v>
      </c>
      <c r="H29" s="130">
        <v>131</v>
      </c>
      <c r="I29" s="130">
        <v>0</v>
      </c>
      <c r="J29" s="130">
        <v>124</v>
      </c>
      <c r="K29" s="130">
        <v>372</v>
      </c>
      <c r="L29" s="130">
        <v>0</v>
      </c>
      <c r="M29" s="130">
        <v>3290</v>
      </c>
      <c r="N29" s="130">
        <v>75121.865105000034</v>
      </c>
      <c r="O29" s="130">
        <v>0</v>
      </c>
      <c r="P29" s="130">
        <v>17847</v>
      </c>
      <c r="Q29" s="130">
        <v>594</v>
      </c>
      <c r="R29" s="130">
        <v>0</v>
      </c>
      <c r="S29" s="130">
        <v>9427</v>
      </c>
      <c r="T29" s="130">
        <v>15201</v>
      </c>
      <c r="U29" s="130">
        <v>185990</v>
      </c>
      <c r="V29" s="130">
        <v>15709</v>
      </c>
      <c r="W29" s="143">
        <v>277000</v>
      </c>
      <c r="X29" s="143">
        <v>0</v>
      </c>
      <c r="Y29" s="191">
        <v>1280000</v>
      </c>
      <c r="Z29" s="168">
        <v>56000</v>
      </c>
      <c r="AA29" s="132">
        <v>87.856071964017985</v>
      </c>
      <c r="AB29" s="132">
        <v>105.48605240912934</v>
      </c>
      <c r="AC29" s="133">
        <v>80.744713568819193</v>
      </c>
      <c r="AD29" s="168">
        <v>1214</v>
      </c>
      <c r="AE29" s="130">
        <v>417</v>
      </c>
      <c r="AF29" s="130">
        <v>640</v>
      </c>
      <c r="AG29" s="130">
        <v>425</v>
      </c>
      <c r="AH29" s="150">
        <v>12</v>
      </c>
      <c r="AI29" s="150">
        <v>4</v>
      </c>
      <c r="AJ29" s="150">
        <v>100</v>
      </c>
      <c r="AK29" s="150">
        <v>100</v>
      </c>
      <c r="AL29" s="150">
        <v>10</v>
      </c>
      <c r="AM29" s="150">
        <v>2</v>
      </c>
      <c r="AN29" s="150">
        <v>2</v>
      </c>
      <c r="AO29" s="150">
        <v>35</v>
      </c>
      <c r="AP29" s="150">
        <v>2</v>
      </c>
      <c r="AQ29" s="150">
        <v>3</v>
      </c>
      <c r="AR29" s="150">
        <v>45</v>
      </c>
      <c r="AS29" s="150">
        <v>1</v>
      </c>
      <c r="AT29" s="150">
        <v>3</v>
      </c>
      <c r="AU29" s="150">
        <v>0</v>
      </c>
      <c r="AV29" s="150">
        <v>8</v>
      </c>
      <c r="AW29" s="150">
        <v>0</v>
      </c>
      <c r="AX29" s="150">
        <v>0</v>
      </c>
      <c r="AY29" s="150">
        <v>0</v>
      </c>
      <c r="AZ29" s="150">
        <v>0</v>
      </c>
      <c r="BA29" s="150">
        <v>300</v>
      </c>
      <c r="BB29" s="150">
        <v>100</v>
      </c>
      <c r="BC29" s="150">
        <v>1</v>
      </c>
      <c r="BD29" s="150">
        <v>0</v>
      </c>
      <c r="BE29" s="150">
        <v>23</v>
      </c>
      <c r="BF29" s="150">
        <v>1</v>
      </c>
      <c r="BG29" s="150">
        <v>20242</v>
      </c>
      <c r="BH29" s="150">
        <v>1</v>
      </c>
      <c r="BI29" s="150">
        <v>2</v>
      </c>
      <c r="BJ29" s="150">
        <v>1</v>
      </c>
      <c r="BK29" s="150">
        <v>100</v>
      </c>
      <c r="BL29" s="150">
        <v>18</v>
      </c>
      <c r="BM29" s="150">
        <v>25</v>
      </c>
      <c r="BN29" s="150">
        <v>5</v>
      </c>
      <c r="BO29" s="131">
        <v>0</v>
      </c>
      <c r="BP29" s="150">
        <v>0</v>
      </c>
      <c r="BQ29" s="150">
        <v>1</v>
      </c>
      <c r="BR29" s="150">
        <v>0</v>
      </c>
      <c r="BS29" s="150">
        <v>0</v>
      </c>
      <c r="BT29" s="150">
        <v>55</v>
      </c>
      <c r="BU29" s="150">
        <v>13</v>
      </c>
      <c r="BV29" s="150">
        <v>7</v>
      </c>
      <c r="BW29" s="150" t="s">
        <v>147</v>
      </c>
      <c r="BX29" s="150">
        <v>2</v>
      </c>
      <c r="BY29" s="169">
        <v>0</v>
      </c>
    </row>
    <row r="30" spans="1:77" ht="17.25" customHeight="1" x14ac:dyDescent="0.3">
      <c r="A30" s="129">
        <v>26</v>
      </c>
      <c r="B30" s="54" t="s">
        <v>27</v>
      </c>
      <c r="C30" s="130">
        <v>1738</v>
      </c>
      <c r="D30" s="130">
        <v>101753.40133300005</v>
      </c>
      <c r="E30" s="130">
        <v>101753.40133300005</v>
      </c>
      <c r="F30" s="130">
        <v>126</v>
      </c>
      <c r="G30" s="130">
        <v>83</v>
      </c>
      <c r="H30" s="130">
        <v>0</v>
      </c>
      <c r="I30" s="130">
        <v>0</v>
      </c>
      <c r="J30" s="130">
        <v>2</v>
      </c>
      <c r="K30" s="130">
        <v>181</v>
      </c>
      <c r="L30" s="130">
        <v>5108</v>
      </c>
      <c r="M30" s="130">
        <v>43</v>
      </c>
      <c r="N30" s="130">
        <v>101753.40133300005</v>
      </c>
      <c r="O30" s="130">
        <v>0</v>
      </c>
      <c r="P30" s="130">
        <v>3963</v>
      </c>
      <c r="Q30" s="130">
        <v>0</v>
      </c>
      <c r="R30" s="130">
        <v>0</v>
      </c>
      <c r="S30" s="130">
        <v>415</v>
      </c>
      <c r="T30" s="130">
        <v>8449</v>
      </c>
      <c r="U30" s="130">
        <v>66006</v>
      </c>
      <c r="V30" s="130">
        <v>10286</v>
      </c>
      <c r="W30" s="143">
        <v>0</v>
      </c>
      <c r="X30" s="143">
        <v>0</v>
      </c>
      <c r="Y30" s="191">
        <v>0</v>
      </c>
      <c r="Z30" s="168">
        <v>64056</v>
      </c>
      <c r="AA30" s="132">
        <v>56.613756613756614</v>
      </c>
      <c r="AB30" s="132">
        <v>104.53089675960814</v>
      </c>
      <c r="AC30" s="133">
        <v>85.855028123750799</v>
      </c>
      <c r="AD30" s="168">
        <v>335</v>
      </c>
      <c r="AE30" s="130">
        <v>113</v>
      </c>
      <c r="AF30" s="130">
        <v>601</v>
      </c>
      <c r="AG30" s="130">
        <v>343</v>
      </c>
      <c r="AH30" s="150">
        <v>12</v>
      </c>
      <c r="AI30" s="150">
        <v>4</v>
      </c>
      <c r="AJ30" s="150">
        <v>100</v>
      </c>
      <c r="AK30" s="150">
        <v>100</v>
      </c>
      <c r="AL30" s="150">
        <v>8</v>
      </c>
      <c r="AM30" s="150">
        <v>1</v>
      </c>
      <c r="AN30" s="150">
        <v>5</v>
      </c>
      <c r="AO30" s="150">
        <v>10</v>
      </c>
      <c r="AP30" s="150">
        <v>1</v>
      </c>
      <c r="AQ30" s="150">
        <v>35</v>
      </c>
      <c r="AR30" s="150">
        <v>20</v>
      </c>
      <c r="AS30" s="150">
        <v>1</v>
      </c>
      <c r="AT30" s="150">
        <v>5</v>
      </c>
      <c r="AU30" s="150">
        <v>4</v>
      </c>
      <c r="AV30" s="150">
        <v>5</v>
      </c>
      <c r="AW30" s="150">
        <v>2</v>
      </c>
      <c r="AX30" s="150">
        <v>2</v>
      </c>
      <c r="AY30" s="150">
        <v>2</v>
      </c>
      <c r="AZ30" s="150">
        <v>1</v>
      </c>
      <c r="BA30" s="150">
        <v>388</v>
      </c>
      <c r="BB30" s="150">
        <v>100</v>
      </c>
      <c r="BC30" s="150">
        <v>4</v>
      </c>
      <c r="BD30" s="150">
        <v>2</v>
      </c>
      <c r="BE30" s="150">
        <v>20</v>
      </c>
      <c r="BF30" s="150">
        <v>6</v>
      </c>
      <c r="BG30" s="150">
        <v>10200</v>
      </c>
      <c r="BH30" s="150">
        <v>7</v>
      </c>
      <c r="BI30" s="150">
        <v>2</v>
      </c>
      <c r="BJ30" s="150">
        <v>2</v>
      </c>
      <c r="BK30" s="150">
        <v>100</v>
      </c>
      <c r="BL30" s="150">
        <v>30</v>
      </c>
      <c r="BM30" s="150">
        <v>17</v>
      </c>
      <c r="BN30" s="150">
        <v>0</v>
      </c>
      <c r="BO30" s="131">
        <v>0</v>
      </c>
      <c r="BP30" s="150">
        <v>0</v>
      </c>
      <c r="BQ30" s="150">
        <v>0</v>
      </c>
      <c r="BR30" s="150">
        <v>0</v>
      </c>
      <c r="BS30" s="150">
        <v>0</v>
      </c>
      <c r="BT30" s="150">
        <v>12</v>
      </c>
      <c r="BU30" s="150">
        <v>5</v>
      </c>
      <c r="BV30" s="150">
        <v>4</v>
      </c>
      <c r="BW30" s="150">
        <v>51134</v>
      </c>
      <c r="BX30" s="150">
        <v>1</v>
      </c>
      <c r="BY30" s="169">
        <v>3</v>
      </c>
    </row>
    <row r="31" spans="1:77" ht="17.25" customHeight="1" x14ac:dyDescent="0.3">
      <c r="A31" s="129">
        <v>27</v>
      </c>
      <c r="B31" s="54" t="s">
        <v>28</v>
      </c>
      <c r="C31" s="130">
        <v>0</v>
      </c>
      <c r="D31" s="130">
        <v>50674.152897000022</v>
      </c>
      <c r="E31" s="130">
        <v>50674.152897000022</v>
      </c>
      <c r="F31" s="130">
        <v>0</v>
      </c>
      <c r="G31" s="130">
        <v>713</v>
      </c>
      <c r="H31" s="130">
        <v>24226</v>
      </c>
      <c r="I31" s="130">
        <v>0</v>
      </c>
      <c r="J31" s="130">
        <v>32</v>
      </c>
      <c r="K31" s="130">
        <v>65</v>
      </c>
      <c r="L31" s="130">
        <v>0</v>
      </c>
      <c r="M31" s="130">
        <v>154</v>
      </c>
      <c r="N31" s="130">
        <v>50674.152897000022</v>
      </c>
      <c r="O31" s="130">
        <v>0</v>
      </c>
      <c r="P31" s="130">
        <v>16541</v>
      </c>
      <c r="Q31" s="130">
        <v>27892</v>
      </c>
      <c r="R31" s="130">
        <v>0</v>
      </c>
      <c r="S31" s="130">
        <v>7012</v>
      </c>
      <c r="T31" s="130">
        <v>11621</v>
      </c>
      <c r="U31" s="130">
        <v>223867</v>
      </c>
      <c r="V31" s="130">
        <v>20691</v>
      </c>
      <c r="W31" s="143">
        <v>20000</v>
      </c>
      <c r="X31" s="143">
        <v>0</v>
      </c>
      <c r="Y31" s="191">
        <v>4730515</v>
      </c>
      <c r="Z31" s="168">
        <v>74280</v>
      </c>
      <c r="AA31" s="132">
        <v>51.808569838619924</v>
      </c>
      <c r="AB31" s="132">
        <v>101.70033580299558</v>
      </c>
      <c r="AC31" s="133">
        <v>81.136615333556904</v>
      </c>
      <c r="AD31" s="168">
        <v>5110</v>
      </c>
      <c r="AE31" s="130">
        <v>67</v>
      </c>
      <c r="AF31" s="130">
        <v>1374</v>
      </c>
      <c r="AG31" s="130">
        <v>737</v>
      </c>
      <c r="AH31" s="150">
        <v>12</v>
      </c>
      <c r="AI31" s="150">
        <v>4</v>
      </c>
      <c r="AJ31" s="150">
        <v>100</v>
      </c>
      <c r="AK31" s="150">
        <v>100</v>
      </c>
      <c r="AL31" s="150">
        <v>12</v>
      </c>
      <c r="AM31" s="150">
        <v>13</v>
      </c>
      <c r="AN31" s="150">
        <v>8</v>
      </c>
      <c r="AO31" s="150">
        <v>12</v>
      </c>
      <c r="AP31" s="150">
        <v>2</v>
      </c>
      <c r="AQ31" s="150">
        <v>700</v>
      </c>
      <c r="AR31" s="150">
        <v>30</v>
      </c>
      <c r="AS31" s="150">
        <v>2</v>
      </c>
      <c r="AT31" s="150">
        <v>0</v>
      </c>
      <c r="AU31" s="150">
        <v>0</v>
      </c>
      <c r="AV31" s="150">
        <v>0</v>
      </c>
      <c r="AW31" s="150">
        <v>0</v>
      </c>
      <c r="AX31" s="150">
        <v>1</v>
      </c>
      <c r="AY31" s="150">
        <v>0</v>
      </c>
      <c r="AZ31" s="150">
        <v>0</v>
      </c>
      <c r="BA31" s="150">
        <v>46</v>
      </c>
      <c r="BB31" s="150">
        <v>100</v>
      </c>
      <c r="BC31" s="150">
        <v>0</v>
      </c>
      <c r="BD31" s="150">
        <v>0</v>
      </c>
      <c r="BE31" s="150">
        <v>30</v>
      </c>
      <c r="BF31" s="150">
        <v>9</v>
      </c>
      <c r="BG31" s="150">
        <v>63108</v>
      </c>
      <c r="BH31" s="150">
        <v>2</v>
      </c>
      <c r="BI31" s="150">
        <v>2</v>
      </c>
      <c r="BJ31" s="150">
        <v>1</v>
      </c>
      <c r="BK31" s="150">
        <v>100</v>
      </c>
      <c r="BL31" s="150">
        <v>40</v>
      </c>
      <c r="BM31" s="150">
        <v>30</v>
      </c>
      <c r="BN31" s="150">
        <v>4</v>
      </c>
      <c r="BO31" s="131">
        <v>0</v>
      </c>
      <c r="BP31" s="150">
        <v>5</v>
      </c>
      <c r="BQ31" s="150">
        <v>0</v>
      </c>
      <c r="BR31" s="150">
        <v>0</v>
      </c>
      <c r="BS31" s="150">
        <v>12</v>
      </c>
      <c r="BT31" s="150">
        <v>51</v>
      </c>
      <c r="BU31" s="150">
        <v>7</v>
      </c>
      <c r="BV31" s="150">
        <v>6</v>
      </c>
      <c r="BW31" s="150">
        <v>10600</v>
      </c>
      <c r="BX31" s="150">
        <v>0</v>
      </c>
      <c r="BY31" s="169">
        <v>0</v>
      </c>
    </row>
    <row r="32" spans="1:77" ht="17.25" customHeight="1" x14ac:dyDescent="0.3">
      <c r="A32" s="129">
        <v>28</v>
      </c>
      <c r="B32" s="54" t="s">
        <v>169</v>
      </c>
      <c r="C32" s="135">
        <v>0</v>
      </c>
      <c r="D32" s="135">
        <v>109865.23560099991</v>
      </c>
      <c r="E32" s="130">
        <v>109865.23560099991</v>
      </c>
      <c r="F32" s="135">
        <v>0</v>
      </c>
      <c r="G32" s="135">
        <v>583</v>
      </c>
      <c r="H32" s="135">
        <v>12979</v>
      </c>
      <c r="I32" s="135">
        <v>11</v>
      </c>
      <c r="J32" s="135">
        <v>319</v>
      </c>
      <c r="K32" s="135">
        <v>172</v>
      </c>
      <c r="L32" s="135">
        <v>0</v>
      </c>
      <c r="M32" s="135">
        <v>779</v>
      </c>
      <c r="N32" s="135">
        <v>109865.23560099991</v>
      </c>
      <c r="O32" s="135">
        <v>73</v>
      </c>
      <c r="P32" s="135">
        <v>3300</v>
      </c>
      <c r="Q32" s="135">
        <v>11601</v>
      </c>
      <c r="R32" s="135">
        <v>0</v>
      </c>
      <c r="S32" s="135">
        <v>2434</v>
      </c>
      <c r="T32" s="135">
        <v>5772</v>
      </c>
      <c r="U32" s="130">
        <v>74665</v>
      </c>
      <c r="V32" s="130">
        <v>7316</v>
      </c>
      <c r="W32" s="143">
        <v>0</v>
      </c>
      <c r="X32" s="143">
        <v>0</v>
      </c>
      <c r="Y32" s="192">
        <v>1650000</v>
      </c>
      <c r="Z32" s="150">
        <v>101000</v>
      </c>
      <c r="AA32" s="132">
        <v>62.903225806451616</v>
      </c>
      <c r="AB32" s="132">
        <v>104.49966420416388</v>
      </c>
      <c r="AC32" s="133">
        <v>82.332380340407795</v>
      </c>
      <c r="AD32" s="150">
        <v>400</v>
      </c>
      <c r="AE32" s="130">
        <v>70</v>
      </c>
      <c r="AF32" s="130">
        <v>824</v>
      </c>
      <c r="AG32" s="130">
        <v>653</v>
      </c>
      <c r="AH32" s="150">
        <v>12</v>
      </c>
      <c r="AI32" s="150">
        <v>4</v>
      </c>
      <c r="AJ32" s="150">
        <v>100</v>
      </c>
      <c r="AK32" s="150">
        <v>100</v>
      </c>
      <c r="AL32" s="150">
        <v>6</v>
      </c>
      <c r="AM32" s="150">
        <v>1</v>
      </c>
      <c r="AN32" s="150">
        <v>4</v>
      </c>
      <c r="AO32" s="150">
        <v>8</v>
      </c>
      <c r="AP32" s="150">
        <v>1</v>
      </c>
      <c r="AQ32" s="150">
        <v>500</v>
      </c>
      <c r="AR32" s="150">
        <v>25</v>
      </c>
      <c r="AS32" s="150">
        <v>1</v>
      </c>
      <c r="AT32" s="150">
        <v>3</v>
      </c>
      <c r="AU32" s="150">
        <v>3</v>
      </c>
      <c r="AV32" s="150">
        <v>6</v>
      </c>
      <c r="AW32" s="150">
        <v>2</v>
      </c>
      <c r="AX32" s="150">
        <v>1</v>
      </c>
      <c r="AY32" s="150">
        <v>0</v>
      </c>
      <c r="AZ32" s="150">
        <v>1</v>
      </c>
      <c r="BA32" s="150">
        <v>359</v>
      </c>
      <c r="BB32" s="150">
        <v>100</v>
      </c>
      <c r="BC32" s="150">
        <v>5</v>
      </c>
      <c r="BD32" s="150">
        <v>0</v>
      </c>
      <c r="BE32" s="150">
        <v>15</v>
      </c>
      <c r="BF32" s="150">
        <v>5</v>
      </c>
      <c r="BG32" s="150">
        <v>8315</v>
      </c>
      <c r="BH32" s="150">
        <v>4</v>
      </c>
      <c r="BI32" s="150">
        <v>2</v>
      </c>
      <c r="BJ32" s="150">
        <v>1</v>
      </c>
      <c r="BK32" s="150">
        <v>100</v>
      </c>
      <c r="BL32" s="150">
        <v>7</v>
      </c>
      <c r="BM32" s="150">
        <v>22</v>
      </c>
      <c r="BN32" s="150">
        <v>0</v>
      </c>
      <c r="BO32" s="131">
        <v>0</v>
      </c>
      <c r="BP32" s="150">
        <v>10</v>
      </c>
      <c r="BQ32" s="150">
        <v>3</v>
      </c>
      <c r="BR32" s="150">
        <v>0</v>
      </c>
      <c r="BS32" s="150">
        <v>0</v>
      </c>
      <c r="BT32" s="150">
        <v>19</v>
      </c>
      <c r="BU32" s="150">
        <v>5</v>
      </c>
      <c r="BV32" s="150">
        <v>3</v>
      </c>
      <c r="BW32" s="150">
        <v>21000</v>
      </c>
      <c r="BX32" s="150">
        <v>7</v>
      </c>
      <c r="BY32" s="155">
        <v>1</v>
      </c>
    </row>
    <row r="33" spans="1:77" ht="17.25" customHeight="1" x14ac:dyDescent="0.3">
      <c r="A33" s="129">
        <v>29</v>
      </c>
      <c r="B33" s="54" t="s">
        <v>30</v>
      </c>
      <c r="C33" s="130">
        <v>76311</v>
      </c>
      <c r="D33" s="130">
        <v>22942.964030000003</v>
      </c>
      <c r="E33" s="130">
        <v>22942.964030000003</v>
      </c>
      <c r="F33" s="130">
        <v>0</v>
      </c>
      <c r="G33" s="130">
        <v>910</v>
      </c>
      <c r="H33" s="130">
        <v>3967</v>
      </c>
      <c r="I33" s="130">
        <v>0</v>
      </c>
      <c r="J33" s="130">
        <v>2255</v>
      </c>
      <c r="K33" s="130">
        <v>16223</v>
      </c>
      <c r="L33" s="130">
        <v>39205</v>
      </c>
      <c r="M33" s="130">
        <v>1388</v>
      </c>
      <c r="N33" s="130">
        <v>22942.964030000003</v>
      </c>
      <c r="O33" s="130">
        <v>198</v>
      </c>
      <c r="P33" s="130">
        <v>5371</v>
      </c>
      <c r="Q33" s="130">
        <v>2678</v>
      </c>
      <c r="R33" s="130">
        <v>0</v>
      </c>
      <c r="S33" s="130">
        <v>7850</v>
      </c>
      <c r="T33" s="130">
        <v>7591</v>
      </c>
      <c r="U33" s="130">
        <v>67110</v>
      </c>
      <c r="V33" s="130">
        <v>856</v>
      </c>
      <c r="W33" s="167">
        <v>0</v>
      </c>
      <c r="X33" s="167">
        <v>520</v>
      </c>
      <c r="Y33" s="191">
        <v>0</v>
      </c>
      <c r="Z33" s="168">
        <v>102863</v>
      </c>
      <c r="AA33" s="132">
        <v>43.75</v>
      </c>
      <c r="AB33" s="132">
        <v>105.78465063001146</v>
      </c>
      <c r="AC33" s="133">
        <v>85.098546799671695</v>
      </c>
      <c r="AD33" s="168">
        <v>241</v>
      </c>
      <c r="AE33" s="130">
        <v>74</v>
      </c>
      <c r="AF33" s="130">
        <v>443</v>
      </c>
      <c r="AG33" s="130">
        <v>366</v>
      </c>
      <c r="AH33" s="168">
        <v>12</v>
      </c>
      <c r="AI33" s="168">
        <v>4</v>
      </c>
      <c r="AJ33" s="168">
        <v>100</v>
      </c>
      <c r="AK33" s="168">
        <v>100</v>
      </c>
      <c r="AL33" s="168">
        <v>15</v>
      </c>
      <c r="AM33" s="168">
        <v>7</v>
      </c>
      <c r="AN33" s="168">
        <v>10</v>
      </c>
      <c r="AO33" s="168">
        <v>10</v>
      </c>
      <c r="AP33" s="168">
        <v>1</v>
      </c>
      <c r="AQ33" s="168">
        <v>800</v>
      </c>
      <c r="AR33" s="168">
        <v>97</v>
      </c>
      <c r="AS33" s="168">
        <v>4</v>
      </c>
      <c r="AT33" s="168">
        <v>6</v>
      </c>
      <c r="AU33" s="168">
        <v>7</v>
      </c>
      <c r="AV33" s="168">
        <v>15</v>
      </c>
      <c r="AW33" s="168">
        <v>7</v>
      </c>
      <c r="AX33" s="168">
        <v>3</v>
      </c>
      <c r="AY33" s="168">
        <v>3</v>
      </c>
      <c r="AZ33" s="168">
        <v>2</v>
      </c>
      <c r="BA33" s="168">
        <v>350</v>
      </c>
      <c r="BB33" s="168">
        <v>100</v>
      </c>
      <c r="BC33" s="168">
        <v>6</v>
      </c>
      <c r="BD33" s="168">
        <v>4</v>
      </c>
      <c r="BE33" s="168">
        <v>40</v>
      </c>
      <c r="BF33" s="168">
        <v>6</v>
      </c>
      <c r="BG33" s="168">
        <v>16792</v>
      </c>
      <c r="BH33" s="168">
        <v>8</v>
      </c>
      <c r="BI33" s="168">
        <v>2</v>
      </c>
      <c r="BJ33" s="168">
        <v>1</v>
      </c>
      <c r="BK33" s="168">
        <v>100</v>
      </c>
      <c r="BL33" s="168">
        <v>13</v>
      </c>
      <c r="BM33" s="168">
        <v>15</v>
      </c>
      <c r="BN33" s="168">
        <v>1</v>
      </c>
      <c r="BO33" s="131">
        <v>0</v>
      </c>
      <c r="BP33" s="168">
        <v>0</v>
      </c>
      <c r="BQ33" s="168">
        <v>0</v>
      </c>
      <c r="BR33" s="168">
        <v>0</v>
      </c>
      <c r="BS33" s="168">
        <v>1</v>
      </c>
      <c r="BT33" s="168">
        <v>2</v>
      </c>
      <c r="BU33" s="168">
        <v>2</v>
      </c>
      <c r="BV33" s="168">
        <v>8</v>
      </c>
      <c r="BW33" s="168">
        <v>10000</v>
      </c>
      <c r="BX33" s="168">
        <v>2</v>
      </c>
      <c r="BY33" s="170">
        <v>0</v>
      </c>
    </row>
    <row r="34" spans="1:77" ht="17.25" customHeight="1" x14ac:dyDescent="0.3">
      <c r="A34" s="129">
        <v>30</v>
      </c>
      <c r="B34" s="54" t="s">
        <v>31</v>
      </c>
      <c r="C34" s="130">
        <v>292001</v>
      </c>
      <c r="D34" s="130">
        <v>241303.07000399998</v>
      </c>
      <c r="E34" s="130">
        <v>241303.07000399998</v>
      </c>
      <c r="F34" s="130">
        <v>0</v>
      </c>
      <c r="G34" s="130">
        <v>0</v>
      </c>
      <c r="H34" s="130">
        <v>17744</v>
      </c>
      <c r="I34" s="130">
        <v>0</v>
      </c>
      <c r="J34" s="130">
        <v>123</v>
      </c>
      <c r="K34" s="130">
        <v>101</v>
      </c>
      <c r="L34" s="130">
        <v>249574</v>
      </c>
      <c r="M34" s="130">
        <v>0</v>
      </c>
      <c r="N34" s="130">
        <v>241303.07000399998</v>
      </c>
      <c r="O34" s="130">
        <v>0</v>
      </c>
      <c r="P34" s="130">
        <v>4935</v>
      </c>
      <c r="Q34" s="130">
        <v>14382</v>
      </c>
      <c r="R34" s="130">
        <v>0</v>
      </c>
      <c r="S34" s="130">
        <v>2137</v>
      </c>
      <c r="T34" s="130">
        <v>6431</v>
      </c>
      <c r="U34" s="130">
        <v>81678</v>
      </c>
      <c r="V34" s="130">
        <v>5124</v>
      </c>
      <c r="W34" s="150">
        <v>193118</v>
      </c>
      <c r="X34" s="150">
        <v>0</v>
      </c>
      <c r="Y34" s="168">
        <v>0</v>
      </c>
      <c r="Z34" s="168">
        <v>50496</v>
      </c>
      <c r="AA34" s="132">
        <v>75.167785234899327</v>
      </c>
      <c r="AB34" s="132">
        <v>102.32667671439337</v>
      </c>
      <c r="AC34" s="133">
        <v>82.335456342161507</v>
      </c>
      <c r="AD34" s="168">
        <v>592</v>
      </c>
      <c r="AE34" s="130">
        <v>221</v>
      </c>
      <c r="AF34" s="130">
        <v>1468</v>
      </c>
      <c r="AG34" s="130">
        <v>1063</v>
      </c>
      <c r="AH34" s="150">
        <v>12</v>
      </c>
      <c r="AI34" s="150">
        <v>4</v>
      </c>
      <c r="AJ34" s="150">
        <v>100</v>
      </c>
      <c r="AK34" s="150">
        <v>100</v>
      </c>
      <c r="AL34" s="150">
        <v>8</v>
      </c>
      <c r="AM34" s="150">
        <v>1</v>
      </c>
      <c r="AN34" s="150">
        <v>5</v>
      </c>
      <c r="AO34" s="150">
        <v>10</v>
      </c>
      <c r="AP34" s="150">
        <v>1</v>
      </c>
      <c r="AQ34" s="150">
        <v>600</v>
      </c>
      <c r="AR34" s="150">
        <v>30</v>
      </c>
      <c r="AS34" s="150">
        <v>2</v>
      </c>
      <c r="AT34" s="150">
        <v>6</v>
      </c>
      <c r="AU34" s="150">
        <v>5</v>
      </c>
      <c r="AV34" s="150">
        <v>6</v>
      </c>
      <c r="AW34" s="150">
        <v>2</v>
      </c>
      <c r="AX34" s="150">
        <v>2</v>
      </c>
      <c r="AY34" s="150">
        <v>0</v>
      </c>
      <c r="AZ34" s="150">
        <v>1</v>
      </c>
      <c r="BA34" s="150">
        <v>190</v>
      </c>
      <c r="BB34" s="150">
        <v>100</v>
      </c>
      <c r="BC34" s="150">
        <v>5</v>
      </c>
      <c r="BD34" s="150">
        <v>0</v>
      </c>
      <c r="BE34" s="150">
        <v>20</v>
      </c>
      <c r="BF34" s="150">
        <v>6</v>
      </c>
      <c r="BG34" s="150">
        <v>20000</v>
      </c>
      <c r="BH34" s="150">
        <v>8</v>
      </c>
      <c r="BI34" s="150">
        <v>2</v>
      </c>
      <c r="BJ34" s="150">
        <v>1</v>
      </c>
      <c r="BK34" s="150">
        <v>100</v>
      </c>
      <c r="BL34" s="150">
        <v>9</v>
      </c>
      <c r="BM34" s="150">
        <v>15</v>
      </c>
      <c r="BN34" s="150">
        <v>2</v>
      </c>
      <c r="BO34" s="131">
        <v>0</v>
      </c>
      <c r="BP34" s="150">
        <v>0</v>
      </c>
      <c r="BQ34" s="150">
        <v>0</v>
      </c>
      <c r="BR34" s="150">
        <v>0</v>
      </c>
      <c r="BS34" s="150">
        <v>0</v>
      </c>
      <c r="BT34" s="150">
        <v>0</v>
      </c>
      <c r="BU34" s="150">
        <v>0</v>
      </c>
      <c r="BV34" s="150">
        <v>0</v>
      </c>
      <c r="BW34" s="150">
        <v>80279</v>
      </c>
      <c r="BX34" s="150">
        <v>0</v>
      </c>
      <c r="BY34" s="169">
        <v>2</v>
      </c>
    </row>
    <row r="35" spans="1:77" ht="17.25" customHeight="1" x14ac:dyDescent="0.3">
      <c r="A35" s="171"/>
      <c r="B35" s="55" t="s">
        <v>155</v>
      </c>
      <c r="C35" s="172"/>
      <c r="D35" s="172"/>
      <c r="E35" s="172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  <c r="W35" s="147"/>
      <c r="X35" s="147"/>
      <c r="Y35" s="173"/>
      <c r="Z35" s="173"/>
      <c r="AA35" s="174"/>
      <c r="AB35" s="174"/>
      <c r="AC35" s="175"/>
      <c r="AD35" s="173"/>
      <c r="AE35" s="172"/>
      <c r="AF35" s="172"/>
      <c r="AG35" s="172"/>
      <c r="AH35" s="147"/>
      <c r="AI35" s="147"/>
      <c r="AJ35" s="147"/>
      <c r="AK35" s="147"/>
      <c r="AL35" s="147"/>
      <c r="AM35" s="147"/>
      <c r="AN35" s="147"/>
      <c r="AO35" s="147"/>
      <c r="AP35" s="147"/>
      <c r="AQ35" s="147"/>
      <c r="AR35" s="147"/>
      <c r="AS35" s="147"/>
      <c r="AT35" s="147"/>
      <c r="AU35" s="147"/>
      <c r="AV35" s="147"/>
      <c r="AW35" s="147"/>
      <c r="AX35" s="147"/>
      <c r="AY35" s="147"/>
      <c r="AZ35" s="147"/>
      <c r="BA35" s="147"/>
      <c r="BB35" s="147"/>
      <c r="BC35" s="147"/>
      <c r="BD35" s="147"/>
      <c r="BE35" s="147"/>
      <c r="BF35" s="147"/>
      <c r="BG35" s="147"/>
      <c r="BH35" s="147"/>
      <c r="BI35" s="147"/>
      <c r="BJ35" s="147"/>
      <c r="BK35" s="147"/>
      <c r="BL35" s="147"/>
      <c r="BM35" s="147"/>
      <c r="BN35" s="147"/>
      <c r="BO35" s="217"/>
      <c r="BP35" s="147"/>
      <c r="BQ35" s="147"/>
      <c r="BR35" s="147"/>
      <c r="BS35" s="147"/>
      <c r="BT35" s="147"/>
      <c r="BU35" s="147"/>
      <c r="BV35" s="147"/>
      <c r="BW35" s="147"/>
      <c r="BX35" s="147"/>
      <c r="BY35" s="151"/>
    </row>
    <row r="36" spans="1:77" ht="17.25" customHeight="1" thickBot="1" x14ac:dyDescent="0.35">
      <c r="A36" s="171">
        <v>31</v>
      </c>
      <c r="B36" s="55" t="s">
        <v>170</v>
      </c>
      <c r="C36" s="172">
        <v>0</v>
      </c>
      <c r="D36" s="172">
        <v>12989.347712999988</v>
      </c>
      <c r="E36" s="172">
        <v>12989.347712999988</v>
      </c>
      <c r="F36" s="172">
        <v>0</v>
      </c>
      <c r="G36" s="172">
        <v>316</v>
      </c>
      <c r="H36" s="172">
        <v>736</v>
      </c>
      <c r="I36" s="172">
        <v>0</v>
      </c>
      <c r="J36" s="172">
        <v>57</v>
      </c>
      <c r="K36" s="172">
        <v>847</v>
      </c>
      <c r="L36" s="172">
        <v>0</v>
      </c>
      <c r="M36" s="172">
        <v>0</v>
      </c>
      <c r="N36" s="172">
        <v>12989.347712999988</v>
      </c>
      <c r="O36" s="172">
        <v>0</v>
      </c>
      <c r="P36" s="172">
        <v>8163</v>
      </c>
      <c r="Q36" s="172">
        <v>2174</v>
      </c>
      <c r="R36" s="172">
        <v>0</v>
      </c>
      <c r="S36" s="172">
        <v>3525</v>
      </c>
      <c r="T36" s="172">
        <v>18252</v>
      </c>
      <c r="U36" s="172">
        <v>118782</v>
      </c>
      <c r="V36" s="172">
        <v>7698</v>
      </c>
      <c r="W36" s="147">
        <v>92211</v>
      </c>
      <c r="X36" s="147">
        <v>0</v>
      </c>
      <c r="Y36" s="173">
        <v>867450</v>
      </c>
      <c r="Z36" s="173">
        <v>43750</v>
      </c>
      <c r="AA36" s="174">
        <v>58.441558441558442</v>
      </c>
      <c r="AB36" s="174">
        <v>110.27908261950816</v>
      </c>
      <c r="AC36" s="175">
        <v>78.611319908744406</v>
      </c>
      <c r="AD36" s="173">
        <v>196</v>
      </c>
      <c r="AE36" s="172">
        <v>268</v>
      </c>
      <c r="AF36" s="172">
        <v>1028</v>
      </c>
      <c r="AG36" s="172">
        <v>695</v>
      </c>
      <c r="AH36" s="147">
        <v>12</v>
      </c>
      <c r="AI36" s="147">
        <v>4</v>
      </c>
      <c r="AJ36" s="147">
        <v>100</v>
      </c>
      <c r="AK36" s="147">
        <v>100</v>
      </c>
      <c r="AL36" s="147">
        <v>8</v>
      </c>
      <c r="AM36" s="147">
        <v>5</v>
      </c>
      <c r="AN36" s="147">
        <v>5</v>
      </c>
      <c r="AO36" s="147">
        <v>11</v>
      </c>
      <c r="AP36" s="147">
        <v>1</v>
      </c>
      <c r="AQ36" s="147">
        <v>462</v>
      </c>
      <c r="AR36" s="147">
        <v>24</v>
      </c>
      <c r="AS36" s="147">
        <v>3</v>
      </c>
      <c r="AT36" s="147">
        <v>26</v>
      </c>
      <c r="AU36" s="147">
        <v>4</v>
      </c>
      <c r="AV36" s="147">
        <v>9</v>
      </c>
      <c r="AW36" s="147">
        <v>4</v>
      </c>
      <c r="AX36" s="147">
        <v>3</v>
      </c>
      <c r="AY36" s="147">
        <v>2</v>
      </c>
      <c r="AZ36" s="147">
        <v>3</v>
      </c>
      <c r="BA36" s="147">
        <v>168</v>
      </c>
      <c r="BB36" s="147">
        <v>100</v>
      </c>
      <c r="BC36" s="147">
        <v>6</v>
      </c>
      <c r="BD36" s="147">
        <v>0</v>
      </c>
      <c r="BE36" s="147">
        <v>25</v>
      </c>
      <c r="BF36" s="147">
        <v>9</v>
      </c>
      <c r="BG36" s="147">
        <v>36202</v>
      </c>
      <c r="BH36" s="147">
        <v>6</v>
      </c>
      <c r="BI36" s="147">
        <v>2</v>
      </c>
      <c r="BJ36" s="147">
        <v>1</v>
      </c>
      <c r="BK36" s="147">
        <v>100</v>
      </c>
      <c r="BL36" s="147">
        <v>34</v>
      </c>
      <c r="BM36" s="147">
        <v>24</v>
      </c>
      <c r="BN36" s="147">
        <v>2</v>
      </c>
      <c r="BO36" s="147">
        <v>0</v>
      </c>
      <c r="BP36" s="147">
        <v>2</v>
      </c>
      <c r="BQ36" s="147">
        <v>6</v>
      </c>
      <c r="BR36" s="147">
        <v>0</v>
      </c>
      <c r="BS36" s="147">
        <v>8</v>
      </c>
      <c r="BT36" s="147">
        <v>0</v>
      </c>
      <c r="BU36" s="147">
        <v>8</v>
      </c>
      <c r="BV36" s="147">
        <v>2</v>
      </c>
      <c r="BW36" s="147">
        <v>32000</v>
      </c>
      <c r="BX36" s="147">
        <v>0</v>
      </c>
      <c r="BY36" s="151">
        <v>1</v>
      </c>
    </row>
    <row r="37" spans="1:77" ht="16.8" thickBot="1" x14ac:dyDescent="0.35">
      <c r="A37" s="228" t="s">
        <v>33</v>
      </c>
      <c r="B37" s="229"/>
      <c r="C37" s="176">
        <f t="shared" ref="C37:Q37" si="0">SUM(C5:C36)</f>
        <v>1385203</v>
      </c>
      <c r="D37" s="177">
        <f t="shared" si="0"/>
        <v>3178783.9277909999</v>
      </c>
      <c r="E37" s="177">
        <f t="shared" si="0"/>
        <v>3178783.9277909999</v>
      </c>
      <c r="F37" s="177">
        <f t="shared" si="0"/>
        <v>154</v>
      </c>
      <c r="G37" s="177">
        <f t="shared" si="0"/>
        <v>33907</v>
      </c>
      <c r="H37" s="177">
        <f t="shared" si="0"/>
        <v>394880</v>
      </c>
      <c r="I37" s="177">
        <f t="shared" si="0"/>
        <v>44</v>
      </c>
      <c r="J37" s="177">
        <f t="shared" si="0"/>
        <v>23584</v>
      </c>
      <c r="K37" s="177">
        <f t="shared" si="0"/>
        <v>143465</v>
      </c>
      <c r="L37" s="177">
        <f t="shared" si="0"/>
        <v>1489807</v>
      </c>
      <c r="M37" s="177">
        <f t="shared" si="0"/>
        <v>45644</v>
      </c>
      <c r="N37" s="177">
        <f t="shared" si="0"/>
        <v>3178783.9277909999</v>
      </c>
      <c r="O37" s="177">
        <f t="shared" si="0"/>
        <v>6438</v>
      </c>
      <c r="P37" s="177">
        <f t="shared" si="0"/>
        <v>227250</v>
      </c>
      <c r="Q37" s="177">
        <f t="shared" si="0"/>
        <v>291237</v>
      </c>
      <c r="R37" s="177">
        <f t="shared" ref="R37" si="1">SUM(R5:R36)</f>
        <v>0</v>
      </c>
      <c r="S37" s="177">
        <f>SUM(S5:S36)</f>
        <v>174775</v>
      </c>
      <c r="T37" s="177">
        <f>SUM(T5:T36)</f>
        <v>645659</v>
      </c>
      <c r="U37" s="177">
        <f t="shared" ref="U37:V37" si="2">SUM(U5:U36)</f>
        <v>4548970</v>
      </c>
      <c r="V37" s="177">
        <f t="shared" si="2"/>
        <v>321932</v>
      </c>
      <c r="W37" s="178">
        <f>SUM(W5:W36)</f>
        <v>2537756</v>
      </c>
      <c r="X37" s="178">
        <f t="shared" ref="X37:Z37" si="3">SUM(X5:X36)</f>
        <v>3511</v>
      </c>
      <c r="Y37" s="178">
        <f t="shared" si="3"/>
        <v>12356897</v>
      </c>
      <c r="Z37" s="178">
        <f t="shared" si="3"/>
        <v>2042634</v>
      </c>
      <c r="AA37" s="179">
        <v>62.877972404344852</v>
      </c>
      <c r="AB37" s="179">
        <v>101.2</v>
      </c>
      <c r="AC37" s="179">
        <v>81.3</v>
      </c>
      <c r="AD37" s="178">
        <f>SUM(AD5:AD36)</f>
        <v>27953</v>
      </c>
      <c r="AE37" s="121">
        <f>SUM(AE5:AE36)</f>
        <v>6566</v>
      </c>
      <c r="AF37" s="121">
        <f>SUM(AF5:AF36)</f>
        <v>37410</v>
      </c>
      <c r="AG37" s="121">
        <f t="shared" ref="AG37" si="4">SUM(AG5:AG36)</f>
        <v>25649</v>
      </c>
      <c r="AH37" s="178">
        <f>SUM(AH5:AH36)</f>
        <v>449</v>
      </c>
      <c r="AI37" s="178">
        <f t="shared" ref="AI37:BY37" si="5">SUM(AI5:AI36)</f>
        <v>200</v>
      </c>
      <c r="AJ37" s="178">
        <f t="shared" si="5"/>
        <v>3100</v>
      </c>
      <c r="AK37" s="178">
        <f t="shared" si="5"/>
        <v>3045</v>
      </c>
      <c r="AL37" s="178">
        <f t="shared" si="5"/>
        <v>412</v>
      </c>
      <c r="AM37" s="178">
        <f t="shared" si="5"/>
        <v>132</v>
      </c>
      <c r="AN37" s="178">
        <f t="shared" si="5"/>
        <v>197</v>
      </c>
      <c r="AO37" s="178">
        <f t="shared" si="5"/>
        <v>406</v>
      </c>
      <c r="AP37" s="178">
        <f t="shared" si="5"/>
        <v>37</v>
      </c>
      <c r="AQ37" s="178">
        <f t="shared" si="5"/>
        <v>15887</v>
      </c>
      <c r="AR37" s="178">
        <f t="shared" si="5"/>
        <v>1070</v>
      </c>
      <c r="AS37" s="178">
        <f t="shared" si="5"/>
        <v>70</v>
      </c>
      <c r="AT37" s="178">
        <f t="shared" si="5"/>
        <v>280</v>
      </c>
      <c r="AU37" s="178">
        <f t="shared" si="5"/>
        <v>141</v>
      </c>
      <c r="AV37" s="178">
        <f t="shared" si="5"/>
        <v>199</v>
      </c>
      <c r="AW37" s="178">
        <f t="shared" si="5"/>
        <v>66</v>
      </c>
      <c r="AX37" s="178">
        <f t="shared" si="5"/>
        <v>47</v>
      </c>
      <c r="AY37" s="178">
        <f t="shared" si="5"/>
        <v>47</v>
      </c>
      <c r="AZ37" s="178">
        <f t="shared" si="5"/>
        <v>42</v>
      </c>
      <c r="BA37" s="178">
        <f t="shared" si="5"/>
        <v>9103</v>
      </c>
      <c r="BB37" s="178">
        <f t="shared" si="5"/>
        <v>2970</v>
      </c>
      <c r="BC37" s="178">
        <f t="shared" si="5"/>
        <v>143</v>
      </c>
      <c r="BD37" s="178">
        <f t="shared" si="5"/>
        <v>43</v>
      </c>
      <c r="BE37" s="178">
        <f t="shared" si="5"/>
        <v>861</v>
      </c>
      <c r="BF37" s="178">
        <f t="shared" si="5"/>
        <v>243</v>
      </c>
      <c r="BG37" s="178">
        <f t="shared" si="5"/>
        <v>988186</v>
      </c>
      <c r="BH37" s="178">
        <f t="shared" si="5"/>
        <v>170</v>
      </c>
      <c r="BI37" s="178">
        <f t="shared" si="5"/>
        <v>84</v>
      </c>
      <c r="BJ37" s="178">
        <f t="shared" si="5"/>
        <v>222</v>
      </c>
      <c r="BK37" s="178">
        <f t="shared" si="5"/>
        <v>3010</v>
      </c>
      <c r="BL37" s="178">
        <f t="shared" si="5"/>
        <v>637</v>
      </c>
      <c r="BM37" s="178">
        <f t="shared" si="5"/>
        <v>646</v>
      </c>
      <c r="BN37" s="178">
        <f t="shared" si="5"/>
        <v>80</v>
      </c>
      <c r="BO37" s="178">
        <f t="shared" si="5"/>
        <v>2</v>
      </c>
      <c r="BP37" s="178">
        <f t="shared" si="5"/>
        <v>57</v>
      </c>
      <c r="BQ37" s="178">
        <f t="shared" si="5"/>
        <v>29</v>
      </c>
      <c r="BR37" s="178">
        <f t="shared" si="5"/>
        <v>1</v>
      </c>
      <c r="BS37" s="178">
        <f t="shared" si="5"/>
        <v>81</v>
      </c>
      <c r="BT37" s="178">
        <f t="shared" si="5"/>
        <v>1300</v>
      </c>
      <c r="BU37" s="178">
        <f t="shared" si="5"/>
        <v>200</v>
      </c>
      <c r="BV37" s="178">
        <f t="shared" si="5"/>
        <v>156</v>
      </c>
      <c r="BW37" s="178">
        <f t="shared" si="5"/>
        <v>1163836</v>
      </c>
      <c r="BX37" s="178">
        <f t="shared" si="5"/>
        <v>149</v>
      </c>
      <c r="BY37" s="180">
        <f t="shared" si="5"/>
        <v>49</v>
      </c>
    </row>
    <row r="38" spans="1:77" s="182" customFormat="1" ht="16.8" x14ac:dyDescent="0.3">
      <c r="A38" s="117"/>
      <c r="B38" s="118" t="s">
        <v>171</v>
      </c>
      <c r="C38" s="119">
        <v>-386206</v>
      </c>
      <c r="D38" s="119">
        <v>3053024</v>
      </c>
      <c r="E38" s="119">
        <v>3053024</v>
      </c>
      <c r="F38" s="119">
        <v>-338</v>
      </c>
      <c r="G38" s="117"/>
      <c r="H38" s="117">
        <v>385184</v>
      </c>
      <c r="I38" s="117">
        <v>43</v>
      </c>
      <c r="J38" s="117"/>
      <c r="K38" s="117"/>
      <c r="L38" s="119">
        <v>-239424</v>
      </c>
      <c r="M38" s="117">
        <v>45002</v>
      </c>
      <c r="N38" s="119">
        <v>3053024</v>
      </c>
      <c r="O38" s="119"/>
      <c r="P38" s="117"/>
      <c r="Q38" s="117">
        <v>280536</v>
      </c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20"/>
      <c r="AC38" s="120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7"/>
      <c r="BP38" s="117"/>
      <c r="BQ38" s="117"/>
      <c r="BR38" s="117"/>
      <c r="BS38" s="117"/>
      <c r="BT38" s="117"/>
      <c r="BU38" s="117"/>
      <c r="BV38" s="117"/>
      <c r="BW38" s="117"/>
      <c r="BX38" s="117"/>
      <c r="BY38" s="117"/>
    </row>
    <row r="39" spans="1:77" ht="16.2" x14ac:dyDescent="0.3">
      <c r="C39" s="214">
        <v>1385203</v>
      </c>
      <c r="D39" s="214">
        <v>3178783.9277909999</v>
      </c>
      <c r="E39" s="214">
        <v>3178783.9277909999</v>
      </c>
      <c r="F39" s="214">
        <v>154</v>
      </c>
      <c r="G39" s="214">
        <v>33907</v>
      </c>
      <c r="H39" s="214">
        <v>394880</v>
      </c>
      <c r="I39" s="214">
        <v>44</v>
      </c>
      <c r="J39" s="214">
        <v>23584</v>
      </c>
      <c r="K39" s="214">
        <v>143465</v>
      </c>
      <c r="L39" s="214">
        <v>1489807</v>
      </c>
      <c r="M39" s="214">
        <v>45644</v>
      </c>
      <c r="N39" s="214">
        <v>3178783.9277909999</v>
      </c>
      <c r="O39" s="214">
        <v>6438</v>
      </c>
      <c r="P39" s="214">
        <v>227250</v>
      </c>
      <c r="Q39" s="214">
        <v>291237</v>
      </c>
      <c r="R39" s="214">
        <v>0</v>
      </c>
      <c r="S39" s="214">
        <v>174775</v>
      </c>
      <c r="T39" s="214">
        <v>645659</v>
      </c>
      <c r="U39" s="214">
        <v>4548970</v>
      </c>
      <c r="V39" s="214">
        <v>321932</v>
      </c>
      <c r="W39" s="214">
        <v>2537756</v>
      </c>
      <c r="X39" s="214">
        <v>3511</v>
      </c>
      <c r="Y39" s="214">
        <v>12356897</v>
      </c>
      <c r="Z39" s="214">
        <v>2042634</v>
      </c>
      <c r="AA39" s="214">
        <v>2116.7402952805892</v>
      </c>
      <c r="AB39" s="214">
        <v>3239.5681435953584</v>
      </c>
      <c r="AC39" s="214">
        <v>2527.6403915058168</v>
      </c>
      <c r="AD39" s="214">
        <v>27953</v>
      </c>
      <c r="AE39" s="214">
        <v>6566</v>
      </c>
      <c r="AF39" s="214">
        <v>37410</v>
      </c>
      <c r="AG39" s="214">
        <v>25649</v>
      </c>
      <c r="AH39" s="214">
        <v>449</v>
      </c>
      <c r="AI39" s="214">
        <v>200</v>
      </c>
      <c r="AJ39" s="214">
        <v>3100</v>
      </c>
      <c r="AK39" s="214">
        <v>3045</v>
      </c>
      <c r="AL39" s="214">
        <v>412</v>
      </c>
      <c r="AM39" s="214">
        <v>132</v>
      </c>
      <c r="AN39" s="214">
        <v>197</v>
      </c>
      <c r="AO39" s="214">
        <v>406</v>
      </c>
      <c r="AP39" s="214">
        <v>37</v>
      </c>
      <c r="AQ39" s="214">
        <v>15887</v>
      </c>
      <c r="AR39" s="214">
        <v>1070</v>
      </c>
      <c r="AS39" s="214">
        <v>70</v>
      </c>
      <c r="AT39" s="214">
        <v>280</v>
      </c>
      <c r="AU39" s="214">
        <v>141</v>
      </c>
      <c r="AV39" s="214">
        <v>199</v>
      </c>
      <c r="AW39" s="214">
        <v>66</v>
      </c>
      <c r="AX39" s="214">
        <v>47</v>
      </c>
      <c r="AY39" s="214">
        <v>47</v>
      </c>
      <c r="AZ39" s="214">
        <v>42</v>
      </c>
      <c r="BA39" s="214">
        <v>9103</v>
      </c>
      <c r="BB39" s="214">
        <v>2970</v>
      </c>
      <c r="BC39" s="214">
        <v>143</v>
      </c>
      <c r="BD39" s="214">
        <v>43</v>
      </c>
      <c r="BE39" s="214">
        <v>861</v>
      </c>
      <c r="BF39" s="214">
        <v>243</v>
      </c>
      <c r="BG39" s="214">
        <v>988186</v>
      </c>
      <c r="BH39" s="214">
        <v>170</v>
      </c>
      <c r="BI39" s="214">
        <v>84</v>
      </c>
      <c r="BJ39" s="214">
        <v>222</v>
      </c>
      <c r="BK39" s="214">
        <v>3010</v>
      </c>
      <c r="BL39" s="214">
        <v>637</v>
      </c>
      <c r="BM39" s="214">
        <v>646</v>
      </c>
      <c r="BN39" s="214">
        <v>80</v>
      </c>
      <c r="BO39" s="214">
        <v>2</v>
      </c>
      <c r="BP39" s="214">
        <v>57</v>
      </c>
      <c r="BQ39" s="214">
        <v>29</v>
      </c>
      <c r="BR39" s="214">
        <v>1</v>
      </c>
      <c r="BS39" s="214">
        <v>81</v>
      </c>
      <c r="BT39" s="214">
        <v>1300</v>
      </c>
      <c r="BU39" s="214">
        <v>200</v>
      </c>
      <c r="BV39" s="214">
        <v>156</v>
      </c>
      <c r="BW39" s="214">
        <v>1163836</v>
      </c>
      <c r="BX39" s="214">
        <v>149</v>
      </c>
      <c r="BY39" s="214">
        <v>49</v>
      </c>
    </row>
    <row r="40" spans="1:77" x14ac:dyDescent="0.3">
      <c r="C40" s="215">
        <f>C39-C37</f>
        <v>0</v>
      </c>
      <c r="D40" s="215">
        <f t="shared" ref="D40:BO40" si="6">D39-D37</f>
        <v>0</v>
      </c>
      <c r="E40" s="215">
        <f t="shared" si="6"/>
        <v>0</v>
      </c>
      <c r="F40" s="215">
        <f t="shared" si="6"/>
        <v>0</v>
      </c>
      <c r="G40" s="215">
        <f t="shared" si="6"/>
        <v>0</v>
      </c>
      <c r="H40" s="215">
        <f t="shared" si="6"/>
        <v>0</v>
      </c>
      <c r="I40" s="215">
        <f t="shared" si="6"/>
        <v>0</v>
      </c>
      <c r="J40" s="215">
        <f t="shared" si="6"/>
        <v>0</v>
      </c>
      <c r="K40" s="215">
        <f t="shared" si="6"/>
        <v>0</v>
      </c>
      <c r="L40" s="215">
        <f t="shared" si="6"/>
        <v>0</v>
      </c>
      <c r="M40" s="215">
        <f t="shared" si="6"/>
        <v>0</v>
      </c>
      <c r="N40" s="215">
        <f t="shared" si="6"/>
        <v>0</v>
      </c>
      <c r="O40" s="215">
        <f t="shared" si="6"/>
        <v>0</v>
      </c>
      <c r="P40" s="215">
        <f t="shared" si="6"/>
        <v>0</v>
      </c>
      <c r="Q40" s="215">
        <f t="shared" si="6"/>
        <v>0</v>
      </c>
      <c r="R40" s="215">
        <f t="shared" si="6"/>
        <v>0</v>
      </c>
      <c r="S40" s="215">
        <f t="shared" si="6"/>
        <v>0</v>
      </c>
      <c r="T40" s="215">
        <f t="shared" si="6"/>
        <v>0</v>
      </c>
      <c r="U40" s="215">
        <f t="shared" si="6"/>
        <v>0</v>
      </c>
      <c r="V40" s="215">
        <f t="shared" si="6"/>
        <v>0</v>
      </c>
      <c r="W40" s="215">
        <f t="shared" si="6"/>
        <v>0</v>
      </c>
      <c r="X40" s="215">
        <f t="shared" si="6"/>
        <v>0</v>
      </c>
      <c r="Y40" s="215">
        <f t="shared" si="6"/>
        <v>0</v>
      </c>
      <c r="Z40" s="215">
        <f t="shared" si="6"/>
        <v>0</v>
      </c>
      <c r="AA40" s="216">
        <f t="shared" si="6"/>
        <v>2053.8623228762444</v>
      </c>
      <c r="AB40" s="216">
        <f t="shared" si="6"/>
        <v>3138.3681435953586</v>
      </c>
      <c r="AC40" s="216">
        <f t="shared" si="6"/>
        <v>2446.3403915058166</v>
      </c>
      <c r="AD40" s="215">
        <f t="shared" si="6"/>
        <v>0</v>
      </c>
      <c r="AE40" s="215">
        <f t="shared" si="6"/>
        <v>0</v>
      </c>
      <c r="AF40" s="215">
        <f t="shared" si="6"/>
        <v>0</v>
      </c>
      <c r="AG40" s="215">
        <f t="shared" si="6"/>
        <v>0</v>
      </c>
      <c r="AH40" s="215">
        <f t="shared" si="6"/>
        <v>0</v>
      </c>
      <c r="AI40" s="215">
        <f t="shared" si="6"/>
        <v>0</v>
      </c>
      <c r="AJ40" s="215">
        <f t="shared" si="6"/>
        <v>0</v>
      </c>
      <c r="AK40" s="215">
        <f t="shared" si="6"/>
        <v>0</v>
      </c>
      <c r="AL40" s="215">
        <f t="shared" si="6"/>
        <v>0</v>
      </c>
      <c r="AM40" s="215">
        <f t="shared" si="6"/>
        <v>0</v>
      </c>
      <c r="AN40" s="215">
        <f t="shared" si="6"/>
        <v>0</v>
      </c>
      <c r="AO40" s="215">
        <f t="shared" si="6"/>
        <v>0</v>
      </c>
      <c r="AP40" s="215">
        <f t="shared" si="6"/>
        <v>0</v>
      </c>
      <c r="AQ40" s="215">
        <f t="shared" si="6"/>
        <v>0</v>
      </c>
      <c r="AR40" s="215">
        <f t="shared" si="6"/>
        <v>0</v>
      </c>
      <c r="AS40" s="215">
        <f t="shared" si="6"/>
        <v>0</v>
      </c>
      <c r="AT40" s="215">
        <f t="shared" si="6"/>
        <v>0</v>
      </c>
      <c r="AU40" s="215">
        <f t="shared" si="6"/>
        <v>0</v>
      </c>
      <c r="AV40" s="215">
        <f t="shared" si="6"/>
        <v>0</v>
      </c>
      <c r="AW40" s="215">
        <f t="shared" si="6"/>
        <v>0</v>
      </c>
      <c r="AX40" s="215">
        <f t="shared" si="6"/>
        <v>0</v>
      </c>
      <c r="AY40" s="215">
        <f t="shared" si="6"/>
        <v>0</v>
      </c>
      <c r="AZ40" s="215">
        <f t="shared" si="6"/>
        <v>0</v>
      </c>
      <c r="BA40" s="215">
        <f t="shared" si="6"/>
        <v>0</v>
      </c>
      <c r="BB40" s="215">
        <f t="shared" si="6"/>
        <v>0</v>
      </c>
      <c r="BC40" s="215">
        <f t="shared" si="6"/>
        <v>0</v>
      </c>
      <c r="BD40" s="215">
        <f t="shared" si="6"/>
        <v>0</v>
      </c>
      <c r="BE40" s="215">
        <f t="shared" si="6"/>
        <v>0</v>
      </c>
      <c r="BF40" s="215">
        <f t="shared" si="6"/>
        <v>0</v>
      </c>
      <c r="BG40" s="215">
        <f t="shared" si="6"/>
        <v>0</v>
      </c>
      <c r="BH40" s="215">
        <f t="shared" si="6"/>
        <v>0</v>
      </c>
      <c r="BI40" s="215">
        <f t="shared" si="6"/>
        <v>0</v>
      </c>
      <c r="BJ40" s="215">
        <f t="shared" si="6"/>
        <v>0</v>
      </c>
      <c r="BK40" s="215">
        <f t="shared" si="6"/>
        <v>0</v>
      </c>
      <c r="BL40" s="215">
        <f t="shared" si="6"/>
        <v>0</v>
      </c>
      <c r="BM40" s="215">
        <f t="shared" si="6"/>
        <v>0</v>
      </c>
      <c r="BN40" s="215">
        <f t="shared" si="6"/>
        <v>0</v>
      </c>
      <c r="BO40" s="215">
        <f t="shared" si="6"/>
        <v>0</v>
      </c>
      <c r="BP40" s="215">
        <f t="shared" ref="BP40:BY40" si="7">BP39-BP37</f>
        <v>0</v>
      </c>
      <c r="BQ40" s="215">
        <f t="shared" si="7"/>
        <v>0</v>
      </c>
      <c r="BR40" s="215">
        <f t="shared" si="7"/>
        <v>0</v>
      </c>
      <c r="BS40" s="215">
        <f t="shared" si="7"/>
        <v>0</v>
      </c>
      <c r="BT40" s="215">
        <f t="shared" si="7"/>
        <v>0</v>
      </c>
      <c r="BU40" s="215">
        <f t="shared" si="7"/>
        <v>0</v>
      </c>
      <c r="BV40" s="215">
        <f t="shared" si="7"/>
        <v>0</v>
      </c>
      <c r="BW40" s="215">
        <f t="shared" si="7"/>
        <v>0</v>
      </c>
      <c r="BX40" s="215">
        <f t="shared" si="7"/>
        <v>0</v>
      </c>
      <c r="BY40" s="215">
        <f t="shared" si="7"/>
        <v>0</v>
      </c>
    </row>
  </sheetData>
  <mergeCells count="11">
    <mergeCell ref="AE1:AG1"/>
    <mergeCell ref="AH1:BY1"/>
    <mergeCell ref="A3:A4"/>
    <mergeCell ref="B3:B4"/>
    <mergeCell ref="A37:B37"/>
    <mergeCell ref="A1:A2"/>
    <mergeCell ref="B1:B2"/>
    <mergeCell ref="C1:T1"/>
    <mergeCell ref="U1:V1"/>
    <mergeCell ref="Y1:Z1"/>
    <mergeCell ref="AA1:AC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rightToLeft="1" view="pageBreakPreview" zoomScale="80" zoomScaleNormal="100" zoomScaleSheetLayoutView="80" workbookViewId="0">
      <pane xSplit="2" ySplit="4" topLeftCell="C5" activePane="bottomRight" state="frozen"/>
      <selection activeCell="C7" sqref="C7"/>
      <selection pane="topRight" activeCell="C7" sqref="C7"/>
      <selection pane="bottomLeft" activeCell="C7" sqref="C7"/>
      <selection pane="bottomRight" activeCell="C7" sqref="C7"/>
    </sheetView>
  </sheetViews>
  <sheetFormatPr defaultRowHeight="14.4" x14ac:dyDescent="0.3"/>
  <cols>
    <col min="1" max="1" width="4.77734375" customWidth="1"/>
    <col min="2" max="2" width="15.77734375" customWidth="1"/>
    <col min="3" max="10" width="8" customWidth="1"/>
  </cols>
  <sheetData>
    <row r="1" spans="1:11" ht="23.25" customHeight="1" x14ac:dyDescent="0.3">
      <c r="A1" s="230"/>
      <c r="B1" s="232"/>
      <c r="C1" s="222" t="s">
        <v>151</v>
      </c>
      <c r="D1" s="222"/>
      <c r="E1" s="222"/>
      <c r="F1" s="222"/>
      <c r="G1" s="222"/>
      <c r="H1" s="222"/>
      <c r="I1" s="222"/>
      <c r="J1" s="222"/>
    </row>
    <row r="2" spans="1:11" ht="15" thickBot="1" x14ac:dyDescent="0.35">
      <c r="A2" s="231"/>
      <c r="B2" s="233"/>
      <c r="C2" s="4">
        <v>65</v>
      </c>
      <c r="D2" s="4">
        <v>66</v>
      </c>
      <c r="E2" s="4">
        <v>67</v>
      </c>
      <c r="F2" s="4">
        <v>68</v>
      </c>
      <c r="G2" s="4">
        <v>69</v>
      </c>
      <c r="H2" s="4">
        <v>70</v>
      </c>
      <c r="I2" s="4">
        <v>71</v>
      </c>
      <c r="J2" s="4">
        <v>72</v>
      </c>
    </row>
    <row r="3" spans="1:11" ht="80.25" customHeight="1" thickBot="1" x14ac:dyDescent="0.35">
      <c r="A3" s="224" t="s">
        <v>0</v>
      </c>
      <c r="B3" s="226" t="s">
        <v>1</v>
      </c>
      <c r="C3" s="26" t="s">
        <v>98</v>
      </c>
      <c r="D3" s="26" t="s">
        <v>99</v>
      </c>
      <c r="E3" s="26" t="s">
        <v>100</v>
      </c>
      <c r="F3" s="26" t="s">
        <v>101</v>
      </c>
      <c r="G3" s="26" t="s">
        <v>102</v>
      </c>
      <c r="H3" s="26" t="s">
        <v>103</v>
      </c>
      <c r="I3" s="26" t="s">
        <v>104</v>
      </c>
      <c r="J3" s="26" t="s">
        <v>105</v>
      </c>
      <c r="K3" s="89"/>
    </row>
    <row r="4" spans="1:11" ht="15" thickBot="1" x14ac:dyDescent="0.35">
      <c r="A4" s="225"/>
      <c r="B4" s="227"/>
      <c r="C4" s="24" t="s">
        <v>115</v>
      </c>
      <c r="D4" s="24" t="s">
        <v>115</v>
      </c>
      <c r="E4" s="24" t="s">
        <v>115</v>
      </c>
      <c r="F4" s="24" t="s">
        <v>115</v>
      </c>
      <c r="G4" s="24" t="s">
        <v>115</v>
      </c>
      <c r="H4" s="24" t="s">
        <v>115</v>
      </c>
      <c r="I4" s="24" t="s">
        <v>115</v>
      </c>
      <c r="J4" s="24" t="s">
        <v>115</v>
      </c>
      <c r="K4" s="89"/>
    </row>
    <row r="5" spans="1:11" ht="17.25" customHeight="1" x14ac:dyDescent="0.3">
      <c r="A5" s="122">
        <v>1</v>
      </c>
      <c r="B5" s="123" t="s">
        <v>2</v>
      </c>
      <c r="C5" s="125">
        <v>0</v>
      </c>
      <c r="D5" s="125">
        <v>0</v>
      </c>
      <c r="E5" s="125">
        <v>0</v>
      </c>
      <c r="F5" s="125">
        <v>0</v>
      </c>
      <c r="G5" s="125">
        <v>0</v>
      </c>
      <c r="H5" s="125">
        <v>120</v>
      </c>
      <c r="I5" s="125">
        <v>12</v>
      </c>
      <c r="J5" s="125">
        <v>13</v>
      </c>
    </row>
    <row r="6" spans="1:11" ht="17.25" customHeight="1" x14ac:dyDescent="0.3">
      <c r="A6" s="129">
        <v>2</v>
      </c>
      <c r="B6" s="54" t="s">
        <v>3</v>
      </c>
      <c r="C6" s="131">
        <v>0</v>
      </c>
      <c r="D6" s="131">
        <v>14</v>
      </c>
      <c r="E6" s="131">
        <v>0</v>
      </c>
      <c r="F6" s="131">
        <v>0</v>
      </c>
      <c r="G6" s="131">
        <v>0</v>
      </c>
      <c r="H6" s="131">
        <v>35</v>
      </c>
      <c r="I6" s="131">
        <v>4</v>
      </c>
      <c r="J6" s="131">
        <v>7</v>
      </c>
    </row>
    <row r="7" spans="1:11" ht="17.25" customHeight="1" x14ac:dyDescent="0.3">
      <c r="A7" s="129">
        <v>3</v>
      </c>
      <c r="B7" s="54" t="s">
        <v>4</v>
      </c>
      <c r="C7" s="131">
        <v>0</v>
      </c>
      <c r="D7" s="131">
        <v>3</v>
      </c>
      <c r="E7" s="131">
        <v>0</v>
      </c>
      <c r="F7" s="131">
        <v>0</v>
      </c>
      <c r="G7" s="131">
        <v>10</v>
      </c>
      <c r="H7" s="131">
        <v>2</v>
      </c>
      <c r="I7" s="131">
        <v>2</v>
      </c>
      <c r="J7" s="131">
        <v>5</v>
      </c>
    </row>
    <row r="8" spans="1:11" ht="17.25" customHeight="1" x14ac:dyDescent="0.3">
      <c r="A8" s="129">
        <v>4</v>
      </c>
      <c r="B8" s="54" t="s">
        <v>5</v>
      </c>
      <c r="C8" s="131">
        <v>0</v>
      </c>
      <c r="D8" s="131">
        <v>0</v>
      </c>
      <c r="E8" s="131">
        <v>1</v>
      </c>
      <c r="F8" s="131">
        <v>0</v>
      </c>
      <c r="G8" s="131">
        <v>0</v>
      </c>
      <c r="H8" s="131">
        <v>80</v>
      </c>
      <c r="I8" s="131">
        <v>16</v>
      </c>
      <c r="J8" s="131">
        <v>4</v>
      </c>
    </row>
    <row r="9" spans="1:11" ht="17.25" customHeight="1" x14ac:dyDescent="0.3">
      <c r="A9" s="129">
        <v>5</v>
      </c>
      <c r="B9" s="54" t="s">
        <v>6</v>
      </c>
      <c r="C9" s="131">
        <v>0</v>
      </c>
      <c r="D9" s="131">
        <v>1</v>
      </c>
      <c r="E9" s="131">
        <v>0</v>
      </c>
      <c r="F9" s="131">
        <v>0</v>
      </c>
      <c r="G9" s="131">
        <v>0</v>
      </c>
      <c r="H9" s="131">
        <v>16</v>
      </c>
      <c r="I9" s="131">
        <v>0</v>
      </c>
      <c r="J9" s="131">
        <v>1</v>
      </c>
      <c r="K9" s="88"/>
    </row>
    <row r="10" spans="1:11" ht="17.25" customHeight="1" x14ac:dyDescent="0.3">
      <c r="A10" s="129">
        <v>6</v>
      </c>
      <c r="B10" s="54" t="s">
        <v>7</v>
      </c>
      <c r="C10" s="131">
        <v>0</v>
      </c>
      <c r="D10" s="143">
        <v>2</v>
      </c>
      <c r="E10" s="143">
        <v>0</v>
      </c>
      <c r="F10" s="143">
        <v>0</v>
      </c>
      <c r="G10" s="143">
        <v>8</v>
      </c>
      <c r="H10" s="143">
        <v>18</v>
      </c>
      <c r="I10" s="143">
        <v>1</v>
      </c>
      <c r="J10" s="143">
        <v>1</v>
      </c>
      <c r="K10" s="88"/>
    </row>
    <row r="11" spans="1:11" ht="17.25" customHeight="1" x14ac:dyDescent="0.3">
      <c r="A11" s="129">
        <v>7</v>
      </c>
      <c r="B11" s="54" t="s">
        <v>8</v>
      </c>
      <c r="C11" s="131">
        <v>0</v>
      </c>
      <c r="D11" s="148">
        <v>0</v>
      </c>
      <c r="E11" s="148">
        <v>0</v>
      </c>
      <c r="F11" s="148">
        <v>0</v>
      </c>
      <c r="G11" s="148">
        <v>0</v>
      </c>
      <c r="H11" s="148">
        <v>28</v>
      </c>
      <c r="I11" s="148">
        <v>9</v>
      </c>
      <c r="J11" s="148">
        <v>15</v>
      </c>
    </row>
    <row r="12" spans="1:11" ht="17.25" customHeight="1" x14ac:dyDescent="0.3">
      <c r="A12" s="129">
        <v>8</v>
      </c>
      <c r="B12" s="54" t="s">
        <v>9</v>
      </c>
      <c r="C12" s="131">
        <v>2</v>
      </c>
      <c r="D12" s="139">
        <v>14</v>
      </c>
      <c r="E12" s="139">
        <v>2</v>
      </c>
      <c r="F12" s="139">
        <v>1</v>
      </c>
      <c r="G12" s="139">
        <v>5</v>
      </c>
      <c r="H12" s="139">
        <v>317</v>
      </c>
      <c r="I12" s="139">
        <v>19</v>
      </c>
      <c r="J12" s="139">
        <v>6</v>
      </c>
    </row>
    <row r="13" spans="1:11" ht="17.25" customHeight="1" x14ac:dyDescent="0.3">
      <c r="A13" s="129">
        <v>9</v>
      </c>
      <c r="B13" s="54" t="s">
        <v>10</v>
      </c>
      <c r="C13" s="131">
        <v>0</v>
      </c>
      <c r="D13" s="131">
        <v>0</v>
      </c>
      <c r="E13" s="131">
        <v>0</v>
      </c>
      <c r="F13" s="131">
        <v>0</v>
      </c>
      <c r="G13" s="131">
        <v>0</v>
      </c>
      <c r="H13" s="131">
        <v>2</v>
      </c>
      <c r="I13" s="131">
        <v>2</v>
      </c>
      <c r="J13" s="131">
        <v>1</v>
      </c>
    </row>
    <row r="14" spans="1:11" ht="17.25" customHeight="1" x14ac:dyDescent="0.3">
      <c r="A14" s="129">
        <v>10</v>
      </c>
      <c r="B14" s="54" t="s">
        <v>11</v>
      </c>
      <c r="C14" s="131">
        <v>0</v>
      </c>
      <c r="D14" s="143">
        <v>0</v>
      </c>
      <c r="E14" s="143">
        <v>0</v>
      </c>
      <c r="F14" s="143">
        <v>0</v>
      </c>
      <c r="G14" s="143">
        <v>6</v>
      </c>
      <c r="H14" s="143">
        <v>10</v>
      </c>
      <c r="I14" s="143">
        <v>5</v>
      </c>
      <c r="J14" s="143">
        <v>3</v>
      </c>
    </row>
    <row r="15" spans="1:11" ht="17.25" customHeight="1" x14ac:dyDescent="0.3">
      <c r="A15" s="129">
        <v>11</v>
      </c>
      <c r="B15" s="54" t="s">
        <v>12</v>
      </c>
      <c r="C15" s="131">
        <v>0</v>
      </c>
      <c r="D15" s="143">
        <v>0</v>
      </c>
      <c r="E15" s="143">
        <v>0</v>
      </c>
      <c r="F15" s="143">
        <v>0</v>
      </c>
      <c r="G15" s="143">
        <v>0</v>
      </c>
      <c r="H15" s="143">
        <v>150</v>
      </c>
      <c r="I15" s="143">
        <v>0</v>
      </c>
      <c r="J15" s="143">
        <v>11</v>
      </c>
    </row>
    <row r="16" spans="1:11" ht="17.25" customHeight="1" x14ac:dyDescent="0.3">
      <c r="A16" s="129">
        <v>12</v>
      </c>
      <c r="B16" s="54" t="s">
        <v>13</v>
      </c>
      <c r="C16" s="131">
        <v>0</v>
      </c>
      <c r="D16" s="143">
        <v>0</v>
      </c>
      <c r="E16" s="143">
        <v>4</v>
      </c>
      <c r="F16" s="143">
        <v>0</v>
      </c>
      <c r="G16" s="143">
        <v>6</v>
      </c>
      <c r="H16" s="143">
        <v>6</v>
      </c>
      <c r="I16" s="143">
        <v>2</v>
      </c>
      <c r="J16" s="143">
        <v>2</v>
      </c>
    </row>
    <row r="17" spans="1:10" ht="17.25" customHeight="1" x14ac:dyDescent="0.3">
      <c r="A17" s="129">
        <v>13</v>
      </c>
      <c r="B17" s="54" t="s">
        <v>14</v>
      </c>
      <c r="C17" s="131">
        <v>0</v>
      </c>
      <c r="D17" s="131">
        <v>0</v>
      </c>
      <c r="E17" s="131">
        <v>5</v>
      </c>
      <c r="F17" s="131">
        <v>0</v>
      </c>
      <c r="G17" s="131">
        <v>0</v>
      </c>
      <c r="H17" s="131">
        <v>72</v>
      </c>
      <c r="I17" s="131">
        <v>15</v>
      </c>
      <c r="J17" s="131">
        <v>6</v>
      </c>
    </row>
    <row r="18" spans="1:10" ht="17.25" customHeight="1" x14ac:dyDescent="0.3">
      <c r="A18" s="129">
        <v>14</v>
      </c>
      <c r="B18" s="54" t="s">
        <v>15</v>
      </c>
      <c r="C18" s="131">
        <v>0</v>
      </c>
      <c r="D18" s="131">
        <v>0</v>
      </c>
      <c r="E18" s="131">
        <v>0</v>
      </c>
      <c r="F18" s="131">
        <v>0</v>
      </c>
      <c r="G18" s="131">
        <v>0</v>
      </c>
      <c r="H18" s="131">
        <v>0</v>
      </c>
      <c r="I18" s="131">
        <v>0</v>
      </c>
      <c r="J18" s="131">
        <v>0</v>
      </c>
    </row>
    <row r="19" spans="1:10" ht="17.25" customHeight="1" x14ac:dyDescent="0.3">
      <c r="A19" s="129">
        <v>15</v>
      </c>
      <c r="B19" s="54" t="s">
        <v>16</v>
      </c>
      <c r="C19" s="131">
        <v>0</v>
      </c>
      <c r="D19" s="131">
        <v>0</v>
      </c>
      <c r="E19" s="131">
        <v>0</v>
      </c>
      <c r="F19" s="131">
        <v>0</v>
      </c>
      <c r="G19" s="131">
        <v>0</v>
      </c>
      <c r="H19" s="131">
        <v>0</v>
      </c>
      <c r="I19" s="131">
        <v>0</v>
      </c>
      <c r="J19" s="131">
        <v>0</v>
      </c>
    </row>
    <row r="20" spans="1:10" ht="17.25" customHeight="1" x14ac:dyDescent="0.3">
      <c r="A20" s="129">
        <v>16</v>
      </c>
      <c r="B20" s="54" t="s">
        <v>17</v>
      </c>
      <c r="C20" s="131">
        <v>0</v>
      </c>
      <c r="D20" s="143">
        <v>2</v>
      </c>
      <c r="E20" s="143">
        <v>0</v>
      </c>
      <c r="F20" s="131">
        <v>0</v>
      </c>
      <c r="G20" s="143">
        <v>0</v>
      </c>
      <c r="H20" s="143">
        <v>6</v>
      </c>
      <c r="I20" s="143">
        <v>1</v>
      </c>
      <c r="J20" s="143">
        <v>4</v>
      </c>
    </row>
    <row r="21" spans="1:10" ht="17.25" customHeight="1" x14ac:dyDescent="0.3">
      <c r="A21" s="129">
        <v>17</v>
      </c>
      <c r="B21" s="54" t="s">
        <v>18</v>
      </c>
      <c r="C21" s="131">
        <v>0</v>
      </c>
      <c r="D21" s="156">
        <v>2</v>
      </c>
      <c r="E21" s="156">
        <v>0</v>
      </c>
      <c r="F21" s="156">
        <v>0</v>
      </c>
      <c r="G21" s="156">
        <v>0</v>
      </c>
      <c r="H21" s="156">
        <v>122</v>
      </c>
      <c r="I21" s="156">
        <v>9</v>
      </c>
      <c r="J21" s="156">
        <v>4</v>
      </c>
    </row>
    <row r="22" spans="1:10" ht="17.25" customHeight="1" x14ac:dyDescent="0.3">
      <c r="A22" s="129">
        <v>18</v>
      </c>
      <c r="B22" s="54" t="s">
        <v>19</v>
      </c>
      <c r="C22" s="131">
        <v>0</v>
      </c>
      <c r="D22" s="143">
        <v>1</v>
      </c>
      <c r="E22" s="143">
        <v>0</v>
      </c>
      <c r="F22" s="143">
        <v>0</v>
      </c>
      <c r="G22" s="143">
        <v>11</v>
      </c>
      <c r="H22" s="143">
        <v>25</v>
      </c>
      <c r="I22" s="143">
        <v>6</v>
      </c>
      <c r="J22" s="143">
        <v>3</v>
      </c>
    </row>
    <row r="23" spans="1:10" ht="17.25" customHeight="1" x14ac:dyDescent="0.3">
      <c r="A23" s="129">
        <v>19</v>
      </c>
      <c r="B23" s="54" t="s">
        <v>20</v>
      </c>
      <c r="C23" s="181">
        <v>0</v>
      </c>
      <c r="D23" s="154">
        <v>0</v>
      </c>
      <c r="E23" s="154">
        <v>1</v>
      </c>
      <c r="F23" s="161">
        <v>0</v>
      </c>
      <c r="G23" s="154">
        <v>1</v>
      </c>
      <c r="H23" s="154">
        <v>5</v>
      </c>
      <c r="I23" s="154">
        <v>2</v>
      </c>
      <c r="J23" s="154">
        <v>1</v>
      </c>
    </row>
    <row r="24" spans="1:10" ht="17.25" customHeight="1" x14ac:dyDescent="0.3">
      <c r="A24" s="129">
        <v>20</v>
      </c>
      <c r="B24" s="54" t="s">
        <v>21</v>
      </c>
      <c r="C24" s="181">
        <v>0</v>
      </c>
      <c r="D24" s="154">
        <v>0</v>
      </c>
      <c r="E24" s="154">
        <v>0</v>
      </c>
      <c r="F24" s="154">
        <v>0</v>
      </c>
      <c r="G24" s="154">
        <v>8</v>
      </c>
      <c r="H24" s="154">
        <v>20</v>
      </c>
      <c r="I24" s="154">
        <v>5</v>
      </c>
      <c r="J24" s="154">
        <v>4</v>
      </c>
    </row>
    <row r="25" spans="1:10" ht="17.25" customHeight="1" x14ac:dyDescent="0.3">
      <c r="A25" s="129">
        <v>21</v>
      </c>
      <c r="B25" s="54" t="s">
        <v>22</v>
      </c>
      <c r="C25" s="131">
        <v>0</v>
      </c>
      <c r="D25" s="143">
        <v>0</v>
      </c>
      <c r="E25" s="143">
        <v>0</v>
      </c>
      <c r="F25" s="143">
        <v>0</v>
      </c>
      <c r="G25" s="143">
        <v>0</v>
      </c>
      <c r="H25" s="143">
        <v>51</v>
      </c>
      <c r="I25" s="143">
        <v>10</v>
      </c>
      <c r="J25" s="143">
        <v>6</v>
      </c>
    </row>
    <row r="26" spans="1:10" ht="17.25" customHeight="1" x14ac:dyDescent="0.3">
      <c r="A26" s="129">
        <v>22</v>
      </c>
      <c r="B26" s="54" t="s">
        <v>23</v>
      </c>
      <c r="C26" s="131">
        <v>0</v>
      </c>
      <c r="D26" s="143">
        <v>0</v>
      </c>
      <c r="E26" s="143">
        <v>0</v>
      </c>
      <c r="F26" s="143">
        <v>0</v>
      </c>
      <c r="G26" s="143">
        <v>0</v>
      </c>
      <c r="H26" s="143">
        <v>26</v>
      </c>
      <c r="I26" s="143">
        <v>5</v>
      </c>
      <c r="J26" s="143">
        <v>11</v>
      </c>
    </row>
    <row r="27" spans="1:10" ht="17.25" customHeight="1" x14ac:dyDescent="0.3">
      <c r="A27" s="129">
        <v>23</v>
      </c>
      <c r="B27" s="54" t="s">
        <v>24</v>
      </c>
      <c r="C27" s="131">
        <v>0</v>
      </c>
      <c r="D27" s="143">
        <v>1</v>
      </c>
      <c r="E27" s="143">
        <v>4</v>
      </c>
      <c r="F27" s="143">
        <v>0</v>
      </c>
      <c r="G27" s="143">
        <v>5</v>
      </c>
      <c r="H27" s="143">
        <v>20</v>
      </c>
      <c r="I27" s="143">
        <v>6</v>
      </c>
      <c r="J27" s="143">
        <v>4</v>
      </c>
    </row>
    <row r="28" spans="1:10" ht="17.25" customHeight="1" x14ac:dyDescent="0.3">
      <c r="A28" s="129">
        <v>24</v>
      </c>
      <c r="B28" s="54" t="s">
        <v>25</v>
      </c>
      <c r="C28" s="131">
        <v>0</v>
      </c>
      <c r="D28" s="150">
        <v>0</v>
      </c>
      <c r="E28" s="150">
        <v>2</v>
      </c>
      <c r="F28" s="150">
        <v>0</v>
      </c>
      <c r="G28" s="150">
        <v>0</v>
      </c>
      <c r="H28" s="150">
        <v>30</v>
      </c>
      <c r="I28" s="150">
        <v>29</v>
      </c>
      <c r="J28" s="150">
        <v>14</v>
      </c>
    </row>
    <row r="29" spans="1:10" ht="17.25" customHeight="1" x14ac:dyDescent="0.3">
      <c r="A29" s="129">
        <v>25</v>
      </c>
      <c r="B29" s="54" t="s">
        <v>26</v>
      </c>
      <c r="C29" s="131">
        <v>0</v>
      </c>
      <c r="D29" s="150">
        <v>0</v>
      </c>
      <c r="E29" s="150">
        <v>1</v>
      </c>
      <c r="F29" s="150">
        <v>0</v>
      </c>
      <c r="G29" s="150">
        <v>0</v>
      </c>
      <c r="H29" s="150">
        <v>55</v>
      </c>
      <c r="I29" s="150">
        <v>13</v>
      </c>
      <c r="J29" s="150">
        <v>7</v>
      </c>
    </row>
    <row r="30" spans="1:10" ht="17.25" customHeight="1" x14ac:dyDescent="0.3">
      <c r="A30" s="129">
        <v>26</v>
      </c>
      <c r="B30" s="54" t="s">
        <v>27</v>
      </c>
      <c r="C30" s="131">
        <v>0</v>
      </c>
      <c r="D30" s="150">
        <v>0</v>
      </c>
      <c r="E30" s="150">
        <v>0</v>
      </c>
      <c r="F30" s="150">
        <v>0</v>
      </c>
      <c r="G30" s="150">
        <v>0</v>
      </c>
      <c r="H30" s="150">
        <v>12</v>
      </c>
      <c r="I30" s="150">
        <v>5</v>
      </c>
      <c r="J30" s="150">
        <v>4</v>
      </c>
    </row>
    <row r="31" spans="1:10" ht="17.25" customHeight="1" x14ac:dyDescent="0.3">
      <c r="A31" s="129">
        <v>27</v>
      </c>
      <c r="B31" s="54" t="s">
        <v>28</v>
      </c>
      <c r="C31" s="131">
        <v>0</v>
      </c>
      <c r="D31" s="150">
        <v>5</v>
      </c>
      <c r="E31" s="150">
        <v>0</v>
      </c>
      <c r="F31" s="150">
        <v>0</v>
      </c>
      <c r="G31" s="150">
        <v>12</v>
      </c>
      <c r="H31" s="150">
        <v>51</v>
      </c>
      <c r="I31" s="150">
        <v>7</v>
      </c>
      <c r="J31" s="150">
        <v>6</v>
      </c>
    </row>
    <row r="32" spans="1:10" ht="17.25" customHeight="1" x14ac:dyDescent="0.3">
      <c r="A32" s="129">
        <v>28</v>
      </c>
      <c r="B32" s="54" t="s">
        <v>29</v>
      </c>
      <c r="C32" s="131">
        <v>0</v>
      </c>
      <c r="D32" s="150">
        <v>10</v>
      </c>
      <c r="E32" s="150">
        <v>3</v>
      </c>
      <c r="F32" s="150">
        <v>0</v>
      </c>
      <c r="G32" s="150">
        <v>0</v>
      </c>
      <c r="H32" s="150">
        <v>19</v>
      </c>
      <c r="I32" s="150">
        <v>5</v>
      </c>
      <c r="J32" s="150">
        <v>3</v>
      </c>
    </row>
    <row r="33" spans="1:10" ht="17.25" customHeight="1" x14ac:dyDescent="0.3">
      <c r="A33" s="129">
        <v>29</v>
      </c>
      <c r="B33" s="54" t="s">
        <v>30</v>
      </c>
      <c r="C33" s="131">
        <v>0</v>
      </c>
      <c r="D33" s="168">
        <v>0</v>
      </c>
      <c r="E33" s="168">
        <v>0</v>
      </c>
      <c r="F33" s="168">
        <v>0</v>
      </c>
      <c r="G33" s="168">
        <v>1</v>
      </c>
      <c r="H33" s="168">
        <v>2</v>
      </c>
      <c r="I33" s="168">
        <v>2</v>
      </c>
      <c r="J33" s="168">
        <v>8</v>
      </c>
    </row>
    <row r="34" spans="1:10" ht="17.25" customHeight="1" x14ac:dyDescent="0.3">
      <c r="A34" s="129">
        <v>30</v>
      </c>
      <c r="B34" s="54" t="s">
        <v>31</v>
      </c>
      <c r="C34" s="131">
        <v>0</v>
      </c>
      <c r="D34" s="150">
        <v>0</v>
      </c>
      <c r="E34" s="150">
        <v>0</v>
      </c>
      <c r="F34" s="150">
        <v>0</v>
      </c>
      <c r="G34" s="150">
        <v>0</v>
      </c>
      <c r="H34" s="150">
        <v>0</v>
      </c>
      <c r="I34" s="150">
        <v>0</v>
      </c>
      <c r="J34" s="150">
        <v>0</v>
      </c>
    </row>
    <row r="35" spans="1:10" ht="17.25" customHeight="1" thickBot="1" x14ac:dyDescent="0.35">
      <c r="A35" s="171">
        <v>31</v>
      </c>
      <c r="B35" s="55" t="s">
        <v>32</v>
      </c>
      <c r="C35" s="147">
        <v>0</v>
      </c>
      <c r="D35" s="147">
        <v>2</v>
      </c>
      <c r="E35" s="147">
        <v>6</v>
      </c>
      <c r="F35" s="147">
        <v>0</v>
      </c>
      <c r="G35" s="147">
        <v>8</v>
      </c>
      <c r="H35" s="147">
        <v>0</v>
      </c>
      <c r="I35" s="147">
        <v>8</v>
      </c>
      <c r="J35" s="147">
        <v>2</v>
      </c>
    </row>
    <row r="36" spans="1:10" ht="16.8" thickBot="1" x14ac:dyDescent="0.35">
      <c r="A36" s="228" t="s">
        <v>33</v>
      </c>
      <c r="B36" s="229"/>
      <c r="C36" s="178">
        <f t="shared" ref="C36:J36" si="0">SUM(C5:C35)</f>
        <v>2</v>
      </c>
      <c r="D36" s="178">
        <f t="shared" si="0"/>
        <v>57</v>
      </c>
      <c r="E36" s="178">
        <f t="shared" si="0"/>
        <v>29</v>
      </c>
      <c r="F36" s="178">
        <f t="shared" si="0"/>
        <v>1</v>
      </c>
      <c r="G36" s="178">
        <f t="shared" si="0"/>
        <v>81</v>
      </c>
      <c r="H36" s="178">
        <f t="shared" si="0"/>
        <v>1300</v>
      </c>
      <c r="I36" s="178">
        <f t="shared" si="0"/>
        <v>200</v>
      </c>
      <c r="J36" s="178">
        <f t="shared" si="0"/>
        <v>156</v>
      </c>
    </row>
  </sheetData>
  <mergeCells count="6">
    <mergeCell ref="A36:B36"/>
    <mergeCell ref="A1:A2"/>
    <mergeCell ref="B1:B2"/>
    <mergeCell ref="C1:J1"/>
    <mergeCell ref="A3:A4"/>
    <mergeCell ref="B3:B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H36"/>
  <sheetViews>
    <sheetView rightToLeft="1" topLeftCell="A3" workbookViewId="0">
      <pane ySplit="1" topLeftCell="A4" activePane="bottomLeft" state="frozen"/>
      <selection activeCell="A3" sqref="A3"/>
      <selection pane="bottomLeft" activeCell="C7" sqref="C7:BY7"/>
    </sheetView>
  </sheetViews>
  <sheetFormatPr defaultRowHeight="14.4" x14ac:dyDescent="0.3"/>
  <cols>
    <col min="1" max="1" width="4.77734375" customWidth="1"/>
    <col min="2" max="2" width="15.77734375" customWidth="1"/>
    <col min="23" max="25" width="12.77734375" customWidth="1"/>
  </cols>
  <sheetData>
    <row r="1" spans="1:78" ht="23.25" customHeight="1" x14ac:dyDescent="0.3">
      <c r="A1" s="230"/>
      <c r="B1" s="232"/>
      <c r="C1" s="234" t="s">
        <v>133</v>
      </c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6"/>
      <c r="U1" s="218" t="s">
        <v>140</v>
      </c>
      <c r="V1" s="220"/>
      <c r="W1" s="31" t="s">
        <v>137</v>
      </c>
      <c r="X1" s="31" t="s">
        <v>138</v>
      </c>
      <c r="Y1" s="237" t="s">
        <v>136</v>
      </c>
      <c r="Z1" s="238"/>
      <c r="AA1" s="218" t="s">
        <v>139</v>
      </c>
      <c r="AB1" s="219"/>
      <c r="AC1" s="220"/>
      <c r="AD1" s="30" t="s">
        <v>134</v>
      </c>
      <c r="AE1" s="218" t="s">
        <v>141</v>
      </c>
      <c r="AF1" s="219"/>
      <c r="AG1" s="220"/>
      <c r="AH1" s="221" t="s">
        <v>135</v>
      </c>
      <c r="AI1" s="222"/>
      <c r="AJ1" s="222"/>
      <c r="AK1" s="222"/>
      <c r="AL1" s="222"/>
      <c r="AM1" s="222"/>
      <c r="AN1" s="222"/>
      <c r="AO1" s="222"/>
      <c r="AP1" s="222"/>
      <c r="AQ1" s="222"/>
      <c r="AR1" s="222"/>
      <c r="AS1" s="222"/>
      <c r="AT1" s="222"/>
      <c r="AU1" s="222"/>
      <c r="AV1" s="222"/>
      <c r="AW1" s="222"/>
      <c r="AX1" s="222"/>
      <c r="AY1" s="222"/>
      <c r="AZ1" s="222"/>
      <c r="BA1" s="222"/>
      <c r="BB1" s="222"/>
      <c r="BC1" s="222"/>
      <c r="BD1" s="222"/>
      <c r="BE1" s="222"/>
      <c r="BF1" s="222"/>
      <c r="BG1" s="222"/>
      <c r="BH1" s="222"/>
      <c r="BI1" s="222"/>
      <c r="BJ1" s="222"/>
      <c r="BK1" s="222"/>
      <c r="BL1" s="222"/>
      <c r="BM1" s="222"/>
      <c r="BN1" s="222"/>
      <c r="BO1" s="222"/>
      <c r="BP1" s="222"/>
      <c r="BQ1" s="222"/>
      <c r="BR1" s="222"/>
      <c r="BS1" s="222"/>
      <c r="BT1" s="222"/>
      <c r="BU1" s="222"/>
      <c r="BV1" s="222"/>
      <c r="BW1" s="222"/>
      <c r="BX1" s="222"/>
      <c r="BY1" s="223"/>
    </row>
    <row r="2" spans="1:78" ht="15" thickBot="1" x14ac:dyDescent="0.35">
      <c r="A2" s="231"/>
      <c r="B2" s="233"/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s="4">
        <v>20</v>
      </c>
      <c r="W2" s="4">
        <v>21</v>
      </c>
      <c r="X2" s="4">
        <v>22</v>
      </c>
      <c r="Y2" s="4">
        <v>23</v>
      </c>
      <c r="Z2" s="4">
        <v>24</v>
      </c>
      <c r="AA2" s="4">
        <v>25</v>
      </c>
      <c r="AB2" s="4">
        <v>26</v>
      </c>
      <c r="AC2" s="4">
        <v>27</v>
      </c>
      <c r="AD2" s="4">
        <v>28</v>
      </c>
      <c r="AE2" s="4">
        <v>29</v>
      </c>
      <c r="AF2" s="4">
        <v>30</v>
      </c>
      <c r="AG2" s="4">
        <v>31</v>
      </c>
      <c r="AH2" s="4">
        <v>32</v>
      </c>
      <c r="AI2" s="4">
        <v>33</v>
      </c>
      <c r="AJ2" s="4">
        <v>34</v>
      </c>
      <c r="AK2" s="4">
        <v>35</v>
      </c>
      <c r="AL2" s="4">
        <v>36</v>
      </c>
      <c r="AM2" s="4">
        <v>37</v>
      </c>
      <c r="AN2" s="4">
        <v>38</v>
      </c>
      <c r="AO2" s="4">
        <v>39</v>
      </c>
      <c r="AP2" s="4">
        <v>40</v>
      </c>
      <c r="AQ2" s="4">
        <v>41</v>
      </c>
      <c r="AR2" s="4">
        <v>42</v>
      </c>
      <c r="AS2" s="4">
        <v>43</v>
      </c>
      <c r="AT2" s="4">
        <v>44</v>
      </c>
      <c r="AU2" s="4">
        <v>45</v>
      </c>
      <c r="AV2" s="4">
        <v>46</v>
      </c>
      <c r="AW2" s="4">
        <v>47</v>
      </c>
      <c r="AX2" s="4">
        <v>48</v>
      </c>
      <c r="AY2" s="4">
        <v>49</v>
      </c>
      <c r="AZ2" s="4">
        <v>50</v>
      </c>
      <c r="BA2" s="4">
        <v>51</v>
      </c>
      <c r="BB2" s="4">
        <v>52</v>
      </c>
      <c r="BC2" s="4">
        <v>53</v>
      </c>
      <c r="BD2" s="4">
        <v>54</v>
      </c>
      <c r="BE2" s="4">
        <v>55</v>
      </c>
      <c r="BF2" s="4">
        <v>56</v>
      </c>
      <c r="BG2" s="4">
        <v>57</v>
      </c>
      <c r="BH2" s="4">
        <v>58</v>
      </c>
      <c r="BI2" s="4">
        <v>59</v>
      </c>
      <c r="BJ2" s="4">
        <v>60</v>
      </c>
      <c r="BK2" s="4">
        <v>61</v>
      </c>
      <c r="BL2" s="4">
        <v>62</v>
      </c>
      <c r="BM2" s="4">
        <v>63</v>
      </c>
      <c r="BN2" s="4">
        <v>64</v>
      </c>
      <c r="BO2" s="4">
        <v>65</v>
      </c>
      <c r="BP2" s="4">
        <v>66</v>
      </c>
      <c r="BQ2" s="4">
        <v>67</v>
      </c>
      <c r="BR2" s="4">
        <v>68</v>
      </c>
      <c r="BS2" s="4">
        <v>69</v>
      </c>
      <c r="BT2" s="4">
        <v>70</v>
      </c>
      <c r="BU2" s="4">
        <v>71</v>
      </c>
      <c r="BV2" s="4">
        <v>72</v>
      </c>
      <c r="BW2" s="4">
        <v>73</v>
      </c>
      <c r="BX2" s="4">
        <v>74</v>
      </c>
      <c r="BY2" s="5">
        <v>75</v>
      </c>
    </row>
    <row r="3" spans="1:78" ht="126.6" thickBot="1" x14ac:dyDescent="0.35">
      <c r="A3" s="224" t="s">
        <v>0</v>
      </c>
      <c r="B3" s="226" t="s">
        <v>1</v>
      </c>
      <c r="C3" s="28" t="s">
        <v>34</v>
      </c>
      <c r="D3" s="29" t="s">
        <v>35</v>
      </c>
      <c r="E3" s="29" t="s">
        <v>36</v>
      </c>
      <c r="F3" s="29" t="s">
        <v>37</v>
      </c>
      <c r="G3" s="29" t="s">
        <v>38</v>
      </c>
      <c r="H3" s="29" t="s">
        <v>39</v>
      </c>
      <c r="I3" s="29" t="s">
        <v>40</v>
      </c>
      <c r="J3" s="29" t="s">
        <v>41</v>
      </c>
      <c r="K3" s="29" t="s">
        <v>42</v>
      </c>
      <c r="L3" s="29" t="s">
        <v>43</v>
      </c>
      <c r="M3" s="29" t="s">
        <v>44</v>
      </c>
      <c r="N3" s="29" t="s">
        <v>45</v>
      </c>
      <c r="O3" s="29" t="s">
        <v>46</v>
      </c>
      <c r="P3" s="29" t="s">
        <v>47</v>
      </c>
      <c r="Q3" s="29" t="s">
        <v>48</v>
      </c>
      <c r="R3" s="29" t="s">
        <v>49</v>
      </c>
      <c r="S3" s="29" t="s">
        <v>50</v>
      </c>
      <c r="T3" s="29" t="s">
        <v>51</v>
      </c>
      <c r="U3" s="26" t="s">
        <v>52</v>
      </c>
      <c r="V3" s="26" t="s">
        <v>53</v>
      </c>
      <c r="W3" s="29" t="s">
        <v>54</v>
      </c>
      <c r="X3" s="29" t="s">
        <v>55</v>
      </c>
      <c r="Y3" s="26" t="s">
        <v>56</v>
      </c>
      <c r="Z3" s="26" t="s">
        <v>57</v>
      </c>
      <c r="AA3" s="26" t="s">
        <v>58</v>
      </c>
      <c r="AB3" s="26" t="s">
        <v>59</v>
      </c>
      <c r="AC3" s="26" t="s">
        <v>60</v>
      </c>
      <c r="AD3" s="26" t="s">
        <v>61</v>
      </c>
      <c r="AE3" s="26" t="s">
        <v>62</v>
      </c>
      <c r="AF3" s="26" t="s">
        <v>63</v>
      </c>
      <c r="AG3" s="26" t="s">
        <v>64</v>
      </c>
      <c r="AH3" s="26" t="s">
        <v>65</v>
      </c>
      <c r="AI3" s="26" t="s">
        <v>66</v>
      </c>
      <c r="AJ3" s="26" t="s">
        <v>67</v>
      </c>
      <c r="AK3" s="26" t="s">
        <v>68</v>
      </c>
      <c r="AL3" s="26" t="s">
        <v>69</v>
      </c>
      <c r="AM3" s="26" t="s">
        <v>70</v>
      </c>
      <c r="AN3" s="26" t="s">
        <v>71</v>
      </c>
      <c r="AO3" s="26" t="s">
        <v>72</v>
      </c>
      <c r="AP3" s="26" t="s">
        <v>73</v>
      </c>
      <c r="AQ3" s="26" t="s">
        <v>74</v>
      </c>
      <c r="AR3" s="26" t="s">
        <v>75</v>
      </c>
      <c r="AS3" s="26" t="s">
        <v>76</v>
      </c>
      <c r="AT3" s="26" t="s">
        <v>77</v>
      </c>
      <c r="AU3" s="26" t="s">
        <v>78</v>
      </c>
      <c r="AV3" s="26" t="s">
        <v>79</v>
      </c>
      <c r="AW3" s="26" t="s">
        <v>80</v>
      </c>
      <c r="AX3" s="26" t="s">
        <v>81</v>
      </c>
      <c r="AY3" s="26" t="s">
        <v>82</v>
      </c>
      <c r="AZ3" s="26" t="s">
        <v>83</v>
      </c>
      <c r="BA3" s="26" t="s">
        <v>84</v>
      </c>
      <c r="BB3" s="26" t="s">
        <v>85</v>
      </c>
      <c r="BC3" s="26" t="s">
        <v>86</v>
      </c>
      <c r="BD3" s="26" t="s">
        <v>87</v>
      </c>
      <c r="BE3" s="26" t="s">
        <v>88</v>
      </c>
      <c r="BF3" s="26" t="s">
        <v>89</v>
      </c>
      <c r="BG3" s="26" t="s">
        <v>90</v>
      </c>
      <c r="BH3" s="26" t="s">
        <v>91</v>
      </c>
      <c r="BI3" s="26" t="s">
        <v>92</v>
      </c>
      <c r="BJ3" s="26" t="s">
        <v>93</v>
      </c>
      <c r="BK3" s="26" t="s">
        <v>94</v>
      </c>
      <c r="BL3" s="26" t="s">
        <v>95</v>
      </c>
      <c r="BM3" s="26" t="s">
        <v>96</v>
      </c>
      <c r="BN3" s="26" t="s">
        <v>97</v>
      </c>
      <c r="BO3" s="26" t="s">
        <v>98</v>
      </c>
      <c r="BP3" s="26" t="s">
        <v>99</v>
      </c>
      <c r="BQ3" s="26" t="s">
        <v>100</v>
      </c>
      <c r="BR3" s="26" t="s">
        <v>101</v>
      </c>
      <c r="BS3" s="26" t="s">
        <v>102</v>
      </c>
      <c r="BT3" s="26" t="s">
        <v>103</v>
      </c>
      <c r="BU3" s="26" t="s">
        <v>104</v>
      </c>
      <c r="BV3" s="26" t="s">
        <v>105</v>
      </c>
      <c r="BW3" s="26" t="s">
        <v>106</v>
      </c>
      <c r="BX3" s="26" t="s">
        <v>107</v>
      </c>
      <c r="BY3" s="27" t="s">
        <v>108</v>
      </c>
      <c r="BZ3" s="89"/>
    </row>
    <row r="4" spans="1:78" ht="25.8" thickBot="1" x14ac:dyDescent="0.35">
      <c r="A4" s="225"/>
      <c r="B4" s="227"/>
      <c r="C4" s="23" t="s">
        <v>109</v>
      </c>
      <c r="D4" s="24" t="s">
        <v>109</v>
      </c>
      <c r="E4" s="24" t="s">
        <v>109</v>
      </c>
      <c r="F4" s="24" t="s">
        <v>109</v>
      </c>
      <c r="G4" s="24" t="s">
        <v>109</v>
      </c>
      <c r="H4" s="24" t="s">
        <v>109</v>
      </c>
      <c r="I4" s="24" t="s">
        <v>109</v>
      </c>
      <c r="J4" s="24" t="s">
        <v>109</v>
      </c>
      <c r="K4" s="24" t="s">
        <v>109</v>
      </c>
      <c r="L4" s="24" t="s">
        <v>109</v>
      </c>
      <c r="M4" s="24" t="s">
        <v>110</v>
      </c>
      <c r="N4" s="24" t="s">
        <v>109</v>
      </c>
      <c r="O4" s="24" t="s">
        <v>110</v>
      </c>
      <c r="P4" s="24" t="s">
        <v>110</v>
      </c>
      <c r="Q4" s="24" t="s">
        <v>109</v>
      </c>
      <c r="R4" s="24" t="s">
        <v>110</v>
      </c>
      <c r="S4" s="24" t="s">
        <v>110</v>
      </c>
      <c r="T4" s="24" t="s">
        <v>110</v>
      </c>
      <c r="U4" s="24" t="s">
        <v>111</v>
      </c>
      <c r="V4" s="24" t="s">
        <v>111</v>
      </c>
      <c r="W4" s="24" t="s">
        <v>109</v>
      </c>
      <c r="X4" s="24" t="s">
        <v>112</v>
      </c>
      <c r="Y4" s="24" t="s">
        <v>113</v>
      </c>
      <c r="Z4" s="24" t="s">
        <v>113</v>
      </c>
      <c r="AA4" s="24" t="s">
        <v>114</v>
      </c>
      <c r="AB4" s="24" t="s">
        <v>114</v>
      </c>
      <c r="AC4" s="24" t="s">
        <v>114</v>
      </c>
      <c r="AD4" s="24" t="s">
        <v>115</v>
      </c>
      <c r="AE4" s="24" t="s">
        <v>115</v>
      </c>
      <c r="AF4" s="24" t="s">
        <v>115</v>
      </c>
      <c r="AG4" s="24" t="s">
        <v>115</v>
      </c>
      <c r="AH4" s="24" t="s">
        <v>116</v>
      </c>
      <c r="AI4" s="24" t="s">
        <v>116</v>
      </c>
      <c r="AJ4" s="24" t="s">
        <v>114</v>
      </c>
      <c r="AK4" s="24" t="s">
        <v>114</v>
      </c>
      <c r="AL4" s="24" t="s">
        <v>115</v>
      </c>
      <c r="AM4" s="24" t="s">
        <v>115</v>
      </c>
      <c r="AN4" s="24" t="s">
        <v>117</v>
      </c>
      <c r="AO4" s="24" t="s">
        <v>118</v>
      </c>
      <c r="AP4" s="24" t="s">
        <v>119</v>
      </c>
      <c r="AQ4" s="24" t="s">
        <v>115</v>
      </c>
      <c r="AR4" s="24" t="s">
        <v>115</v>
      </c>
      <c r="AS4" s="24" t="s">
        <v>120</v>
      </c>
      <c r="AT4" s="24" t="s">
        <v>121</v>
      </c>
      <c r="AU4" s="24" t="s">
        <v>115</v>
      </c>
      <c r="AV4" s="24" t="s">
        <v>122</v>
      </c>
      <c r="AW4" s="24" t="s">
        <v>115</v>
      </c>
      <c r="AX4" s="24" t="s">
        <v>115</v>
      </c>
      <c r="AY4" s="24" t="s">
        <v>115</v>
      </c>
      <c r="AZ4" s="24" t="s">
        <v>115</v>
      </c>
      <c r="BA4" s="24" t="s">
        <v>118</v>
      </c>
      <c r="BB4" s="24" t="s">
        <v>114</v>
      </c>
      <c r="BC4" s="24" t="s">
        <v>123</v>
      </c>
      <c r="BD4" s="24" t="s">
        <v>124</v>
      </c>
      <c r="BE4" s="24" t="s">
        <v>115</v>
      </c>
      <c r="BF4" s="24" t="s">
        <v>125</v>
      </c>
      <c r="BG4" s="24" t="s">
        <v>126</v>
      </c>
      <c r="BH4" s="24" t="s">
        <v>127</v>
      </c>
      <c r="BI4" s="24" t="s">
        <v>128</v>
      </c>
      <c r="BJ4" s="24" t="s">
        <v>128</v>
      </c>
      <c r="BK4" s="24" t="s">
        <v>114</v>
      </c>
      <c r="BL4" s="24" t="s">
        <v>115</v>
      </c>
      <c r="BM4" s="24" t="s">
        <v>129</v>
      </c>
      <c r="BN4" s="24" t="s">
        <v>115</v>
      </c>
      <c r="BO4" s="24" t="s">
        <v>115</v>
      </c>
      <c r="BP4" s="24" t="s">
        <v>115</v>
      </c>
      <c r="BQ4" s="24" t="s">
        <v>115</v>
      </c>
      <c r="BR4" s="24" t="s">
        <v>115</v>
      </c>
      <c r="BS4" s="24" t="s">
        <v>115</v>
      </c>
      <c r="BT4" s="24" t="s">
        <v>115</v>
      </c>
      <c r="BU4" s="24" t="s">
        <v>115</v>
      </c>
      <c r="BV4" s="24" t="s">
        <v>115</v>
      </c>
      <c r="BW4" s="24" t="s">
        <v>130</v>
      </c>
      <c r="BX4" s="24" t="s">
        <v>131</v>
      </c>
      <c r="BY4" s="25" t="s">
        <v>132</v>
      </c>
      <c r="BZ4" s="89"/>
    </row>
    <row r="5" spans="1:78" ht="17.25" customHeight="1" x14ac:dyDescent="0.3">
      <c r="A5" s="6">
        <v>1</v>
      </c>
      <c r="B5" s="10" t="s">
        <v>2</v>
      </c>
      <c r="C5" s="80">
        <v>0</v>
      </c>
      <c r="D5" s="80">
        <v>0</v>
      </c>
      <c r="E5" s="80">
        <v>0</v>
      </c>
      <c r="F5" s="80">
        <v>0</v>
      </c>
      <c r="G5" s="80">
        <v>2678</v>
      </c>
      <c r="H5" s="80">
        <v>4212</v>
      </c>
      <c r="I5" s="80">
        <v>0</v>
      </c>
      <c r="J5" s="80">
        <v>126</v>
      </c>
      <c r="K5" s="80">
        <v>514</v>
      </c>
      <c r="L5" s="80">
        <v>13232</v>
      </c>
      <c r="M5" s="80">
        <v>3942</v>
      </c>
      <c r="N5" s="80">
        <v>115679</v>
      </c>
      <c r="O5" s="80">
        <v>67</v>
      </c>
      <c r="P5" s="80">
        <v>9965</v>
      </c>
      <c r="Q5" s="80">
        <v>3949</v>
      </c>
      <c r="R5" s="80">
        <v>0</v>
      </c>
      <c r="S5" s="80">
        <v>3803</v>
      </c>
      <c r="T5" s="80">
        <v>14122</v>
      </c>
      <c r="U5" s="80">
        <v>230056</v>
      </c>
      <c r="V5" s="80">
        <v>33829</v>
      </c>
      <c r="W5" s="80">
        <v>0</v>
      </c>
      <c r="X5" s="80">
        <v>0</v>
      </c>
      <c r="Y5" s="80">
        <v>780000</v>
      </c>
      <c r="Z5" s="80">
        <v>224350</v>
      </c>
      <c r="AA5" s="80">
        <v>50</v>
      </c>
      <c r="AB5" s="80">
        <v>86</v>
      </c>
      <c r="AC5" s="80">
        <v>80</v>
      </c>
      <c r="AD5" s="80">
        <v>1075</v>
      </c>
      <c r="AE5" s="68">
        <v>304</v>
      </c>
      <c r="AF5" s="80">
        <f ca="1">AF5:AF19+AH53888</f>
        <v>0</v>
      </c>
      <c r="AG5" s="80">
        <v>1863</v>
      </c>
      <c r="AH5" s="80">
        <v>33</v>
      </c>
      <c r="AI5" s="80">
        <v>6</v>
      </c>
      <c r="AJ5" s="80">
        <v>100</v>
      </c>
      <c r="AK5" s="80">
        <v>100</v>
      </c>
      <c r="AL5" s="80">
        <v>12</v>
      </c>
      <c r="AM5" s="80">
        <v>4</v>
      </c>
      <c r="AN5" s="80">
        <v>12</v>
      </c>
      <c r="AO5" s="80">
        <v>30</v>
      </c>
      <c r="AP5" s="80">
        <v>1</v>
      </c>
      <c r="AQ5" s="80">
        <v>140</v>
      </c>
      <c r="AR5" s="80">
        <v>45</v>
      </c>
      <c r="AS5" s="80">
        <v>2</v>
      </c>
      <c r="AT5" s="80">
        <v>2</v>
      </c>
      <c r="AU5" s="80">
        <v>2</v>
      </c>
      <c r="AV5" s="80">
        <v>10</v>
      </c>
      <c r="AW5" s="80">
        <v>1</v>
      </c>
      <c r="AX5" s="80">
        <v>1</v>
      </c>
      <c r="AY5" s="80">
        <v>2</v>
      </c>
      <c r="AZ5" s="80">
        <v>1</v>
      </c>
      <c r="BA5" s="80">
        <v>285</v>
      </c>
      <c r="BB5" s="80">
        <v>100</v>
      </c>
      <c r="BC5" s="80">
        <v>5</v>
      </c>
      <c r="BD5" s="80">
        <v>0</v>
      </c>
      <c r="BE5" s="80">
        <v>235</v>
      </c>
      <c r="BF5" s="80">
        <v>8</v>
      </c>
      <c r="BG5" s="80">
        <v>35958</v>
      </c>
      <c r="BH5" s="80">
        <v>4</v>
      </c>
      <c r="BI5" s="80">
        <v>2</v>
      </c>
      <c r="BJ5" s="80">
        <v>1</v>
      </c>
      <c r="BK5" s="80">
        <v>100</v>
      </c>
      <c r="BL5" s="80">
        <v>15</v>
      </c>
      <c r="BM5" s="80">
        <v>33</v>
      </c>
      <c r="BN5" s="80">
        <v>4</v>
      </c>
      <c r="BO5" s="80">
        <v>0</v>
      </c>
      <c r="BP5" s="80">
        <v>0</v>
      </c>
      <c r="BQ5" s="80">
        <v>0</v>
      </c>
      <c r="BR5" s="80">
        <v>0</v>
      </c>
      <c r="BS5" s="80">
        <v>0</v>
      </c>
      <c r="BT5" s="80">
        <v>120</v>
      </c>
      <c r="BU5" s="80">
        <v>12</v>
      </c>
      <c r="BV5" s="80">
        <v>13</v>
      </c>
      <c r="BW5" s="80">
        <v>5035</v>
      </c>
      <c r="BX5" s="80">
        <v>3</v>
      </c>
      <c r="BY5" s="103">
        <v>4</v>
      </c>
    </row>
    <row r="6" spans="1:78" ht="16.2" x14ac:dyDescent="0.3">
      <c r="A6" s="2">
        <v>2</v>
      </c>
      <c r="B6" s="11" t="s">
        <v>3</v>
      </c>
      <c r="C6" s="80">
        <v>0</v>
      </c>
      <c r="D6" s="80">
        <v>94387</v>
      </c>
      <c r="E6" s="80">
        <v>0</v>
      </c>
      <c r="F6" s="80">
        <v>0</v>
      </c>
      <c r="G6" s="80">
        <v>351</v>
      </c>
      <c r="H6" s="80">
        <v>0</v>
      </c>
      <c r="I6" s="80">
        <v>0</v>
      </c>
      <c r="J6" s="80">
        <v>99</v>
      </c>
      <c r="K6" s="80">
        <v>903</v>
      </c>
      <c r="L6" s="80">
        <v>2800</v>
      </c>
      <c r="M6" s="80">
        <v>2259</v>
      </c>
      <c r="N6" s="80">
        <v>94548</v>
      </c>
      <c r="O6" s="80">
        <v>0</v>
      </c>
      <c r="P6" s="80">
        <v>5501</v>
      </c>
      <c r="Q6" s="80">
        <v>1773</v>
      </c>
      <c r="R6" s="80">
        <v>0</v>
      </c>
      <c r="S6" s="80">
        <v>2545</v>
      </c>
      <c r="T6" s="80">
        <v>15183</v>
      </c>
      <c r="U6" s="80">
        <v>162823</v>
      </c>
      <c r="V6" s="80">
        <v>37831</v>
      </c>
      <c r="W6" s="80">
        <v>0</v>
      </c>
      <c r="X6" s="80">
        <v>0</v>
      </c>
      <c r="Y6" s="80">
        <v>0</v>
      </c>
      <c r="Z6" s="80">
        <v>50560</v>
      </c>
      <c r="AA6" s="80">
        <v>60</v>
      </c>
      <c r="AB6" s="80">
        <v>102</v>
      </c>
      <c r="AC6" s="80">
        <v>81</v>
      </c>
      <c r="AD6" s="80">
        <v>2065</v>
      </c>
      <c r="AE6" s="68">
        <v>638</v>
      </c>
      <c r="AF6" s="80">
        <v>1671</v>
      </c>
      <c r="AG6" s="80">
        <v>921</v>
      </c>
      <c r="AH6" s="80">
        <v>12</v>
      </c>
      <c r="AI6" s="80">
        <v>7</v>
      </c>
      <c r="AJ6" s="80">
        <v>100</v>
      </c>
      <c r="AK6" s="80">
        <v>100</v>
      </c>
      <c r="AL6" s="80">
        <v>12</v>
      </c>
      <c r="AM6" s="80">
        <v>2</v>
      </c>
      <c r="AN6" s="80">
        <v>8</v>
      </c>
      <c r="AO6" s="80">
        <v>15</v>
      </c>
      <c r="AP6" s="80">
        <v>2</v>
      </c>
      <c r="AQ6" s="80">
        <v>900</v>
      </c>
      <c r="AR6" s="80">
        <v>0</v>
      </c>
      <c r="AS6" s="80">
        <v>5</v>
      </c>
      <c r="AT6" s="80">
        <v>5</v>
      </c>
      <c r="AU6" s="80">
        <v>6</v>
      </c>
      <c r="AV6" s="80">
        <v>6</v>
      </c>
      <c r="AW6" s="80">
        <v>3</v>
      </c>
      <c r="AX6" s="80">
        <v>2</v>
      </c>
      <c r="AY6" s="80">
        <v>2</v>
      </c>
      <c r="AZ6" s="80">
        <v>1</v>
      </c>
      <c r="BA6" s="80">
        <v>322</v>
      </c>
      <c r="BB6" s="80">
        <v>100</v>
      </c>
      <c r="BC6" s="80">
        <v>5</v>
      </c>
      <c r="BD6" s="80">
        <v>0</v>
      </c>
      <c r="BE6" s="80">
        <v>30</v>
      </c>
      <c r="BF6" s="80">
        <v>7</v>
      </c>
      <c r="BG6" s="80">
        <v>27422</v>
      </c>
      <c r="BH6" s="80">
        <v>6</v>
      </c>
      <c r="BI6" s="80">
        <v>2</v>
      </c>
      <c r="BJ6" s="80">
        <v>1</v>
      </c>
      <c r="BK6" s="80">
        <v>100</v>
      </c>
      <c r="BL6" s="80">
        <v>20</v>
      </c>
      <c r="BM6" s="80">
        <v>0</v>
      </c>
      <c r="BN6" s="80">
        <v>0</v>
      </c>
      <c r="BO6" s="80">
        <v>0</v>
      </c>
      <c r="BP6" s="80">
        <v>14</v>
      </c>
      <c r="BQ6" s="80">
        <v>0</v>
      </c>
      <c r="BR6" s="80">
        <v>0</v>
      </c>
      <c r="BS6" s="80">
        <v>0</v>
      </c>
      <c r="BT6" s="80">
        <v>35</v>
      </c>
      <c r="BU6" s="80">
        <v>4</v>
      </c>
      <c r="BV6" s="80">
        <v>7</v>
      </c>
      <c r="BW6" s="80">
        <v>0</v>
      </c>
      <c r="BX6" s="80">
        <v>0</v>
      </c>
      <c r="BY6" s="104">
        <v>0</v>
      </c>
    </row>
    <row r="7" spans="1:78" ht="16.2" x14ac:dyDescent="0.3">
      <c r="A7" s="2">
        <v>3</v>
      </c>
      <c r="B7" s="11" t="s">
        <v>4</v>
      </c>
      <c r="C7" s="80">
        <v>0</v>
      </c>
      <c r="D7" s="80">
        <v>0</v>
      </c>
      <c r="E7" s="80">
        <v>0</v>
      </c>
      <c r="F7" s="80">
        <v>0</v>
      </c>
      <c r="G7" s="80">
        <v>251</v>
      </c>
      <c r="H7" s="80">
        <v>765</v>
      </c>
      <c r="I7" s="80">
        <v>0</v>
      </c>
      <c r="J7" s="80">
        <v>0</v>
      </c>
      <c r="K7" s="80">
        <v>572</v>
      </c>
      <c r="L7" s="80">
        <v>3882</v>
      </c>
      <c r="M7" s="80">
        <v>416</v>
      </c>
      <c r="N7" s="80">
        <v>227082</v>
      </c>
      <c r="O7" s="80">
        <v>0</v>
      </c>
      <c r="P7" s="80">
        <v>4395</v>
      </c>
      <c r="Q7" s="80">
        <v>10235</v>
      </c>
      <c r="R7" s="80">
        <v>0</v>
      </c>
      <c r="S7" s="80">
        <v>2862</v>
      </c>
      <c r="T7" s="80">
        <v>6371</v>
      </c>
      <c r="U7" s="80">
        <v>112156</v>
      </c>
      <c r="V7" s="80">
        <v>24274</v>
      </c>
      <c r="W7" s="80">
        <v>0</v>
      </c>
      <c r="X7" s="80">
        <v>0</v>
      </c>
      <c r="Y7" s="80">
        <v>0</v>
      </c>
      <c r="Z7" s="80">
        <v>52792</v>
      </c>
      <c r="AA7" s="80">
        <v>73</v>
      </c>
      <c r="AB7" s="80">
        <v>108</v>
      </c>
      <c r="AC7" s="80">
        <v>100</v>
      </c>
      <c r="AD7" s="80">
        <v>379</v>
      </c>
      <c r="AE7" s="80">
        <v>103</v>
      </c>
      <c r="AF7" s="80">
        <v>688</v>
      </c>
      <c r="AG7" s="80">
        <v>377</v>
      </c>
      <c r="AH7" s="80">
        <v>12</v>
      </c>
      <c r="AI7" s="80">
        <v>4</v>
      </c>
      <c r="AJ7" s="80">
        <v>100</v>
      </c>
      <c r="AK7" s="80">
        <v>100</v>
      </c>
      <c r="AL7" s="80">
        <v>15</v>
      </c>
      <c r="AM7" s="80">
        <v>12</v>
      </c>
      <c r="AN7" s="80">
        <v>6</v>
      </c>
      <c r="AO7" s="80">
        <v>13</v>
      </c>
      <c r="AP7" s="80">
        <v>1</v>
      </c>
      <c r="AQ7" s="80">
        <v>600</v>
      </c>
      <c r="AR7" s="80">
        <v>35</v>
      </c>
      <c r="AS7" s="80">
        <v>5</v>
      </c>
      <c r="AT7" s="80">
        <v>9</v>
      </c>
      <c r="AU7" s="80">
        <v>10</v>
      </c>
      <c r="AV7" s="80">
        <v>10</v>
      </c>
      <c r="AW7" s="80">
        <v>2</v>
      </c>
      <c r="AX7" s="80">
        <v>2</v>
      </c>
      <c r="AY7" s="80">
        <v>2</v>
      </c>
      <c r="AZ7" s="80">
        <v>4</v>
      </c>
      <c r="BA7" s="80">
        <v>400</v>
      </c>
      <c r="BB7" s="80">
        <v>100</v>
      </c>
      <c r="BC7" s="80">
        <v>8</v>
      </c>
      <c r="BD7" s="80">
        <v>4</v>
      </c>
      <c r="BE7" s="80">
        <v>20</v>
      </c>
      <c r="BF7" s="80">
        <v>12</v>
      </c>
      <c r="BG7" s="80">
        <v>14899</v>
      </c>
      <c r="BH7" s="80">
        <v>8</v>
      </c>
      <c r="BI7" s="80">
        <v>2</v>
      </c>
      <c r="BJ7" s="80">
        <v>2</v>
      </c>
      <c r="BK7" s="80">
        <v>100</v>
      </c>
      <c r="BL7" s="80">
        <v>21</v>
      </c>
      <c r="BM7" s="80">
        <v>18</v>
      </c>
      <c r="BN7" s="80">
        <v>1</v>
      </c>
      <c r="BO7" s="80">
        <v>0</v>
      </c>
      <c r="BP7" s="80">
        <v>3</v>
      </c>
      <c r="BQ7" s="80">
        <v>0</v>
      </c>
      <c r="BR7" s="80">
        <v>0</v>
      </c>
      <c r="BS7" s="80">
        <v>10</v>
      </c>
      <c r="BT7" s="80">
        <v>2</v>
      </c>
      <c r="BU7" s="80">
        <v>2</v>
      </c>
      <c r="BV7" s="80">
        <v>5</v>
      </c>
      <c r="BW7" s="80">
        <v>83088</v>
      </c>
      <c r="BX7" s="80">
        <v>1</v>
      </c>
      <c r="BY7" s="80">
        <v>1</v>
      </c>
    </row>
    <row r="8" spans="1:78" ht="16.2" x14ac:dyDescent="0.3">
      <c r="A8" s="2">
        <v>4</v>
      </c>
      <c r="B8" s="11" t="s">
        <v>5</v>
      </c>
      <c r="C8" s="80">
        <v>0</v>
      </c>
      <c r="D8" s="80">
        <v>5486</v>
      </c>
      <c r="E8" s="80">
        <v>0</v>
      </c>
      <c r="F8" s="80">
        <v>0</v>
      </c>
      <c r="G8" s="80">
        <v>3499</v>
      </c>
      <c r="H8" s="80">
        <v>4751</v>
      </c>
      <c r="I8" s="80">
        <v>8</v>
      </c>
      <c r="J8" s="80">
        <v>0</v>
      </c>
      <c r="K8" s="80">
        <v>0</v>
      </c>
      <c r="L8" s="80">
        <v>32693</v>
      </c>
      <c r="M8" s="80">
        <v>337</v>
      </c>
      <c r="N8" s="80">
        <v>62185</v>
      </c>
      <c r="O8" s="80">
        <v>537</v>
      </c>
      <c r="P8" s="80">
        <v>8176</v>
      </c>
      <c r="Q8" s="80">
        <v>11416</v>
      </c>
      <c r="R8" s="80">
        <v>17</v>
      </c>
      <c r="S8" s="80">
        <v>10330</v>
      </c>
      <c r="T8" s="80">
        <v>33666</v>
      </c>
      <c r="U8" s="80">
        <v>323654</v>
      </c>
      <c r="V8" s="80">
        <v>15717</v>
      </c>
      <c r="W8" s="80">
        <v>33502</v>
      </c>
      <c r="X8" s="80">
        <v>0</v>
      </c>
      <c r="Y8" s="80">
        <v>0</v>
      </c>
      <c r="Z8" s="80">
        <v>0</v>
      </c>
      <c r="AA8" s="80">
        <v>40</v>
      </c>
      <c r="AB8" s="80">
        <v>112</v>
      </c>
      <c r="AC8" s="80">
        <v>0</v>
      </c>
      <c r="AD8" s="80">
        <v>1600</v>
      </c>
      <c r="AE8" s="68">
        <v>187</v>
      </c>
      <c r="AF8" s="80">
        <v>1986</v>
      </c>
      <c r="AG8" s="80">
        <v>1237</v>
      </c>
      <c r="AH8" s="80">
        <v>12</v>
      </c>
      <c r="AI8" s="80">
        <v>4</v>
      </c>
      <c r="AJ8" s="80">
        <v>100</v>
      </c>
      <c r="AK8" s="80">
        <v>100</v>
      </c>
      <c r="AL8" s="80">
        <v>12</v>
      </c>
      <c r="AM8" s="80">
        <v>2</v>
      </c>
      <c r="AN8" s="80">
        <v>6</v>
      </c>
      <c r="AO8" s="80">
        <v>15</v>
      </c>
      <c r="AP8" s="80">
        <v>1</v>
      </c>
      <c r="AQ8" s="80">
        <v>900</v>
      </c>
      <c r="AR8" s="80">
        <v>45</v>
      </c>
      <c r="AS8" s="80">
        <v>3</v>
      </c>
      <c r="AT8" s="80">
        <v>5</v>
      </c>
      <c r="AU8" s="80">
        <v>6</v>
      </c>
      <c r="AV8" s="80">
        <v>5</v>
      </c>
      <c r="AW8" s="80">
        <v>1</v>
      </c>
      <c r="AX8" s="80">
        <v>1</v>
      </c>
      <c r="AY8" s="80">
        <v>2</v>
      </c>
      <c r="AZ8" s="80">
        <v>1</v>
      </c>
      <c r="BA8" s="80">
        <v>420</v>
      </c>
      <c r="BB8" s="80">
        <v>100</v>
      </c>
      <c r="BC8" s="80">
        <v>5</v>
      </c>
      <c r="BD8" s="80">
        <v>3</v>
      </c>
      <c r="BE8" s="80">
        <v>30</v>
      </c>
      <c r="BF8" s="80">
        <v>11</v>
      </c>
      <c r="BG8" s="80">
        <v>47969</v>
      </c>
      <c r="BH8" s="80">
        <v>8</v>
      </c>
      <c r="BI8" s="80">
        <v>2</v>
      </c>
      <c r="BJ8" s="80">
        <v>1</v>
      </c>
      <c r="BK8" s="80">
        <v>100</v>
      </c>
      <c r="BL8" s="80">
        <v>26</v>
      </c>
      <c r="BM8" s="80">
        <v>27</v>
      </c>
      <c r="BN8" s="80">
        <v>6</v>
      </c>
      <c r="BO8" s="80">
        <v>0</v>
      </c>
      <c r="BP8" s="80">
        <v>0</v>
      </c>
      <c r="BQ8" s="80">
        <v>1</v>
      </c>
      <c r="BR8" s="80">
        <v>0</v>
      </c>
      <c r="BS8" s="80">
        <v>0</v>
      </c>
      <c r="BT8" s="80">
        <v>80</v>
      </c>
      <c r="BU8" s="80">
        <v>16</v>
      </c>
      <c r="BV8" s="80">
        <v>4</v>
      </c>
      <c r="BW8" s="80">
        <v>0</v>
      </c>
      <c r="BX8" s="80">
        <v>20</v>
      </c>
      <c r="BY8" s="104">
        <v>0</v>
      </c>
    </row>
    <row r="9" spans="1:78" ht="16.2" x14ac:dyDescent="0.3">
      <c r="A9" s="2">
        <v>5</v>
      </c>
      <c r="B9" s="11" t="s">
        <v>6</v>
      </c>
      <c r="C9" s="194"/>
      <c r="D9" s="80">
        <v>24719</v>
      </c>
      <c r="E9" s="71"/>
      <c r="F9" s="71"/>
      <c r="G9" s="80">
        <v>107</v>
      </c>
      <c r="H9" s="80">
        <v>2110</v>
      </c>
      <c r="I9" s="71"/>
      <c r="J9" s="71"/>
      <c r="K9" s="84">
        <v>600</v>
      </c>
      <c r="L9" s="83">
        <v>70147</v>
      </c>
      <c r="M9" s="80">
        <v>25</v>
      </c>
      <c r="N9" s="80">
        <v>24672</v>
      </c>
      <c r="O9" s="71"/>
      <c r="P9" s="80">
        <v>923</v>
      </c>
      <c r="Q9" s="80">
        <v>3070</v>
      </c>
      <c r="R9" s="71"/>
      <c r="S9" s="80">
        <v>237</v>
      </c>
      <c r="T9" s="80">
        <v>8111</v>
      </c>
      <c r="U9" s="80">
        <v>148970</v>
      </c>
      <c r="V9" s="82">
        <v>1475</v>
      </c>
      <c r="W9" s="81">
        <v>2766</v>
      </c>
      <c r="X9" s="115">
        <v>0</v>
      </c>
      <c r="Y9" s="116">
        <v>0</v>
      </c>
      <c r="Z9" s="80">
        <v>0</v>
      </c>
      <c r="AA9" s="80">
        <v>91</v>
      </c>
      <c r="AB9" s="80">
        <v>118</v>
      </c>
      <c r="AC9" s="80">
        <v>80</v>
      </c>
      <c r="AD9" s="82">
        <v>1597</v>
      </c>
      <c r="AE9" s="68">
        <v>600</v>
      </c>
      <c r="AF9" s="80">
        <v>714</v>
      </c>
      <c r="AG9" s="80">
        <v>816</v>
      </c>
      <c r="AH9" s="80">
        <v>12</v>
      </c>
      <c r="AI9" s="80">
        <v>4</v>
      </c>
      <c r="AJ9" s="80">
        <v>100</v>
      </c>
      <c r="AK9" s="80">
        <v>100</v>
      </c>
      <c r="AL9" s="80">
        <v>68</v>
      </c>
      <c r="AM9" s="80">
        <v>12</v>
      </c>
      <c r="AN9" s="80">
        <v>5</v>
      </c>
      <c r="AO9" s="80">
        <v>17</v>
      </c>
      <c r="AP9" s="80">
        <v>2</v>
      </c>
      <c r="AQ9" s="80">
        <v>900</v>
      </c>
      <c r="AR9" s="84">
        <v>65</v>
      </c>
      <c r="AS9" s="83">
        <v>7</v>
      </c>
      <c r="AT9" s="80">
        <v>8</v>
      </c>
      <c r="AU9" s="80">
        <v>6</v>
      </c>
      <c r="AV9" s="80">
        <v>7</v>
      </c>
      <c r="AW9" s="80">
        <v>3</v>
      </c>
      <c r="AX9" s="80">
        <v>2</v>
      </c>
      <c r="AY9" s="80">
        <v>4</v>
      </c>
      <c r="AZ9" s="80">
        <v>2</v>
      </c>
      <c r="BA9" s="80">
        <v>432</v>
      </c>
      <c r="BB9" s="80">
        <v>100</v>
      </c>
      <c r="BC9" s="80">
        <v>6</v>
      </c>
      <c r="BD9" s="80">
        <v>3</v>
      </c>
      <c r="BE9" s="82">
        <v>35</v>
      </c>
      <c r="BF9" s="85">
        <v>12</v>
      </c>
      <c r="BG9" s="80">
        <v>19314</v>
      </c>
      <c r="BH9" s="80">
        <v>8</v>
      </c>
      <c r="BI9" s="80">
        <v>2</v>
      </c>
      <c r="BJ9" s="80">
        <v>1</v>
      </c>
      <c r="BK9" s="80">
        <v>100</v>
      </c>
      <c r="BL9" s="80">
        <v>17</v>
      </c>
      <c r="BM9" s="80">
        <v>18</v>
      </c>
      <c r="BN9" s="82">
        <v>1</v>
      </c>
      <c r="BO9" s="79"/>
      <c r="BP9" s="80">
        <v>1</v>
      </c>
      <c r="BQ9" s="80">
        <v>0</v>
      </c>
      <c r="BR9" s="80">
        <v>0</v>
      </c>
      <c r="BS9" s="80">
        <v>0</v>
      </c>
      <c r="BT9" s="80">
        <v>16</v>
      </c>
      <c r="BU9" s="80">
        <v>0</v>
      </c>
      <c r="BV9" s="80">
        <v>1</v>
      </c>
      <c r="BW9" s="80">
        <v>45000</v>
      </c>
      <c r="BX9" s="85">
        <v>1</v>
      </c>
      <c r="BY9" s="105">
        <v>0</v>
      </c>
      <c r="BZ9" s="88"/>
    </row>
    <row r="10" spans="1:78" ht="20.25" customHeight="1" x14ac:dyDescent="0.3">
      <c r="A10" s="2">
        <v>6</v>
      </c>
      <c r="B10" s="11" t="s">
        <v>7</v>
      </c>
      <c r="C10" s="195" t="s">
        <v>153</v>
      </c>
      <c r="D10" s="68">
        <v>0</v>
      </c>
      <c r="E10" s="68">
        <v>0</v>
      </c>
      <c r="F10" s="68">
        <v>0</v>
      </c>
      <c r="G10" s="68">
        <v>345</v>
      </c>
      <c r="H10" s="68">
        <v>342743</v>
      </c>
      <c r="I10" s="68">
        <v>0</v>
      </c>
      <c r="J10" s="68">
        <v>0</v>
      </c>
      <c r="K10" s="76">
        <v>0</v>
      </c>
      <c r="L10" s="73">
        <v>182534</v>
      </c>
      <c r="M10" s="68">
        <v>3442</v>
      </c>
      <c r="N10" s="68">
        <v>92051</v>
      </c>
      <c r="O10" s="68">
        <v>0</v>
      </c>
      <c r="P10" s="68">
        <v>3717</v>
      </c>
      <c r="Q10" s="68">
        <v>342743</v>
      </c>
      <c r="R10" s="68">
        <v>0</v>
      </c>
      <c r="S10" s="68">
        <v>0</v>
      </c>
      <c r="T10" s="68">
        <v>5434</v>
      </c>
      <c r="U10" s="80">
        <v>52461</v>
      </c>
      <c r="V10" s="196">
        <v>7512</v>
      </c>
      <c r="W10" s="77">
        <v>3000</v>
      </c>
      <c r="X10" s="68">
        <v>0</v>
      </c>
      <c r="Y10" s="76">
        <v>0</v>
      </c>
      <c r="Z10" s="68">
        <v>42542</v>
      </c>
      <c r="AA10" s="80">
        <v>96</v>
      </c>
      <c r="AB10" s="80">
        <v>127</v>
      </c>
      <c r="AC10" s="68">
        <v>80</v>
      </c>
      <c r="AD10" s="74">
        <v>92</v>
      </c>
      <c r="AE10" s="68">
        <v>486</v>
      </c>
      <c r="AF10" s="80">
        <v>501</v>
      </c>
      <c r="AG10" s="80">
        <v>319</v>
      </c>
      <c r="AH10" s="68">
        <v>12</v>
      </c>
      <c r="AI10" s="68">
        <v>4</v>
      </c>
      <c r="AJ10" s="68">
        <v>100</v>
      </c>
      <c r="AK10" s="68">
        <v>100</v>
      </c>
      <c r="AL10" s="68">
        <v>4</v>
      </c>
      <c r="AM10" s="68">
        <v>1</v>
      </c>
      <c r="AN10" s="68">
        <v>6</v>
      </c>
      <c r="AO10" s="68">
        <v>8</v>
      </c>
      <c r="AP10" s="68">
        <v>1</v>
      </c>
      <c r="AQ10" s="68">
        <v>430</v>
      </c>
      <c r="AR10" s="76">
        <v>30</v>
      </c>
      <c r="AS10" s="73">
        <v>1</v>
      </c>
      <c r="AT10" s="68">
        <v>5</v>
      </c>
      <c r="AU10" s="68">
        <v>4</v>
      </c>
      <c r="AV10" s="68">
        <v>6</v>
      </c>
      <c r="AW10" s="68">
        <v>1</v>
      </c>
      <c r="AX10" s="68">
        <v>1</v>
      </c>
      <c r="AY10" s="68">
        <v>0</v>
      </c>
      <c r="AZ10" s="68">
        <v>1</v>
      </c>
      <c r="BA10" s="68">
        <v>870</v>
      </c>
      <c r="BB10" s="68">
        <v>90</v>
      </c>
      <c r="BC10" s="68">
        <v>4</v>
      </c>
      <c r="BD10" s="68">
        <v>0</v>
      </c>
      <c r="BE10" s="74">
        <v>12</v>
      </c>
      <c r="BF10" s="73">
        <v>4</v>
      </c>
      <c r="BG10" s="68">
        <v>7200</v>
      </c>
      <c r="BH10" s="68">
        <v>6</v>
      </c>
      <c r="BI10" s="68">
        <v>2</v>
      </c>
      <c r="BJ10" s="68">
        <v>1</v>
      </c>
      <c r="BK10" s="68">
        <v>100</v>
      </c>
      <c r="BL10" s="68">
        <v>22</v>
      </c>
      <c r="BM10" s="68">
        <v>12</v>
      </c>
      <c r="BN10" s="86">
        <v>0</v>
      </c>
      <c r="BO10" s="69">
        <v>0</v>
      </c>
      <c r="BP10" s="68">
        <v>2</v>
      </c>
      <c r="BQ10" s="68">
        <v>0</v>
      </c>
      <c r="BR10" s="68">
        <v>0</v>
      </c>
      <c r="BS10" s="68">
        <v>8</v>
      </c>
      <c r="BT10" s="68">
        <v>18</v>
      </c>
      <c r="BU10" s="68">
        <v>1</v>
      </c>
      <c r="BV10" s="68">
        <v>1</v>
      </c>
      <c r="BW10" s="68">
        <v>25011</v>
      </c>
      <c r="BX10" s="68">
        <v>23</v>
      </c>
      <c r="BY10" s="106">
        <v>4</v>
      </c>
      <c r="BZ10" s="88"/>
    </row>
    <row r="11" spans="1:78" ht="16.2" x14ac:dyDescent="0.3">
      <c r="A11" s="2">
        <v>7</v>
      </c>
      <c r="B11" s="11" t="s">
        <v>8</v>
      </c>
      <c r="C11" s="68">
        <v>0</v>
      </c>
      <c r="D11" s="68">
        <v>0</v>
      </c>
      <c r="E11" s="68">
        <v>0</v>
      </c>
      <c r="F11" s="68">
        <v>0</v>
      </c>
      <c r="G11" s="68">
        <v>0</v>
      </c>
      <c r="H11" s="68">
        <v>1806</v>
      </c>
      <c r="I11" s="68">
        <v>0</v>
      </c>
      <c r="J11" s="68">
        <v>266</v>
      </c>
      <c r="K11" s="68">
        <v>1122</v>
      </c>
      <c r="L11" s="68">
        <v>68649</v>
      </c>
      <c r="M11" s="68" t="s">
        <v>154</v>
      </c>
      <c r="N11" s="68">
        <v>31247</v>
      </c>
      <c r="O11" s="68">
        <v>0</v>
      </c>
      <c r="P11" s="68">
        <v>0</v>
      </c>
      <c r="Q11" s="68">
        <v>1806</v>
      </c>
      <c r="R11" s="68">
        <v>0</v>
      </c>
      <c r="S11" s="68">
        <v>4936</v>
      </c>
      <c r="T11" s="68">
        <v>9967</v>
      </c>
      <c r="U11" s="80">
        <v>82624</v>
      </c>
      <c r="V11" s="80">
        <v>1641</v>
      </c>
      <c r="W11" s="73">
        <v>0</v>
      </c>
      <c r="X11" s="73">
        <v>0</v>
      </c>
      <c r="Y11" s="90">
        <v>0</v>
      </c>
      <c r="Z11" s="90">
        <v>127176</v>
      </c>
      <c r="AA11" s="80">
        <v>53</v>
      </c>
      <c r="AB11" s="80">
        <v>111</v>
      </c>
      <c r="AC11" s="90">
        <v>86</v>
      </c>
      <c r="AD11" s="90">
        <v>270</v>
      </c>
      <c r="AE11" s="68">
        <v>204</v>
      </c>
      <c r="AF11" s="80">
        <v>815</v>
      </c>
      <c r="AG11" s="80">
        <v>569</v>
      </c>
      <c r="AH11" s="73">
        <v>12</v>
      </c>
      <c r="AI11" s="73">
        <v>4</v>
      </c>
      <c r="AJ11" s="73">
        <v>100</v>
      </c>
      <c r="AK11" s="73">
        <v>100</v>
      </c>
      <c r="AL11" s="73">
        <v>6</v>
      </c>
      <c r="AM11" s="73">
        <v>1</v>
      </c>
      <c r="AN11" s="73">
        <v>12</v>
      </c>
      <c r="AO11" s="73">
        <v>8</v>
      </c>
      <c r="AP11" s="73">
        <v>1</v>
      </c>
      <c r="AQ11" s="73">
        <v>450</v>
      </c>
      <c r="AR11" s="73">
        <v>23</v>
      </c>
      <c r="AS11" s="73">
        <v>1</v>
      </c>
      <c r="AT11" s="73">
        <v>26</v>
      </c>
      <c r="AU11" s="73">
        <v>4</v>
      </c>
      <c r="AV11" s="73">
        <v>6</v>
      </c>
      <c r="AW11" s="73">
        <v>1</v>
      </c>
      <c r="AX11" s="73">
        <v>1</v>
      </c>
      <c r="AY11" s="73">
        <v>1</v>
      </c>
      <c r="AZ11" s="73">
        <v>1</v>
      </c>
      <c r="BA11" s="90">
        <v>350</v>
      </c>
      <c r="BB11" s="73">
        <v>100</v>
      </c>
      <c r="BC11" s="73">
        <v>5</v>
      </c>
      <c r="BD11" s="73">
        <v>3</v>
      </c>
      <c r="BE11" s="73">
        <v>15</v>
      </c>
      <c r="BF11" s="73">
        <v>9</v>
      </c>
      <c r="BG11" s="73">
        <v>12750</v>
      </c>
      <c r="BH11" s="73">
        <v>6</v>
      </c>
      <c r="BI11" s="73">
        <v>2</v>
      </c>
      <c r="BJ11" s="73">
        <v>1</v>
      </c>
      <c r="BK11" s="73">
        <v>100</v>
      </c>
      <c r="BL11" s="73">
        <v>22</v>
      </c>
      <c r="BM11" s="73">
        <v>18</v>
      </c>
      <c r="BN11" s="73">
        <v>0</v>
      </c>
      <c r="BO11" s="73">
        <v>0</v>
      </c>
      <c r="BP11" s="73">
        <v>0</v>
      </c>
      <c r="BQ11" s="73">
        <v>0</v>
      </c>
      <c r="BR11" s="73">
        <v>0</v>
      </c>
      <c r="BS11" s="73">
        <v>0</v>
      </c>
      <c r="BT11" s="73">
        <v>28</v>
      </c>
      <c r="BU11" s="73">
        <v>9</v>
      </c>
      <c r="BV11" s="73">
        <v>15</v>
      </c>
      <c r="BW11" s="90">
        <v>91000</v>
      </c>
      <c r="BX11" s="90">
        <v>5</v>
      </c>
      <c r="BY11" s="107">
        <v>1</v>
      </c>
    </row>
    <row r="12" spans="1:78" ht="16.2" x14ac:dyDescent="0.3">
      <c r="A12" s="2">
        <v>8</v>
      </c>
      <c r="B12" s="11" t="s">
        <v>9</v>
      </c>
      <c r="C12" s="83">
        <v>0</v>
      </c>
      <c r="D12" s="83">
        <v>0</v>
      </c>
      <c r="E12" s="83">
        <v>0</v>
      </c>
      <c r="F12" s="83">
        <v>0</v>
      </c>
      <c r="G12" s="83"/>
      <c r="H12" s="83">
        <v>3237</v>
      </c>
      <c r="I12" s="83">
        <v>0</v>
      </c>
      <c r="J12" s="83">
        <v>0</v>
      </c>
      <c r="K12" s="83">
        <v>5755</v>
      </c>
      <c r="L12" s="83">
        <v>160229</v>
      </c>
      <c r="M12" s="83">
        <v>942</v>
      </c>
      <c r="N12" s="83">
        <v>55000</v>
      </c>
      <c r="O12" s="83">
        <v>0</v>
      </c>
      <c r="P12" s="83">
        <v>6447</v>
      </c>
      <c r="Q12" s="83">
        <v>4957</v>
      </c>
      <c r="R12" s="83">
        <v>0</v>
      </c>
      <c r="S12" s="83">
        <v>32334</v>
      </c>
      <c r="T12" s="83">
        <v>77115</v>
      </c>
      <c r="U12" s="83">
        <v>891127</v>
      </c>
      <c r="V12" s="83">
        <v>7950</v>
      </c>
      <c r="W12" s="83">
        <v>4500</v>
      </c>
      <c r="X12" s="83">
        <v>200</v>
      </c>
      <c r="Y12" s="83">
        <v>0</v>
      </c>
      <c r="Z12" s="83">
        <v>0</v>
      </c>
      <c r="AA12" s="83">
        <v>67</v>
      </c>
      <c r="AB12" s="83">
        <v>93</v>
      </c>
      <c r="AC12" s="83">
        <v>83</v>
      </c>
      <c r="AD12" s="83">
        <v>4500</v>
      </c>
      <c r="AE12" s="83">
        <v>896</v>
      </c>
      <c r="AF12" s="83">
        <v>4529</v>
      </c>
      <c r="AG12" s="83">
        <v>2237</v>
      </c>
      <c r="AH12" s="83">
        <v>24</v>
      </c>
      <c r="AI12" s="83">
        <v>14</v>
      </c>
      <c r="AJ12" s="83">
        <v>100</v>
      </c>
      <c r="AK12" s="83">
        <v>100</v>
      </c>
      <c r="AL12" s="83">
        <v>75</v>
      </c>
      <c r="AM12" s="83">
        <v>25</v>
      </c>
      <c r="AN12" s="83">
        <v>15</v>
      </c>
      <c r="AO12" s="83">
        <v>18</v>
      </c>
      <c r="AP12" s="83">
        <v>1</v>
      </c>
      <c r="AQ12" s="83">
        <v>1100</v>
      </c>
      <c r="AR12" s="83">
        <v>61</v>
      </c>
      <c r="AS12" s="83">
        <v>2</v>
      </c>
      <c r="AT12" s="83">
        <v>9</v>
      </c>
      <c r="AU12" s="83">
        <v>6</v>
      </c>
      <c r="AV12" s="83">
        <v>2</v>
      </c>
      <c r="AW12" s="83">
        <v>1</v>
      </c>
      <c r="AX12" s="83">
        <v>2</v>
      </c>
      <c r="AY12" s="83">
        <v>2</v>
      </c>
      <c r="AZ12" s="83">
        <v>1</v>
      </c>
      <c r="BA12" s="83">
        <v>320</v>
      </c>
      <c r="BB12" s="83">
        <v>100</v>
      </c>
      <c r="BC12" s="83">
        <v>4</v>
      </c>
      <c r="BD12" s="83">
        <v>3</v>
      </c>
      <c r="BE12" s="83">
        <v>35</v>
      </c>
      <c r="BF12" s="83">
        <v>20</v>
      </c>
      <c r="BG12" s="83">
        <v>75000</v>
      </c>
      <c r="BH12" s="83">
        <v>9</v>
      </c>
      <c r="BI12" s="83">
        <v>2</v>
      </c>
      <c r="BJ12" s="83">
        <v>2</v>
      </c>
      <c r="BK12" s="83">
        <v>100</v>
      </c>
      <c r="BL12" s="83">
        <v>55</v>
      </c>
      <c r="BM12" s="83">
        <v>46</v>
      </c>
      <c r="BN12" s="83">
        <v>8</v>
      </c>
      <c r="BO12" s="83">
        <v>2</v>
      </c>
      <c r="BP12" s="83">
        <v>14</v>
      </c>
      <c r="BQ12" s="83">
        <v>2</v>
      </c>
      <c r="BR12" s="83">
        <v>1</v>
      </c>
      <c r="BS12" s="83">
        <v>5</v>
      </c>
      <c r="BT12" s="83">
        <v>317</v>
      </c>
      <c r="BU12" s="83">
        <v>19</v>
      </c>
      <c r="BV12" s="83">
        <v>6</v>
      </c>
      <c r="BW12" s="83">
        <v>92000</v>
      </c>
      <c r="BX12" s="83">
        <v>35</v>
      </c>
      <c r="BY12" s="94">
        <v>1</v>
      </c>
    </row>
    <row r="13" spans="1:78" ht="16.2" x14ac:dyDescent="0.3">
      <c r="A13" s="2">
        <v>9</v>
      </c>
      <c r="B13" s="12" t="s">
        <v>10</v>
      </c>
      <c r="C13" s="80">
        <v>0</v>
      </c>
      <c r="D13" s="80">
        <v>0</v>
      </c>
      <c r="E13" s="80">
        <v>0</v>
      </c>
      <c r="F13" s="80">
        <v>0</v>
      </c>
      <c r="G13" s="80">
        <v>0</v>
      </c>
      <c r="H13" s="80">
        <v>0</v>
      </c>
      <c r="I13" s="80">
        <v>0</v>
      </c>
      <c r="J13" s="80">
        <v>0</v>
      </c>
      <c r="K13" s="80">
        <v>0</v>
      </c>
      <c r="L13" s="80">
        <v>3250</v>
      </c>
      <c r="M13" s="80">
        <v>241</v>
      </c>
      <c r="N13" s="80">
        <v>28669</v>
      </c>
      <c r="O13" s="80">
        <v>0</v>
      </c>
      <c r="P13" s="80">
        <v>3547</v>
      </c>
      <c r="Q13" s="80">
        <v>87418</v>
      </c>
      <c r="R13" s="80">
        <v>0</v>
      </c>
      <c r="S13" s="80">
        <v>3207</v>
      </c>
      <c r="T13" s="80">
        <v>5430</v>
      </c>
      <c r="U13" s="80">
        <v>54269</v>
      </c>
      <c r="V13" s="80">
        <v>5935</v>
      </c>
      <c r="W13" s="80">
        <v>102824</v>
      </c>
      <c r="X13" s="80">
        <v>0</v>
      </c>
      <c r="Y13" s="80">
        <v>0</v>
      </c>
      <c r="Z13" s="80">
        <v>0</v>
      </c>
      <c r="AA13" s="80">
        <v>63</v>
      </c>
      <c r="AB13" s="80">
        <v>117</v>
      </c>
      <c r="AC13" s="80">
        <v>88</v>
      </c>
      <c r="AD13" s="80">
        <v>172</v>
      </c>
      <c r="AE13" s="80">
        <v>92</v>
      </c>
      <c r="AF13" s="80">
        <v>625</v>
      </c>
      <c r="AG13" s="80">
        <v>556</v>
      </c>
      <c r="AH13" s="80">
        <v>12</v>
      </c>
      <c r="AI13" s="80">
        <v>4</v>
      </c>
      <c r="AJ13" s="80">
        <v>100</v>
      </c>
      <c r="AK13" s="80">
        <v>100</v>
      </c>
      <c r="AL13" s="80">
        <v>6</v>
      </c>
      <c r="AM13" s="80">
        <v>1</v>
      </c>
      <c r="AN13" s="80">
        <v>4</v>
      </c>
      <c r="AO13" s="80">
        <v>8</v>
      </c>
      <c r="AP13" s="80">
        <v>1</v>
      </c>
      <c r="AQ13" s="80">
        <v>450</v>
      </c>
      <c r="AR13" s="80">
        <v>24</v>
      </c>
      <c r="AS13" s="80">
        <v>1</v>
      </c>
      <c r="AT13" s="80">
        <v>20</v>
      </c>
      <c r="AU13" s="80">
        <v>4</v>
      </c>
      <c r="AV13" s="80">
        <v>10</v>
      </c>
      <c r="AW13" s="80">
        <v>1</v>
      </c>
      <c r="AX13" s="80">
        <v>1</v>
      </c>
      <c r="AY13" s="80">
        <v>1</v>
      </c>
      <c r="AZ13" s="80">
        <v>2</v>
      </c>
      <c r="BA13" s="80">
        <v>150</v>
      </c>
      <c r="BB13" s="80">
        <v>100</v>
      </c>
      <c r="BC13" s="80">
        <v>5</v>
      </c>
      <c r="BD13" s="80">
        <v>3</v>
      </c>
      <c r="BE13" s="80">
        <v>15</v>
      </c>
      <c r="BF13" s="80">
        <v>6</v>
      </c>
      <c r="BG13" s="80">
        <v>7112</v>
      </c>
      <c r="BH13" s="80">
        <v>4</v>
      </c>
      <c r="BI13" s="80">
        <v>2</v>
      </c>
      <c r="BJ13" s="80">
        <v>1</v>
      </c>
      <c r="BK13" s="80">
        <v>100</v>
      </c>
      <c r="BL13" s="80">
        <v>12</v>
      </c>
      <c r="BM13" s="80">
        <v>20</v>
      </c>
      <c r="BN13" s="80">
        <v>0</v>
      </c>
      <c r="BO13" s="80">
        <v>0</v>
      </c>
      <c r="BP13" s="80">
        <v>0</v>
      </c>
      <c r="BQ13" s="80">
        <v>0</v>
      </c>
      <c r="BR13" s="80">
        <v>0</v>
      </c>
      <c r="BS13" s="80">
        <v>0</v>
      </c>
      <c r="BT13" s="80">
        <v>2</v>
      </c>
      <c r="BU13" s="80">
        <v>2</v>
      </c>
      <c r="BV13" s="80">
        <v>1</v>
      </c>
      <c r="BW13" s="80">
        <v>15064</v>
      </c>
      <c r="BX13" s="80">
        <v>1</v>
      </c>
      <c r="BY13" s="80">
        <v>2</v>
      </c>
    </row>
    <row r="14" spans="1:78" ht="16.8" x14ac:dyDescent="0.3">
      <c r="A14" s="2">
        <v>10</v>
      </c>
      <c r="B14" s="12" t="s">
        <v>11</v>
      </c>
      <c r="C14" s="197">
        <v>0</v>
      </c>
      <c r="D14" s="66">
        <v>0</v>
      </c>
      <c r="E14" s="66">
        <v>0</v>
      </c>
      <c r="F14" s="66">
        <v>0</v>
      </c>
      <c r="G14" s="68">
        <v>1400</v>
      </c>
      <c r="H14" s="66">
        <v>0</v>
      </c>
      <c r="I14" s="66">
        <v>0</v>
      </c>
      <c r="J14" s="66">
        <v>0</v>
      </c>
      <c r="K14" s="66">
        <v>0</v>
      </c>
      <c r="L14" s="68">
        <v>100000</v>
      </c>
      <c r="M14" s="78">
        <v>95</v>
      </c>
      <c r="N14" s="68">
        <v>17610</v>
      </c>
      <c r="O14" s="66">
        <v>0</v>
      </c>
      <c r="P14" s="68">
        <v>7800</v>
      </c>
      <c r="Q14" s="68">
        <v>5451</v>
      </c>
      <c r="R14" s="66">
        <v>0</v>
      </c>
      <c r="S14" s="68">
        <v>7535</v>
      </c>
      <c r="T14" s="68">
        <v>13892</v>
      </c>
      <c r="U14" s="80">
        <v>62138</v>
      </c>
      <c r="V14" s="80">
        <v>2191</v>
      </c>
      <c r="W14" s="66">
        <v>500</v>
      </c>
      <c r="X14" s="66">
        <v>0</v>
      </c>
      <c r="Y14" s="68">
        <v>790000</v>
      </c>
      <c r="Z14" s="68">
        <v>61597</v>
      </c>
      <c r="AA14" s="80">
        <v>97</v>
      </c>
      <c r="AB14" s="80">
        <v>110</v>
      </c>
      <c r="AC14" s="68">
        <v>83</v>
      </c>
      <c r="AD14" s="68">
        <v>452</v>
      </c>
      <c r="AE14" s="68">
        <v>149</v>
      </c>
      <c r="AF14" s="80">
        <v>690</v>
      </c>
      <c r="AG14" s="80">
        <v>458</v>
      </c>
      <c r="AH14" s="68">
        <v>12</v>
      </c>
      <c r="AI14" s="68">
        <v>4</v>
      </c>
      <c r="AJ14" s="68">
        <v>100</v>
      </c>
      <c r="AK14" s="68">
        <v>100</v>
      </c>
      <c r="AL14" s="68">
        <v>6</v>
      </c>
      <c r="AM14" s="68">
        <v>1</v>
      </c>
      <c r="AN14" s="68">
        <v>4</v>
      </c>
      <c r="AO14" s="68">
        <v>8</v>
      </c>
      <c r="AP14" s="68">
        <v>1</v>
      </c>
      <c r="AQ14" s="68">
        <v>450</v>
      </c>
      <c r="AR14" s="68">
        <v>23</v>
      </c>
      <c r="AS14" s="68">
        <v>1</v>
      </c>
      <c r="AT14" s="68">
        <v>20</v>
      </c>
      <c r="AU14" s="68">
        <v>4</v>
      </c>
      <c r="AV14" s="68">
        <v>6</v>
      </c>
      <c r="AW14" s="68">
        <v>1</v>
      </c>
      <c r="AX14" s="68">
        <v>1</v>
      </c>
      <c r="AY14" s="68">
        <v>1</v>
      </c>
      <c r="AZ14" s="68">
        <v>1</v>
      </c>
      <c r="BA14" s="68">
        <v>150</v>
      </c>
      <c r="BB14" s="68">
        <v>100</v>
      </c>
      <c r="BC14" s="68">
        <v>5</v>
      </c>
      <c r="BD14" s="68">
        <v>0</v>
      </c>
      <c r="BE14" s="68">
        <v>15</v>
      </c>
      <c r="BF14" s="68">
        <v>9</v>
      </c>
      <c r="BG14" s="68">
        <v>7784</v>
      </c>
      <c r="BH14" s="68">
        <v>6</v>
      </c>
      <c r="BI14" s="68">
        <v>2</v>
      </c>
      <c r="BJ14" s="68">
        <v>1</v>
      </c>
      <c r="BK14" s="68">
        <v>100</v>
      </c>
      <c r="BL14" s="68">
        <v>11</v>
      </c>
      <c r="BM14" s="68">
        <v>16</v>
      </c>
      <c r="BN14" s="68">
        <v>5</v>
      </c>
      <c r="BO14" s="68">
        <v>0</v>
      </c>
      <c r="BP14" s="68">
        <v>0</v>
      </c>
      <c r="BQ14" s="68">
        <v>0</v>
      </c>
      <c r="BR14" s="68">
        <v>0</v>
      </c>
      <c r="BS14" s="68">
        <v>6</v>
      </c>
      <c r="BT14" s="68">
        <v>10</v>
      </c>
      <c r="BU14" s="68">
        <v>5</v>
      </c>
      <c r="BV14" s="68">
        <v>3</v>
      </c>
      <c r="BW14" s="68">
        <v>12</v>
      </c>
      <c r="BX14" s="68">
        <v>4</v>
      </c>
      <c r="BY14" s="108">
        <v>4</v>
      </c>
    </row>
    <row r="15" spans="1:78" ht="16.2" x14ac:dyDescent="0.3">
      <c r="A15" s="2">
        <v>11</v>
      </c>
      <c r="B15" s="12" t="s">
        <v>12</v>
      </c>
      <c r="C15" s="68">
        <v>0</v>
      </c>
      <c r="D15" s="68">
        <v>0</v>
      </c>
      <c r="E15" s="68">
        <v>0</v>
      </c>
      <c r="F15" s="68">
        <v>0</v>
      </c>
      <c r="G15" s="68">
        <v>0</v>
      </c>
      <c r="H15" s="68">
        <v>0</v>
      </c>
      <c r="I15" s="68">
        <v>0</v>
      </c>
      <c r="J15" s="68">
        <v>0</v>
      </c>
      <c r="K15" s="68">
        <v>0</v>
      </c>
      <c r="L15" s="68">
        <v>0</v>
      </c>
      <c r="M15" s="68">
        <v>4805</v>
      </c>
      <c r="N15" s="68">
        <v>353066</v>
      </c>
      <c r="O15" s="68">
        <v>0</v>
      </c>
      <c r="P15" s="68">
        <v>10610</v>
      </c>
      <c r="Q15" s="68">
        <v>32761</v>
      </c>
      <c r="R15" s="68">
        <v>0</v>
      </c>
      <c r="S15" s="68">
        <v>5324</v>
      </c>
      <c r="T15" s="68">
        <v>71080</v>
      </c>
      <c r="U15" s="80">
        <v>269895</v>
      </c>
      <c r="V15" s="80">
        <v>10026</v>
      </c>
      <c r="W15" s="68">
        <v>1224359</v>
      </c>
      <c r="X15" s="68">
        <v>1682</v>
      </c>
      <c r="Y15" s="68">
        <v>0</v>
      </c>
      <c r="Z15" s="68">
        <v>421312</v>
      </c>
      <c r="AA15" s="80">
        <v>73</v>
      </c>
      <c r="AB15" s="80">
        <v>88</v>
      </c>
      <c r="AC15" s="68">
        <v>81</v>
      </c>
      <c r="AD15" s="68">
        <v>1291</v>
      </c>
      <c r="AE15" s="68">
        <v>204</v>
      </c>
      <c r="AF15" s="80">
        <v>1337</v>
      </c>
      <c r="AG15" s="80">
        <v>731</v>
      </c>
      <c r="AH15" s="68">
        <v>12</v>
      </c>
      <c r="AI15" s="68">
        <v>4</v>
      </c>
      <c r="AJ15" s="68">
        <v>100</v>
      </c>
      <c r="AK15" s="68">
        <v>100</v>
      </c>
      <c r="AL15" s="68">
        <v>20</v>
      </c>
      <c r="AM15" s="68">
        <v>6</v>
      </c>
      <c r="AN15" s="68">
        <v>9</v>
      </c>
      <c r="AO15" s="68">
        <v>18</v>
      </c>
      <c r="AP15" s="68">
        <v>2</v>
      </c>
      <c r="AQ15" s="68">
        <v>950</v>
      </c>
      <c r="AR15" s="68">
        <v>65</v>
      </c>
      <c r="AS15" s="68">
        <v>5</v>
      </c>
      <c r="AT15" s="68">
        <v>5</v>
      </c>
      <c r="AU15" s="68">
        <v>9</v>
      </c>
      <c r="AV15" s="68">
        <v>11</v>
      </c>
      <c r="AW15" s="68">
        <v>5</v>
      </c>
      <c r="AX15" s="68">
        <v>2</v>
      </c>
      <c r="AY15" s="68">
        <v>2</v>
      </c>
      <c r="AZ15" s="68">
        <v>5</v>
      </c>
      <c r="BA15" s="68">
        <v>300</v>
      </c>
      <c r="BB15" s="68">
        <v>100</v>
      </c>
      <c r="BC15" s="68">
        <v>5</v>
      </c>
      <c r="BD15" s="68">
        <v>3</v>
      </c>
      <c r="BE15" s="68">
        <v>36</v>
      </c>
      <c r="BF15" s="68">
        <v>11</v>
      </c>
      <c r="BG15" s="68">
        <v>39000</v>
      </c>
      <c r="BH15" s="68">
        <v>8</v>
      </c>
      <c r="BI15" s="68">
        <v>2</v>
      </c>
      <c r="BJ15" s="68">
        <v>1</v>
      </c>
      <c r="BK15" s="68">
        <v>100</v>
      </c>
      <c r="BL15" s="68">
        <v>25</v>
      </c>
      <c r="BM15" s="68">
        <v>50</v>
      </c>
      <c r="BN15" s="68">
        <v>4</v>
      </c>
      <c r="BO15" s="68">
        <v>0</v>
      </c>
      <c r="BP15" s="68">
        <v>0</v>
      </c>
      <c r="BQ15" s="68">
        <v>0</v>
      </c>
      <c r="BR15" s="68">
        <v>0</v>
      </c>
      <c r="BS15" s="68">
        <v>0</v>
      </c>
      <c r="BT15" s="68">
        <v>150</v>
      </c>
      <c r="BU15" s="68">
        <v>0</v>
      </c>
      <c r="BV15" s="68">
        <v>11</v>
      </c>
      <c r="BW15" s="68">
        <v>60500</v>
      </c>
      <c r="BX15" s="68">
        <v>0</v>
      </c>
      <c r="BY15" s="108">
        <v>8</v>
      </c>
    </row>
    <row r="16" spans="1:78" ht="16.2" x14ac:dyDescent="0.3">
      <c r="A16" s="2">
        <v>12</v>
      </c>
      <c r="B16" s="12" t="s">
        <v>13</v>
      </c>
      <c r="C16" s="80">
        <v>0</v>
      </c>
      <c r="D16" s="80">
        <v>0</v>
      </c>
      <c r="E16" s="80">
        <v>0</v>
      </c>
      <c r="F16" s="80">
        <v>0</v>
      </c>
      <c r="G16" s="80">
        <v>0</v>
      </c>
      <c r="H16" s="80">
        <v>0</v>
      </c>
      <c r="I16" s="80">
        <v>0</v>
      </c>
      <c r="J16" s="80">
        <v>0</v>
      </c>
      <c r="K16" s="80">
        <v>0</v>
      </c>
      <c r="L16" s="80">
        <v>313000</v>
      </c>
      <c r="M16" s="80">
        <v>1037</v>
      </c>
      <c r="N16" s="80">
        <v>63020</v>
      </c>
      <c r="O16" s="80">
        <v>0</v>
      </c>
      <c r="P16" s="80">
        <v>7626</v>
      </c>
      <c r="Q16" s="80">
        <v>3240</v>
      </c>
      <c r="R16" s="80">
        <v>0</v>
      </c>
      <c r="S16" s="80">
        <v>1552</v>
      </c>
      <c r="T16" s="80">
        <v>10746</v>
      </c>
      <c r="U16" s="80">
        <v>52941</v>
      </c>
      <c r="V16" s="80">
        <v>5877</v>
      </c>
      <c r="W16" s="80">
        <v>0</v>
      </c>
      <c r="X16" s="80">
        <v>0</v>
      </c>
      <c r="Y16" s="80">
        <v>0</v>
      </c>
      <c r="Z16" s="80">
        <v>31540</v>
      </c>
      <c r="AA16" s="80">
        <v>64</v>
      </c>
      <c r="AB16" s="80">
        <v>94</v>
      </c>
      <c r="AC16" s="80">
        <v>81</v>
      </c>
      <c r="AD16" s="80">
        <v>263</v>
      </c>
      <c r="AE16" s="68">
        <v>91</v>
      </c>
      <c r="AF16" s="80">
        <v>600</v>
      </c>
      <c r="AG16" s="80">
        <v>607</v>
      </c>
      <c r="AH16" s="80">
        <v>16</v>
      </c>
      <c r="AI16" s="80">
        <v>4</v>
      </c>
      <c r="AJ16" s="80">
        <v>100</v>
      </c>
      <c r="AK16" s="80">
        <v>100</v>
      </c>
      <c r="AL16" s="80">
        <v>6</v>
      </c>
      <c r="AM16" s="68">
        <v>2</v>
      </c>
      <c r="AN16" s="68">
        <v>1</v>
      </c>
      <c r="AO16" s="68">
        <v>8</v>
      </c>
      <c r="AP16" s="68">
        <v>1</v>
      </c>
      <c r="AQ16" s="68">
        <v>450</v>
      </c>
      <c r="AR16" s="68">
        <v>10</v>
      </c>
      <c r="AS16" s="68">
        <v>1</v>
      </c>
      <c r="AT16" s="68">
        <v>26</v>
      </c>
      <c r="AU16" s="68">
        <v>4</v>
      </c>
      <c r="AV16" s="68">
        <v>10</v>
      </c>
      <c r="AW16" s="68">
        <v>3</v>
      </c>
      <c r="AX16" s="68">
        <v>0</v>
      </c>
      <c r="AY16" s="68">
        <v>1</v>
      </c>
      <c r="AZ16" s="68">
        <v>1</v>
      </c>
      <c r="BA16" s="68">
        <v>146</v>
      </c>
      <c r="BB16" s="68">
        <v>100</v>
      </c>
      <c r="BC16" s="68">
        <v>8</v>
      </c>
      <c r="BD16" s="68">
        <v>2</v>
      </c>
      <c r="BE16" s="68">
        <v>14</v>
      </c>
      <c r="BF16" s="68">
        <v>9</v>
      </c>
      <c r="BG16" s="68">
        <v>20782</v>
      </c>
      <c r="BH16" s="68">
        <v>6</v>
      </c>
      <c r="BI16" s="68">
        <v>2</v>
      </c>
      <c r="BJ16" s="68">
        <v>1</v>
      </c>
      <c r="BK16" s="68">
        <v>100</v>
      </c>
      <c r="BL16" s="68">
        <v>13</v>
      </c>
      <c r="BM16" s="68">
        <v>13</v>
      </c>
      <c r="BN16" s="68">
        <v>4</v>
      </c>
      <c r="BO16" s="68">
        <v>0</v>
      </c>
      <c r="BP16" s="68">
        <v>0</v>
      </c>
      <c r="BQ16" s="68">
        <v>4</v>
      </c>
      <c r="BR16" s="68">
        <v>0</v>
      </c>
      <c r="BS16" s="68">
        <v>6</v>
      </c>
      <c r="BT16" s="68">
        <v>6</v>
      </c>
      <c r="BU16" s="68">
        <v>2</v>
      </c>
      <c r="BV16" s="68">
        <v>2</v>
      </c>
      <c r="BW16" s="68">
        <v>5800</v>
      </c>
      <c r="BX16" s="68">
        <v>1</v>
      </c>
      <c r="BY16" s="108">
        <v>1</v>
      </c>
    </row>
    <row r="17" spans="1:104" ht="16.2" x14ac:dyDescent="0.3">
      <c r="A17" s="2">
        <v>13</v>
      </c>
      <c r="B17" s="12" t="s">
        <v>14</v>
      </c>
      <c r="C17" s="80">
        <v>0</v>
      </c>
      <c r="D17" s="80">
        <v>67000</v>
      </c>
      <c r="E17" s="80">
        <v>0</v>
      </c>
      <c r="F17" s="80">
        <v>0</v>
      </c>
      <c r="G17" s="80">
        <v>0</v>
      </c>
      <c r="H17" s="80">
        <v>0</v>
      </c>
      <c r="I17" s="80">
        <v>0</v>
      </c>
      <c r="J17" s="80">
        <v>0</v>
      </c>
      <c r="K17" s="80">
        <v>0</v>
      </c>
      <c r="L17" s="80">
        <v>0</v>
      </c>
      <c r="M17" s="80">
        <v>0</v>
      </c>
      <c r="N17" s="80">
        <v>0</v>
      </c>
      <c r="O17" s="80">
        <v>0</v>
      </c>
      <c r="P17" s="80">
        <v>0</v>
      </c>
      <c r="Q17" s="80">
        <v>0</v>
      </c>
      <c r="R17" s="80">
        <v>0</v>
      </c>
      <c r="S17" s="80">
        <v>0</v>
      </c>
      <c r="T17" s="80">
        <v>0</v>
      </c>
      <c r="U17" s="80">
        <v>206630</v>
      </c>
      <c r="V17" s="80">
        <v>9395</v>
      </c>
      <c r="W17" s="80">
        <v>93000</v>
      </c>
      <c r="X17" s="80">
        <v>0</v>
      </c>
      <c r="Y17" s="80">
        <v>805000</v>
      </c>
      <c r="Z17" s="80">
        <v>36451</v>
      </c>
      <c r="AA17" s="80">
        <v>43</v>
      </c>
      <c r="AB17" s="80">
        <v>103</v>
      </c>
      <c r="AC17" s="80">
        <v>80</v>
      </c>
      <c r="AD17" s="80">
        <v>570</v>
      </c>
      <c r="AE17" s="68">
        <v>186</v>
      </c>
      <c r="AF17" s="80">
        <v>1563</v>
      </c>
      <c r="AG17" s="80">
        <v>1201</v>
      </c>
      <c r="AH17" s="80">
        <v>12</v>
      </c>
      <c r="AI17" s="80">
        <v>4</v>
      </c>
      <c r="AJ17" s="80">
        <v>100</v>
      </c>
      <c r="AK17" s="80">
        <v>100</v>
      </c>
      <c r="AL17" s="80">
        <v>15</v>
      </c>
      <c r="AM17" s="80">
        <v>2</v>
      </c>
      <c r="AN17" s="80">
        <v>10</v>
      </c>
      <c r="AO17" s="80">
        <v>20</v>
      </c>
      <c r="AP17" s="80">
        <v>0</v>
      </c>
      <c r="AQ17" s="80">
        <v>0</v>
      </c>
      <c r="AR17" s="80">
        <v>50</v>
      </c>
      <c r="AS17" s="80">
        <v>0</v>
      </c>
      <c r="AT17" s="80">
        <v>1</v>
      </c>
      <c r="AU17" s="80">
        <v>5</v>
      </c>
      <c r="AV17" s="80">
        <v>10</v>
      </c>
      <c r="AW17" s="80">
        <v>3</v>
      </c>
      <c r="AX17" s="80">
        <v>2</v>
      </c>
      <c r="AY17" s="80">
        <v>5</v>
      </c>
      <c r="AZ17" s="80">
        <v>1</v>
      </c>
      <c r="BA17" s="80">
        <v>300</v>
      </c>
      <c r="BB17" s="80">
        <v>0</v>
      </c>
      <c r="BC17" s="80">
        <v>2</v>
      </c>
      <c r="BD17" s="80">
        <v>0</v>
      </c>
      <c r="BE17" s="80">
        <v>20</v>
      </c>
      <c r="BF17" s="80">
        <v>3</v>
      </c>
      <c r="BG17" s="80">
        <v>37773</v>
      </c>
      <c r="BH17" s="80">
        <v>0</v>
      </c>
      <c r="BI17" s="80">
        <v>16</v>
      </c>
      <c r="BJ17" s="80">
        <v>152</v>
      </c>
      <c r="BK17" s="80">
        <v>100</v>
      </c>
      <c r="BL17" s="80">
        <v>27</v>
      </c>
      <c r="BM17" s="80">
        <v>28</v>
      </c>
      <c r="BN17" s="80">
        <v>2</v>
      </c>
      <c r="BO17" s="80">
        <v>0</v>
      </c>
      <c r="BP17" s="80">
        <v>0</v>
      </c>
      <c r="BQ17" s="80">
        <v>5</v>
      </c>
      <c r="BR17" s="80">
        <v>0</v>
      </c>
      <c r="BS17" s="80">
        <v>0</v>
      </c>
      <c r="BT17" s="80">
        <v>72</v>
      </c>
      <c r="BU17" s="80">
        <v>15</v>
      </c>
      <c r="BV17" s="80">
        <v>6</v>
      </c>
      <c r="BW17" s="80">
        <v>189500</v>
      </c>
      <c r="BX17" s="80">
        <v>2</v>
      </c>
      <c r="BY17" s="104">
        <v>1</v>
      </c>
    </row>
    <row r="18" spans="1:104" ht="16.2" x14ac:dyDescent="0.3">
      <c r="A18" s="2">
        <v>14</v>
      </c>
      <c r="B18" s="12" t="s">
        <v>15</v>
      </c>
      <c r="C18" s="80">
        <v>0</v>
      </c>
      <c r="D18" s="80">
        <v>0</v>
      </c>
      <c r="E18" s="80">
        <v>0</v>
      </c>
      <c r="F18" s="80">
        <v>0</v>
      </c>
      <c r="G18" s="80">
        <v>1052</v>
      </c>
      <c r="H18" s="80">
        <v>3244</v>
      </c>
      <c r="I18" s="80">
        <v>0</v>
      </c>
      <c r="J18" s="80">
        <v>1438</v>
      </c>
      <c r="K18" s="80">
        <v>4711</v>
      </c>
      <c r="L18" s="80">
        <v>0</v>
      </c>
      <c r="M18" s="80">
        <v>0</v>
      </c>
      <c r="N18" s="80">
        <v>54783</v>
      </c>
      <c r="O18" s="80">
        <v>0</v>
      </c>
      <c r="P18" s="80">
        <v>5081</v>
      </c>
      <c r="Q18" s="80">
        <v>6264</v>
      </c>
      <c r="R18" s="80">
        <v>0</v>
      </c>
      <c r="S18" s="80">
        <v>3126</v>
      </c>
      <c r="T18" s="80">
        <v>11730</v>
      </c>
      <c r="U18" s="80">
        <v>115184</v>
      </c>
      <c r="V18" s="80">
        <v>24819</v>
      </c>
      <c r="W18" s="80">
        <v>0</v>
      </c>
      <c r="X18" s="80">
        <v>0</v>
      </c>
      <c r="Y18" s="80">
        <v>526500</v>
      </c>
      <c r="Z18" s="80">
        <v>25737</v>
      </c>
      <c r="AA18" s="80">
        <v>70</v>
      </c>
      <c r="AB18" s="80">
        <v>109</v>
      </c>
      <c r="AC18" s="80">
        <v>0</v>
      </c>
      <c r="AD18" s="80">
        <v>516</v>
      </c>
      <c r="AE18" s="68">
        <v>150</v>
      </c>
      <c r="AF18" s="80">
        <v>876</v>
      </c>
      <c r="AG18" s="80">
        <v>890</v>
      </c>
      <c r="AH18" s="80">
        <v>12</v>
      </c>
      <c r="AI18" s="80">
        <v>4</v>
      </c>
      <c r="AJ18" s="80">
        <v>100</v>
      </c>
      <c r="AK18" s="80">
        <v>100</v>
      </c>
      <c r="AL18" s="80">
        <v>8</v>
      </c>
      <c r="AM18" s="80">
        <v>1</v>
      </c>
      <c r="AN18" s="80">
        <v>9</v>
      </c>
      <c r="AO18" s="80">
        <v>12</v>
      </c>
      <c r="AP18" s="80">
        <v>1</v>
      </c>
      <c r="AQ18" s="80">
        <v>600</v>
      </c>
      <c r="AR18" s="80">
        <v>30</v>
      </c>
      <c r="AS18" s="80">
        <v>5</v>
      </c>
      <c r="AT18" s="80">
        <v>6</v>
      </c>
      <c r="AU18" s="80">
        <v>5</v>
      </c>
      <c r="AV18" s="80">
        <v>6</v>
      </c>
      <c r="AW18" s="80">
        <v>2</v>
      </c>
      <c r="AX18" s="80">
        <v>2</v>
      </c>
      <c r="AY18" s="80">
        <v>2</v>
      </c>
      <c r="AZ18" s="80">
        <v>1</v>
      </c>
      <c r="BA18" s="80">
        <v>195</v>
      </c>
      <c r="BB18" s="80">
        <v>100</v>
      </c>
      <c r="BC18" s="80">
        <v>5</v>
      </c>
      <c r="BD18" s="80">
        <v>0</v>
      </c>
      <c r="BE18" s="80">
        <v>20</v>
      </c>
      <c r="BF18" s="80">
        <v>9</v>
      </c>
      <c r="BG18" s="80">
        <v>305118</v>
      </c>
      <c r="BH18" s="80">
        <v>10</v>
      </c>
      <c r="BI18" s="80">
        <v>2</v>
      </c>
      <c r="BJ18" s="80">
        <v>1</v>
      </c>
      <c r="BK18" s="80">
        <v>100</v>
      </c>
      <c r="BL18" s="80">
        <v>12</v>
      </c>
      <c r="BM18" s="80">
        <v>13</v>
      </c>
      <c r="BN18" s="80">
        <v>3</v>
      </c>
      <c r="BO18" s="80">
        <v>0</v>
      </c>
      <c r="BP18" s="80">
        <v>0</v>
      </c>
      <c r="BQ18" s="80">
        <v>0</v>
      </c>
      <c r="BR18" s="80">
        <v>0</v>
      </c>
      <c r="BS18" s="80">
        <v>0</v>
      </c>
      <c r="BT18" s="80">
        <v>0</v>
      </c>
      <c r="BU18" s="80">
        <v>0</v>
      </c>
      <c r="BV18" s="80">
        <v>0</v>
      </c>
      <c r="BW18" s="80">
        <v>15000</v>
      </c>
      <c r="BX18" s="80">
        <v>2</v>
      </c>
      <c r="BY18" s="104">
        <v>0</v>
      </c>
    </row>
    <row r="19" spans="1:104" ht="16.2" x14ac:dyDescent="0.3">
      <c r="A19" s="2">
        <v>15</v>
      </c>
      <c r="B19" s="12" t="s">
        <v>16</v>
      </c>
      <c r="C19" s="80">
        <v>0</v>
      </c>
      <c r="D19" s="80">
        <v>0</v>
      </c>
      <c r="E19" s="80">
        <v>0</v>
      </c>
      <c r="F19" s="80">
        <v>0</v>
      </c>
      <c r="G19" s="80">
        <v>0</v>
      </c>
      <c r="H19" s="80">
        <v>0</v>
      </c>
      <c r="I19" s="80">
        <v>0</v>
      </c>
      <c r="J19" s="80">
        <v>0</v>
      </c>
      <c r="K19" s="80">
        <v>0</v>
      </c>
      <c r="L19" s="80">
        <v>52722</v>
      </c>
      <c r="M19" s="80">
        <v>1124</v>
      </c>
      <c r="N19" s="80">
        <v>46156</v>
      </c>
      <c r="O19" s="80">
        <v>0</v>
      </c>
      <c r="P19" s="80">
        <v>8580</v>
      </c>
      <c r="Q19" s="80">
        <v>2464</v>
      </c>
      <c r="R19" s="80">
        <v>200</v>
      </c>
      <c r="S19" s="80">
        <v>1960</v>
      </c>
      <c r="T19" s="80">
        <v>3402</v>
      </c>
      <c r="U19" s="80">
        <v>58385</v>
      </c>
      <c r="V19" s="80">
        <v>1535</v>
      </c>
      <c r="W19" s="80">
        <v>0</v>
      </c>
      <c r="X19" s="80">
        <v>790</v>
      </c>
      <c r="Y19" s="80">
        <v>0</v>
      </c>
      <c r="Z19" s="80">
        <v>84335</v>
      </c>
      <c r="AA19" s="80">
        <v>72</v>
      </c>
      <c r="AB19" s="80">
        <v>100</v>
      </c>
      <c r="AC19" s="80">
        <v>76</v>
      </c>
      <c r="AD19" s="80">
        <v>239</v>
      </c>
      <c r="AE19" s="68">
        <v>96</v>
      </c>
      <c r="AF19" s="80">
        <v>414</v>
      </c>
      <c r="AG19" s="80">
        <v>148</v>
      </c>
      <c r="AH19" s="80">
        <v>12</v>
      </c>
      <c r="AI19" s="80">
        <v>4</v>
      </c>
      <c r="AJ19" s="80">
        <v>100</v>
      </c>
      <c r="AK19" s="80">
        <v>100</v>
      </c>
      <c r="AL19" s="80">
        <v>6</v>
      </c>
      <c r="AM19" s="80">
        <v>1</v>
      </c>
      <c r="AN19" s="80">
        <v>4</v>
      </c>
      <c r="AO19" s="80">
        <v>8</v>
      </c>
      <c r="AP19" s="80">
        <v>1</v>
      </c>
      <c r="AQ19" s="80">
        <v>450</v>
      </c>
      <c r="AR19" s="80">
        <v>23</v>
      </c>
      <c r="AS19" s="80">
        <v>1</v>
      </c>
      <c r="AT19" s="80">
        <v>8</v>
      </c>
      <c r="AU19" s="80">
        <v>8</v>
      </c>
      <c r="AV19" s="80">
        <v>6</v>
      </c>
      <c r="AW19" s="80">
        <v>0</v>
      </c>
      <c r="AX19" s="80">
        <v>1</v>
      </c>
      <c r="AY19" s="80">
        <v>0</v>
      </c>
      <c r="AZ19" s="80">
        <v>1</v>
      </c>
      <c r="BA19" s="80">
        <v>152</v>
      </c>
      <c r="BB19" s="80">
        <v>100</v>
      </c>
      <c r="BC19" s="80">
        <v>2</v>
      </c>
      <c r="BD19" s="80">
        <v>0</v>
      </c>
      <c r="BE19" s="80">
        <v>1</v>
      </c>
      <c r="BF19" s="80">
        <v>9</v>
      </c>
      <c r="BG19" s="80">
        <v>10000</v>
      </c>
      <c r="BH19" s="80">
        <v>4</v>
      </c>
      <c r="BI19" s="80">
        <v>2</v>
      </c>
      <c r="BJ19" s="80">
        <v>1</v>
      </c>
      <c r="BK19" s="80">
        <v>100</v>
      </c>
      <c r="BL19" s="80">
        <v>13</v>
      </c>
      <c r="BM19" s="80">
        <v>14</v>
      </c>
      <c r="BN19" s="80">
        <v>1</v>
      </c>
      <c r="BO19" s="80">
        <v>0</v>
      </c>
      <c r="BP19" s="80">
        <v>0</v>
      </c>
      <c r="BQ19" s="80">
        <v>0</v>
      </c>
      <c r="BR19" s="80">
        <v>0</v>
      </c>
      <c r="BS19" s="80">
        <v>0</v>
      </c>
      <c r="BT19" s="80">
        <v>0</v>
      </c>
      <c r="BU19" s="80">
        <v>0</v>
      </c>
      <c r="BV19" s="80">
        <v>0</v>
      </c>
      <c r="BW19" s="80">
        <v>2594</v>
      </c>
      <c r="BX19" s="80">
        <v>0</v>
      </c>
      <c r="BY19" s="104">
        <v>0</v>
      </c>
    </row>
    <row r="20" spans="1:104" ht="16.2" x14ac:dyDescent="0.3">
      <c r="A20" s="2">
        <v>16</v>
      </c>
      <c r="B20" s="13" t="s">
        <v>17</v>
      </c>
      <c r="C20" s="194"/>
      <c r="D20" s="71"/>
      <c r="E20" s="71"/>
      <c r="F20" s="68">
        <v>0</v>
      </c>
      <c r="G20" s="68">
        <v>3825</v>
      </c>
      <c r="H20" s="68">
        <v>0</v>
      </c>
      <c r="I20" s="68">
        <v>0</v>
      </c>
      <c r="J20" s="68">
        <v>0</v>
      </c>
      <c r="K20" s="70">
        <v>0</v>
      </c>
      <c r="L20" s="73">
        <v>50000</v>
      </c>
      <c r="M20" s="68">
        <v>107</v>
      </c>
      <c r="N20" s="68">
        <v>30240</v>
      </c>
      <c r="O20" s="68">
        <v>0</v>
      </c>
      <c r="P20" s="68">
        <v>10070</v>
      </c>
      <c r="Q20" s="68">
        <v>15072</v>
      </c>
      <c r="R20" s="68">
        <v>0</v>
      </c>
      <c r="S20" s="68">
        <v>5803</v>
      </c>
      <c r="T20" s="68">
        <v>35688</v>
      </c>
      <c r="U20" s="80">
        <v>71456</v>
      </c>
      <c r="V20" s="84">
        <v>2266</v>
      </c>
      <c r="W20" s="73">
        <v>0</v>
      </c>
      <c r="X20" s="71"/>
      <c r="Y20" s="71"/>
      <c r="Z20" s="68">
        <v>27163</v>
      </c>
      <c r="AA20" s="80">
        <v>77</v>
      </c>
      <c r="AB20" s="80">
        <v>93</v>
      </c>
      <c r="AC20" s="68">
        <v>88</v>
      </c>
      <c r="AD20" s="72">
        <v>159</v>
      </c>
      <c r="AE20" s="68">
        <v>141</v>
      </c>
      <c r="AF20" s="80">
        <v>796</v>
      </c>
      <c r="AG20" s="80">
        <v>811</v>
      </c>
      <c r="AH20" s="68">
        <v>12</v>
      </c>
      <c r="AI20" s="68">
        <v>4</v>
      </c>
      <c r="AJ20" s="68">
        <v>100</v>
      </c>
      <c r="AK20" s="68">
        <v>100</v>
      </c>
      <c r="AL20" s="68">
        <v>8</v>
      </c>
      <c r="AM20" s="68">
        <v>1</v>
      </c>
      <c r="AN20" s="68">
        <v>4</v>
      </c>
      <c r="AO20" s="68">
        <v>10</v>
      </c>
      <c r="AP20" s="68">
        <v>1</v>
      </c>
      <c r="AQ20" s="68">
        <v>450</v>
      </c>
      <c r="AR20" s="72">
        <v>30</v>
      </c>
      <c r="AS20" s="73">
        <v>0</v>
      </c>
      <c r="AT20" s="68">
        <v>6</v>
      </c>
      <c r="AU20" s="68">
        <v>3</v>
      </c>
      <c r="AV20" s="68">
        <v>0</v>
      </c>
      <c r="AW20" s="68">
        <v>2</v>
      </c>
      <c r="AX20" s="68">
        <v>1</v>
      </c>
      <c r="AY20" s="68">
        <v>0</v>
      </c>
      <c r="AZ20" s="68">
        <v>1</v>
      </c>
      <c r="BA20" s="68">
        <v>240</v>
      </c>
      <c r="BB20" s="68">
        <v>100</v>
      </c>
      <c r="BC20" s="68">
        <v>4</v>
      </c>
      <c r="BD20" s="68">
        <v>0</v>
      </c>
      <c r="BE20" s="72">
        <v>6</v>
      </c>
      <c r="BF20" s="69">
        <v>2</v>
      </c>
      <c r="BG20" s="68">
        <v>18042</v>
      </c>
      <c r="BH20" s="68">
        <v>2</v>
      </c>
      <c r="BI20" s="68">
        <v>1</v>
      </c>
      <c r="BJ20" s="68">
        <v>1</v>
      </c>
      <c r="BK20" s="68">
        <v>100</v>
      </c>
      <c r="BL20" s="68">
        <v>31</v>
      </c>
      <c r="BM20" s="68">
        <v>17</v>
      </c>
      <c r="BN20" s="70">
        <v>2</v>
      </c>
      <c r="BO20" s="79"/>
      <c r="BP20" s="68">
        <v>2</v>
      </c>
      <c r="BQ20" s="68">
        <v>0</v>
      </c>
      <c r="BR20" s="71"/>
      <c r="BS20" s="68">
        <v>0</v>
      </c>
      <c r="BT20" s="68">
        <v>6</v>
      </c>
      <c r="BU20" s="68">
        <v>1</v>
      </c>
      <c r="BV20" s="68">
        <v>4</v>
      </c>
      <c r="BW20" s="68">
        <v>24000</v>
      </c>
      <c r="BX20" s="68">
        <v>3</v>
      </c>
      <c r="BY20" s="109">
        <v>8</v>
      </c>
    </row>
    <row r="21" spans="1:104" ht="16.8" x14ac:dyDescent="0.3">
      <c r="A21" s="2">
        <v>17</v>
      </c>
      <c r="B21" s="13" t="s">
        <v>18</v>
      </c>
      <c r="C21" s="197">
        <v>393589</v>
      </c>
      <c r="D21" s="67"/>
      <c r="E21" s="67"/>
      <c r="F21" s="67"/>
      <c r="G21" s="66">
        <v>0</v>
      </c>
      <c r="H21" s="68">
        <v>8977</v>
      </c>
      <c r="I21" s="68">
        <v>0</v>
      </c>
      <c r="J21" s="68">
        <v>1172</v>
      </c>
      <c r="K21" s="73">
        <v>10696</v>
      </c>
      <c r="L21" s="72">
        <v>466678</v>
      </c>
      <c r="M21" s="68">
        <v>3813</v>
      </c>
      <c r="N21" s="68">
        <v>248326.59731799999</v>
      </c>
      <c r="O21" s="68">
        <v>337</v>
      </c>
      <c r="P21" s="68">
        <v>11912</v>
      </c>
      <c r="Q21" s="68">
        <v>7722</v>
      </c>
      <c r="R21" s="68">
        <v>0</v>
      </c>
      <c r="S21" s="68">
        <v>8721</v>
      </c>
      <c r="T21" s="68">
        <v>28043</v>
      </c>
      <c r="U21" s="80">
        <v>220960</v>
      </c>
      <c r="V21" s="81">
        <v>9250</v>
      </c>
      <c r="W21" s="72">
        <v>0</v>
      </c>
      <c r="X21" s="68">
        <v>0</v>
      </c>
      <c r="Y21" s="68">
        <v>0</v>
      </c>
      <c r="Z21" s="68">
        <v>22200</v>
      </c>
      <c r="AA21" s="80">
        <v>75</v>
      </c>
      <c r="AB21" s="80">
        <v>106</v>
      </c>
      <c r="AC21" s="71"/>
      <c r="AD21" s="74">
        <v>1107</v>
      </c>
      <c r="AE21" s="68">
        <v>117</v>
      </c>
      <c r="AF21" s="80">
        <v>3621</v>
      </c>
      <c r="AG21" s="80">
        <v>2171</v>
      </c>
      <c r="AH21" s="68">
        <v>12</v>
      </c>
      <c r="AI21" s="68">
        <v>4</v>
      </c>
      <c r="AJ21" s="68">
        <v>100</v>
      </c>
      <c r="AK21" s="68">
        <v>100</v>
      </c>
      <c r="AL21" s="68">
        <v>10</v>
      </c>
      <c r="AM21" s="68">
        <v>2</v>
      </c>
      <c r="AN21" s="68">
        <v>6</v>
      </c>
      <c r="AO21" s="68">
        <v>15</v>
      </c>
      <c r="AP21" s="68">
        <v>2</v>
      </c>
      <c r="AQ21" s="69">
        <v>900</v>
      </c>
      <c r="AR21" s="74">
        <v>44</v>
      </c>
      <c r="AS21" s="72">
        <v>3</v>
      </c>
      <c r="AT21" s="68">
        <v>3</v>
      </c>
      <c r="AU21" s="68">
        <v>6</v>
      </c>
      <c r="AV21" s="68">
        <v>3</v>
      </c>
      <c r="AW21" s="68">
        <v>1</v>
      </c>
      <c r="AX21" s="68">
        <v>2</v>
      </c>
      <c r="AY21" s="68">
        <v>5</v>
      </c>
      <c r="AZ21" s="68">
        <v>1</v>
      </c>
      <c r="BA21" s="68">
        <v>600</v>
      </c>
      <c r="BB21" s="68">
        <v>100</v>
      </c>
      <c r="BC21" s="68">
        <v>4</v>
      </c>
      <c r="BD21" s="68">
        <v>2</v>
      </c>
      <c r="BE21" s="86">
        <v>28</v>
      </c>
      <c r="BF21" s="72">
        <v>8</v>
      </c>
      <c r="BG21" s="68">
        <v>57972</v>
      </c>
      <c r="BH21" s="68">
        <v>5</v>
      </c>
      <c r="BI21" s="68">
        <v>2</v>
      </c>
      <c r="BJ21" s="68">
        <v>1</v>
      </c>
      <c r="BK21" s="68">
        <v>100</v>
      </c>
      <c r="BL21" s="68">
        <v>20</v>
      </c>
      <c r="BM21" s="68">
        <v>31</v>
      </c>
      <c r="BN21" s="73">
        <v>9</v>
      </c>
      <c r="BO21" s="70">
        <v>0</v>
      </c>
      <c r="BP21" s="72">
        <v>2</v>
      </c>
      <c r="BQ21" s="72">
        <v>0</v>
      </c>
      <c r="BR21" s="72">
        <v>0</v>
      </c>
      <c r="BS21" s="72">
        <v>0</v>
      </c>
      <c r="BT21" s="72">
        <v>122</v>
      </c>
      <c r="BU21" s="72">
        <v>9</v>
      </c>
      <c r="BV21" s="72">
        <v>4</v>
      </c>
      <c r="BW21" s="68">
        <v>59300</v>
      </c>
      <c r="BX21" s="68">
        <v>0</v>
      </c>
      <c r="BY21" s="107">
        <v>3</v>
      </c>
    </row>
    <row r="22" spans="1:104" ht="16.2" x14ac:dyDescent="0.3">
      <c r="A22" s="2">
        <v>18</v>
      </c>
      <c r="B22" s="13" t="s">
        <v>19</v>
      </c>
      <c r="C22" s="194"/>
      <c r="D22" s="71"/>
      <c r="E22" s="71"/>
      <c r="F22" s="71"/>
      <c r="G22" s="68">
        <v>621</v>
      </c>
      <c r="H22" s="71"/>
      <c r="I22" s="71"/>
      <c r="J22" s="71"/>
      <c r="K22" s="198"/>
      <c r="L22" s="199"/>
      <c r="M22" s="68">
        <v>1310</v>
      </c>
      <c r="N22" s="68">
        <v>396360</v>
      </c>
      <c r="O22" s="68">
        <v>0</v>
      </c>
      <c r="P22" s="68">
        <v>29617</v>
      </c>
      <c r="Q22" s="68">
        <v>48283</v>
      </c>
      <c r="R22" s="68">
        <v>0</v>
      </c>
      <c r="S22" s="68">
        <v>13845</v>
      </c>
      <c r="T22" s="68">
        <v>26307</v>
      </c>
      <c r="U22" s="80">
        <v>77017</v>
      </c>
      <c r="V22" s="82">
        <v>3976</v>
      </c>
      <c r="W22" s="69">
        <v>0</v>
      </c>
      <c r="X22" s="68">
        <v>0</v>
      </c>
      <c r="Y22" s="68">
        <v>0</v>
      </c>
      <c r="Z22" s="68">
        <v>0</v>
      </c>
      <c r="AA22" s="80">
        <v>88</v>
      </c>
      <c r="AB22" s="80">
        <v>102</v>
      </c>
      <c r="AC22" s="68">
        <v>79</v>
      </c>
      <c r="AD22" s="72">
        <v>699</v>
      </c>
      <c r="AE22" s="68">
        <v>47</v>
      </c>
      <c r="AF22" s="80">
        <v>529</v>
      </c>
      <c r="AG22" s="80">
        <v>435</v>
      </c>
      <c r="AH22" s="68">
        <v>12</v>
      </c>
      <c r="AI22" s="68">
        <v>4</v>
      </c>
      <c r="AJ22" s="68">
        <v>100</v>
      </c>
      <c r="AK22" s="68">
        <v>45</v>
      </c>
      <c r="AL22" s="68">
        <v>6</v>
      </c>
      <c r="AM22" s="68">
        <v>1</v>
      </c>
      <c r="AN22" s="68">
        <v>6</v>
      </c>
      <c r="AO22" s="68">
        <v>7</v>
      </c>
      <c r="AP22" s="68">
        <v>1</v>
      </c>
      <c r="AQ22" s="68">
        <v>0</v>
      </c>
      <c r="AR22" s="72">
        <v>19</v>
      </c>
      <c r="AS22" s="69">
        <v>0</v>
      </c>
      <c r="AT22" s="68">
        <v>0</v>
      </c>
      <c r="AU22" s="68">
        <v>2</v>
      </c>
      <c r="AV22" s="68">
        <v>5</v>
      </c>
      <c r="AW22" s="68">
        <v>1</v>
      </c>
      <c r="AX22" s="68">
        <v>1</v>
      </c>
      <c r="AY22" s="68">
        <v>0</v>
      </c>
      <c r="AZ22" s="68">
        <v>1</v>
      </c>
      <c r="BA22" s="68">
        <v>160</v>
      </c>
      <c r="BB22" s="68">
        <v>100</v>
      </c>
      <c r="BC22" s="68">
        <v>5</v>
      </c>
      <c r="BD22" s="68">
        <v>0</v>
      </c>
      <c r="BE22" s="70">
        <v>10</v>
      </c>
      <c r="BF22" s="69">
        <v>5</v>
      </c>
      <c r="BG22" s="68">
        <v>19252</v>
      </c>
      <c r="BH22" s="68">
        <v>0</v>
      </c>
      <c r="BI22" s="68">
        <v>2</v>
      </c>
      <c r="BJ22" s="68">
        <v>1</v>
      </c>
      <c r="BK22" s="68">
        <v>100</v>
      </c>
      <c r="BL22" s="68">
        <v>10</v>
      </c>
      <c r="BM22" s="68">
        <v>22</v>
      </c>
      <c r="BN22" s="70">
        <v>3</v>
      </c>
      <c r="BO22" s="69">
        <v>0</v>
      </c>
      <c r="BP22" s="68">
        <v>1</v>
      </c>
      <c r="BQ22" s="68">
        <v>0</v>
      </c>
      <c r="BR22" s="68">
        <v>0</v>
      </c>
      <c r="BS22" s="68">
        <v>11</v>
      </c>
      <c r="BT22" s="68">
        <v>25</v>
      </c>
      <c r="BU22" s="68">
        <v>6</v>
      </c>
      <c r="BV22" s="68">
        <v>3</v>
      </c>
      <c r="BW22" s="68">
        <v>23500</v>
      </c>
      <c r="BX22" s="68">
        <v>1</v>
      </c>
      <c r="BY22" s="110">
        <v>0</v>
      </c>
    </row>
    <row r="23" spans="1:104" ht="16.2" x14ac:dyDescent="0.3">
      <c r="A23" s="87">
        <v>19</v>
      </c>
      <c r="B23" s="13" t="s">
        <v>20</v>
      </c>
      <c r="C23" s="200">
        <v>0</v>
      </c>
      <c r="D23" s="201">
        <v>41850</v>
      </c>
      <c r="E23" s="202"/>
      <c r="F23" s="202"/>
      <c r="G23" s="202"/>
      <c r="H23" s="202"/>
      <c r="I23" s="202"/>
      <c r="J23" s="202"/>
      <c r="K23" s="203"/>
      <c r="L23" s="204">
        <v>42500</v>
      </c>
      <c r="M23" s="201">
        <v>450</v>
      </c>
      <c r="N23" s="201">
        <v>12238</v>
      </c>
      <c r="O23" s="201">
        <v>0</v>
      </c>
      <c r="P23" s="201">
        <v>5500</v>
      </c>
      <c r="Q23" s="201">
        <v>28000</v>
      </c>
      <c r="R23" s="201">
        <v>0</v>
      </c>
      <c r="S23" s="201">
        <v>0</v>
      </c>
      <c r="T23" s="201">
        <v>13035</v>
      </c>
      <c r="U23" s="80">
        <v>79424</v>
      </c>
      <c r="V23" s="84">
        <v>3661</v>
      </c>
      <c r="W23" s="78">
        <v>4500</v>
      </c>
      <c r="X23" s="78">
        <v>319</v>
      </c>
      <c r="Y23" s="78">
        <v>0</v>
      </c>
      <c r="Z23" s="78">
        <v>146440</v>
      </c>
      <c r="AA23" s="80">
        <v>99</v>
      </c>
      <c r="AB23" s="80">
        <v>103</v>
      </c>
      <c r="AC23" s="78">
        <v>83</v>
      </c>
      <c r="AD23" s="98">
        <v>179</v>
      </c>
      <c r="AE23" s="68">
        <v>231</v>
      </c>
      <c r="AF23" s="80">
        <v>539</v>
      </c>
      <c r="AG23" s="80">
        <v>990</v>
      </c>
      <c r="AH23" s="78">
        <v>40</v>
      </c>
      <c r="AI23" s="78">
        <v>65</v>
      </c>
      <c r="AJ23" s="78">
        <v>100</v>
      </c>
      <c r="AK23" s="78">
        <v>100</v>
      </c>
      <c r="AL23" s="78">
        <v>8</v>
      </c>
      <c r="AM23" s="78">
        <v>6</v>
      </c>
      <c r="AN23" s="78">
        <v>6</v>
      </c>
      <c r="AO23" s="78">
        <v>10</v>
      </c>
      <c r="AP23" s="78">
        <v>2</v>
      </c>
      <c r="AQ23" s="78">
        <v>450</v>
      </c>
      <c r="AR23" s="98">
        <v>28</v>
      </c>
      <c r="AS23" s="78">
        <v>5</v>
      </c>
      <c r="AT23" s="78">
        <v>30</v>
      </c>
      <c r="AU23" s="78">
        <v>6</v>
      </c>
      <c r="AV23" s="78">
        <v>8</v>
      </c>
      <c r="AW23" s="78">
        <v>4</v>
      </c>
      <c r="AX23" s="78">
        <v>2</v>
      </c>
      <c r="AY23" s="78">
        <v>1</v>
      </c>
      <c r="AZ23" s="78">
        <v>1</v>
      </c>
      <c r="BA23" s="78">
        <v>250</v>
      </c>
      <c r="BB23" s="78">
        <v>100</v>
      </c>
      <c r="BC23" s="78">
        <v>8</v>
      </c>
      <c r="BD23" s="78">
        <v>3</v>
      </c>
      <c r="BE23" s="99">
        <v>40</v>
      </c>
      <c r="BF23" s="78">
        <v>12</v>
      </c>
      <c r="BG23" s="78">
        <v>8958</v>
      </c>
      <c r="BH23" s="78">
        <v>6</v>
      </c>
      <c r="BI23" s="78">
        <v>2</v>
      </c>
      <c r="BJ23" s="78">
        <v>2</v>
      </c>
      <c r="BK23" s="78">
        <v>100</v>
      </c>
      <c r="BL23" s="78">
        <v>9</v>
      </c>
      <c r="BM23" s="78">
        <v>9</v>
      </c>
      <c r="BN23" s="99">
        <v>0</v>
      </c>
      <c r="BO23" s="78">
        <v>0</v>
      </c>
      <c r="BP23" s="78">
        <v>0</v>
      </c>
      <c r="BQ23" s="78">
        <v>1</v>
      </c>
      <c r="BR23" s="98">
        <v>0</v>
      </c>
      <c r="BS23" s="78">
        <v>1</v>
      </c>
      <c r="BT23" s="78">
        <v>5</v>
      </c>
      <c r="BU23" s="78">
        <v>2</v>
      </c>
      <c r="BV23" s="78">
        <v>1</v>
      </c>
      <c r="BW23" s="78">
        <v>27314</v>
      </c>
      <c r="BX23" s="78">
        <v>12</v>
      </c>
      <c r="BY23" s="100"/>
    </row>
    <row r="24" spans="1:104" s="207" customFormat="1" ht="16.5" customHeight="1" x14ac:dyDescent="0.3">
      <c r="A24" s="129">
        <v>20</v>
      </c>
      <c r="B24" s="13" t="s">
        <v>21</v>
      </c>
      <c r="C24" s="205">
        <v>0</v>
      </c>
      <c r="D24" s="206"/>
      <c r="E24" s="206"/>
      <c r="F24" s="78">
        <v>0</v>
      </c>
      <c r="G24" s="78">
        <v>0</v>
      </c>
      <c r="H24" s="78">
        <v>0</v>
      </c>
      <c r="I24" s="78">
        <v>0</v>
      </c>
      <c r="J24" s="78">
        <v>0</v>
      </c>
      <c r="K24" s="99">
        <v>0</v>
      </c>
      <c r="L24" s="96">
        <v>55223</v>
      </c>
      <c r="M24" s="78">
        <v>1061</v>
      </c>
      <c r="N24" s="78">
        <v>234966</v>
      </c>
      <c r="O24" s="78">
        <v>1265</v>
      </c>
      <c r="P24" s="78">
        <v>4538</v>
      </c>
      <c r="Q24" s="78">
        <v>3781</v>
      </c>
      <c r="R24" s="78">
        <v>0</v>
      </c>
      <c r="S24" s="78">
        <v>727</v>
      </c>
      <c r="T24" s="78">
        <v>8655</v>
      </c>
      <c r="U24" s="80">
        <v>92611</v>
      </c>
      <c r="V24" s="84">
        <v>15315</v>
      </c>
      <c r="W24" s="95">
        <v>0</v>
      </c>
      <c r="X24" s="78">
        <v>0</v>
      </c>
      <c r="Y24" s="78">
        <v>0</v>
      </c>
      <c r="Z24" s="78">
        <v>51600</v>
      </c>
      <c r="AA24" s="80">
        <v>66</v>
      </c>
      <c r="AB24" s="80">
        <v>106</v>
      </c>
      <c r="AC24" s="78">
        <v>82</v>
      </c>
      <c r="AD24" s="78">
        <v>665</v>
      </c>
      <c r="AE24" s="68">
        <v>50</v>
      </c>
      <c r="AF24" s="80">
        <v>891</v>
      </c>
      <c r="AG24" s="80">
        <v>1103</v>
      </c>
      <c r="AH24" s="78">
        <v>24</v>
      </c>
      <c r="AI24" s="78">
        <v>4</v>
      </c>
      <c r="AJ24" s="78">
        <v>100</v>
      </c>
      <c r="AK24" s="78">
        <v>100</v>
      </c>
      <c r="AL24" s="78">
        <v>12</v>
      </c>
      <c r="AM24" s="78">
        <v>10</v>
      </c>
      <c r="AN24" s="78">
        <v>6</v>
      </c>
      <c r="AO24" s="78">
        <v>20</v>
      </c>
      <c r="AP24" s="78">
        <v>1</v>
      </c>
      <c r="AQ24" s="78">
        <v>600</v>
      </c>
      <c r="AR24" s="78">
        <v>38</v>
      </c>
      <c r="AS24" s="96">
        <v>2</v>
      </c>
      <c r="AT24" s="78">
        <v>3</v>
      </c>
      <c r="AU24" s="78">
        <v>5</v>
      </c>
      <c r="AV24" s="78">
        <v>8</v>
      </c>
      <c r="AW24" s="78">
        <v>5</v>
      </c>
      <c r="AX24" s="78">
        <v>2</v>
      </c>
      <c r="AY24" s="78">
        <v>2</v>
      </c>
      <c r="AZ24" s="78">
        <v>3</v>
      </c>
      <c r="BA24" s="78">
        <v>319</v>
      </c>
      <c r="BB24" s="78">
        <v>100</v>
      </c>
      <c r="BC24" s="78">
        <v>6</v>
      </c>
      <c r="BD24" s="78">
        <v>0</v>
      </c>
      <c r="BE24" s="78">
        <v>20</v>
      </c>
      <c r="BF24" s="96">
        <v>6</v>
      </c>
      <c r="BG24" s="78">
        <v>6589</v>
      </c>
      <c r="BH24" s="78">
        <v>7</v>
      </c>
      <c r="BI24" s="78">
        <v>12</v>
      </c>
      <c r="BJ24" s="78">
        <v>37</v>
      </c>
      <c r="BK24" s="78">
        <v>100</v>
      </c>
      <c r="BL24" s="78">
        <v>29</v>
      </c>
      <c r="BM24" s="78">
        <v>20</v>
      </c>
      <c r="BN24" s="78">
        <v>1</v>
      </c>
      <c r="BO24" s="78">
        <v>0</v>
      </c>
      <c r="BP24" s="78">
        <v>0</v>
      </c>
      <c r="BQ24" s="78">
        <v>0</v>
      </c>
      <c r="BR24" s="78">
        <v>0</v>
      </c>
      <c r="BS24" s="78">
        <v>8</v>
      </c>
      <c r="BT24" s="78">
        <v>20</v>
      </c>
      <c r="BU24" s="78">
        <v>5</v>
      </c>
      <c r="BV24" s="78">
        <v>4</v>
      </c>
      <c r="BW24" s="78">
        <v>50176</v>
      </c>
      <c r="BX24" s="78">
        <v>0</v>
      </c>
      <c r="BY24" s="97">
        <v>0</v>
      </c>
    </row>
    <row r="25" spans="1:104" ht="16.2" x14ac:dyDescent="0.3">
      <c r="A25" s="2">
        <v>21</v>
      </c>
      <c r="B25" s="13" t="s">
        <v>22</v>
      </c>
      <c r="C25" s="208">
        <v>0</v>
      </c>
      <c r="D25" s="68">
        <v>3866</v>
      </c>
      <c r="E25" s="68">
        <v>2500</v>
      </c>
      <c r="F25" s="68">
        <v>0</v>
      </c>
      <c r="G25" s="68">
        <v>0</v>
      </c>
      <c r="H25" s="68">
        <v>0</v>
      </c>
      <c r="I25" s="68">
        <v>0</v>
      </c>
      <c r="J25" s="68">
        <v>0</v>
      </c>
      <c r="K25" s="70">
        <v>0</v>
      </c>
      <c r="L25" s="76">
        <v>119384</v>
      </c>
      <c r="M25" s="68">
        <v>325</v>
      </c>
      <c r="N25" s="68">
        <v>59906</v>
      </c>
      <c r="O25" s="68">
        <v>0</v>
      </c>
      <c r="P25" s="68">
        <v>7476</v>
      </c>
      <c r="Q25" s="68">
        <v>4435</v>
      </c>
      <c r="R25" s="68">
        <v>0</v>
      </c>
      <c r="S25" s="68">
        <v>6576</v>
      </c>
      <c r="T25" s="68">
        <v>37365</v>
      </c>
      <c r="U25" s="80">
        <v>143480</v>
      </c>
      <c r="V25" s="82">
        <v>14768</v>
      </c>
      <c r="W25" s="76">
        <v>161276</v>
      </c>
      <c r="X25" s="68">
        <v>0</v>
      </c>
      <c r="Y25" s="68">
        <v>492460</v>
      </c>
      <c r="Z25" s="68">
        <v>45821</v>
      </c>
      <c r="AA25" s="80">
        <v>55</v>
      </c>
      <c r="AB25" s="80">
        <v>115</v>
      </c>
      <c r="AC25" s="68">
        <v>99</v>
      </c>
      <c r="AD25" s="70">
        <v>590</v>
      </c>
      <c r="AE25" s="68">
        <v>43</v>
      </c>
      <c r="AF25" s="80">
        <v>548</v>
      </c>
      <c r="AG25" s="80">
        <v>389</v>
      </c>
      <c r="AH25" s="68">
        <v>12</v>
      </c>
      <c r="AI25" s="68">
        <v>4</v>
      </c>
      <c r="AJ25" s="68">
        <v>100</v>
      </c>
      <c r="AK25" s="68">
        <v>100</v>
      </c>
      <c r="AL25" s="68">
        <v>13</v>
      </c>
      <c r="AM25" s="68">
        <v>3</v>
      </c>
      <c r="AN25" s="68">
        <v>7</v>
      </c>
      <c r="AO25" s="68">
        <v>14</v>
      </c>
      <c r="AP25" s="68">
        <v>1</v>
      </c>
      <c r="AQ25" s="68">
        <v>397</v>
      </c>
      <c r="AR25" s="72">
        <v>51</v>
      </c>
      <c r="AS25" s="76">
        <v>3</v>
      </c>
      <c r="AT25" s="68">
        <v>2</v>
      </c>
      <c r="AU25" s="68">
        <v>3</v>
      </c>
      <c r="AV25" s="68">
        <v>3</v>
      </c>
      <c r="AW25" s="68">
        <v>4</v>
      </c>
      <c r="AX25" s="68">
        <v>1</v>
      </c>
      <c r="AY25" s="68">
        <v>2</v>
      </c>
      <c r="AZ25" s="68">
        <v>1</v>
      </c>
      <c r="BA25" s="68">
        <v>285</v>
      </c>
      <c r="BB25" s="68">
        <v>100</v>
      </c>
      <c r="BC25" s="68">
        <v>4</v>
      </c>
      <c r="BD25" s="68">
        <v>1</v>
      </c>
      <c r="BE25" s="70">
        <v>16</v>
      </c>
      <c r="BF25" s="75">
        <v>8</v>
      </c>
      <c r="BG25" s="68">
        <v>1200</v>
      </c>
      <c r="BH25" s="68">
        <v>8</v>
      </c>
      <c r="BI25" s="68">
        <v>2</v>
      </c>
      <c r="BJ25" s="68">
        <v>1</v>
      </c>
      <c r="BK25" s="68">
        <v>100</v>
      </c>
      <c r="BL25" s="68">
        <v>27</v>
      </c>
      <c r="BM25" s="68">
        <v>23</v>
      </c>
      <c r="BN25" s="72">
        <v>3</v>
      </c>
      <c r="BO25" s="69">
        <v>0</v>
      </c>
      <c r="BP25" s="68">
        <v>0</v>
      </c>
      <c r="BQ25" s="68">
        <v>0</v>
      </c>
      <c r="BR25" s="68">
        <v>0</v>
      </c>
      <c r="BS25" s="68">
        <v>0</v>
      </c>
      <c r="BT25" s="68">
        <v>51</v>
      </c>
      <c r="BU25" s="68">
        <v>10</v>
      </c>
      <c r="BV25" s="68">
        <v>6</v>
      </c>
      <c r="BW25" s="68">
        <v>69961</v>
      </c>
      <c r="BX25" s="68">
        <v>12</v>
      </c>
      <c r="BY25" s="110">
        <v>0</v>
      </c>
    </row>
    <row r="26" spans="1:104" ht="16.2" x14ac:dyDescent="0.3">
      <c r="A26" s="2">
        <v>22</v>
      </c>
      <c r="B26" s="13" t="s">
        <v>23</v>
      </c>
      <c r="C26" s="208">
        <v>0</v>
      </c>
      <c r="D26" s="68">
        <v>0</v>
      </c>
      <c r="E26" s="68">
        <v>0</v>
      </c>
      <c r="F26" s="68">
        <v>0</v>
      </c>
      <c r="G26" s="68">
        <v>0</v>
      </c>
      <c r="H26" s="68">
        <v>0</v>
      </c>
      <c r="I26" s="68">
        <v>0</v>
      </c>
      <c r="J26" s="68">
        <v>2000</v>
      </c>
      <c r="K26" s="76">
        <v>2000</v>
      </c>
      <c r="L26" s="69">
        <v>60000</v>
      </c>
      <c r="M26" s="68">
        <v>500</v>
      </c>
      <c r="N26" s="68">
        <v>315447</v>
      </c>
      <c r="O26" s="68">
        <v>0</v>
      </c>
      <c r="P26" s="68">
        <v>2882</v>
      </c>
      <c r="Q26" s="68">
        <v>3500</v>
      </c>
      <c r="R26" s="68">
        <v>0</v>
      </c>
      <c r="S26" s="68">
        <v>1622</v>
      </c>
      <c r="T26" s="68">
        <v>16545</v>
      </c>
      <c r="U26" s="80">
        <v>93242</v>
      </c>
      <c r="V26" s="83">
        <v>4199</v>
      </c>
      <c r="W26" s="69">
        <v>320000</v>
      </c>
      <c r="X26" s="68">
        <v>0</v>
      </c>
      <c r="Y26" s="68">
        <v>434972</v>
      </c>
      <c r="Z26" s="68">
        <v>44000</v>
      </c>
      <c r="AA26" s="80">
        <v>77</v>
      </c>
      <c r="AB26" s="80">
        <v>106</v>
      </c>
      <c r="AC26" s="68">
        <v>90</v>
      </c>
      <c r="AD26" s="76">
        <v>574</v>
      </c>
      <c r="AE26" s="68">
        <v>190</v>
      </c>
      <c r="AF26" s="80">
        <v>1573</v>
      </c>
      <c r="AG26" s="80">
        <v>1180</v>
      </c>
      <c r="AH26" s="68">
        <v>12</v>
      </c>
      <c r="AI26" s="68">
        <v>4</v>
      </c>
      <c r="AJ26" s="68">
        <v>100</v>
      </c>
      <c r="AK26" s="68">
        <v>100</v>
      </c>
      <c r="AL26" s="68">
        <v>3</v>
      </c>
      <c r="AM26" s="68">
        <v>4</v>
      </c>
      <c r="AN26" s="68">
        <v>3</v>
      </c>
      <c r="AO26" s="68">
        <v>10</v>
      </c>
      <c r="AP26" s="68">
        <v>1</v>
      </c>
      <c r="AQ26" s="68">
        <v>170</v>
      </c>
      <c r="AR26" s="76">
        <v>30</v>
      </c>
      <c r="AS26" s="69">
        <v>0</v>
      </c>
      <c r="AT26" s="68">
        <v>0</v>
      </c>
      <c r="AU26" s="68">
        <v>1</v>
      </c>
      <c r="AV26" s="68">
        <v>0</v>
      </c>
      <c r="AW26" s="68">
        <v>1</v>
      </c>
      <c r="AX26" s="68">
        <v>2</v>
      </c>
      <c r="AY26" s="68">
        <v>0</v>
      </c>
      <c r="AZ26" s="68">
        <v>0</v>
      </c>
      <c r="BA26" s="68">
        <v>270</v>
      </c>
      <c r="BB26" s="68">
        <v>80</v>
      </c>
      <c r="BC26" s="68">
        <v>1</v>
      </c>
      <c r="BD26" s="68">
        <v>0</v>
      </c>
      <c r="BE26" s="75">
        <v>0</v>
      </c>
      <c r="BF26" s="73">
        <v>6</v>
      </c>
      <c r="BG26" s="68">
        <v>12968</v>
      </c>
      <c r="BH26" s="68">
        <v>1</v>
      </c>
      <c r="BI26" s="68">
        <v>2</v>
      </c>
      <c r="BJ26" s="68">
        <v>1</v>
      </c>
      <c r="BK26" s="68">
        <v>10</v>
      </c>
      <c r="BL26" s="68">
        <v>20</v>
      </c>
      <c r="BM26" s="68">
        <v>21</v>
      </c>
      <c r="BN26" s="74">
        <v>3</v>
      </c>
      <c r="BO26" s="69">
        <v>0</v>
      </c>
      <c r="BP26" s="68">
        <v>0</v>
      </c>
      <c r="BQ26" s="68">
        <v>0</v>
      </c>
      <c r="BR26" s="68">
        <v>0</v>
      </c>
      <c r="BS26" s="68">
        <v>0</v>
      </c>
      <c r="BT26" s="68">
        <v>26</v>
      </c>
      <c r="BU26" s="68">
        <v>5</v>
      </c>
      <c r="BV26" s="68">
        <v>11</v>
      </c>
      <c r="BW26" s="68">
        <v>30000</v>
      </c>
      <c r="BX26" s="68">
        <v>9</v>
      </c>
      <c r="BY26" s="111">
        <v>3</v>
      </c>
    </row>
    <row r="27" spans="1:104" ht="16.2" x14ac:dyDescent="0.3">
      <c r="A27" s="2">
        <v>23</v>
      </c>
      <c r="B27" s="13" t="s">
        <v>24</v>
      </c>
      <c r="C27" s="208">
        <v>0</v>
      </c>
      <c r="D27" s="200">
        <v>14141</v>
      </c>
      <c r="E27" s="200">
        <v>9458</v>
      </c>
      <c r="F27" s="68">
        <v>0</v>
      </c>
      <c r="G27" s="68">
        <v>2840</v>
      </c>
      <c r="H27" s="68">
        <v>348</v>
      </c>
      <c r="I27" s="68">
        <v>0</v>
      </c>
      <c r="J27" s="68">
        <v>0</v>
      </c>
      <c r="K27" s="69">
        <v>0</v>
      </c>
      <c r="L27" s="68">
        <v>24600</v>
      </c>
      <c r="M27" s="68">
        <v>850</v>
      </c>
      <c r="N27" s="68">
        <v>34541</v>
      </c>
      <c r="O27" s="68">
        <v>0</v>
      </c>
      <c r="P27" s="68">
        <v>2820</v>
      </c>
      <c r="Q27" s="68">
        <v>328</v>
      </c>
      <c r="R27" s="68">
        <v>0</v>
      </c>
      <c r="S27" s="68">
        <v>2243</v>
      </c>
      <c r="T27" s="68">
        <v>7430</v>
      </c>
      <c r="U27" s="80">
        <v>45001</v>
      </c>
      <c r="V27" s="85">
        <v>3318</v>
      </c>
      <c r="W27" s="68">
        <v>5200</v>
      </c>
      <c r="X27" s="68">
        <v>0</v>
      </c>
      <c r="Y27" s="68">
        <v>0</v>
      </c>
      <c r="Z27" s="68">
        <v>54573</v>
      </c>
      <c r="AA27" s="80">
        <v>55</v>
      </c>
      <c r="AB27" s="80">
        <v>103</v>
      </c>
      <c r="AC27" s="68">
        <v>1</v>
      </c>
      <c r="AD27" s="69">
        <v>281</v>
      </c>
      <c r="AE27" s="68">
        <v>54</v>
      </c>
      <c r="AF27" s="80">
        <v>952</v>
      </c>
      <c r="AG27" s="80">
        <v>883</v>
      </c>
      <c r="AH27" s="68">
        <v>12</v>
      </c>
      <c r="AI27" s="68">
        <v>4</v>
      </c>
      <c r="AJ27" s="68">
        <v>100</v>
      </c>
      <c r="AK27" s="68">
        <v>100</v>
      </c>
      <c r="AL27" s="68">
        <v>6</v>
      </c>
      <c r="AM27" s="68">
        <v>1</v>
      </c>
      <c r="AN27" s="68">
        <v>4</v>
      </c>
      <c r="AO27" s="68">
        <v>8</v>
      </c>
      <c r="AP27" s="68">
        <v>1</v>
      </c>
      <c r="AQ27" s="68">
        <v>450</v>
      </c>
      <c r="AR27" s="69">
        <v>0</v>
      </c>
      <c r="AS27" s="68">
        <v>1</v>
      </c>
      <c r="AT27" s="68">
        <v>26</v>
      </c>
      <c r="AU27" s="68">
        <v>4</v>
      </c>
      <c r="AV27" s="68">
        <v>6</v>
      </c>
      <c r="AW27" s="68">
        <v>1</v>
      </c>
      <c r="AX27" s="68">
        <v>1</v>
      </c>
      <c r="AY27" s="68">
        <v>1</v>
      </c>
      <c r="AZ27" s="68">
        <v>1</v>
      </c>
      <c r="BA27" s="70">
        <v>185</v>
      </c>
      <c r="BB27" s="68">
        <v>100</v>
      </c>
      <c r="BC27" s="68">
        <v>5</v>
      </c>
      <c r="BD27" s="68">
        <v>3</v>
      </c>
      <c r="BE27" s="73">
        <v>15</v>
      </c>
      <c r="BF27" s="68">
        <v>9</v>
      </c>
      <c r="BG27" s="68">
        <v>5000</v>
      </c>
      <c r="BH27" s="68">
        <v>6</v>
      </c>
      <c r="BI27" s="68">
        <v>2</v>
      </c>
      <c r="BJ27" s="68">
        <v>1</v>
      </c>
      <c r="BK27" s="68">
        <v>100</v>
      </c>
      <c r="BL27" s="68">
        <v>13</v>
      </c>
      <c r="BM27" s="68">
        <v>9</v>
      </c>
      <c r="BN27" s="73">
        <v>0</v>
      </c>
      <c r="BO27" s="68">
        <v>0</v>
      </c>
      <c r="BP27" s="68">
        <v>1</v>
      </c>
      <c r="BQ27" s="68">
        <v>4</v>
      </c>
      <c r="BR27" s="68">
        <v>0</v>
      </c>
      <c r="BS27" s="68">
        <v>5</v>
      </c>
      <c r="BT27" s="68">
        <v>20</v>
      </c>
      <c r="BU27" s="68">
        <v>6</v>
      </c>
      <c r="BV27" s="68">
        <v>4</v>
      </c>
      <c r="BW27" s="68">
        <v>9648</v>
      </c>
      <c r="BX27" s="68">
        <v>2</v>
      </c>
      <c r="BY27" s="112">
        <v>1</v>
      </c>
    </row>
    <row r="28" spans="1:104" ht="16.8" x14ac:dyDescent="0.3">
      <c r="A28" s="2">
        <v>24</v>
      </c>
      <c r="B28" s="14" t="s">
        <v>25</v>
      </c>
      <c r="C28" s="197" t="s">
        <v>147</v>
      </c>
      <c r="D28" s="66" t="s">
        <v>147</v>
      </c>
      <c r="E28" s="66" t="s">
        <v>147</v>
      </c>
      <c r="F28" s="66" t="s">
        <v>147</v>
      </c>
      <c r="G28" s="66">
        <v>0</v>
      </c>
      <c r="H28" s="66">
        <v>0</v>
      </c>
      <c r="I28" s="66" t="s">
        <v>147</v>
      </c>
      <c r="J28" s="66">
        <v>0</v>
      </c>
      <c r="K28" s="66">
        <v>0</v>
      </c>
      <c r="L28" s="68">
        <v>1623</v>
      </c>
      <c r="M28" s="68">
        <v>141</v>
      </c>
      <c r="N28" s="68">
        <v>144821</v>
      </c>
      <c r="O28" s="68">
        <v>318</v>
      </c>
      <c r="P28" s="68">
        <v>7051</v>
      </c>
      <c r="Q28" s="68">
        <v>113413</v>
      </c>
      <c r="R28" s="68">
        <v>0</v>
      </c>
      <c r="S28" s="68">
        <v>1964</v>
      </c>
      <c r="T28" s="68">
        <v>6408</v>
      </c>
      <c r="U28" s="80">
        <v>84368</v>
      </c>
      <c r="V28" s="80">
        <v>7492</v>
      </c>
      <c r="W28" s="68">
        <v>0</v>
      </c>
      <c r="X28" s="68">
        <v>0</v>
      </c>
      <c r="Y28" s="114">
        <v>0</v>
      </c>
      <c r="Z28" s="114">
        <v>0</v>
      </c>
      <c r="AA28" s="80">
        <v>76</v>
      </c>
      <c r="AB28" s="80">
        <v>92</v>
      </c>
      <c r="AC28" s="114">
        <v>81</v>
      </c>
      <c r="AD28" s="114">
        <v>530</v>
      </c>
      <c r="AE28" s="68">
        <v>77</v>
      </c>
      <c r="AF28" s="80">
        <v>686</v>
      </c>
      <c r="AG28" s="80">
        <v>475</v>
      </c>
      <c r="AH28" s="80">
        <v>12</v>
      </c>
      <c r="AI28" s="69">
        <v>4</v>
      </c>
      <c r="AJ28" s="69">
        <v>100</v>
      </c>
      <c r="AK28" s="69">
        <v>100</v>
      </c>
      <c r="AL28" s="69">
        <v>8</v>
      </c>
      <c r="AM28" s="69">
        <v>1</v>
      </c>
      <c r="AN28" s="69">
        <v>5</v>
      </c>
      <c r="AO28" s="69">
        <v>10</v>
      </c>
      <c r="AP28" s="69">
        <v>1</v>
      </c>
      <c r="AQ28" s="69">
        <v>600</v>
      </c>
      <c r="AR28" s="69">
        <v>30</v>
      </c>
      <c r="AS28" s="69">
        <v>2</v>
      </c>
      <c r="AT28" s="69">
        <v>6</v>
      </c>
      <c r="AU28" s="69">
        <v>5</v>
      </c>
      <c r="AV28" s="69">
        <v>6</v>
      </c>
      <c r="AW28" s="69">
        <v>2</v>
      </c>
      <c r="AX28" s="69">
        <v>2</v>
      </c>
      <c r="AY28" s="69">
        <v>2</v>
      </c>
      <c r="AZ28" s="69">
        <v>1</v>
      </c>
      <c r="BA28" s="69">
        <v>201</v>
      </c>
      <c r="BB28" s="69">
        <v>100</v>
      </c>
      <c r="BC28" s="69">
        <v>5</v>
      </c>
      <c r="BD28" s="69">
        <v>4</v>
      </c>
      <c r="BE28" s="69">
        <v>20</v>
      </c>
      <c r="BF28" s="69">
        <v>6</v>
      </c>
      <c r="BG28" s="69">
        <v>15265</v>
      </c>
      <c r="BH28" s="69">
        <v>6</v>
      </c>
      <c r="BI28" s="69">
        <v>1</v>
      </c>
      <c r="BJ28" s="69">
        <v>1</v>
      </c>
      <c r="BK28" s="69">
        <v>100</v>
      </c>
      <c r="BL28" s="91">
        <v>16</v>
      </c>
      <c r="BM28" s="91">
        <v>20</v>
      </c>
      <c r="BN28" s="91">
        <v>6</v>
      </c>
      <c r="BO28" s="69">
        <v>0</v>
      </c>
      <c r="BP28" s="69">
        <v>0</v>
      </c>
      <c r="BQ28" s="69">
        <v>2</v>
      </c>
      <c r="BR28" s="69">
        <v>0</v>
      </c>
      <c r="BS28" s="69">
        <v>0</v>
      </c>
      <c r="BT28" s="69">
        <v>30</v>
      </c>
      <c r="BU28" s="69">
        <v>29</v>
      </c>
      <c r="BV28" s="69">
        <v>14</v>
      </c>
      <c r="BW28" s="69">
        <v>35320</v>
      </c>
      <c r="BX28" s="69">
        <v>0</v>
      </c>
      <c r="BY28" s="113">
        <v>0</v>
      </c>
    </row>
    <row r="29" spans="1:104" ht="16.2" x14ac:dyDescent="0.3">
      <c r="A29" s="2">
        <v>25</v>
      </c>
      <c r="B29" s="14" t="s">
        <v>26</v>
      </c>
      <c r="C29" s="69">
        <v>0</v>
      </c>
      <c r="D29" s="69">
        <v>0</v>
      </c>
      <c r="E29" s="69">
        <v>0</v>
      </c>
      <c r="F29" s="69">
        <v>0</v>
      </c>
      <c r="G29" s="69">
        <v>0</v>
      </c>
      <c r="H29" s="69">
        <v>649</v>
      </c>
      <c r="I29" s="69" t="s">
        <v>147</v>
      </c>
      <c r="J29" s="69" t="s">
        <v>147</v>
      </c>
      <c r="K29" s="69" t="s">
        <v>147</v>
      </c>
      <c r="L29" s="69">
        <v>10339</v>
      </c>
      <c r="M29" s="69">
        <v>3307</v>
      </c>
      <c r="N29" s="69">
        <v>75235</v>
      </c>
      <c r="O29" s="69" t="s">
        <v>147</v>
      </c>
      <c r="P29" s="69">
        <v>17770</v>
      </c>
      <c r="Q29" s="69">
        <v>1399</v>
      </c>
      <c r="R29" s="69" t="s">
        <v>147</v>
      </c>
      <c r="S29" s="69">
        <v>9385</v>
      </c>
      <c r="T29" s="69">
        <v>15145</v>
      </c>
      <c r="U29" s="80">
        <v>185990</v>
      </c>
      <c r="V29" s="85">
        <v>15709</v>
      </c>
      <c r="W29" s="69">
        <v>277000</v>
      </c>
      <c r="X29" s="69">
        <v>0</v>
      </c>
      <c r="Y29" s="91">
        <v>1280000</v>
      </c>
      <c r="Z29" s="91">
        <v>56000</v>
      </c>
      <c r="AA29" s="80">
        <v>88</v>
      </c>
      <c r="AB29" s="80">
        <v>106</v>
      </c>
      <c r="AC29" s="91">
        <v>83</v>
      </c>
      <c r="AD29" s="91">
        <v>1214</v>
      </c>
      <c r="AE29" s="68">
        <v>417</v>
      </c>
      <c r="AF29" s="80">
        <v>640</v>
      </c>
      <c r="AG29" s="80">
        <v>425</v>
      </c>
      <c r="AH29" s="69">
        <v>12</v>
      </c>
      <c r="AI29" s="69">
        <v>4</v>
      </c>
      <c r="AJ29" s="69">
        <v>100</v>
      </c>
      <c r="AK29" s="69">
        <v>100</v>
      </c>
      <c r="AL29" s="69">
        <v>10</v>
      </c>
      <c r="AM29" s="69">
        <v>2</v>
      </c>
      <c r="AN29" s="69">
        <v>2</v>
      </c>
      <c r="AO29" s="69">
        <v>35</v>
      </c>
      <c r="AP29" s="69">
        <v>2</v>
      </c>
      <c r="AQ29" s="69">
        <v>3</v>
      </c>
      <c r="AR29" s="69">
        <v>45</v>
      </c>
      <c r="AS29" s="69">
        <v>1</v>
      </c>
      <c r="AT29" s="69">
        <v>3</v>
      </c>
      <c r="AU29" s="69">
        <v>0</v>
      </c>
      <c r="AV29" s="69">
        <v>8</v>
      </c>
      <c r="AW29" s="69">
        <v>0</v>
      </c>
      <c r="AX29" s="69">
        <v>0</v>
      </c>
      <c r="AY29" s="69">
        <v>0</v>
      </c>
      <c r="AZ29" s="69">
        <v>0</v>
      </c>
      <c r="BA29" s="69">
        <v>300</v>
      </c>
      <c r="BB29" s="69">
        <v>100</v>
      </c>
      <c r="BC29" s="69">
        <v>1</v>
      </c>
      <c r="BD29" s="69">
        <v>0</v>
      </c>
      <c r="BE29" s="69">
        <v>23</v>
      </c>
      <c r="BF29" s="69">
        <v>1</v>
      </c>
      <c r="BG29" s="69">
        <v>20242</v>
      </c>
      <c r="BH29" s="69">
        <v>1</v>
      </c>
      <c r="BI29" s="69">
        <v>2</v>
      </c>
      <c r="BJ29" s="69">
        <v>1</v>
      </c>
      <c r="BK29" s="69">
        <v>100</v>
      </c>
      <c r="BL29" s="69">
        <v>18</v>
      </c>
      <c r="BM29" s="69">
        <v>25</v>
      </c>
      <c r="BN29" s="69">
        <v>5</v>
      </c>
      <c r="BO29" s="69">
        <v>0</v>
      </c>
      <c r="BP29" s="69">
        <v>0</v>
      </c>
      <c r="BQ29" s="69">
        <v>1</v>
      </c>
      <c r="BR29" s="69">
        <v>0</v>
      </c>
      <c r="BS29" s="69">
        <v>0</v>
      </c>
      <c r="BT29" s="69">
        <v>55</v>
      </c>
      <c r="BU29" s="69">
        <v>13</v>
      </c>
      <c r="BV29" s="69">
        <v>7</v>
      </c>
      <c r="BW29" s="69" t="s">
        <v>147</v>
      </c>
      <c r="BX29" s="69">
        <v>2</v>
      </c>
      <c r="BY29" s="113">
        <v>0</v>
      </c>
    </row>
    <row r="30" spans="1:104" ht="16.2" x14ac:dyDescent="0.3">
      <c r="A30" s="2">
        <v>26</v>
      </c>
      <c r="B30" s="14" t="s">
        <v>27</v>
      </c>
      <c r="C30" s="69">
        <v>0</v>
      </c>
      <c r="D30" s="69">
        <v>0</v>
      </c>
      <c r="E30" s="69">
        <v>0</v>
      </c>
      <c r="F30" s="69">
        <v>70</v>
      </c>
      <c r="G30" s="69">
        <v>840</v>
      </c>
      <c r="H30" s="69">
        <v>3432</v>
      </c>
      <c r="I30" s="69">
        <v>2</v>
      </c>
      <c r="J30" s="69">
        <v>150</v>
      </c>
      <c r="K30" s="69">
        <v>155</v>
      </c>
      <c r="L30" s="69">
        <v>9046</v>
      </c>
      <c r="M30" s="69">
        <v>412</v>
      </c>
      <c r="N30" s="69">
        <v>109112</v>
      </c>
      <c r="O30" s="69">
        <v>61</v>
      </c>
      <c r="P30" s="69">
        <v>8026</v>
      </c>
      <c r="Q30" s="69">
        <v>134</v>
      </c>
      <c r="R30" s="69">
        <v>3</v>
      </c>
      <c r="S30" s="69">
        <v>3100</v>
      </c>
      <c r="T30" s="69">
        <v>8536</v>
      </c>
      <c r="U30" s="80">
        <v>66006</v>
      </c>
      <c r="V30" s="85">
        <v>10286</v>
      </c>
      <c r="W30" s="69">
        <v>0</v>
      </c>
      <c r="X30" s="69">
        <v>0</v>
      </c>
      <c r="Y30" s="91">
        <v>0</v>
      </c>
      <c r="Z30" s="91">
        <v>64056</v>
      </c>
      <c r="AA30" s="80">
        <v>57</v>
      </c>
      <c r="AB30" s="80">
        <v>105</v>
      </c>
      <c r="AC30" s="91">
        <v>87</v>
      </c>
      <c r="AD30" s="91">
        <v>335</v>
      </c>
      <c r="AE30" s="68">
        <v>113</v>
      </c>
      <c r="AF30" s="80">
        <v>601</v>
      </c>
      <c r="AG30" s="80">
        <v>343</v>
      </c>
      <c r="AH30" s="69">
        <v>12</v>
      </c>
      <c r="AI30" s="69">
        <v>4</v>
      </c>
      <c r="AJ30" s="69">
        <v>100</v>
      </c>
      <c r="AK30" s="69">
        <v>100</v>
      </c>
      <c r="AL30" s="69">
        <v>8</v>
      </c>
      <c r="AM30" s="69">
        <v>1</v>
      </c>
      <c r="AN30" s="69">
        <v>5</v>
      </c>
      <c r="AO30" s="69">
        <v>10</v>
      </c>
      <c r="AP30" s="69">
        <v>1</v>
      </c>
      <c r="AQ30" s="69">
        <v>35</v>
      </c>
      <c r="AR30" s="69">
        <v>20</v>
      </c>
      <c r="AS30" s="69">
        <v>1</v>
      </c>
      <c r="AT30" s="69">
        <v>5</v>
      </c>
      <c r="AU30" s="69">
        <v>4</v>
      </c>
      <c r="AV30" s="69">
        <v>5</v>
      </c>
      <c r="AW30" s="69">
        <v>2</v>
      </c>
      <c r="AX30" s="69">
        <v>2</v>
      </c>
      <c r="AY30" s="69">
        <v>2</v>
      </c>
      <c r="AZ30" s="69">
        <v>1</v>
      </c>
      <c r="BA30" s="69">
        <v>388</v>
      </c>
      <c r="BB30" s="69">
        <v>100</v>
      </c>
      <c r="BC30" s="69">
        <v>4</v>
      </c>
      <c r="BD30" s="69">
        <v>2</v>
      </c>
      <c r="BE30" s="69">
        <v>20</v>
      </c>
      <c r="BF30" s="69">
        <v>6</v>
      </c>
      <c r="BG30" s="69">
        <v>10200</v>
      </c>
      <c r="BH30" s="69">
        <v>7</v>
      </c>
      <c r="BI30" s="69">
        <v>2</v>
      </c>
      <c r="BJ30" s="69">
        <v>2</v>
      </c>
      <c r="BK30" s="69">
        <v>100</v>
      </c>
      <c r="BL30" s="69">
        <v>30</v>
      </c>
      <c r="BM30" s="69">
        <v>17</v>
      </c>
      <c r="BN30" s="69">
        <v>0</v>
      </c>
      <c r="BO30" s="69">
        <v>0</v>
      </c>
      <c r="BP30" s="69">
        <v>0</v>
      </c>
      <c r="BQ30" s="69">
        <v>0</v>
      </c>
      <c r="BR30" s="69">
        <v>0</v>
      </c>
      <c r="BS30" s="69">
        <v>0</v>
      </c>
      <c r="BT30" s="69">
        <v>12</v>
      </c>
      <c r="BU30" s="69">
        <v>5</v>
      </c>
      <c r="BV30" s="69">
        <v>4</v>
      </c>
      <c r="BW30" s="69">
        <v>51134</v>
      </c>
      <c r="BX30" s="69">
        <v>1</v>
      </c>
      <c r="BY30" s="113">
        <v>3</v>
      </c>
    </row>
    <row r="31" spans="1:104" ht="16.2" x14ac:dyDescent="0.3">
      <c r="A31" s="2">
        <v>27</v>
      </c>
      <c r="B31" s="14" t="s">
        <v>28</v>
      </c>
      <c r="C31" s="69">
        <v>0</v>
      </c>
      <c r="D31" s="69">
        <v>0</v>
      </c>
      <c r="E31" s="69">
        <v>0</v>
      </c>
      <c r="F31" s="69">
        <v>0</v>
      </c>
      <c r="G31" s="69">
        <v>1000</v>
      </c>
      <c r="H31" s="69">
        <v>0</v>
      </c>
      <c r="I31" s="69">
        <v>0</v>
      </c>
      <c r="J31" s="69">
        <v>0</v>
      </c>
      <c r="K31" s="69">
        <v>368</v>
      </c>
      <c r="L31" s="69">
        <v>2398</v>
      </c>
      <c r="M31" s="69">
        <v>154</v>
      </c>
      <c r="N31" s="69">
        <v>50674</v>
      </c>
      <c r="O31" s="69">
        <v>0</v>
      </c>
      <c r="P31" s="69">
        <v>16541</v>
      </c>
      <c r="Q31" s="69">
        <v>27892</v>
      </c>
      <c r="R31" s="69">
        <v>0</v>
      </c>
      <c r="S31" s="69">
        <v>7012</v>
      </c>
      <c r="T31" s="69">
        <v>11621</v>
      </c>
      <c r="U31" s="80">
        <v>223867</v>
      </c>
      <c r="V31" s="85">
        <v>20691</v>
      </c>
      <c r="W31" s="69">
        <v>20000</v>
      </c>
      <c r="X31" s="69">
        <v>0</v>
      </c>
      <c r="Y31" s="91">
        <v>4730515</v>
      </c>
      <c r="Z31" s="91">
        <v>74280</v>
      </c>
      <c r="AA31" s="80">
        <v>52</v>
      </c>
      <c r="AB31" s="80">
        <v>102</v>
      </c>
      <c r="AC31" s="91">
        <v>84</v>
      </c>
      <c r="AD31" s="91">
        <v>5110</v>
      </c>
      <c r="AE31" s="68">
        <v>67</v>
      </c>
      <c r="AF31" s="80">
        <v>1374</v>
      </c>
      <c r="AG31" s="80">
        <v>737</v>
      </c>
      <c r="AH31" s="69">
        <v>12</v>
      </c>
      <c r="AI31" s="69">
        <v>4</v>
      </c>
      <c r="AJ31" s="69">
        <v>100</v>
      </c>
      <c r="AK31" s="69">
        <v>100</v>
      </c>
      <c r="AL31" s="69">
        <v>12</v>
      </c>
      <c r="AM31" s="69">
        <v>13</v>
      </c>
      <c r="AN31" s="69">
        <v>8</v>
      </c>
      <c r="AO31" s="69">
        <v>12</v>
      </c>
      <c r="AP31" s="69">
        <v>2</v>
      </c>
      <c r="AQ31" s="69">
        <v>700</v>
      </c>
      <c r="AR31" s="69">
        <v>30</v>
      </c>
      <c r="AS31" s="69">
        <v>2</v>
      </c>
      <c r="AT31" s="69">
        <v>0</v>
      </c>
      <c r="AU31" s="69">
        <v>0</v>
      </c>
      <c r="AV31" s="69">
        <v>0</v>
      </c>
      <c r="AW31" s="69">
        <v>0</v>
      </c>
      <c r="AX31" s="69">
        <v>1</v>
      </c>
      <c r="AY31" s="69">
        <v>0</v>
      </c>
      <c r="AZ31" s="69">
        <v>0</v>
      </c>
      <c r="BA31" s="69">
        <v>46</v>
      </c>
      <c r="BB31" s="69">
        <v>100</v>
      </c>
      <c r="BC31" s="69">
        <v>0</v>
      </c>
      <c r="BD31" s="69">
        <v>0</v>
      </c>
      <c r="BE31" s="69">
        <v>30</v>
      </c>
      <c r="BF31" s="69">
        <v>9</v>
      </c>
      <c r="BG31" s="69">
        <v>63108</v>
      </c>
      <c r="BH31" s="69">
        <v>2</v>
      </c>
      <c r="BI31" s="69">
        <v>2</v>
      </c>
      <c r="BJ31" s="69">
        <v>1</v>
      </c>
      <c r="BK31" s="69">
        <v>100</v>
      </c>
      <c r="BL31" s="69">
        <v>40</v>
      </c>
      <c r="BM31" s="69">
        <v>30</v>
      </c>
      <c r="BN31" s="69">
        <v>4</v>
      </c>
      <c r="BO31" s="69">
        <v>0</v>
      </c>
      <c r="BP31" s="69">
        <v>5</v>
      </c>
      <c r="BQ31" s="69">
        <v>0</v>
      </c>
      <c r="BR31" s="69">
        <v>0</v>
      </c>
      <c r="BS31" s="69">
        <v>12</v>
      </c>
      <c r="BT31" s="69">
        <v>51</v>
      </c>
      <c r="BU31" s="69">
        <v>7</v>
      </c>
      <c r="BV31" s="69">
        <v>6</v>
      </c>
      <c r="BW31" s="69">
        <v>10600</v>
      </c>
      <c r="BX31" s="69">
        <v>0</v>
      </c>
      <c r="BY31" s="113">
        <v>0</v>
      </c>
    </row>
    <row r="32" spans="1:104" ht="16.2" x14ac:dyDescent="0.3">
      <c r="A32" s="2">
        <v>28</v>
      </c>
      <c r="B32" s="14" t="s">
        <v>29</v>
      </c>
      <c r="C32" s="69">
        <v>0</v>
      </c>
      <c r="D32" s="69" t="s">
        <v>147</v>
      </c>
      <c r="E32" s="69" t="s">
        <v>147</v>
      </c>
      <c r="F32" s="69">
        <v>0</v>
      </c>
      <c r="G32" s="69">
        <v>0</v>
      </c>
      <c r="H32" s="69">
        <v>0</v>
      </c>
      <c r="I32" s="69">
        <v>10</v>
      </c>
      <c r="J32" s="69">
        <v>0</v>
      </c>
      <c r="K32" s="69">
        <v>0</v>
      </c>
      <c r="L32" s="69">
        <v>15076</v>
      </c>
      <c r="M32" s="69">
        <v>1025</v>
      </c>
      <c r="N32" s="69">
        <v>110132</v>
      </c>
      <c r="O32" s="69">
        <v>0</v>
      </c>
      <c r="P32" s="69">
        <v>3336</v>
      </c>
      <c r="Q32" s="69">
        <v>11602</v>
      </c>
      <c r="R32" s="69">
        <v>25</v>
      </c>
      <c r="S32" s="69">
        <v>2451</v>
      </c>
      <c r="T32" s="69">
        <v>5833</v>
      </c>
      <c r="U32" s="69">
        <v>74665</v>
      </c>
      <c r="V32" s="69">
        <v>7316</v>
      </c>
      <c r="W32" s="69">
        <v>0</v>
      </c>
      <c r="X32" s="69">
        <v>0</v>
      </c>
      <c r="Y32" s="69">
        <v>1650000</v>
      </c>
      <c r="Z32" s="69">
        <v>101000</v>
      </c>
      <c r="AA32" s="69">
        <v>63</v>
      </c>
      <c r="AB32" s="69">
        <v>105</v>
      </c>
      <c r="AC32" s="69">
        <v>100</v>
      </c>
      <c r="AD32" s="69">
        <v>400</v>
      </c>
      <c r="AE32" s="69">
        <v>70</v>
      </c>
      <c r="AF32" s="69">
        <v>824</v>
      </c>
      <c r="AG32" s="69">
        <v>653</v>
      </c>
      <c r="AH32" s="69">
        <v>12</v>
      </c>
      <c r="AI32" s="69">
        <v>4</v>
      </c>
      <c r="AJ32" s="69">
        <v>100</v>
      </c>
      <c r="AK32" s="69">
        <v>100</v>
      </c>
      <c r="AL32" s="69">
        <v>6</v>
      </c>
      <c r="AM32" s="69">
        <v>1</v>
      </c>
      <c r="AN32" s="69">
        <v>4</v>
      </c>
      <c r="AO32" s="69">
        <v>8</v>
      </c>
      <c r="AP32" s="69">
        <v>1</v>
      </c>
      <c r="AQ32" s="69">
        <v>500</v>
      </c>
      <c r="AR32" s="69">
        <v>25</v>
      </c>
      <c r="AS32" s="69">
        <v>1</v>
      </c>
      <c r="AT32" s="69">
        <v>3</v>
      </c>
      <c r="AU32" s="69">
        <v>3</v>
      </c>
      <c r="AV32" s="69">
        <v>6</v>
      </c>
      <c r="AW32" s="69">
        <v>2</v>
      </c>
      <c r="AX32" s="69">
        <v>1</v>
      </c>
      <c r="AY32" s="69">
        <v>0</v>
      </c>
      <c r="AZ32" s="69">
        <v>1</v>
      </c>
      <c r="BA32" s="69">
        <v>359</v>
      </c>
      <c r="BB32" s="69">
        <v>100</v>
      </c>
      <c r="BC32" s="69">
        <v>5</v>
      </c>
      <c r="BD32" s="69">
        <v>0</v>
      </c>
      <c r="BE32" s="69">
        <v>15</v>
      </c>
      <c r="BF32" s="69">
        <v>5</v>
      </c>
      <c r="BG32" s="69">
        <v>8315</v>
      </c>
      <c r="BH32" s="69">
        <v>4</v>
      </c>
      <c r="BI32" s="69">
        <v>2</v>
      </c>
      <c r="BJ32" s="69">
        <v>1</v>
      </c>
      <c r="BK32" s="69">
        <v>100</v>
      </c>
      <c r="BL32" s="69">
        <v>7</v>
      </c>
      <c r="BM32" s="69">
        <v>22</v>
      </c>
      <c r="BN32" s="69">
        <v>0</v>
      </c>
      <c r="BO32" s="79"/>
      <c r="BP32" s="69">
        <v>10</v>
      </c>
      <c r="BQ32" s="69">
        <v>3</v>
      </c>
      <c r="BR32" s="69">
        <v>0</v>
      </c>
      <c r="BS32" s="79"/>
      <c r="BT32" s="69">
        <v>19</v>
      </c>
      <c r="BU32" s="69">
        <v>5</v>
      </c>
      <c r="BV32" s="69">
        <v>3</v>
      </c>
      <c r="BW32" s="69">
        <v>21000</v>
      </c>
      <c r="BX32" s="69">
        <v>7</v>
      </c>
      <c r="BY32" s="102">
        <v>1</v>
      </c>
      <c r="BZ32" s="209"/>
      <c r="CA32" s="209"/>
      <c r="CB32" s="209"/>
      <c r="CC32" s="209"/>
      <c r="CD32" s="209"/>
      <c r="CE32" s="209"/>
      <c r="CF32" s="209"/>
      <c r="CG32" s="209"/>
      <c r="CH32" s="209"/>
      <c r="CI32" s="209"/>
      <c r="CJ32" s="209"/>
      <c r="CK32" s="209"/>
      <c r="CL32" s="209"/>
      <c r="CM32" s="209"/>
      <c r="CN32" s="209"/>
      <c r="CO32" s="209"/>
      <c r="CP32" s="209"/>
      <c r="CQ32" s="209"/>
      <c r="CR32" s="209"/>
      <c r="CS32" s="209"/>
      <c r="CT32" s="209"/>
      <c r="CU32" s="209"/>
      <c r="CV32" s="209"/>
      <c r="CW32" s="209"/>
      <c r="CX32" s="209"/>
      <c r="CY32" s="209"/>
      <c r="CZ32" s="209"/>
    </row>
    <row r="33" spans="1:112" s="209" customFormat="1" ht="16.2" x14ac:dyDescent="0.3">
      <c r="A33" s="14">
        <v>29</v>
      </c>
      <c r="B33" s="14" t="s">
        <v>30</v>
      </c>
      <c r="C33" s="91">
        <v>0</v>
      </c>
      <c r="D33" s="91">
        <v>0</v>
      </c>
      <c r="E33" s="91">
        <v>0</v>
      </c>
      <c r="F33" s="91">
        <v>0</v>
      </c>
      <c r="G33" s="91">
        <v>6120</v>
      </c>
      <c r="H33" s="91">
        <v>302</v>
      </c>
      <c r="I33" s="91">
        <v>0</v>
      </c>
      <c r="J33" s="91">
        <v>153</v>
      </c>
      <c r="K33" s="91">
        <v>182</v>
      </c>
      <c r="L33" s="91">
        <v>38359</v>
      </c>
      <c r="M33" s="91">
        <v>1281</v>
      </c>
      <c r="N33" s="91">
        <v>21991</v>
      </c>
      <c r="O33" s="91">
        <v>191</v>
      </c>
      <c r="P33" s="91">
        <v>6121</v>
      </c>
      <c r="Q33" s="91">
        <v>3650</v>
      </c>
      <c r="R33" s="91">
        <v>0</v>
      </c>
      <c r="S33" s="91">
        <v>1874</v>
      </c>
      <c r="T33" s="91">
        <v>10875</v>
      </c>
      <c r="U33" s="114">
        <v>67110</v>
      </c>
      <c r="V33" s="91">
        <v>856</v>
      </c>
      <c r="W33" s="91">
        <v>0</v>
      </c>
      <c r="X33" s="91">
        <v>520</v>
      </c>
      <c r="Y33" s="91">
        <v>0</v>
      </c>
      <c r="Z33" s="91">
        <v>102863</v>
      </c>
      <c r="AA33" s="114">
        <v>44</v>
      </c>
      <c r="AB33" s="114">
        <v>106</v>
      </c>
      <c r="AC33" s="91">
        <v>82</v>
      </c>
      <c r="AD33" s="91">
        <v>241</v>
      </c>
      <c r="AE33" s="114">
        <v>74</v>
      </c>
      <c r="AF33" s="114">
        <v>443</v>
      </c>
      <c r="AG33" s="114">
        <v>366</v>
      </c>
      <c r="AH33" s="91">
        <v>12</v>
      </c>
      <c r="AI33" s="91">
        <v>4</v>
      </c>
      <c r="AJ33" s="91">
        <v>100</v>
      </c>
      <c r="AK33" s="91">
        <v>100</v>
      </c>
      <c r="AL33" s="91">
        <v>15</v>
      </c>
      <c r="AM33" s="91">
        <v>7</v>
      </c>
      <c r="AN33" s="91">
        <v>10</v>
      </c>
      <c r="AO33" s="91">
        <v>10</v>
      </c>
      <c r="AP33" s="91">
        <v>1</v>
      </c>
      <c r="AQ33" s="91">
        <v>800</v>
      </c>
      <c r="AR33" s="91">
        <v>97</v>
      </c>
      <c r="AS33" s="91">
        <v>4</v>
      </c>
      <c r="AT33" s="91">
        <v>6</v>
      </c>
      <c r="AU33" s="91">
        <v>7</v>
      </c>
      <c r="AV33" s="91">
        <v>15</v>
      </c>
      <c r="AW33" s="91">
        <v>7</v>
      </c>
      <c r="AX33" s="91">
        <v>3</v>
      </c>
      <c r="AY33" s="91">
        <v>3</v>
      </c>
      <c r="AZ33" s="91">
        <v>2</v>
      </c>
      <c r="BA33" s="91">
        <v>350</v>
      </c>
      <c r="BB33" s="91">
        <v>100</v>
      </c>
      <c r="BC33" s="91">
        <v>6</v>
      </c>
      <c r="BD33" s="91">
        <v>4</v>
      </c>
      <c r="BE33" s="91">
        <v>40</v>
      </c>
      <c r="BF33" s="91">
        <v>6</v>
      </c>
      <c r="BG33" s="91">
        <v>16792</v>
      </c>
      <c r="BH33" s="91">
        <v>8</v>
      </c>
      <c r="BI33" s="91">
        <v>2</v>
      </c>
      <c r="BJ33" s="91">
        <v>1</v>
      </c>
      <c r="BK33" s="91">
        <v>100</v>
      </c>
      <c r="BL33" s="91">
        <v>13</v>
      </c>
      <c r="BM33" s="91">
        <v>15</v>
      </c>
      <c r="BN33" s="91">
        <v>1</v>
      </c>
      <c r="BO33" s="91">
        <v>0</v>
      </c>
      <c r="BP33" s="91">
        <v>0</v>
      </c>
      <c r="BQ33" s="91">
        <v>0</v>
      </c>
      <c r="BR33" s="91">
        <v>0</v>
      </c>
      <c r="BS33" s="91">
        <v>1</v>
      </c>
      <c r="BT33" s="91">
        <v>2</v>
      </c>
      <c r="BU33" s="91">
        <v>2</v>
      </c>
      <c r="BV33" s="91">
        <v>8</v>
      </c>
      <c r="BW33" s="91">
        <v>10000</v>
      </c>
      <c r="BX33" s="91">
        <v>2</v>
      </c>
      <c r="BY33" s="101">
        <v>0</v>
      </c>
      <c r="BZ33" s="210"/>
      <c r="CA33" s="210"/>
      <c r="CB33" s="210"/>
      <c r="CC33" s="210"/>
      <c r="CD33" s="210"/>
      <c r="CE33" s="210"/>
      <c r="CF33" s="210"/>
      <c r="CG33" s="210"/>
      <c r="CH33" s="210"/>
      <c r="CI33" s="210"/>
      <c r="CJ33" s="210"/>
      <c r="CK33" s="210"/>
      <c r="CL33" s="210"/>
      <c r="CM33" s="210"/>
      <c r="CN33" s="210"/>
      <c r="CO33" s="210"/>
      <c r="CP33" s="210"/>
      <c r="CQ33" s="210"/>
      <c r="CR33" s="210"/>
      <c r="CS33" s="210"/>
      <c r="CT33" s="210"/>
      <c r="CU33" s="210"/>
      <c r="CV33" s="210"/>
      <c r="CW33" s="210"/>
      <c r="CX33" s="210"/>
      <c r="CY33" s="210"/>
      <c r="CZ33" s="210"/>
      <c r="DA33" s="210"/>
      <c r="DB33" s="210"/>
      <c r="DC33" s="210"/>
      <c r="DD33" s="210"/>
      <c r="DE33" s="210"/>
      <c r="DF33" s="210"/>
      <c r="DG33" s="210"/>
      <c r="DH33" s="210"/>
    </row>
    <row r="34" spans="1:112" ht="16.2" x14ac:dyDescent="0.3">
      <c r="A34" s="2">
        <v>30</v>
      </c>
      <c r="B34" s="14" t="s">
        <v>31</v>
      </c>
      <c r="C34" s="69">
        <v>0</v>
      </c>
      <c r="D34" s="69">
        <v>0</v>
      </c>
      <c r="E34" s="69">
        <v>0</v>
      </c>
      <c r="F34" s="69">
        <v>0</v>
      </c>
      <c r="G34" s="69">
        <v>0</v>
      </c>
      <c r="H34" s="69">
        <v>0</v>
      </c>
      <c r="I34" s="69">
        <v>0</v>
      </c>
      <c r="J34" s="69">
        <v>0</v>
      </c>
      <c r="K34" s="69">
        <v>0</v>
      </c>
      <c r="L34" s="69">
        <v>132004</v>
      </c>
      <c r="M34" s="69">
        <v>97</v>
      </c>
      <c r="N34" s="69">
        <v>241303</v>
      </c>
      <c r="O34" s="69"/>
      <c r="P34" s="69">
        <v>3497</v>
      </c>
      <c r="Q34" s="69">
        <v>14382</v>
      </c>
      <c r="R34" s="69">
        <v>80</v>
      </c>
      <c r="S34" s="69">
        <v>1213</v>
      </c>
      <c r="T34" s="69">
        <v>5857</v>
      </c>
      <c r="U34" s="80">
        <v>81678</v>
      </c>
      <c r="V34" s="85">
        <v>5124</v>
      </c>
      <c r="W34" s="69">
        <v>193118</v>
      </c>
      <c r="X34" s="69">
        <v>0</v>
      </c>
      <c r="Y34" s="91">
        <v>0</v>
      </c>
      <c r="Z34" s="91">
        <v>50496</v>
      </c>
      <c r="AA34" s="80">
        <v>75</v>
      </c>
      <c r="AB34" s="80">
        <v>102</v>
      </c>
      <c r="AC34" s="91">
        <v>84</v>
      </c>
      <c r="AD34" s="91">
        <v>592</v>
      </c>
      <c r="AE34" s="68">
        <v>221</v>
      </c>
      <c r="AF34" s="80">
        <v>1468</v>
      </c>
      <c r="AG34" s="80">
        <v>1063</v>
      </c>
      <c r="AH34" s="69">
        <v>12</v>
      </c>
      <c r="AI34" s="69">
        <v>4</v>
      </c>
      <c r="AJ34" s="69">
        <v>100</v>
      </c>
      <c r="AK34" s="69">
        <v>100</v>
      </c>
      <c r="AL34" s="69">
        <v>8</v>
      </c>
      <c r="AM34" s="69">
        <v>1</v>
      </c>
      <c r="AN34" s="69">
        <v>5</v>
      </c>
      <c r="AO34" s="69">
        <v>10</v>
      </c>
      <c r="AP34" s="69">
        <v>1</v>
      </c>
      <c r="AQ34" s="69">
        <v>600</v>
      </c>
      <c r="AR34" s="69">
        <v>30</v>
      </c>
      <c r="AS34" s="69">
        <v>2</v>
      </c>
      <c r="AT34" s="69">
        <v>6</v>
      </c>
      <c r="AU34" s="69">
        <v>5</v>
      </c>
      <c r="AV34" s="69">
        <v>6</v>
      </c>
      <c r="AW34" s="69">
        <v>2</v>
      </c>
      <c r="AX34" s="69">
        <v>2</v>
      </c>
      <c r="AY34" s="69">
        <v>0</v>
      </c>
      <c r="AZ34" s="69">
        <v>1</v>
      </c>
      <c r="BA34" s="69">
        <v>190</v>
      </c>
      <c r="BB34" s="69">
        <v>100</v>
      </c>
      <c r="BC34" s="69">
        <v>5</v>
      </c>
      <c r="BD34" s="69">
        <v>0</v>
      </c>
      <c r="BE34" s="69">
        <v>20</v>
      </c>
      <c r="BF34" s="69">
        <v>6</v>
      </c>
      <c r="BG34" s="69">
        <v>20000</v>
      </c>
      <c r="BH34" s="69">
        <v>8</v>
      </c>
      <c r="BI34" s="69">
        <v>2</v>
      </c>
      <c r="BJ34" s="69">
        <v>1</v>
      </c>
      <c r="BK34" s="69">
        <v>100</v>
      </c>
      <c r="BL34" s="69">
        <v>9</v>
      </c>
      <c r="BM34" s="69">
        <v>15</v>
      </c>
      <c r="BN34" s="69">
        <v>2</v>
      </c>
      <c r="BO34" s="69">
        <v>0</v>
      </c>
      <c r="BP34" s="69">
        <v>0</v>
      </c>
      <c r="BQ34" s="69">
        <v>0</v>
      </c>
      <c r="BR34" s="69">
        <v>0</v>
      </c>
      <c r="BS34" s="69">
        <v>0</v>
      </c>
      <c r="BT34" s="69">
        <v>0</v>
      </c>
      <c r="BU34" s="69">
        <v>0</v>
      </c>
      <c r="BV34" s="69">
        <v>0</v>
      </c>
      <c r="BW34" s="69">
        <v>80279</v>
      </c>
      <c r="BX34" s="69">
        <v>0</v>
      </c>
      <c r="BY34" s="113">
        <v>2</v>
      </c>
    </row>
    <row r="35" spans="1:112" ht="16.8" thickBot="1" x14ac:dyDescent="0.35">
      <c r="A35" s="15">
        <v>31</v>
      </c>
      <c r="B35" s="16" t="s">
        <v>32</v>
      </c>
      <c r="C35" s="91"/>
      <c r="D35" s="91"/>
      <c r="E35" s="91"/>
      <c r="F35" s="91"/>
      <c r="G35" s="69">
        <v>119</v>
      </c>
      <c r="H35" s="69">
        <v>0</v>
      </c>
      <c r="I35" s="69">
        <v>0</v>
      </c>
      <c r="J35" s="69">
        <v>0</v>
      </c>
      <c r="K35" s="69">
        <v>593</v>
      </c>
      <c r="L35" s="69">
        <v>0</v>
      </c>
      <c r="M35" s="69">
        <v>8</v>
      </c>
      <c r="N35" s="69">
        <v>16742</v>
      </c>
      <c r="O35" s="69">
        <v>0</v>
      </c>
      <c r="P35" s="69">
        <v>4642</v>
      </c>
      <c r="Q35" s="69">
        <v>9767</v>
      </c>
      <c r="R35" s="69">
        <v>0</v>
      </c>
      <c r="S35" s="69">
        <v>7283</v>
      </c>
      <c r="T35" s="69">
        <v>44941</v>
      </c>
      <c r="U35" s="80">
        <v>118782</v>
      </c>
      <c r="V35" s="85">
        <v>7698</v>
      </c>
      <c r="W35" s="69">
        <v>92211</v>
      </c>
      <c r="X35" s="69">
        <v>0</v>
      </c>
      <c r="Y35" s="91">
        <v>867450</v>
      </c>
      <c r="Z35" s="91">
        <v>43750</v>
      </c>
      <c r="AA35" s="80">
        <v>58</v>
      </c>
      <c r="AB35" s="80">
        <v>110</v>
      </c>
      <c r="AC35" s="91">
        <v>80</v>
      </c>
      <c r="AD35" s="91">
        <v>196</v>
      </c>
      <c r="AE35" s="68">
        <v>268</v>
      </c>
      <c r="AF35" s="80">
        <v>1028</v>
      </c>
      <c r="AG35" s="80">
        <v>695</v>
      </c>
      <c r="AH35" s="69">
        <v>12</v>
      </c>
      <c r="AI35" s="69">
        <v>4</v>
      </c>
      <c r="AJ35" s="69">
        <v>100</v>
      </c>
      <c r="AK35" s="69">
        <v>100</v>
      </c>
      <c r="AL35" s="69">
        <v>8</v>
      </c>
      <c r="AM35" s="69">
        <v>5</v>
      </c>
      <c r="AN35" s="69">
        <v>5</v>
      </c>
      <c r="AO35" s="69">
        <v>11</v>
      </c>
      <c r="AP35" s="69">
        <v>1</v>
      </c>
      <c r="AQ35" s="69">
        <v>462</v>
      </c>
      <c r="AR35" s="69">
        <v>24</v>
      </c>
      <c r="AS35" s="69">
        <v>3</v>
      </c>
      <c r="AT35" s="69">
        <v>26</v>
      </c>
      <c r="AU35" s="69">
        <v>4</v>
      </c>
      <c r="AV35" s="69">
        <v>9</v>
      </c>
      <c r="AW35" s="69">
        <v>4</v>
      </c>
      <c r="AX35" s="69">
        <v>3</v>
      </c>
      <c r="AY35" s="69">
        <v>2</v>
      </c>
      <c r="AZ35" s="69">
        <v>3</v>
      </c>
      <c r="BA35" s="69">
        <v>168</v>
      </c>
      <c r="BB35" s="69">
        <v>100</v>
      </c>
      <c r="BC35" s="69">
        <v>6</v>
      </c>
      <c r="BD35" s="69">
        <v>0</v>
      </c>
      <c r="BE35" s="69">
        <v>25</v>
      </c>
      <c r="BF35" s="69">
        <v>9</v>
      </c>
      <c r="BG35" s="69">
        <v>36202</v>
      </c>
      <c r="BH35" s="69">
        <v>6</v>
      </c>
      <c r="BI35" s="69">
        <v>2</v>
      </c>
      <c r="BJ35" s="69">
        <v>1</v>
      </c>
      <c r="BK35" s="69">
        <v>100</v>
      </c>
      <c r="BL35" s="69">
        <v>34</v>
      </c>
      <c r="BM35" s="69">
        <v>24</v>
      </c>
      <c r="BN35" s="69">
        <v>2</v>
      </c>
      <c r="BO35" s="69">
        <v>0</v>
      </c>
      <c r="BP35" s="69">
        <v>2</v>
      </c>
      <c r="BQ35" s="69">
        <v>6</v>
      </c>
      <c r="BR35" s="69">
        <v>0</v>
      </c>
      <c r="BS35" s="69">
        <v>8</v>
      </c>
      <c r="BT35" s="69">
        <v>0</v>
      </c>
      <c r="BU35" s="69">
        <v>8</v>
      </c>
      <c r="BV35" s="69">
        <v>2</v>
      </c>
      <c r="BW35" s="69">
        <v>32000</v>
      </c>
      <c r="BX35" s="69">
        <v>0</v>
      </c>
      <c r="BY35" s="113">
        <v>1</v>
      </c>
    </row>
    <row r="36" spans="1:112" ht="18.600000000000001" thickBot="1" x14ac:dyDescent="0.35">
      <c r="A36" s="239" t="s">
        <v>33</v>
      </c>
      <c r="B36" s="240"/>
      <c r="C36" s="211"/>
      <c r="D36" s="212"/>
      <c r="E36" s="212"/>
      <c r="F36" s="212"/>
      <c r="G36" s="212"/>
      <c r="H36" s="212"/>
      <c r="I36" s="212"/>
      <c r="J36" s="212"/>
      <c r="K36" s="212"/>
      <c r="L36" s="212"/>
      <c r="M36" s="212"/>
      <c r="N36" s="212"/>
      <c r="O36" s="212"/>
      <c r="P36" s="212"/>
      <c r="Q36" s="212"/>
      <c r="R36" s="212"/>
      <c r="S36" s="212"/>
      <c r="T36" s="212"/>
      <c r="U36" s="212"/>
      <c r="V36" s="212"/>
      <c r="W36" s="212"/>
      <c r="X36" s="212"/>
      <c r="Y36" s="212"/>
      <c r="Z36" s="212"/>
      <c r="AA36" s="212"/>
      <c r="AB36" s="212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3"/>
    </row>
  </sheetData>
  <mergeCells count="11">
    <mergeCell ref="AE1:AG1"/>
    <mergeCell ref="AH1:BY1"/>
    <mergeCell ref="A3:A4"/>
    <mergeCell ref="B3:B4"/>
    <mergeCell ref="A36:B36"/>
    <mergeCell ref="A1:A2"/>
    <mergeCell ref="B1:B2"/>
    <mergeCell ref="C1:T1"/>
    <mergeCell ref="U1:V1"/>
    <mergeCell ref="Y1:Z1"/>
    <mergeCell ref="AA1:AC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6"/>
  <sheetViews>
    <sheetView rightToLeft="1" topLeftCell="A4" workbookViewId="0">
      <selection activeCell="C21" sqref="C21"/>
    </sheetView>
  </sheetViews>
  <sheetFormatPr defaultRowHeight="14.4" x14ac:dyDescent="0.3"/>
  <cols>
    <col min="1" max="1" width="4.77734375" customWidth="1"/>
    <col min="2" max="2" width="15.77734375" customWidth="1"/>
  </cols>
  <sheetData>
    <row r="1" spans="1:41" ht="23.25" customHeight="1" thickBot="1" x14ac:dyDescent="0.35">
      <c r="A1" s="230"/>
      <c r="B1" s="247"/>
      <c r="C1" s="248" t="s">
        <v>144</v>
      </c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50"/>
      <c r="U1" s="244" t="s">
        <v>142</v>
      </c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5"/>
      <c r="AI1" s="245"/>
      <c r="AJ1" s="245"/>
      <c r="AK1" s="245"/>
      <c r="AL1" s="246"/>
      <c r="AM1" s="241" t="s">
        <v>143</v>
      </c>
      <c r="AN1" s="242"/>
      <c r="AO1" s="243"/>
    </row>
    <row r="2" spans="1:41" ht="15" thickBot="1" x14ac:dyDescent="0.35">
      <c r="A2" s="231"/>
      <c r="B2" s="233"/>
      <c r="C2" s="49">
        <v>1</v>
      </c>
      <c r="D2" s="49">
        <v>2</v>
      </c>
      <c r="E2" s="49">
        <v>3</v>
      </c>
      <c r="F2" s="49">
        <v>4</v>
      </c>
      <c r="G2" s="49">
        <v>5</v>
      </c>
      <c r="H2" s="49">
        <v>6</v>
      </c>
      <c r="I2" s="49">
        <v>7</v>
      </c>
      <c r="J2" s="49">
        <v>8</v>
      </c>
      <c r="K2" s="49">
        <v>9</v>
      </c>
      <c r="L2" s="49">
        <v>10</v>
      </c>
      <c r="M2" s="49">
        <v>11</v>
      </c>
      <c r="N2" s="49">
        <v>12</v>
      </c>
      <c r="O2" s="49">
        <v>13</v>
      </c>
      <c r="P2" s="49">
        <v>14</v>
      </c>
      <c r="Q2" s="49">
        <v>15</v>
      </c>
      <c r="R2" s="49">
        <v>16</v>
      </c>
      <c r="S2" s="49">
        <v>17</v>
      </c>
      <c r="T2" s="49">
        <v>18</v>
      </c>
      <c r="U2" s="49">
        <v>29</v>
      </c>
      <c r="V2" s="49">
        <v>30</v>
      </c>
      <c r="W2" s="49">
        <v>31</v>
      </c>
      <c r="X2" s="49">
        <v>36</v>
      </c>
      <c r="Y2" s="49">
        <v>37</v>
      </c>
      <c r="Z2" s="49">
        <v>38</v>
      </c>
      <c r="AA2" s="49">
        <v>41</v>
      </c>
      <c r="AB2" s="49">
        <v>42</v>
      </c>
      <c r="AC2" s="49">
        <v>43</v>
      </c>
      <c r="AD2" s="49">
        <v>44</v>
      </c>
      <c r="AE2" s="49">
        <v>45</v>
      </c>
      <c r="AF2" s="49">
        <v>46</v>
      </c>
      <c r="AG2" s="49">
        <v>51</v>
      </c>
      <c r="AH2" s="49">
        <v>52</v>
      </c>
      <c r="AI2" s="49">
        <v>53</v>
      </c>
      <c r="AJ2" s="49">
        <v>55</v>
      </c>
      <c r="AK2" s="49">
        <v>56</v>
      </c>
      <c r="AL2" s="49">
        <v>57</v>
      </c>
      <c r="AM2" s="49">
        <v>62</v>
      </c>
      <c r="AN2" s="49">
        <v>63</v>
      </c>
      <c r="AO2" s="49">
        <v>64</v>
      </c>
    </row>
    <row r="3" spans="1:41" ht="126.6" thickBot="1" x14ac:dyDescent="0.35">
      <c r="A3" s="224" t="s">
        <v>0</v>
      </c>
      <c r="B3" s="226" t="s">
        <v>1</v>
      </c>
      <c r="C3" s="32" t="s">
        <v>34</v>
      </c>
      <c r="D3" s="29" t="s">
        <v>35</v>
      </c>
      <c r="E3" s="29" t="s">
        <v>36</v>
      </c>
      <c r="F3" s="29" t="s">
        <v>37</v>
      </c>
      <c r="G3" s="29" t="s">
        <v>38</v>
      </c>
      <c r="H3" s="29" t="s">
        <v>39</v>
      </c>
      <c r="I3" s="29" t="s">
        <v>40</v>
      </c>
      <c r="J3" s="29" t="s">
        <v>41</v>
      </c>
      <c r="K3" s="29" t="s">
        <v>42</v>
      </c>
      <c r="L3" s="41" t="s">
        <v>43</v>
      </c>
      <c r="M3" s="42" t="s">
        <v>44</v>
      </c>
      <c r="N3" s="42" t="s">
        <v>45</v>
      </c>
      <c r="O3" s="42" t="s">
        <v>46</v>
      </c>
      <c r="P3" s="42" t="s">
        <v>47</v>
      </c>
      <c r="Q3" s="42" t="s">
        <v>48</v>
      </c>
      <c r="R3" s="42" t="s">
        <v>49</v>
      </c>
      <c r="S3" s="42" t="s">
        <v>50</v>
      </c>
      <c r="T3" s="43" t="s">
        <v>51</v>
      </c>
      <c r="U3" s="44" t="s">
        <v>62</v>
      </c>
      <c r="V3" s="26" t="s">
        <v>63</v>
      </c>
      <c r="W3" s="26" t="s">
        <v>64</v>
      </c>
      <c r="X3" s="37" t="s">
        <v>69</v>
      </c>
      <c r="Y3" s="26" t="s">
        <v>70</v>
      </c>
      <c r="Z3" s="26" t="s">
        <v>71</v>
      </c>
      <c r="AA3" s="26" t="s">
        <v>74</v>
      </c>
      <c r="AB3" s="26" t="s">
        <v>75</v>
      </c>
      <c r="AC3" s="26" t="s">
        <v>76</v>
      </c>
      <c r="AD3" s="26" t="s">
        <v>77</v>
      </c>
      <c r="AE3" s="26" t="s">
        <v>78</v>
      </c>
      <c r="AF3" s="26" t="s">
        <v>79</v>
      </c>
      <c r="AG3" s="26" t="s">
        <v>84</v>
      </c>
      <c r="AH3" s="26" t="s">
        <v>85</v>
      </c>
      <c r="AI3" s="26" t="s">
        <v>86</v>
      </c>
      <c r="AJ3" s="26" t="s">
        <v>88</v>
      </c>
      <c r="AK3" s="26" t="s">
        <v>89</v>
      </c>
      <c r="AL3" s="27" t="s">
        <v>90</v>
      </c>
      <c r="AM3" s="38" t="s">
        <v>95</v>
      </c>
      <c r="AN3" s="39" t="s">
        <v>96</v>
      </c>
      <c r="AO3" s="40" t="s">
        <v>97</v>
      </c>
    </row>
    <row r="4" spans="1:41" ht="25.8" thickBot="1" x14ac:dyDescent="0.35">
      <c r="A4" s="225"/>
      <c r="B4" s="227"/>
      <c r="C4" s="32" t="s">
        <v>130</v>
      </c>
      <c r="D4" s="29" t="s">
        <v>130</v>
      </c>
      <c r="E4" s="29" t="s">
        <v>130</v>
      </c>
      <c r="F4" s="29" t="s">
        <v>130</v>
      </c>
      <c r="G4" s="29" t="s">
        <v>130</v>
      </c>
      <c r="H4" s="29" t="s">
        <v>130</v>
      </c>
      <c r="I4" s="29" t="s">
        <v>130</v>
      </c>
      <c r="J4" s="29" t="s">
        <v>130</v>
      </c>
      <c r="K4" s="29" t="s">
        <v>130</v>
      </c>
      <c r="L4" s="41" t="s">
        <v>130</v>
      </c>
      <c r="M4" s="42" t="s">
        <v>130</v>
      </c>
      <c r="N4" s="42" t="s">
        <v>130</v>
      </c>
      <c r="O4" s="42" t="s">
        <v>130</v>
      </c>
      <c r="P4" s="42" t="s">
        <v>130</v>
      </c>
      <c r="Q4" s="42" t="s">
        <v>130</v>
      </c>
      <c r="R4" s="42" t="s">
        <v>130</v>
      </c>
      <c r="S4" s="42" t="s">
        <v>130</v>
      </c>
      <c r="T4" s="43" t="s">
        <v>130</v>
      </c>
      <c r="U4" s="44" t="s">
        <v>130</v>
      </c>
      <c r="V4" s="26" t="s">
        <v>130</v>
      </c>
      <c r="W4" s="26" t="s">
        <v>130</v>
      </c>
      <c r="X4" s="37" t="s">
        <v>130</v>
      </c>
      <c r="Y4" s="26" t="s">
        <v>130</v>
      </c>
      <c r="Z4" s="26" t="s">
        <v>130</v>
      </c>
      <c r="AA4" s="26" t="s">
        <v>130</v>
      </c>
      <c r="AB4" s="26" t="s">
        <v>130</v>
      </c>
      <c r="AC4" s="26" t="s">
        <v>130</v>
      </c>
      <c r="AD4" s="26" t="s">
        <v>130</v>
      </c>
      <c r="AE4" s="26" t="s">
        <v>130</v>
      </c>
      <c r="AF4" s="26" t="s">
        <v>130</v>
      </c>
      <c r="AG4" s="26" t="s">
        <v>130</v>
      </c>
      <c r="AH4" s="26" t="s">
        <v>130</v>
      </c>
      <c r="AI4" s="26" t="s">
        <v>130</v>
      </c>
      <c r="AJ4" s="26" t="s">
        <v>130</v>
      </c>
      <c r="AK4" s="26" t="s">
        <v>130</v>
      </c>
      <c r="AL4" s="27" t="s">
        <v>130</v>
      </c>
      <c r="AM4" s="38" t="s">
        <v>130</v>
      </c>
      <c r="AN4" s="39" t="s">
        <v>130</v>
      </c>
      <c r="AO4" s="40" t="s">
        <v>130</v>
      </c>
    </row>
    <row r="5" spans="1:41" ht="14.25" customHeight="1" x14ac:dyDescent="0.3">
      <c r="A5" s="6">
        <v>1</v>
      </c>
      <c r="B5" s="10" t="s">
        <v>2</v>
      </c>
      <c r="C5" s="33"/>
      <c r="D5" s="7"/>
      <c r="E5" s="7"/>
      <c r="F5" s="7"/>
      <c r="G5" s="7"/>
      <c r="H5" s="7"/>
      <c r="I5" s="7"/>
      <c r="J5" s="7"/>
      <c r="K5" s="7"/>
      <c r="L5" s="33"/>
      <c r="M5" s="7"/>
      <c r="N5" s="7"/>
      <c r="O5" s="7"/>
      <c r="P5" s="7"/>
      <c r="Q5" s="7"/>
      <c r="R5" s="7"/>
      <c r="S5" s="7"/>
      <c r="T5" s="8"/>
      <c r="U5" s="45"/>
      <c r="V5" s="46"/>
      <c r="W5" s="46"/>
      <c r="X5" s="47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8"/>
      <c r="AM5" s="33"/>
      <c r="AN5" s="7"/>
      <c r="AO5" s="8"/>
    </row>
    <row r="6" spans="1:41" ht="16.2" x14ac:dyDescent="0.3">
      <c r="A6" s="2">
        <v>2</v>
      </c>
      <c r="B6" s="11" t="s">
        <v>3</v>
      </c>
      <c r="C6" s="34"/>
      <c r="D6" s="1"/>
      <c r="E6" s="1"/>
      <c r="F6" s="1"/>
      <c r="G6" s="1"/>
      <c r="H6" s="1"/>
      <c r="I6" s="1"/>
      <c r="J6" s="1"/>
      <c r="K6" s="1"/>
      <c r="L6" s="34"/>
      <c r="M6" s="1"/>
      <c r="N6" s="1"/>
      <c r="O6" s="1"/>
      <c r="P6" s="1"/>
      <c r="Q6" s="1"/>
      <c r="R6" s="1"/>
      <c r="S6" s="1"/>
      <c r="T6" s="3"/>
      <c r="U6" s="34"/>
      <c r="V6" s="1"/>
      <c r="W6" s="1"/>
      <c r="X6" s="9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3"/>
      <c r="AM6" s="34"/>
      <c r="AN6" s="1"/>
      <c r="AO6" s="3"/>
    </row>
    <row r="7" spans="1:41" ht="16.2" x14ac:dyDescent="0.3">
      <c r="A7" s="2">
        <v>3</v>
      </c>
      <c r="B7" s="11" t="s">
        <v>4</v>
      </c>
      <c r="C7" s="34"/>
      <c r="D7" s="1"/>
      <c r="E7" s="1"/>
      <c r="F7" s="1"/>
      <c r="G7" s="1"/>
      <c r="H7" s="1"/>
      <c r="I7" s="1"/>
      <c r="J7" s="1"/>
      <c r="K7" s="1"/>
      <c r="L7" s="34"/>
      <c r="M7" s="1"/>
      <c r="N7" s="1"/>
      <c r="O7" s="1"/>
      <c r="P7" s="1"/>
      <c r="Q7" s="1"/>
      <c r="R7" s="1"/>
      <c r="S7" s="1"/>
      <c r="T7" s="3"/>
      <c r="U7" s="34"/>
      <c r="V7" s="1"/>
      <c r="W7" s="1"/>
      <c r="X7" s="9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3"/>
      <c r="AM7" s="34"/>
      <c r="AN7" s="1"/>
      <c r="AO7" s="3"/>
    </row>
    <row r="8" spans="1:41" ht="16.2" x14ac:dyDescent="0.3">
      <c r="A8" s="2">
        <v>4</v>
      </c>
      <c r="B8" s="11" t="s">
        <v>5</v>
      </c>
      <c r="C8" s="34"/>
      <c r="D8" s="1"/>
      <c r="E8" s="1"/>
      <c r="F8" s="1"/>
      <c r="G8" s="1"/>
      <c r="H8" s="1"/>
      <c r="I8" s="1"/>
      <c r="J8" s="1"/>
      <c r="K8" s="1"/>
      <c r="L8" s="34"/>
      <c r="M8" s="1"/>
      <c r="N8" s="1"/>
      <c r="O8" s="1"/>
      <c r="P8" s="1"/>
      <c r="Q8" s="1"/>
      <c r="R8" s="1"/>
      <c r="S8" s="1"/>
      <c r="T8" s="3"/>
      <c r="U8" s="34"/>
      <c r="V8" s="1"/>
      <c r="W8" s="1"/>
      <c r="X8" s="9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3"/>
      <c r="AM8" s="34"/>
      <c r="AN8" s="1"/>
      <c r="AO8" s="3"/>
    </row>
    <row r="9" spans="1:41" ht="16.2" x14ac:dyDescent="0.3">
      <c r="A9" s="2">
        <v>5</v>
      </c>
      <c r="B9" s="11" t="s">
        <v>6</v>
      </c>
      <c r="C9" s="34"/>
      <c r="D9" s="1"/>
      <c r="E9" s="1"/>
      <c r="F9" s="1"/>
      <c r="G9" s="1"/>
      <c r="H9" s="1"/>
      <c r="I9" s="1"/>
      <c r="J9" s="1"/>
      <c r="K9" s="1"/>
      <c r="L9" s="34"/>
      <c r="M9" s="1"/>
      <c r="N9" s="1"/>
      <c r="O9" s="1"/>
      <c r="P9" s="1"/>
      <c r="Q9" s="1"/>
      <c r="R9" s="1"/>
      <c r="S9" s="1"/>
      <c r="T9" s="3"/>
      <c r="U9" s="34"/>
      <c r="V9" s="1"/>
      <c r="W9" s="1"/>
      <c r="X9" s="9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3"/>
      <c r="AM9" s="34"/>
      <c r="AN9" s="1"/>
      <c r="AO9" s="3"/>
    </row>
    <row r="10" spans="1:41" ht="16.2" x14ac:dyDescent="0.3">
      <c r="A10" s="2">
        <v>6</v>
      </c>
      <c r="B10" s="11" t="s">
        <v>7</v>
      </c>
      <c r="C10" s="34"/>
      <c r="D10" s="1"/>
      <c r="E10" s="1"/>
      <c r="F10" s="1"/>
      <c r="G10" s="1"/>
      <c r="H10" s="1"/>
      <c r="I10" s="1"/>
      <c r="J10" s="1"/>
      <c r="K10" s="1"/>
      <c r="L10" s="34"/>
      <c r="M10" s="1"/>
      <c r="N10" s="1"/>
      <c r="O10" s="1"/>
      <c r="P10" s="1"/>
      <c r="Q10" s="1"/>
      <c r="R10" s="1"/>
      <c r="S10" s="1"/>
      <c r="T10" s="3"/>
      <c r="U10" s="34"/>
      <c r="V10" s="1"/>
      <c r="W10" s="1"/>
      <c r="X10" s="9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3"/>
      <c r="AM10" s="34"/>
      <c r="AN10" s="1"/>
      <c r="AO10" s="3"/>
    </row>
    <row r="11" spans="1:41" ht="16.2" x14ac:dyDescent="0.3">
      <c r="A11" s="2">
        <v>7</v>
      </c>
      <c r="B11" s="11" t="s">
        <v>8</v>
      </c>
      <c r="C11" s="34"/>
      <c r="D11" s="1"/>
      <c r="E11" s="1"/>
      <c r="F11" s="1"/>
      <c r="G11" s="1"/>
      <c r="H11" s="1"/>
      <c r="I11" s="1"/>
      <c r="J11" s="1"/>
      <c r="K11" s="1"/>
      <c r="L11" s="34"/>
      <c r="M11" s="1"/>
      <c r="N11" s="1"/>
      <c r="O11" s="1"/>
      <c r="P11" s="1"/>
      <c r="Q11" s="1"/>
      <c r="R11" s="1"/>
      <c r="S11" s="1"/>
      <c r="T11" s="3"/>
      <c r="U11" s="34"/>
      <c r="V11" s="1"/>
      <c r="W11" s="1"/>
      <c r="X11" s="9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3"/>
      <c r="AM11" s="34"/>
      <c r="AN11" s="1"/>
      <c r="AO11" s="3"/>
    </row>
    <row r="12" spans="1:41" ht="16.2" x14ac:dyDescent="0.3">
      <c r="A12" s="2">
        <v>8</v>
      </c>
      <c r="B12" s="11" t="s">
        <v>9</v>
      </c>
      <c r="C12" s="34"/>
      <c r="D12" s="1"/>
      <c r="E12" s="1"/>
      <c r="F12" s="1"/>
      <c r="G12" s="1"/>
      <c r="H12" s="1"/>
      <c r="I12" s="1"/>
      <c r="J12" s="1"/>
      <c r="K12" s="1"/>
      <c r="L12" s="34"/>
      <c r="M12" s="1"/>
      <c r="N12" s="1"/>
      <c r="O12" s="1"/>
      <c r="P12" s="1"/>
      <c r="Q12" s="1"/>
      <c r="R12" s="1"/>
      <c r="S12" s="1"/>
      <c r="T12" s="3"/>
      <c r="U12" s="34"/>
      <c r="V12" s="1"/>
      <c r="W12" s="1"/>
      <c r="X12" s="9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3"/>
      <c r="AM12" s="34"/>
      <c r="AN12" s="1"/>
      <c r="AO12" s="3"/>
    </row>
    <row r="13" spans="1:41" ht="16.2" x14ac:dyDescent="0.3">
      <c r="A13" s="2">
        <v>9</v>
      </c>
      <c r="B13" s="12" t="s">
        <v>10</v>
      </c>
      <c r="C13" s="34"/>
      <c r="D13" s="1"/>
      <c r="E13" s="1"/>
      <c r="F13" s="1"/>
      <c r="G13" s="1"/>
      <c r="H13" s="1"/>
      <c r="I13" s="1"/>
      <c r="J13" s="1"/>
      <c r="K13" s="1"/>
      <c r="L13" s="34"/>
      <c r="M13" s="1"/>
      <c r="N13" s="1"/>
      <c r="O13" s="1"/>
      <c r="P13" s="1"/>
      <c r="Q13" s="1"/>
      <c r="R13" s="1"/>
      <c r="S13" s="1"/>
      <c r="T13" s="3"/>
      <c r="U13" s="34"/>
      <c r="V13" s="1"/>
      <c r="W13" s="1"/>
      <c r="X13" s="9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"/>
      <c r="AM13" s="34"/>
      <c r="AN13" s="1"/>
      <c r="AO13" s="3"/>
    </row>
    <row r="14" spans="1:41" ht="16.2" x14ac:dyDescent="0.3">
      <c r="A14" s="2">
        <v>10</v>
      </c>
      <c r="B14" s="12" t="s">
        <v>11</v>
      </c>
      <c r="C14" s="34"/>
      <c r="D14" s="1"/>
      <c r="E14" s="1"/>
      <c r="F14" s="1"/>
      <c r="G14" s="1"/>
      <c r="H14" s="1"/>
      <c r="I14" s="1"/>
      <c r="J14" s="1"/>
      <c r="K14" s="1"/>
      <c r="L14" s="34"/>
      <c r="M14" s="1"/>
      <c r="N14" s="1"/>
      <c r="O14" s="1"/>
      <c r="P14" s="1"/>
      <c r="Q14" s="1"/>
      <c r="R14" s="1"/>
      <c r="S14" s="1"/>
      <c r="T14" s="3"/>
      <c r="U14" s="34"/>
      <c r="V14" s="1"/>
      <c r="W14" s="1"/>
      <c r="X14" s="9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3"/>
      <c r="AM14" s="34"/>
      <c r="AN14" s="1"/>
      <c r="AO14" s="3"/>
    </row>
    <row r="15" spans="1:41" ht="16.2" x14ac:dyDescent="0.3">
      <c r="A15" s="2">
        <v>11</v>
      </c>
      <c r="B15" s="12" t="s">
        <v>12</v>
      </c>
      <c r="C15" s="34"/>
      <c r="D15" s="1"/>
      <c r="E15" s="1"/>
      <c r="F15" s="1"/>
      <c r="G15" s="1"/>
      <c r="H15" s="1"/>
      <c r="I15" s="1"/>
      <c r="J15" s="1"/>
      <c r="K15" s="1"/>
      <c r="L15" s="34"/>
      <c r="M15" s="1"/>
      <c r="N15" s="1"/>
      <c r="O15" s="1"/>
      <c r="P15" s="1"/>
      <c r="Q15" s="1"/>
      <c r="R15" s="1"/>
      <c r="S15" s="1"/>
      <c r="T15" s="3"/>
      <c r="U15" s="34"/>
      <c r="V15" s="1"/>
      <c r="W15" s="1"/>
      <c r="X15" s="9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3"/>
      <c r="AM15" s="34"/>
      <c r="AN15" s="1"/>
      <c r="AO15" s="3"/>
    </row>
    <row r="16" spans="1:41" ht="16.2" x14ac:dyDescent="0.3">
      <c r="A16" s="2">
        <v>12</v>
      </c>
      <c r="B16" s="12" t="s">
        <v>13</v>
      </c>
      <c r="C16" s="34"/>
      <c r="D16" s="1"/>
      <c r="E16" s="1"/>
      <c r="F16" s="1"/>
      <c r="G16" s="1"/>
      <c r="H16" s="1"/>
      <c r="I16" s="1"/>
      <c r="J16" s="1"/>
      <c r="K16" s="1"/>
      <c r="L16" s="34"/>
      <c r="M16" s="1"/>
      <c r="N16" s="1"/>
      <c r="O16" s="1"/>
      <c r="P16" s="1"/>
      <c r="Q16" s="1"/>
      <c r="R16" s="1"/>
      <c r="S16" s="1"/>
      <c r="T16" s="3"/>
      <c r="U16" s="34"/>
      <c r="V16" s="1"/>
      <c r="W16" s="1"/>
      <c r="X16" s="9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3"/>
      <c r="AM16" s="34"/>
      <c r="AN16" s="1"/>
      <c r="AO16" s="3"/>
    </row>
    <row r="17" spans="1:41" ht="16.2" x14ac:dyDescent="0.3">
      <c r="A17" s="2">
        <v>13</v>
      </c>
      <c r="B17" s="12" t="s">
        <v>14</v>
      </c>
      <c r="C17" s="34"/>
      <c r="D17" s="1"/>
      <c r="E17" s="1"/>
      <c r="F17" s="1"/>
      <c r="G17" s="1"/>
      <c r="H17" s="1"/>
      <c r="I17" s="1"/>
      <c r="J17" s="1"/>
      <c r="K17" s="1"/>
      <c r="L17" s="34"/>
      <c r="M17" s="1"/>
      <c r="N17" s="1"/>
      <c r="O17" s="1"/>
      <c r="P17" s="1"/>
      <c r="Q17" s="1"/>
      <c r="R17" s="1"/>
      <c r="S17" s="1"/>
      <c r="T17" s="3"/>
      <c r="U17" s="34"/>
      <c r="V17" s="1"/>
      <c r="W17" s="1"/>
      <c r="X17" s="9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3"/>
      <c r="AM17" s="34"/>
      <c r="AN17" s="1"/>
      <c r="AO17" s="3"/>
    </row>
    <row r="18" spans="1:41" ht="16.2" x14ac:dyDescent="0.3">
      <c r="A18" s="2">
        <v>14</v>
      </c>
      <c r="B18" s="12" t="s">
        <v>15</v>
      </c>
      <c r="C18" s="34"/>
      <c r="D18" s="1"/>
      <c r="E18" s="1"/>
      <c r="F18" s="1"/>
      <c r="G18" s="1"/>
      <c r="H18" s="1"/>
      <c r="I18" s="1"/>
      <c r="J18" s="1"/>
      <c r="K18" s="1"/>
      <c r="L18" s="34"/>
      <c r="M18" s="1"/>
      <c r="N18" s="1"/>
      <c r="O18" s="1"/>
      <c r="P18" s="1"/>
      <c r="Q18" s="1"/>
      <c r="R18" s="1"/>
      <c r="S18" s="1"/>
      <c r="T18" s="3"/>
      <c r="U18" s="34"/>
      <c r="V18" s="1"/>
      <c r="W18" s="1"/>
      <c r="X18" s="9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3"/>
      <c r="AM18" s="34"/>
      <c r="AN18" s="1"/>
      <c r="AO18" s="3"/>
    </row>
    <row r="19" spans="1:41" ht="16.2" x14ac:dyDescent="0.3">
      <c r="A19" s="2">
        <v>15</v>
      </c>
      <c r="B19" s="12" t="s">
        <v>16</v>
      </c>
      <c r="C19" s="34"/>
      <c r="D19" s="1"/>
      <c r="E19" s="1"/>
      <c r="F19" s="1"/>
      <c r="G19" s="1"/>
      <c r="H19" s="1"/>
      <c r="I19" s="1"/>
      <c r="J19" s="1"/>
      <c r="K19" s="1"/>
      <c r="L19" s="34"/>
      <c r="M19" s="1"/>
      <c r="N19" s="1"/>
      <c r="O19" s="1"/>
      <c r="P19" s="1"/>
      <c r="Q19" s="1"/>
      <c r="R19" s="1"/>
      <c r="S19" s="1"/>
      <c r="T19" s="3"/>
      <c r="U19" s="34"/>
      <c r="V19" s="1"/>
      <c r="W19" s="1"/>
      <c r="X19" s="9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3"/>
      <c r="AM19" s="34"/>
      <c r="AN19" s="1"/>
      <c r="AO19" s="3"/>
    </row>
    <row r="20" spans="1:41" ht="16.2" x14ac:dyDescent="0.3">
      <c r="A20" s="2">
        <v>16</v>
      </c>
      <c r="B20" s="13" t="s">
        <v>17</v>
      </c>
      <c r="C20" s="34"/>
      <c r="D20" s="1"/>
      <c r="E20" s="1"/>
      <c r="F20" s="1"/>
      <c r="G20" s="1"/>
      <c r="H20" s="1"/>
      <c r="I20" s="1"/>
      <c r="J20" s="1"/>
      <c r="K20" s="1"/>
      <c r="L20" s="34"/>
      <c r="M20" s="1"/>
      <c r="N20" s="1"/>
      <c r="O20" s="1"/>
      <c r="P20" s="1"/>
      <c r="Q20" s="1"/>
      <c r="R20" s="1"/>
      <c r="S20" s="1"/>
      <c r="T20" s="3"/>
      <c r="U20" s="34"/>
      <c r="V20" s="1"/>
      <c r="W20" s="1"/>
      <c r="X20" s="9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3"/>
      <c r="AM20" s="34"/>
      <c r="AN20" s="1"/>
      <c r="AO20" s="3"/>
    </row>
    <row r="21" spans="1:41" ht="16.2" x14ac:dyDescent="0.3">
      <c r="A21" s="2">
        <v>17</v>
      </c>
      <c r="B21" s="13" t="s">
        <v>18</v>
      </c>
      <c r="C21" s="34"/>
      <c r="D21" s="1"/>
      <c r="E21" s="1"/>
      <c r="F21" s="1"/>
      <c r="G21" s="1"/>
      <c r="H21" s="1"/>
      <c r="I21" s="1"/>
      <c r="J21" s="1"/>
      <c r="K21" s="1"/>
      <c r="L21" s="34"/>
      <c r="M21" s="1"/>
      <c r="N21" s="1"/>
      <c r="O21" s="1"/>
      <c r="P21" s="1"/>
      <c r="Q21" s="1"/>
      <c r="R21" s="1"/>
      <c r="S21" s="1"/>
      <c r="T21" s="3"/>
      <c r="U21" s="34"/>
      <c r="V21" s="1"/>
      <c r="W21" s="1"/>
      <c r="X21" s="9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3"/>
      <c r="AM21" s="34"/>
      <c r="AN21" s="1"/>
      <c r="AO21" s="3"/>
    </row>
    <row r="22" spans="1:41" ht="16.2" x14ac:dyDescent="0.3">
      <c r="A22" s="2">
        <v>18</v>
      </c>
      <c r="B22" s="13" t="s">
        <v>19</v>
      </c>
      <c r="C22" s="34"/>
      <c r="D22" s="1"/>
      <c r="E22" s="1"/>
      <c r="F22" s="1"/>
      <c r="G22" s="1"/>
      <c r="H22" s="1"/>
      <c r="I22" s="1"/>
      <c r="J22" s="1"/>
      <c r="K22" s="1"/>
      <c r="L22" s="34"/>
      <c r="M22" s="1"/>
      <c r="N22" s="1"/>
      <c r="O22" s="1"/>
      <c r="P22" s="1"/>
      <c r="Q22" s="1"/>
      <c r="R22" s="1"/>
      <c r="S22" s="1"/>
      <c r="T22" s="3"/>
      <c r="U22" s="34"/>
      <c r="V22" s="1"/>
      <c r="W22" s="1"/>
      <c r="X22" s="9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3"/>
      <c r="AM22" s="34"/>
      <c r="AN22" s="1"/>
      <c r="AO22" s="3"/>
    </row>
    <row r="23" spans="1:41" ht="16.2" x14ac:dyDescent="0.3">
      <c r="A23" s="2">
        <v>19</v>
      </c>
      <c r="B23" s="13" t="s">
        <v>20</v>
      </c>
      <c r="C23" s="34"/>
      <c r="D23" s="1"/>
      <c r="E23" s="1"/>
      <c r="F23" s="1"/>
      <c r="G23" s="1"/>
      <c r="H23" s="1"/>
      <c r="I23" s="1"/>
      <c r="J23" s="1"/>
      <c r="K23" s="1"/>
      <c r="L23" s="34"/>
      <c r="M23" s="1"/>
      <c r="N23" s="1"/>
      <c r="O23" s="1"/>
      <c r="P23" s="1"/>
      <c r="Q23" s="1"/>
      <c r="R23" s="1"/>
      <c r="S23" s="1"/>
      <c r="T23" s="3"/>
      <c r="U23" s="34"/>
      <c r="V23" s="1"/>
      <c r="W23" s="1"/>
      <c r="X23" s="9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3"/>
      <c r="AM23" s="34"/>
      <c r="AN23" s="1"/>
      <c r="AO23" s="3"/>
    </row>
    <row r="24" spans="1:41" ht="16.2" x14ac:dyDescent="0.3">
      <c r="A24" s="2">
        <v>20</v>
      </c>
      <c r="B24" s="13" t="s">
        <v>21</v>
      </c>
      <c r="C24" s="34"/>
      <c r="D24" s="1"/>
      <c r="E24" s="1"/>
      <c r="F24" s="1"/>
      <c r="G24" s="1"/>
      <c r="H24" s="1"/>
      <c r="I24" s="1"/>
      <c r="J24" s="1"/>
      <c r="K24" s="1"/>
      <c r="L24" s="34"/>
      <c r="M24" s="1"/>
      <c r="N24" s="1"/>
      <c r="O24" s="1"/>
      <c r="P24" s="1"/>
      <c r="Q24" s="1"/>
      <c r="R24" s="1"/>
      <c r="S24" s="1"/>
      <c r="T24" s="3"/>
      <c r="U24" s="34"/>
      <c r="V24" s="1"/>
      <c r="W24" s="1"/>
      <c r="X24" s="9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3"/>
      <c r="AM24" s="34"/>
      <c r="AN24" s="1"/>
      <c r="AO24" s="3"/>
    </row>
    <row r="25" spans="1:41" ht="16.2" x14ac:dyDescent="0.3">
      <c r="A25" s="2">
        <v>21</v>
      </c>
      <c r="B25" s="13" t="s">
        <v>22</v>
      </c>
      <c r="C25" s="34"/>
      <c r="D25" s="1"/>
      <c r="E25" s="1"/>
      <c r="F25" s="1"/>
      <c r="G25" s="1"/>
      <c r="H25" s="1"/>
      <c r="I25" s="1"/>
      <c r="J25" s="1"/>
      <c r="K25" s="1"/>
      <c r="L25" s="34"/>
      <c r="M25" s="1"/>
      <c r="N25" s="1"/>
      <c r="O25" s="1"/>
      <c r="P25" s="1"/>
      <c r="Q25" s="1"/>
      <c r="R25" s="1"/>
      <c r="S25" s="1"/>
      <c r="T25" s="3"/>
      <c r="U25" s="34"/>
      <c r="V25" s="1"/>
      <c r="W25" s="1"/>
      <c r="X25" s="9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3"/>
      <c r="AM25" s="34"/>
      <c r="AN25" s="1"/>
      <c r="AO25" s="3"/>
    </row>
    <row r="26" spans="1:41" ht="16.2" x14ac:dyDescent="0.3">
      <c r="A26" s="2">
        <v>22</v>
      </c>
      <c r="B26" s="13" t="s">
        <v>23</v>
      </c>
      <c r="C26" s="34"/>
      <c r="D26" s="1"/>
      <c r="E26" s="1"/>
      <c r="F26" s="1"/>
      <c r="G26" s="1"/>
      <c r="H26" s="1"/>
      <c r="I26" s="1"/>
      <c r="J26" s="1"/>
      <c r="K26" s="1"/>
      <c r="L26" s="34"/>
      <c r="M26" s="1"/>
      <c r="N26" s="1"/>
      <c r="O26" s="1"/>
      <c r="P26" s="1"/>
      <c r="Q26" s="1"/>
      <c r="R26" s="1"/>
      <c r="S26" s="1"/>
      <c r="T26" s="3"/>
      <c r="U26" s="34"/>
      <c r="V26" s="1"/>
      <c r="W26" s="1"/>
      <c r="X26" s="9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3"/>
      <c r="AM26" s="34"/>
      <c r="AN26" s="1"/>
      <c r="AO26" s="3"/>
    </row>
    <row r="27" spans="1:41" ht="16.2" x14ac:dyDescent="0.3">
      <c r="A27" s="2">
        <v>23</v>
      </c>
      <c r="B27" s="13" t="s">
        <v>24</v>
      </c>
      <c r="C27" s="34"/>
      <c r="D27" s="1"/>
      <c r="E27" s="1"/>
      <c r="F27" s="1"/>
      <c r="G27" s="1"/>
      <c r="H27" s="1"/>
      <c r="I27" s="1"/>
      <c r="J27" s="1"/>
      <c r="K27" s="1"/>
      <c r="L27" s="34"/>
      <c r="M27" s="1"/>
      <c r="N27" s="1"/>
      <c r="O27" s="1"/>
      <c r="P27" s="1"/>
      <c r="Q27" s="1"/>
      <c r="R27" s="1"/>
      <c r="S27" s="1"/>
      <c r="T27" s="3"/>
      <c r="U27" s="34"/>
      <c r="V27" s="1"/>
      <c r="W27" s="1"/>
      <c r="X27" s="9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3"/>
      <c r="AM27" s="34"/>
      <c r="AN27" s="1"/>
      <c r="AO27" s="3"/>
    </row>
    <row r="28" spans="1:41" ht="16.2" x14ac:dyDescent="0.3">
      <c r="A28" s="2">
        <v>24</v>
      </c>
      <c r="B28" s="14" t="s">
        <v>25</v>
      </c>
      <c r="C28" s="34"/>
      <c r="D28" s="1"/>
      <c r="E28" s="1"/>
      <c r="F28" s="1"/>
      <c r="G28" s="1"/>
      <c r="H28" s="1"/>
      <c r="I28" s="1"/>
      <c r="J28" s="1"/>
      <c r="K28" s="1"/>
      <c r="L28" s="34"/>
      <c r="M28" s="1"/>
      <c r="N28" s="1"/>
      <c r="O28" s="1"/>
      <c r="P28" s="1"/>
      <c r="Q28" s="1"/>
      <c r="R28" s="1"/>
      <c r="S28" s="1"/>
      <c r="T28" s="3"/>
      <c r="U28" s="34"/>
      <c r="V28" s="1"/>
      <c r="W28" s="1"/>
      <c r="X28" s="9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3"/>
      <c r="AM28" s="34"/>
      <c r="AN28" s="1"/>
      <c r="AO28" s="3"/>
    </row>
    <row r="29" spans="1:41" ht="16.2" x14ac:dyDescent="0.3">
      <c r="A29" s="2">
        <v>25</v>
      </c>
      <c r="B29" s="14" t="s">
        <v>26</v>
      </c>
      <c r="C29" s="34"/>
      <c r="D29" s="1"/>
      <c r="E29" s="1"/>
      <c r="F29" s="1"/>
      <c r="G29" s="1"/>
      <c r="H29" s="1"/>
      <c r="I29" s="1"/>
      <c r="J29" s="1"/>
      <c r="K29" s="1"/>
      <c r="L29" s="34"/>
      <c r="M29" s="1"/>
      <c r="N29" s="1"/>
      <c r="O29" s="1"/>
      <c r="P29" s="1"/>
      <c r="Q29" s="1"/>
      <c r="R29" s="1"/>
      <c r="S29" s="1"/>
      <c r="T29" s="3"/>
      <c r="U29" s="34"/>
      <c r="V29" s="1"/>
      <c r="W29" s="1"/>
      <c r="X29" s="9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3"/>
      <c r="AM29" s="34"/>
      <c r="AN29" s="1"/>
      <c r="AO29" s="3"/>
    </row>
    <row r="30" spans="1:41" ht="16.2" x14ac:dyDescent="0.3">
      <c r="A30" s="2">
        <v>26</v>
      </c>
      <c r="B30" s="14" t="s">
        <v>27</v>
      </c>
      <c r="C30" s="34"/>
      <c r="D30" s="1"/>
      <c r="E30" s="1"/>
      <c r="F30" s="1"/>
      <c r="G30" s="1"/>
      <c r="H30" s="1"/>
      <c r="I30" s="1"/>
      <c r="J30" s="1"/>
      <c r="K30" s="1"/>
      <c r="L30" s="34"/>
      <c r="M30" s="1"/>
      <c r="N30" s="1"/>
      <c r="O30" s="1"/>
      <c r="P30" s="1"/>
      <c r="Q30" s="1"/>
      <c r="R30" s="1"/>
      <c r="S30" s="1"/>
      <c r="T30" s="3"/>
      <c r="U30" s="34"/>
      <c r="V30" s="1"/>
      <c r="W30" s="1"/>
      <c r="X30" s="9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3"/>
      <c r="AM30" s="34"/>
      <c r="AN30" s="1"/>
      <c r="AO30" s="3"/>
    </row>
    <row r="31" spans="1:41" ht="16.2" x14ac:dyDescent="0.3">
      <c r="A31" s="2">
        <v>27</v>
      </c>
      <c r="B31" s="14" t="s">
        <v>28</v>
      </c>
      <c r="C31" s="34"/>
      <c r="D31" s="1"/>
      <c r="E31" s="1"/>
      <c r="F31" s="1"/>
      <c r="G31" s="1"/>
      <c r="H31" s="1"/>
      <c r="I31" s="1"/>
      <c r="J31" s="1"/>
      <c r="K31" s="1"/>
      <c r="L31" s="34"/>
      <c r="M31" s="1"/>
      <c r="N31" s="1"/>
      <c r="O31" s="1"/>
      <c r="P31" s="1"/>
      <c r="Q31" s="1"/>
      <c r="R31" s="1"/>
      <c r="S31" s="1"/>
      <c r="T31" s="3"/>
      <c r="U31" s="34"/>
      <c r="V31" s="1"/>
      <c r="W31" s="1"/>
      <c r="X31" s="9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3"/>
      <c r="AM31" s="34"/>
      <c r="AN31" s="1"/>
      <c r="AO31" s="3"/>
    </row>
    <row r="32" spans="1:41" ht="16.2" x14ac:dyDescent="0.3">
      <c r="A32" s="2">
        <v>28</v>
      </c>
      <c r="B32" s="14" t="s">
        <v>29</v>
      </c>
      <c r="C32" s="34"/>
      <c r="D32" s="1"/>
      <c r="E32" s="1"/>
      <c r="F32" s="1"/>
      <c r="G32" s="1"/>
      <c r="H32" s="1"/>
      <c r="I32" s="1"/>
      <c r="J32" s="1"/>
      <c r="K32" s="1"/>
      <c r="L32" s="34"/>
      <c r="M32" s="1"/>
      <c r="N32" s="1"/>
      <c r="O32" s="1"/>
      <c r="P32" s="1"/>
      <c r="Q32" s="1"/>
      <c r="R32" s="1"/>
      <c r="S32" s="1"/>
      <c r="T32" s="3"/>
      <c r="U32" s="34"/>
      <c r="V32" s="1"/>
      <c r="W32" s="1"/>
      <c r="X32" s="9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3"/>
      <c r="AM32" s="34"/>
      <c r="AN32" s="1"/>
      <c r="AO32" s="3"/>
    </row>
    <row r="33" spans="1:41" ht="16.2" x14ac:dyDescent="0.3">
      <c r="A33" s="2">
        <v>29</v>
      </c>
      <c r="B33" s="14" t="s">
        <v>30</v>
      </c>
      <c r="C33" s="34"/>
      <c r="D33" s="1"/>
      <c r="E33" s="1"/>
      <c r="F33" s="1"/>
      <c r="G33" s="1"/>
      <c r="H33" s="1"/>
      <c r="I33" s="1"/>
      <c r="J33" s="1"/>
      <c r="K33" s="1"/>
      <c r="L33" s="34"/>
      <c r="M33" s="1"/>
      <c r="N33" s="1"/>
      <c r="O33" s="1"/>
      <c r="P33" s="1"/>
      <c r="Q33" s="1"/>
      <c r="R33" s="1"/>
      <c r="S33" s="1"/>
      <c r="T33" s="3"/>
      <c r="U33" s="34"/>
      <c r="V33" s="1"/>
      <c r="W33" s="1"/>
      <c r="X33" s="9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3"/>
      <c r="AM33" s="34"/>
      <c r="AN33" s="1"/>
      <c r="AO33" s="3"/>
    </row>
    <row r="34" spans="1:41" ht="16.2" x14ac:dyDescent="0.3">
      <c r="A34" s="2">
        <v>30</v>
      </c>
      <c r="B34" s="14" t="s">
        <v>31</v>
      </c>
      <c r="C34" s="34"/>
      <c r="D34" s="1"/>
      <c r="E34" s="1"/>
      <c r="F34" s="1"/>
      <c r="G34" s="1"/>
      <c r="H34" s="1"/>
      <c r="I34" s="1"/>
      <c r="J34" s="1"/>
      <c r="K34" s="1"/>
      <c r="L34" s="34"/>
      <c r="M34" s="1"/>
      <c r="N34" s="1"/>
      <c r="O34" s="1"/>
      <c r="P34" s="1"/>
      <c r="Q34" s="1"/>
      <c r="R34" s="1"/>
      <c r="S34" s="1"/>
      <c r="T34" s="3"/>
      <c r="U34" s="34"/>
      <c r="V34" s="1"/>
      <c r="W34" s="1"/>
      <c r="X34" s="9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3"/>
      <c r="AM34" s="34"/>
      <c r="AN34" s="1"/>
      <c r="AO34" s="3"/>
    </row>
    <row r="35" spans="1:41" ht="16.8" thickBot="1" x14ac:dyDescent="0.35">
      <c r="A35" s="15">
        <v>31</v>
      </c>
      <c r="B35" s="16" t="s">
        <v>32</v>
      </c>
      <c r="C35" s="35"/>
      <c r="D35" s="18"/>
      <c r="E35" s="18"/>
      <c r="F35" s="18"/>
      <c r="G35" s="18"/>
      <c r="H35" s="18"/>
      <c r="I35" s="18"/>
      <c r="J35" s="18"/>
      <c r="K35" s="18"/>
      <c r="L35" s="35"/>
      <c r="M35" s="18"/>
      <c r="N35" s="18"/>
      <c r="O35" s="18"/>
      <c r="P35" s="18"/>
      <c r="Q35" s="18"/>
      <c r="R35" s="18"/>
      <c r="S35" s="18"/>
      <c r="T35" s="19"/>
      <c r="U35" s="35"/>
      <c r="V35" s="18"/>
      <c r="W35" s="18"/>
      <c r="X35" s="17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9"/>
      <c r="AM35" s="35"/>
      <c r="AN35" s="18"/>
      <c r="AO35" s="19"/>
    </row>
    <row r="36" spans="1:41" ht="18.600000000000001" thickBot="1" x14ac:dyDescent="0.35">
      <c r="A36" s="239" t="s">
        <v>33</v>
      </c>
      <c r="B36" s="240"/>
      <c r="C36" s="36"/>
      <c r="D36" s="21"/>
      <c r="E36" s="21"/>
      <c r="F36" s="21"/>
      <c r="G36" s="21"/>
      <c r="H36" s="21"/>
      <c r="I36" s="21"/>
      <c r="J36" s="21"/>
      <c r="K36" s="21"/>
      <c r="L36" s="36"/>
      <c r="M36" s="21"/>
      <c r="N36" s="21"/>
      <c r="O36" s="21"/>
      <c r="P36" s="21"/>
      <c r="Q36" s="21"/>
      <c r="R36" s="21"/>
      <c r="S36" s="21"/>
      <c r="T36" s="22"/>
      <c r="U36" s="36"/>
      <c r="V36" s="21"/>
      <c r="W36" s="21"/>
      <c r="X36" s="20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2"/>
      <c r="AM36" s="36"/>
      <c r="AN36" s="21"/>
      <c r="AO36" s="22"/>
    </row>
  </sheetData>
  <mergeCells count="8">
    <mergeCell ref="A3:A4"/>
    <mergeCell ref="B3:B4"/>
    <mergeCell ref="A36:B36"/>
    <mergeCell ref="AM1:AO1"/>
    <mergeCell ref="U1:AL1"/>
    <mergeCell ref="A1:A2"/>
    <mergeCell ref="B1:B2"/>
    <mergeCell ref="C1:T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rightToLeft="1" topLeftCell="D1" workbookViewId="0">
      <selection activeCell="N4" sqref="N4"/>
    </sheetView>
  </sheetViews>
  <sheetFormatPr defaultRowHeight="14.4" x14ac:dyDescent="0.3"/>
  <cols>
    <col min="1" max="1" width="4.77734375" customWidth="1"/>
    <col min="2" max="2" width="15.77734375" customWidth="1"/>
    <col min="3" max="4" width="12.77734375" customWidth="1"/>
    <col min="5" max="6" width="14.33203125" customWidth="1"/>
  </cols>
  <sheetData>
    <row r="1" spans="1:17" ht="23.25" customHeight="1" x14ac:dyDescent="0.3">
      <c r="A1" s="230"/>
      <c r="B1" s="247"/>
      <c r="C1" s="257" t="s">
        <v>145</v>
      </c>
      <c r="D1" s="258"/>
      <c r="E1" s="258"/>
      <c r="F1" s="258"/>
      <c r="G1" s="251" t="s">
        <v>146</v>
      </c>
      <c r="H1" s="252"/>
      <c r="I1" s="252"/>
      <c r="J1" s="252"/>
      <c r="K1" s="252"/>
      <c r="L1" s="252"/>
      <c r="M1" s="252"/>
      <c r="N1" s="252"/>
      <c r="O1" s="252"/>
      <c r="P1" s="252"/>
      <c r="Q1" s="253"/>
    </row>
    <row r="2" spans="1:17" ht="15" thickBot="1" x14ac:dyDescent="0.35">
      <c r="A2" s="231"/>
      <c r="B2" s="259"/>
      <c r="C2" s="56">
        <v>21</v>
      </c>
      <c r="D2" s="4">
        <v>22</v>
      </c>
      <c r="E2" s="4">
        <v>23</v>
      </c>
      <c r="F2" s="60">
        <v>24</v>
      </c>
      <c r="G2" s="56">
        <v>65</v>
      </c>
      <c r="H2" s="4">
        <v>66</v>
      </c>
      <c r="I2" s="4">
        <v>67</v>
      </c>
      <c r="J2" s="4">
        <v>68</v>
      </c>
      <c r="K2" s="4">
        <v>69</v>
      </c>
      <c r="L2" s="4">
        <v>70</v>
      </c>
      <c r="M2" s="4">
        <v>71</v>
      </c>
      <c r="N2" s="4">
        <v>72</v>
      </c>
      <c r="O2" s="4">
        <v>73</v>
      </c>
      <c r="P2" s="4">
        <v>74</v>
      </c>
      <c r="Q2" s="5">
        <v>75</v>
      </c>
    </row>
    <row r="3" spans="1:17" ht="76.2" thickBot="1" x14ac:dyDescent="0.35">
      <c r="A3" s="224" t="s">
        <v>0</v>
      </c>
      <c r="B3" s="254" t="s">
        <v>1</v>
      </c>
      <c r="C3" s="23" t="s">
        <v>54</v>
      </c>
      <c r="D3" s="24" t="s">
        <v>55</v>
      </c>
      <c r="E3" s="24" t="s">
        <v>56</v>
      </c>
      <c r="F3" s="61" t="s">
        <v>57</v>
      </c>
      <c r="G3" s="44" t="s">
        <v>98</v>
      </c>
      <c r="H3" s="26" t="s">
        <v>99</v>
      </c>
      <c r="I3" s="26" t="s">
        <v>100</v>
      </c>
      <c r="J3" s="26" t="s">
        <v>101</v>
      </c>
      <c r="K3" s="26" t="s">
        <v>102</v>
      </c>
      <c r="L3" s="26" t="s">
        <v>103</v>
      </c>
      <c r="M3" s="26" t="s">
        <v>104</v>
      </c>
      <c r="N3" s="26" t="s">
        <v>105</v>
      </c>
      <c r="O3" s="26" t="s">
        <v>106</v>
      </c>
      <c r="P3" s="26" t="s">
        <v>107</v>
      </c>
      <c r="Q3" s="27" t="s">
        <v>108</v>
      </c>
    </row>
    <row r="4" spans="1:17" ht="25.8" thickBot="1" x14ac:dyDescent="0.35">
      <c r="A4" s="225"/>
      <c r="B4" s="255"/>
      <c r="C4" s="24" t="s">
        <v>130</v>
      </c>
      <c r="D4" s="24" t="s">
        <v>130</v>
      </c>
      <c r="E4" s="24" t="s">
        <v>130</v>
      </c>
      <c r="F4" s="61" t="s">
        <v>130</v>
      </c>
      <c r="G4" s="57" t="s">
        <v>130</v>
      </c>
      <c r="H4" s="58" t="s">
        <v>130</v>
      </c>
      <c r="I4" s="58" t="s">
        <v>130</v>
      </c>
      <c r="J4" s="58" t="s">
        <v>130</v>
      </c>
      <c r="K4" s="58" t="s">
        <v>130</v>
      </c>
      <c r="L4" s="58" t="s">
        <v>130</v>
      </c>
      <c r="M4" s="58" t="s">
        <v>130</v>
      </c>
      <c r="N4" s="58" t="s">
        <v>130</v>
      </c>
      <c r="O4" s="58" t="s">
        <v>130</v>
      </c>
      <c r="P4" s="58" t="s">
        <v>130</v>
      </c>
      <c r="Q4" s="59" t="s">
        <v>130</v>
      </c>
    </row>
    <row r="5" spans="1:17" ht="14.25" customHeight="1" x14ac:dyDescent="0.3">
      <c r="A5" s="6">
        <v>1</v>
      </c>
      <c r="B5" s="50" t="s">
        <v>2</v>
      </c>
      <c r="C5" s="33"/>
      <c r="D5" s="7"/>
      <c r="E5" s="7"/>
      <c r="F5" s="62"/>
      <c r="G5" s="33"/>
      <c r="H5" s="7"/>
      <c r="I5" s="7"/>
      <c r="J5" s="7"/>
      <c r="K5" s="7"/>
      <c r="L5" s="7"/>
      <c r="M5" s="7"/>
      <c r="N5" s="7"/>
      <c r="O5" s="7"/>
      <c r="P5" s="7"/>
      <c r="Q5" s="8"/>
    </row>
    <row r="6" spans="1:17" ht="16.2" x14ac:dyDescent="0.3">
      <c r="A6" s="2">
        <v>2</v>
      </c>
      <c r="B6" s="51" t="s">
        <v>3</v>
      </c>
      <c r="C6" s="34"/>
      <c r="D6" s="1"/>
      <c r="E6" s="1"/>
      <c r="F6" s="63"/>
      <c r="G6" s="34"/>
      <c r="H6" s="1"/>
      <c r="I6" s="1"/>
      <c r="J6" s="1"/>
      <c r="K6" s="1"/>
      <c r="L6" s="1"/>
      <c r="M6" s="1"/>
      <c r="N6" s="1"/>
      <c r="O6" s="1"/>
      <c r="P6" s="1"/>
      <c r="Q6" s="3"/>
    </row>
    <row r="7" spans="1:17" ht="16.2" x14ac:dyDescent="0.3">
      <c r="A7" s="2">
        <v>3</v>
      </c>
      <c r="B7" s="51" t="s">
        <v>4</v>
      </c>
      <c r="C7" s="34"/>
      <c r="D7" s="1"/>
      <c r="E7" s="1"/>
      <c r="F7" s="63"/>
      <c r="G7" s="34"/>
      <c r="H7" s="1"/>
      <c r="I7" s="1"/>
      <c r="J7" s="1"/>
      <c r="K7" s="1"/>
      <c r="L7" s="1"/>
      <c r="M7" s="1"/>
      <c r="N7" s="1"/>
      <c r="O7" s="1"/>
      <c r="P7" s="1"/>
      <c r="Q7" s="3"/>
    </row>
    <row r="8" spans="1:17" ht="16.2" x14ac:dyDescent="0.3">
      <c r="A8" s="2">
        <v>4</v>
      </c>
      <c r="B8" s="51" t="s">
        <v>5</v>
      </c>
      <c r="C8" s="34"/>
      <c r="D8" s="1"/>
      <c r="E8" s="1"/>
      <c r="F8" s="63"/>
      <c r="G8" s="34"/>
      <c r="H8" s="1"/>
      <c r="I8" s="1"/>
      <c r="J8" s="1"/>
      <c r="K8" s="1"/>
      <c r="L8" s="1"/>
      <c r="M8" s="1"/>
      <c r="N8" s="1"/>
      <c r="O8" s="1"/>
      <c r="P8" s="1"/>
      <c r="Q8" s="3"/>
    </row>
    <row r="9" spans="1:17" ht="16.2" x14ac:dyDescent="0.3">
      <c r="A9" s="2">
        <v>5</v>
      </c>
      <c r="B9" s="51" t="s">
        <v>6</v>
      </c>
      <c r="C9" s="34"/>
      <c r="D9" s="1"/>
      <c r="E9" s="1"/>
      <c r="F9" s="63"/>
      <c r="G9" s="34"/>
      <c r="H9" s="1"/>
      <c r="I9" s="1"/>
      <c r="J9" s="1"/>
      <c r="K9" s="1"/>
      <c r="L9" s="1"/>
      <c r="M9" s="1"/>
      <c r="N9" s="1"/>
      <c r="O9" s="1"/>
      <c r="P9" s="1"/>
      <c r="Q9" s="3"/>
    </row>
    <row r="10" spans="1:17" ht="16.2" x14ac:dyDescent="0.3">
      <c r="A10" s="2">
        <v>6</v>
      </c>
      <c r="B10" s="51" t="s">
        <v>7</v>
      </c>
      <c r="C10" s="34"/>
      <c r="D10" s="1"/>
      <c r="E10" s="1"/>
      <c r="F10" s="63"/>
      <c r="G10" s="34"/>
      <c r="H10" s="1"/>
      <c r="I10" s="1"/>
      <c r="J10" s="1"/>
      <c r="K10" s="1"/>
      <c r="L10" s="1"/>
      <c r="M10" s="1"/>
      <c r="N10" s="1"/>
      <c r="O10" s="1"/>
      <c r="P10" s="1"/>
      <c r="Q10" s="3"/>
    </row>
    <row r="11" spans="1:17" ht="16.2" x14ac:dyDescent="0.3">
      <c r="A11" s="2">
        <v>7</v>
      </c>
      <c r="B11" s="51" t="s">
        <v>8</v>
      </c>
      <c r="C11" s="34"/>
      <c r="D11" s="1"/>
      <c r="E11" s="1"/>
      <c r="F11" s="63"/>
      <c r="G11" s="34"/>
      <c r="H11" s="1"/>
      <c r="I11" s="1"/>
      <c r="J11" s="1"/>
      <c r="K11" s="1"/>
      <c r="L11" s="1"/>
      <c r="M11" s="1"/>
      <c r="N11" s="1"/>
      <c r="O11" s="1"/>
      <c r="P11" s="1"/>
      <c r="Q11" s="3"/>
    </row>
    <row r="12" spans="1:17" ht="16.2" x14ac:dyDescent="0.3">
      <c r="A12" s="2">
        <v>8</v>
      </c>
      <c r="B12" s="51" t="s">
        <v>9</v>
      </c>
      <c r="C12" s="34"/>
      <c r="D12" s="1"/>
      <c r="E12" s="1"/>
      <c r="F12" s="63"/>
      <c r="G12" s="34"/>
      <c r="H12" s="1"/>
      <c r="I12" s="1"/>
      <c r="J12" s="1"/>
      <c r="K12" s="1"/>
      <c r="L12" s="1"/>
      <c r="M12" s="1"/>
      <c r="N12" s="1"/>
      <c r="O12" s="1"/>
      <c r="P12" s="1"/>
      <c r="Q12" s="3"/>
    </row>
    <row r="13" spans="1:17" ht="16.2" x14ac:dyDescent="0.3">
      <c r="A13" s="2">
        <v>9</v>
      </c>
      <c r="B13" s="52" t="s">
        <v>10</v>
      </c>
      <c r="C13" s="34"/>
      <c r="D13" s="1"/>
      <c r="E13" s="1"/>
      <c r="F13" s="63"/>
      <c r="G13" s="34"/>
      <c r="H13" s="1"/>
      <c r="I13" s="1"/>
      <c r="J13" s="1"/>
      <c r="K13" s="1"/>
      <c r="L13" s="1"/>
      <c r="M13" s="1"/>
      <c r="N13" s="1"/>
      <c r="O13" s="1"/>
      <c r="P13" s="1"/>
      <c r="Q13" s="3"/>
    </row>
    <row r="14" spans="1:17" ht="16.2" x14ac:dyDescent="0.3">
      <c r="A14" s="2">
        <v>10</v>
      </c>
      <c r="B14" s="52" t="s">
        <v>11</v>
      </c>
      <c r="C14" s="34"/>
      <c r="D14" s="1"/>
      <c r="E14" s="1"/>
      <c r="F14" s="63"/>
      <c r="G14" s="34"/>
      <c r="H14" s="1"/>
      <c r="I14" s="1"/>
      <c r="J14" s="1"/>
      <c r="K14" s="1"/>
      <c r="L14" s="1"/>
      <c r="M14" s="1"/>
      <c r="N14" s="1"/>
      <c r="O14" s="1"/>
      <c r="P14" s="1"/>
      <c r="Q14" s="3"/>
    </row>
    <row r="15" spans="1:17" ht="16.2" x14ac:dyDescent="0.3">
      <c r="A15" s="2">
        <v>11</v>
      </c>
      <c r="B15" s="52" t="s">
        <v>12</v>
      </c>
      <c r="C15" s="34"/>
      <c r="D15" s="1"/>
      <c r="E15" s="1"/>
      <c r="F15" s="63"/>
      <c r="G15" s="34"/>
      <c r="H15" s="1"/>
      <c r="I15" s="1"/>
      <c r="J15" s="1"/>
      <c r="K15" s="1"/>
      <c r="L15" s="1"/>
      <c r="M15" s="1"/>
      <c r="N15" s="1"/>
      <c r="O15" s="1"/>
      <c r="P15" s="1"/>
      <c r="Q15" s="3"/>
    </row>
    <row r="16" spans="1:17" ht="16.2" x14ac:dyDescent="0.3">
      <c r="A16" s="2">
        <v>12</v>
      </c>
      <c r="B16" s="52" t="s">
        <v>13</v>
      </c>
      <c r="C16" s="34"/>
      <c r="D16" s="1"/>
      <c r="E16" s="1"/>
      <c r="F16" s="63"/>
      <c r="G16" s="34"/>
      <c r="H16" s="1"/>
      <c r="I16" s="1"/>
      <c r="J16" s="1"/>
      <c r="K16" s="1"/>
      <c r="L16" s="1"/>
      <c r="M16" s="1"/>
      <c r="N16" s="1"/>
      <c r="O16" s="1"/>
      <c r="P16" s="1"/>
      <c r="Q16" s="3"/>
    </row>
    <row r="17" spans="1:17" ht="16.2" x14ac:dyDescent="0.3">
      <c r="A17" s="2">
        <v>13</v>
      </c>
      <c r="B17" s="52" t="s">
        <v>14</v>
      </c>
      <c r="C17" s="34"/>
      <c r="D17" s="1"/>
      <c r="E17" s="1"/>
      <c r="F17" s="63"/>
      <c r="G17" s="34"/>
      <c r="H17" s="1"/>
      <c r="I17" s="1"/>
      <c r="J17" s="1"/>
      <c r="K17" s="1"/>
      <c r="L17" s="1"/>
      <c r="M17" s="1"/>
      <c r="N17" s="1"/>
      <c r="O17" s="1"/>
      <c r="P17" s="1"/>
      <c r="Q17" s="3"/>
    </row>
    <row r="18" spans="1:17" ht="16.2" x14ac:dyDescent="0.3">
      <c r="A18" s="2">
        <v>14</v>
      </c>
      <c r="B18" s="52" t="s">
        <v>15</v>
      </c>
      <c r="C18" s="34"/>
      <c r="D18" s="1"/>
      <c r="E18" s="1"/>
      <c r="F18" s="63"/>
      <c r="G18" s="34"/>
      <c r="H18" s="1"/>
      <c r="I18" s="1"/>
      <c r="J18" s="1"/>
      <c r="K18" s="1"/>
      <c r="L18" s="1"/>
      <c r="M18" s="1"/>
      <c r="N18" s="1"/>
      <c r="O18" s="1"/>
      <c r="P18" s="1"/>
      <c r="Q18" s="3"/>
    </row>
    <row r="19" spans="1:17" ht="16.2" x14ac:dyDescent="0.3">
      <c r="A19" s="2">
        <v>15</v>
      </c>
      <c r="B19" s="52" t="s">
        <v>16</v>
      </c>
      <c r="C19" s="34"/>
      <c r="D19" s="1"/>
      <c r="E19" s="1"/>
      <c r="F19" s="63"/>
      <c r="G19" s="34"/>
      <c r="H19" s="1"/>
      <c r="I19" s="1"/>
      <c r="J19" s="1"/>
      <c r="K19" s="1"/>
      <c r="L19" s="1"/>
      <c r="M19" s="1"/>
      <c r="N19" s="1"/>
      <c r="O19" s="1"/>
      <c r="P19" s="1"/>
      <c r="Q19" s="3"/>
    </row>
    <row r="20" spans="1:17" ht="16.2" x14ac:dyDescent="0.3">
      <c r="A20" s="2">
        <v>16</v>
      </c>
      <c r="B20" s="53" t="s">
        <v>17</v>
      </c>
      <c r="C20" s="34"/>
      <c r="D20" s="1"/>
      <c r="E20" s="1"/>
      <c r="F20" s="63"/>
      <c r="G20" s="34"/>
      <c r="H20" s="1"/>
      <c r="I20" s="1"/>
      <c r="J20" s="1"/>
      <c r="K20" s="1"/>
      <c r="L20" s="1"/>
      <c r="M20" s="1"/>
      <c r="N20" s="1"/>
      <c r="O20" s="1"/>
      <c r="P20" s="1"/>
      <c r="Q20" s="3"/>
    </row>
    <row r="21" spans="1:17" ht="16.2" x14ac:dyDescent="0.3">
      <c r="A21" s="2">
        <v>17</v>
      </c>
      <c r="B21" s="53" t="s">
        <v>18</v>
      </c>
      <c r="C21" s="34"/>
      <c r="D21" s="1"/>
      <c r="E21" s="1"/>
      <c r="F21" s="63"/>
      <c r="G21" s="34"/>
      <c r="H21" s="1"/>
      <c r="I21" s="1"/>
      <c r="J21" s="1"/>
      <c r="K21" s="1"/>
      <c r="L21" s="1"/>
      <c r="M21" s="1"/>
      <c r="N21" s="1"/>
      <c r="O21" s="1"/>
      <c r="P21" s="1"/>
      <c r="Q21" s="3"/>
    </row>
    <row r="22" spans="1:17" ht="16.2" x14ac:dyDescent="0.3">
      <c r="A22" s="2">
        <v>18</v>
      </c>
      <c r="B22" s="53" t="s">
        <v>19</v>
      </c>
      <c r="C22" s="34"/>
      <c r="D22" s="1"/>
      <c r="E22" s="1"/>
      <c r="F22" s="63"/>
      <c r="G22" s="34"/>
      <c r="H22" s="1"/>
      <c r="I22" s="1"/>
      <c r="J22" s="1"/>
      <c r="K22" s="1"/>
      <c r="L22" s="1"/>
      <c r="M22" s="1"/>
      <c r="N22" s="1"/>
      <c r="O22" s="1"/>
      <c r="P22" s="1"/>
      <c r="Q22" s="3"/>
    </row>
    <row r="23" spans="1:17" ht="16.2" x14ac:dyDescent="0.3">
      <c r="A23" s="2">
        <v>19</v>
      </c>
      <c r="B23" s="53" t="s">
        <v>20</v>
      </c>
      <c r="C23" s="34"/>
      <c r="D23" s="1"/>
      <c r="E23" s="1"/>
      <c r="F23" s="63"/>
      <c r="G23" s="34"/>
      <c r="H23" s="1"/>
      <c r="I23" s="1"/>
      <c r="J23" s="1"/>
      <c r="K23" s="1"/>
      <c r="L23" s="1"/>
      <c r="M23" s="1"/>
      <c r="N23" s="1"/>
      <c r="O23" s="1"/>
      <c r="P23" s="1"/>
      <c r="Q23" s="3"/>
    </row>
    <row r="24" spans="1:17" ht="16.2" x14ac:dyDescent="0.3">
      <c r="A24" s="2">
        <v>20</v>
      </c>
      <c r="B24" s="53" t="s">
        <v>21</v>
      </c>
      <c r="C24" s="34"/>
      <c r="D24" s="1"/>
      <c r="E24" s="1"/>
      <c r="F24" s="63"/>
      <c r="G24" s="34"/>
      <c r="H24" s="1"/>
      <c r="I24" s="1"/>
      <c r="J24" s="1"/>
      <c r="K24" s="1"/>
      <c r="L24" s="1"/>
      <c r="M24" s="1"/>
      <c r="N24" s="1"/>
      <c r="O24" s="1"/>
      <c r="P24" s="1"/>
      <c r="Q24" s="3"/>
    </row>
    <row r="25" spans="1:17" ht="16.2" x14ac:dyDescent="0.3">
      <c r="A25" s="2">
        <v>21</v>
      </c>
      <c r="B25" s="53" t="s">
        <v>22</v>
      </c>
      <c r="C25" s="34"/>
      <c r="D25" s="1"/>
      <c r="E25" s="1"/>
      <c r="F25" s="63"/>
      <c r="G25" s="34"/>
      <c r="H25" s="1"/>
      <c r="I25" s="1"/>
      <c r="J25" s="1"/>
      <c r="K25" s="1"/>
      <c r="L25" s="1"/>
      <c r="M25" s="1"/>
      <c r="N25" s="1"/>
      <c r="O25" s="1"/>
      <c r="P25" s="1"/>
      <c r="Q25" s="3"/>
    </row>
    <row r="26" spans="1:17" ht="16.2" x14ac:dyDescent="0.3">
      <c r="A26" s="2">
        <v>22</v>
      </c>
      <c r="B26" s="53" t="s">
        <v>23</v>
      </c>
      <c r="C26" s="34"/>
      <c r="D26" s="1"/>
      <c r="E26" s="1"/>
      <c r="F26" s="63"/>
      <c r="G26" s="34"/>
      <c r="H26" s="1"/>
      <c r="I26" s="1"/>
      <c r="J26" s="1"/>
      <c r="K26" s="1"/>
      <c r="L26" s="1"/>
      <c r="M26" s="1"/>
      <c r="N26" s="1"/>
      <c r="O26" s="1"/>
      <c r="P26" s="1"/>
      <c r="Q26" s="3"/>
    </row>
    <row r="27" spans="1:17" ht="16.2" x14ac:dyDescent="0.3">
      <c r="A27" s="2">
        <v>23</v>
      </c>
      <c r="B27" s="53" t="s">
        <v>24</v>
      </c>
      <c r="C27" s="34"/>
      <c r="D27" s="1"/>
      <c r="E27" s="1"/>
      <c r="F27" s="63"/>
      <c r="G27" s="34"/>
      <c r="H27" s="1"/>
      <c r="I27" s="1"/>
      <c r="J27" s="1"/>
      <c r="K27" s="1"/>
      <c r="L27" s="1"/>
      <c r="M27" s="1"/>
      <c r="N27" s="1"/>
      <c r="O27" s="1"/>
      <c r="P27" s="1"/>
      <c r="Q27" s="3"/>
    </row>
    <row r="28" spans="1:17" ht="16.2" x14ac:dyDescent="0.3">
      <c r="A28" s="2">
        <v>24</v>
      </c>
      <c r="B28" s="54" t="s">
        <v>25</v>
      </c>
      <c r="C28" s="34"/>
      <c r="D28" s="1"/>
      <c r="E28" s="1"/>
      <c r="F28" s="63"/>
      <c r="G28" s="34"/>
      <c r="H28" s="1"/>
      <c r="I28" s="1"/>
      <c r="J28" s="1"/>
      <c r="K28" s="1"/>
      <c r="L28" s="1"/>
      <c r="M28" s="1"/>
      <c r="N28" s="1"/>
      <c r="O28" s="1"/>
      <c r="P28" s="1"/>
      <c r="Q28" s="3"/>
    </row>
    <row r="29" spans="1:17" ht="16.2" x14ac:dyDescent="0.3">
      <c r="A29" s="2">
        <v>25</v>
      </c>
      <c r="B29" s="54" t="s">
        <v>26</v>
      </c>
      <c r="C29" s="34"/>
      <c r="D29" s="1"/>
      <c r="E29" s="1"/>
      <c r="F29" s="63"/>
      <c r="G29" s="34"/>
      <c r="H29" s="1"/>
      <c r="I29" s="1"/>
      <c r="J29" s="1"/>
      <c r="K29" s="1"/>
      <c r="L29" s="1"/>
      <c r="M29" s="1"/>
      <c r="N29" s="1"/>
      <c r="O29" s="1"/>
      <c r="P29" s="1"/>
      <c r="Q29" s="3"/>
    </row>
    <row r="30" spans="1:17" ht="16.2" x14ac:dyDescent="0.3">
      <c r="A30" s="2">
        <v>26</v>
      </c>
      <c r="B30" s="54" t="s">
        <v>27</v>
      </c>
      <c r="C30" s="34"/>
      <c r="D30" s="1"/>
      <c r="E30" s="1"/>
      <c r="F30" s="63"/>
      <c r="G30" s="34"/>
      <c r="H30" s="1"/>
      <c r="I30" s="1"/>
      <c r="J30" s="1"/>
      <c r="K30" s="1"/>
      <c r="L30" s="1"/>
      <c r="M30" s="1"/>
      <c r="N30" s="1"/>
      <c r="O30" s="1"/>
      <c r="P30" s="1"/>
      <c r="Q30" s="3"/>
    </row>
    <row r="31" spans="1:17" ht="16.2" x14ac:dyDescent="0.3">
      <c r="A31" s="2">
        <v>27</v>
      </c>
      <c r="B31" s="54" t="s">
        <v>28</v>
      </c>
      <c r="C31" s="34"/>
      <c r="D31" s="1"/>
      <c r="E31" s="1"/>
      <c r="F31" s="63"/>
      <c r="G31" s="34"/>
      <c r="H31" s="1"/>
      <c r="I31" s="1"/>
      <c r="J31" s="1"/>
      <c r="K31" s="1"/>
      <c r="L31" s="1"/>
      <c r="M31" s="1"/>
      <c r="N31" s="1"/>
      <c r="O31" s="1"/>
      <c r="P31" s="1"/>
      <c r="Q31" s="3"/>
    </row>
    <row r="32" spans="1:17" ht="16.2" x14ac:dyDescent="0.3">
      <c r="A32" s="2">
        <v>28</v>
      </c>
      <c r="B32" s="54" t="s">
        <v>29</v>
      </c>
      <c r="C32" s="34"/>
      <c r="D32" s="1"/>
      <c r="E32" s="1"/>
      <c r="F32" s="63"/>
      <c r="G32" s="34"/>
      <c r="H32" s="1"/>
      <c r="I32" s="1"/>
      <c r="J32" s="1"/>
      <c r="K32" s="1"/>
      <c r="L32" s="1"/>
      <c r="M32" s="1"/>
      <c r="N32" s="1"/>
      <c r="O32" s="1"/>
      <c r="P32" s="1"/>
      <c r="Q32" s="3"/>
    </row>
    <row r="33" spans="1:17" ht="16.2" x14ac:dyDescent="0.3">
      <c r="A33" s="2">
        <v>29</v>
      </c>
      <c r="B33" s="54" t="s">
        <v>30</v>
      </c>
      <c r="C33" s="34"/>
      <c r="D33" s="1"/>
      <c r="E33" s="1"/>
      <c r="F33" s="63"/>
      <c r="G33" s="34"/>
      <c r="H33" s="1"/>
      <c r="I33" s="1"/>
      <c r="J33" s="1"/>
      <c r="K33" s="1"/>
      <c r="L33" s="1"/>
      <c r="M33" s="1"/>
      <c r="N33" s="1"/>
      <c r="O33" s="1"/>
      <c r="P33" s="1"/>
      <c r="Q33" s="3"/>
    </row>
    <row r="34" spans="1:17" ht="16.2" x14ac:dyDescent="0.3">
      <c r="A34" s="2">
        <v>30</v>
      </c>
      <c r="B34" s="54" t="s">
        <v>31</v>
      </c>
      <c r="C34" s="34"/>
      <c r="D34" s="1"/>
      <c r="E34" s="1"/>
      <c r="F34" s="63"/>
      <c r="G34" s="34"/>
      <c r="H34" s="1"/>
      <c r="I34" s="1"/>
      <c r="J34" s="1"/>
      <c r="K34" s="1"/>
      <c r="L34" s="1"/>
      <c r="M34" s="1"/>
      <c r="N34" s="1"/>
      <c r="O34" s="1"/>
      <c r="P34" s="1"/>
      <c r="Q34" s="3"/>
    </row>
    <row r="35" spans="1:17" ht="16.8" thickBot="1" x14ac:dyDescent="0.35">
      <c r="A35" s="15">
        <v>31</v>
      </c>
      <c r="B35" s="55" t="s">
        <v>32</v>
      </c>
      <c r="C35" s="35"/>
      <c r="D35" s="18"/>
      <c r="E35" s="18"/>
      <c r="F35" s="64"/>
      <c r="G35" s="35"/>
      <c r="H35" s="18"/>
      <c r="I35" s="18"/>
      <c r="J35" s="18"/>
      <c r="K35" s="18"/>
      <c r="L35" s="18"/>
      <c r="M35" s="18"/>
      <c r="N35" s="18"/>
      <c r="O35" s="18"/>
      <c r="P35" s="18"/>
      <c r="Q35" s="19"/>
    </row>
    <row r="36" spans="1:17" ht="18.600000000000001" thickBot="1" x14ac:dyDescent="0.35">
      <c r="A36" s="239" t="s">
        <v>33</v>
      </c>
      <c r="B36" s="256"/>
      <c r="C36" s="36"/>
      <c r="D36" s="21"/>
      <c r="E36" s="21"/>
      <c r="F36" s="65"/>
      <c r="G36" s="36"/>
      <c r="H36" s="21"/>
      <c r="I36" s="21"/>
      <c r="J36" s="21"/>
      <c r="K36" s="21"/>
      <c r="L36" s="21"/>
      <c r="M36" s="21"/>
      <c r="N36" s="21"/>
      <c r="O36" s="21"/>
      <c r="P36" s="21"/>
      <c r="Q36" s="22"/>
    </row>
  </sheetData>
  <mergeCells count="7">
    <mergeCell ref="G1:Q1"/>
    <mergeCell ref="A3:A4"/>
    <mergeCell ref="B3:B4"/>
    <mergeCell ref="A36:B36"/>
    <mergeCell ref="C1:F1"/>
    <mergeCell ref="A1:A2"/>
    <mergeCell ref="B1:B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rightToLeft="1" view="pageBreakPreview" zoomScale="80" zoomScaleNormal="100" zoomScaleSheetLayoutView="80" workbookViewId="0">
      <pane xSplit="2" ySplit="4" topLeftCell="C5" activePane="bottomRight" state="frozen"/>
      <selection activeCell="C7" sqref="C7"/>
      <selection pane="topRight" activeCell="C7" sqref="C7"/>
      <selection pane="bottomLeft" activeCell="C7" sqref="C7"/>
      <selection pane="bottomRight" activeCell="C7" sqref="C7"/>
    </sheetView>
  </sheetViews>
  <sheetFormatPr defaultRowHeight="14.4" x14ac:dyDescent="0.3"/>
  <cols>
    <col min="1" max="1" width="4.77734375" customWidth="1"/>
    <col min="2" max="2" width="15.77734375" customWidth="1"/>
    <col min="3" max="4" width="26.109375" customWidth="1"/>
  </cols>
  <sheetData>
    <row r="1" spans="1:5" ht="23.25" customHeight="1" x14ac:dyDescent="0.3">
      <c r="A1" s="230"/>
      <c r="B1" s="232"/>
      <c r="C1" s="31" t="s">
        <v>137</v>
      </c>
      <c r="D1" s="31" t="s">
        <v>138</v>
      </c>
    </row>
    <row r="2" spans="1:5" ht="15" thickBot="1" x14ac:dyDescent="0.35">
      <c r="A2" s="231"/>
      <c r="B2" s="233"/>
      <c r="C2" s="4">
        <v>21</v>
      </c>
      <c r="D2" s="4">
        <v>22</v>
      </c>
    </row>
    <row r="3" spans="1:5" ht="65.25" customHeight="1" thickBot="1" x14ac:dyDescent="0.35">
      <c r="A3" s="224" t="s">
        <v>0</v>
      </c>
      <c r="B3" s="226" t="s">
        <v>1</v>
      </c>
      <c r="C3" s="92" t="s">
        <v>54</v>
      </c>
      <c r="D3" s="92" t="s">
        <v>55</v>
      </c>
      <c r="E3" s="89"/>
    </row>
    <row r="4" spans="1:5" ht="15" thickBot="1" x14ac:dyDescent="0.35">
      <c r="A4" s="225"/>
      <c r="B4" s="227"/>
      <c r="C4" s="24" t="s">
        <v>109</v>
      </c>
      <c r="D4" s="24" t="s">
        <v>112</v>
      </c>
      <c r="E4" s="89"/>
    </row>
    <row r="5" spans="1:5" ht="17.25" customHeight="1" x14ac:dyDescent="0.3">
      <c r="A5" s="122">
        <v>1</v>
      </c>
      <c r="B5" s="123" t="s">
        <v>2</v>
      </c>
      <c r="C5" s="125">
        <v>0</v>
      </c>
      <c r="D5" s="125">
        <v>0</v>
      </c>
    </row>
    <row r="6" spans="1:5" ht="17.25" customHeight="1" x14ac:dyDescent="0.3">
      <c r="A6" s="129">
        <v>2</v>
      </c>
      <c r="B6" s="54" t="s">
        <v>3</v>
      </c>
      <c r="C6" s="131">
        <v>0</v>
      </c>
      <c r="D6" s="131">
        <v>0</v>
      </c>
    </row>
    <row r="7" spans="1:5" ht="17.25" customHeight="1" x14ac:dyDescent="0.3">
      <c r="A7" s="129">
        <v>3</v>
      </c>
      <c r="B7" s="54" t="s">
        <v>4</v>
      </c>
      <c r="C7" s="131">
        <v>0</v>
      </c>
      <c r="D7" s="131">
        <v>0</v>
      </c>
    </row>
    <row r="8" spans="1:5" ht="17.25" customHeight="1" x14ac:dyDescent="0.3">
      <c r="A8" s="129">
        <v>4</v>
      </c>
      <c r="B8" s="54" t="s">
        <v>5</v>
      </c>
      <c r="C8" s="131">
        <v>33502</v>
      </c>
      <c r="D8" s="131">
        <v>0</v>
      </c>
    </row>
    <row r="9" spans="1:5" ht="17.25" customHeight="1" x14ac:dyDescent="0.3">
      <c r="A9" s="129">
        <v>5</v>
      </c>
      <c r="B9" s="54" t="s">
        <v>6</v>
      </c>
      <c r="C9" s="131">
        <v>2766</v>
      </c>
      <c r="D9" s="131">
        <v>0</v>
      </c>
      <c r="E9" s="88"/>
    </row>
    <row r="10" spans="1:5" ht="17.25" customHeight="1" x14ac:dyDescent="0.3">
      <c r="A10" s="129">
        <v>6</v>
      </c>
      <c r="B10" s="54" t="s">
        <v>7</v>
      </c>
      <c r="C10" s="131">
        <v>3000</v>
      </c>
      <c r="D10" s="143">
        <v>0</v>
      </c>
      <c r="E10" s="88"/>
    </row>
    <row r="11" spans="1:5" ht="17.25" customHeight="1" x14ac:dyDescent="0.3">
      <c r="A11" s="129">
        <v>7</v>
      </c>
      <c r="B11" s="54" t="s">
        <v>8</v>
      </c>
      <c r="C11" s="143">
        <v>0</v>
      </c>
      <c r="D11" s="143">
        <v>0</v>
      </c>
    </row>
    <row r="12" spans="1:5" ht="17.25" customHeight="1" x14ac:dyDescent="0.3">
      <c r="A12" s="129">
        <v>8</v>
      </c>
      <c r="B12" s="54" t="s">
        <v>9</v>
      </c>
      <c r="C12" s="131">
        <v>4500</v>
      </c>
      <c r="D12" s="131">
        <v>200</v>
      </c>
    </row>
    <row r="13" spans="1:5" ht="17.25" customHeight="1" x14ac:dyDescent="0.3">
      <c r="A13" s="129">
        <v>9</v>
      </c>
      <c r="B13" s="54" t="s">
        <v>10</v>
      </c>
      <c r="C13" s="131">
        <v>102824</v>
      </c>
      <c r="D13" s="131">
        <v>0</v>
      </c>
    </row>
    <row r="14" spans="1:5" ht="17.25" customHeight="1" x14ac:dyDescent="0.3">
      <c r="A14" s="129">
        <v>10</v>
      </c>
      <c r="B14" s="54" t="s">
        <v>11</v>
      </c>
      <c r="C14" s="154">
        <v>500</v>
      </c>
      <c r="D14" s="154">
        <v>0</v>
      </c>
    </row>
    <row r="15" spans="1:5" ht="17.25" customHeight="1" x14ac:dyDescent="0.3">
      <c r="A15" s="129">
        <v>11</v>
      </c>
      <c r="B15" s="54" t="s">
        <v>12</v>
      </c>
      <c r="C15" s="143">
        <v>1224359</v>
      </c>
      <c r="D15" s="143">
        <v>1682</v>
      </c>
    </row>
    <row r="16" spans="1:5" ht="17.25" customHeight="1" x14ac:dyDescent="0.3">
      <c r="A16" s="129">
        <v>12</v>
      </c>
      <c r="B16" s="54" t="s">
        <v>13</v>
      </c>
      <c r="C16" s="131">
        <v>0</v>
      </c>
      <c r="D16" s="131">
        <v>0</v>
      </c>
    </row>
    <row r="17" spans="1:4" ht="17.25" customHeight="1" x14ac:dyDescent="0.3">
      <c r="A17" s="129">
        <v>13</v>
      </c>
      <c r="B17" s="54" t="s">
        <v>14</v>
      </c>
      <c r="C17" s="131">
        <v>93000</v>
      </c>
      <c r="D17" s="131">
        <v>0</v>
      </c>
    </row>
    <row r="18" spans="1:4" ht="17.25" customHeight="1" x14ac:dyDescent="0.3">
      <c r="A18" s="129">
        <v>14</v>
      </c>
      <c r="B18" s="54" t="s">
        <v>15</v>
      </c>
      <c r="C18" s="131">
        <v>0</v>
      </c>
      <c r="D18" s="131">
        <v>0</v>
      </c>
    </row>
    <row r="19" spans="1:4" ht="17.25" customHeight="1" x14ac:dyDescent="0.3">
      <c r="A19" s="129">
        <v>15</v>
      </c>
      <c r="B19" s="54" t="s">
        <v>16</v>
      </c>
      <c r="C19" s="131">
        <v>0</v>
      </c>
      <c r="D19" s="131">
        <v>790</v>
      </c>
    </row>
    <row r="20" spans="1:4" ht="17.25" customHeight="1" x14ac:dyDescent="0.3">
      <c r="A20" s="129">
        <v>16</v>
      </c>
      <c r="B20" s="54" t="s">
        <v>17</v>
      </c>
      <c r="C20" s="143">
        <v>0</v>
      </c>
      <c r="D20" s="131">
        <v>0</v>
      </c>
    </row>
    <row r="21" spans="1:4" ht="17.25" customHeight="1" x14ac:dyDescent="0.3">
      <c r="A21" s="129">
        <v>17</v>
      </c>
      <c r="B21" s="54" t="s">
        <v>18</v>
      </c>
      <c r="C21" s="143">
        <v>0</v>
      </c>
      <c r="D21" s="143">
        <v>0</v>
      </c>
    </row>
    <row r="22" spans="1:4" ht="17.25" customHeight="1" x14ac:dyDescent="0.3">
      <c r="A22" s="129">
        <v>18</v>
      </c>
      <c r="B22" s="54" t="s">
        <v>19</v>
      </c>
      <c r="C22" s="143">
        <v>0</v>
      </c>
      <c r="D22" s="143">
        <v>0</v>
      </c>
    </row>
    <row r="23" spans="1:4" ht="17.25" customHeight="1" x14ac:dyDescent="0.3">
      <c r="A23" s="129">
        <v>19</v>
      </c>
      <c r="B23" s="54" t="s">
        <v>20</v>
      </c>
      <c r="C23" s="154">
        <v>4500</v>
      </c>
      <c r="D23" s="154">
        <v>319</v>
      </c>
    </row>
    <row r="24" spans="1:4" ht="17.25" customHeight="1" x14ac:dyDescent="0.3">
      <c r="A24" s="129">
        <v>20</v>
      </c>
      <c r="B24" s="54" t="s">
        <v>21</v>
      </c>
      <c r="C24" s="154">
        <v>0</v>
      </c>
      <c r="D24" s="154">
        <v>0</v>
      </c>
    </row>
    <row r="25" spans="1:4" ht="17.25" customHeight="1" x14ac:dyDescent="0.3">
      <c r="A25" s="129">
        <v>21</v>
      </c>
      <c r="B25" s="54" t="s">
        <v>22</v>
      </c>
      <c r="C25" s="143">
        <v>161276</v>
      </c>
      <c r="D25" s="143">
        <v>0</v>
      </c>
    </row>
    <row r="26" spans="1:4" ht="17.25" customHeight="1" x14ac:dyDescent="0.3">
      <c r="A26" s="129">
        <v>22</v>
      </c>
      <c r="B26" s="54" t="s">
        <v>23</v>
      </c>
      <c r="C26" s="143">
        <v>320000</v>
      </c>
      <c r="D26" s="143">
        <v>0</v>
      </c>
    </row>
    <row r="27" spans="1:4" ht="17.25" customHeight="1" x14ac:dyDescent="0.3">
      <c r="A27" s="129">
        <v>23</v>
      </c>
      <c r="B27" s="54" t="s">
        <v>24</v>
      </c>
      <c r="C27" s="143">
        <v>5200</v>
      </c>
      <c r="D27" s="143">
        <v>0</v>
      </c>
    </row>
    <row r="28" spans="1:4" ht="17.25" customHeight="1" x14ac:dyDescent="0.3">
      <c r="A28" s="129">
        <v>24</v>
      </c>
      <c r="B28" s="54" t="s">
        <v>25</v>
      </c>
      <c r="C28" s="143">
        <v>0</v>
      </c>
      <c r="D28" s="143">
        <v>0</v>
      </c>
    </row>
    <row r="29" spans="1:4" ht="17.25" customHeight="1" x14ac:dyDescent="0.3">
      <c r="A29" s="129">
        <v>25</v>
      </c>
      <c r="B29" s="54" t="s">
        <v>26</v>
      </c>
      <c r="C29" s="143">
        <v>277000</v>
      </c>
      <c r="D29" s="143">
        <v>0</v>
      </c>
    </row>
    <row r="30" spans="1:4" ht="17.25" customHeight="1" x14ac:dyDescent="0.3">
      <c r="A30" s="129">
        <v>26</v>
      </c>
      <c r="B30" s="54" t="s">
        <v>27</v>
      </c>
      <c r="C30" s="143">
        <v>0</v>
      </c>
      <c r="D30" s="143">
        <v>0</v>
      </c>
    </row>
    <row r="31" spans="1:4" ht="17.25" customHeight="1" x14ac:dyDescent="0.3">
      <c r="A31" s="129">
        <v>27</v>
      </c>
      <c r="B31" s="54" t="s">
        <v>28</v>
      </c>
      <c r="C31" s="143">
        <v>20000</v>
      </c>
      <c r="D31" s="143">
        <v>0</v>
      </c>
    </row>
    <row r="32" spans="1:4" ht="17.25" customHeight="1" x14ac:dyDescent="0.3">
      <c r="A32" s="129">
        <v>28</v>
      </c>
      <c r="B32" s="54" t="s">
        <v>29</v>
      </c>
      <c r="C32" s="143">
        <v>0</v>
      </c>
      <c r="D32" s="143">
        <v>0</v>
      </c>
    </row>
    <row r="33" spans="1:4" ht="17.25" customHeight="1" x14ac:dyDescent="0.3">
      <c r="A33" s="129">
        <v>29</v>
      </c>
      <c r="B33" s="54" t="s">
        <v>30</v>
      </c>
      <c r="C33" s="167">
        <v>0</v>
      </c>
      <c r="D33" s="167">
        <v>520</v>
      </c>
    </row>
    <row r="34" spans="1:4" ht="17.25" customHeight="1" x14ac:dyDescent="0.3">
      <c r="A34" s="129">
        <v>30</v>
      </c>
      <c r="B34" s="54" t="s">
        <v>31</v>
      </c>
      <c r="C34" s="150">
        <v>193118</v>
      </c>
      <c r="D34" s="150">
        <v>0</v>
      </c>
    </row>
    <row r="35" spans="1:4" ht="17.25" customHeight="1" thickBot="1" x14ac:dyDescent="0.35">
      <c r="A35" s="171">
        <v>31</v>
      </c>
      <c r="B35" s="55" t="s">
        <v>32</v>
      </c>
      <c r="C35" s="147">
        <v>92211</v>
      </c>
      <c r="D35" s="147">
        <v>0</v>
      </c>
    </row>
    <row r="36" spans="1:4" ht="16.8" thickBot="1" x14ac:dyDescent="0.35">
      <c r="A36" s="228" t="s">
        <v>33</v>
      </c>
      <c r="B36" s="229"/>
      <c r="C36" s="178">
        <f>SUM(C5:C35)</f>
        <v>2537756</v>
      </c>
      <c r="D36" s="178">
        <f t="shared" ref="D36" si="0">SUM(D5:D35)</f>
        <v>3511</v>
      </c>
    </row>
  </sheetData>
  <mergeCells count="5">
    <mergeCell ref="A3:A4"/>
    <mergeCell ref="B3:B4"/>
    <mergeCell ref="A36:B36"/>
    <mergeCell ref="A1:A2"/>
    <mergeCell ref="B1:B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rightToLeft="1" view="pageBreakPreview" zoomScale="80" zoomScaleNormal="100" zoomScaleSheetLayoutView="80" workbookViewId="0">
      <pane xSplit="2" ySplit="4" topLeftCell="C5" activePane="bottomRight" state="frozen"/>
      <selection activeCell="C7" sqref="C7"/>
      <selection pane="topRight" activeCell="C7" sqref="C7"/>
      <selection pane="bottomLeft" activeCell="C7" sqref="C7"/>
      <selection pane="bottomRight" activeCell="C7" sqref="C7"/>
    </sheetView>
  </sheetViews>
  <sheetFormatPr defaultRowHeight="14.4" x14ac:dyDescent="0.3"/>
  <cols>
    <col min="1" max="1" width="4.77734375" customWidth="1"/>
    <col min="2" max="2" width="15.77734375" customWidth="1"/>
    <col min="3" max="4" width="22.44140625" customWidth="1"/>
    <col min="5" max="5" width="57.88671875" customWidth="1"/>
  </cols>
  <sheetData>
    <row r="1" spans="1:6" ht="23.25" customHeight="1" x14ac:dyDescent="0.3">
      <c r="A1" s="230"/>
      <c r="B1" s="232"/>
      <c r="C1" s="237" t="s">
        <v>136</v>
      </c>
      <c r="D1" s="238"/>
      <c r="E1" s="30" t="s">
        <v>150</v>
      </c>
    </row>
    <row r="2" spans="1:6" ht="15" thickBot="1" x14ac:dyDescent="0.35">
      <c r="A2" s="231"/>
      <c r="B2" s="233"/>
      <c r="C2" s="4">
        <v>23</v>
      </c>
      <c r="D2" s="4">
        <v>24</v>
      </c>
      <c r="E2" s="4">
        <v>28</v>
      </c>
    </row>
    <row r="3" spans="1:6" ht="80.25" customHeight="1" thickBot="1" x14ac:dyDescent="0.35">
      <c r="A3" s="224" t="s">
        <v>0</v>
      </c>
      <c r="B3" s="226" t="s">
        <v>1</v>
      </c>
      <c r="C3" s="92" t="s">
        <v>149</v>
      </c>
      <c r="D3" s="92" t="s">
        <v>148</v>
      </c>
      <c r="E3" s="193" t="s">
        <v>61</v>
      </c>
      <c r="F3" s="89"/>
    </row>
    <row r="4" spans="1:6" ht="15" thickBot="1" x14ac:dyDescent="0.35">
      <c r="A4" s="225"/>
      <c r="B4" s="227"/>
      <c r="C4" s="24" t="s">
        <v>113</v>
      </c>
      <c r="D4" s="24" t="s">
        <v>113</v>
      </c>
      <c r="E4" s="24" t="s">
        <v>115</v>
      </c>
      <c r="F4" s="89"/>
    </row>
    <row r="5" spans="1:6" ht="17.25" customHeight="1" x14ac:dyDescent="0.3">
      <c r="A5" s="122">
        <v>1</v>
      </c>
      <c r="B5" s="123" t="s">
        <v>2</v>
      </c>
      <c r="C5" s="125">
        <v>780000</v>
      </c>
      <c r="D5" s="125">
        <v>224350</v>
      </c>
      <c r="E5" s="125">
        <v>1075</v>
      </c>
    </row>
    <row r="6" spans="1:6" ht="17.25" customHeight="1" x14ac:dyDescent="0.3">
      <c r="A6" s="129">
        <v>2</v>
      </c>
      <c r="B6" s="54" t="s">
        <v>3</v>
      </c>
      <c r="C6" s="131">
        <v>0</v>
      </c>
      <c r="D6" s="131">
        <v>50560</v>
      </c>
      <c r="E6" s="131">
        <v>2065</v>
      </c>
    </row>
    <row r="7" spans="1:6" ht="17.25" customHeight="1" x14ac:dyDescent="0.3">
      <c r="A7" s="129">
        <v>3</v>
      </c>
      <c r="B7" s="54" t="s">
        <v>4</v>
      </c>
      <c r="C7" s="183">
        <v>0</v>
      </c>
      <c r="D7" s="131">
        <v>52792</v>
      </c>
      <c r="E7" s="131">
        <v>379</v>
      </c>
    </row>
    <row r="8" spans="1:6" ht="17.25" customHeight="1" x14ac:dyDescent="0.3">
      <c r="A8" s="129">
        <v>4</v>
      </c>
      <c r="B8" s="54" t="s">
        <v>5</v>
      </c>
      <c r="C8" s="183">
        <v>0</v>
      </c>
      <c r="D8" s="131">
        <v>0</v>
      </c>
      <c r="E8" s="131">
        <v>1600</v>
      </c>
    </row>
    <row r="9" spans="1:6" ht="17.25" customHeight="1" x14ac:dyDescent="0.3">
      <c r="A9" s="129">
        <v>5</v>
      </c>
      <c r="B9" s="54" t="s">
        <v>6</v>
      </c>
      <c r="C9" s="184">
        <v>0</v>
      </c>
      <c r="D9" s="131">
        <v>0</v>
      </c>
      <c r="E9" s="137">
        <v>1597</v>
      </c>
      <c r="F9" s="88"/>
    </row>
    <row r="10" spans="1:6" ht="17.25" customHeight="1" x14ac:dyDescent="0.3">
      <c r="A10" s="129">
        <v>6</v>
      </c>
      <c r="B10" s="54" t="s">
        <v>7</v>
      </c>
      <c r="C10" s="185">
        <v>0</v>
      </c>
      <c r="D10" s="143">
        <v>42542</v>
      </c>
      <c r="E10" s="147">
        <v>92</v>
      </c>
      <c r="F10" s="88"/>
    </row>
    <row r="11" spans="1:6" ht="17.25" customHeight="1" x14ac:dyDescent="0.3">
      <c r="A11" s="129">
        <v>7</v>
      </c>
      <c r="B11" s="54" t="s">
        <v>8</v>
      </c>
      <c r="C11" s="186">
        <v>0</v>
      </c>
      <c r="D11" s="152">
        <v>127176</v>
      </c>
      <c r="E11" s="152">
        <v>270</v>
      </c>
    </row>
    <row r="12" spans="1:6" ht="17.25" customHeight="1" x14ac:dyDescent="0.3">
      <c r="A12" s="129">
        <v>8</v>
      </c>
      <c r="B12" s="54" t="s">
        <v>9</v>
      </c>
      <c r="C12" s="187">
        <v>0</v>
      </c>
      <c r="D12" s="139">
        <v>0</v>
      </c>
      <c r="E12" s="139">
        <v>4500</v>
      </c>
    </row>
    <row r="13" spans="1:6" ht="17.25" customHeight="1" x14ac:dyDescent="0.3">
      <c r="A13" s="129">
        <v>9</v>
      </c>
      <c r="B13" s="54" t="s">
        <v>10</v>
      </c>
      <c r="C13" s="183">
        <v>0</v>
      </c>
      <c r="D13" s="131">
        <v>0</v>
      </c>
      <c r="E13" s="131">
        <v>172</v>
      </c>
    </row>
    <row r="14" spans="1:6" ht="17.25" customHeight="1" x14ac:dyDescent="0.3">
      <c r="A14" s="129">
        <v>10</v>
      </c>
      <c r="B14" s="54" t="s">
        <v>11</v>
      </c>
      <c r="C14" s="188">
        <v>790000</v>
      </c>
      <c r="D14" s="143">
        <v>61597</v>
      </c>
      <c r="E14" s="143">
        <v>452</v>
      </c>
    </row>
    <row r="15" spans="1:6" ht="17.25" customHeight="1" x14ac:dyDescent="0.3">
      <c r="A15" s="129">
        <v>11</v>
      </c>
      <c r="B15" s="54" t="s">
        <v>12</v>
      </c>
      <c r="C15" s="188">
        <v>0</v>
      </c>
      <c r="D15" s="143">
        <v>421312</v>
      </c>
      <c r="E15" s="143">
        <v>1291</v>
      </c>
    </row>
    <row r="16" spans="1:6" ht="17.25" customHeight="1" x14ac:dyDescent="0.3">
      <c r="A16" s="129">
        <v>12</v>
      </c>
      <c r="B16" s="54" t="s">
        <v>13</v>
      </c>
      <c r="C16" s="188">
        <v>0</v>
      </c>
      <c r="D16" s="131">
        <v>31540</v>
      </c>
      <c r="E16" s="131">
        <v>263</v>
      </c>
    </row>
    <row r="17" spans="1:5" ht="17.25" customHeight="1" x14ac:dyDescent="0.3">
      <c r="A17" s="129">
        <v>13</v>
      </c>
      <c r="B17" s="54" t="s">
        <v>14</v>
      </c>
      <c r="C17" s="183">
        <v>805000</v>
      </c>
      <c r="D17" s="131">
        <v>36451</v>
      </c>
      <c r="E17" s="131">
        <v>570</v>
      </c>
    </row>
    <row r="18" spans="1:5" ht="17.25" customHeight="1" x14ac:dyDescent="0.3">
      <c r="A18" s="129">
        <v>14</v>
      </c>
      <c r="B18" s="54" t="s">
        <v>15</v>
      </c>
      <c r="C18" s="183">
        <v>526500</v>
      </c>
      <c r="D18" s="131">
        <v>25737</v>
      </c>
      <c r="E18" s="131">
        <v>516</v>
      </c>
    </row>
    <row r="19" spans="1:5" ht="17.25" customHeight="1" x14ac:dyDescent="0.3">
      <c r="A19" s="129">
        <v>15</v>
      </c>
      <c r="B19" s="54" t="s">
        <v>16</v>
      </c>
      <c r="C19" s="183">
        <v>0</v>
      </c>
      <c r="D19" s="131">
        <v>84335</v>
      </c>
      <c r="E19" s="131">
        <v>239</v>
      </c>
    </row>
    <row r="20" spans="1:5" ht="17.25" customHeight="1" x14ac:dyDescent="0.3">
      <c r="A20" s="129">
        <v>16</v>
      </c>
      <c r="B20" s="54" t="s">
        <v>17</v>
      </c>
      <c r="C20" s="183">
        <v>0</v>
      </c>
      <c r="D20" s="143">
        <v>27163</v>
      </c>
      <c r="E20" s="156">
        <v>159</v>
      </c>
    </row>
    <row r="21" spans="1:5" ht="17.25" customHeight="1" x14ac:dyDescent="0.3">
      <c r="A21" s="129">
        <v>17</v>
      </c>
      <c r="B21" s="54" t="s">
        <v>18</v>
      </c>
      <c r="C21" s="188">
        <v>0</v>
      </c>
      <c r="D21" s="143">
        <v>22200</v>
      </c>
      <c r="E21" s="147">
        <v>1107</v>
      </c>
    </row>
    <row r="22" spans="1:5" ht="17.25" customHeight="1" x14ac:dyDescent="0.3">
      <c r="A22" s="129">
        <v>18</v>
      </c>
      <c r="B22" s="54" t="s">
        <v>19</v>
      </c>
      <c r="C22" s="188">
        <v>0</v>
      </c>
      <c r="D22" s="143">
        <v>0</v>
      </c>
      <c r="E22" s="156">
        <v>699</v>
      </c>
    </row>
    <row r="23" spans="1:5" ht="17.25" customHeight="1" x14ac:dyDescent="0.3">
      <c r="A23" s="129">
        <v>19</v>
      </c>
      <c r="B23" s="54" t="s">
        <v>20</v>
      </c>
      <c r="C23" s="189">
        <v>0</v>
      </c>
      <c r="D23" s="154">
        <v>146440</v>
      </c>
      <c r="E23" s="161">
        <v>179</v>
      </c>
    </row>
    <row r="24" spans="1:5" ht="17.25" customHeight="1" x14ac:dyDescent="0.3">
      <c r="A24" s="129">
        <v>20</v>
      </c>
      <c r="B24" s="54" t="s">
        <v>21</v>
      </c>
      <c r="C24" s="189">
        <v>0</v>
      </c>
      <c r="D24" s="154">
        <v>51600</v>
      </c>
      <c r="E24" s="154">
        <v>665</v>
      </c>
    </row>
    <row r="25" spans="1:5" ht="17.25" customHeight="1" x14ac:dyDescent="0.3">
      <c r="A25" s="129">
        <v>21</v>
      </c>
      <c r="B25" s="54" t="s">
        <v>22</v>
      </c>
      <c r="C25" s="188">
        <v>492460</v>
      </c>
      <c r="D25" s="143">
        <v>45821</v>
      </c>
      <c r="E25" s="157">
        <v>590</v>
      </c>
    </row>
    <row r="26" spans="1:5" ht="17.25" customHeight="1" x14ac:dyDescent="0.3">
      <c r="A26" s="129">
        <v>22</v>
      </c>
      <c r="B26" s="54" t="s">
        <v>23</v>
      </c>
      <c r="C26" s="188">
        <v>434972</v>
      </c>
      <c r="D26" s="143">
        <v>44000</v>
      </c>
      <c r="E26" s="144">
        <v>574</v>
      </c>
    </row>
    <row r="27" spans="1:5" ht="17.25" customHeight="1" x14ac:dyDescent="0.3">
      <c r="A27" s="129">
        <v>23</v>
      </c>
      <c r="B27" s="54" t="s">
        <v>24</v>
      </c>
      <c r="C27" s="188">
        <v>0</v>
      </c>
      <c r="D27" s="143">
        <v>54573</v>
      </c>
      <c r="E27" s="150">
        <v>281</v>
      </c>
    </row>
    <row r="28" spans="1:5" ht="17.25" customHeight="1" x14ac:dyDescent="0.3">
      <c r="A28" s="129">
        <v>24</v>
      </c>
      <c r="B28" s="54" t="s">
        <v>25</v>
      </c>
      <c r="C28" s="190">
        <v>0</v>
      </c>
      <c r="D28" s="167">
        <v>0</v>
      </c>
      <c r="E28" s="167">
        <v>530</v>
      </c>
    </row>
    <row r="29" spans="1:5" ht="17.25" customHeight="1" x14ac:dyDescent="0.3">
      <c r="A29" s="129">
        <v>25</v>
      </c>
      <c r="B29" s="54" t="s">
        <v>26</v>
      </c>
      <c r="C29" s="191">
        <v>1280000</v>
      </c>
      <c r="D29" s="168">
        <v>56000</v>
      </c>
      <c r="E29" s="168">
        <v>1214</v>
      </c>
    </row>
    <row r="30" spans="1:5" ht="17.25" customHeight="1" x14ac:dyDescent="0.3">
      <c r="A30" s="129">
        <v>26</v>
      </c>
      <c r="B30" s="54" t="s">
        <v>27</v>
      </c>
      <c r="C30" s="191">
        <v>0</v>
      </c>
      <c r="D30" s="168">
        <v>64056</v>
      </c>
      <c r="E30" s="168">
        <v>335</v>
      </c>
    </row>
    <row r="31" spans="1:5" ht="17.25" customHeight="1" x14ac:dyDescent="0.3">
      <c r="A31" s="129">
        <v>27</v>
      </c>
      <c r="B31" s="54" t="s">
        <v>28</v>
      </c>
      <c r="C31" s="191">
        <v>4730515</v>
      </c>
      <c r="D31" s="168">
        <v>74280</v>
      </c>
      <c r="E31" s="168">
        <v>5110</v>
      </c>
    </row>
    <row r="32" spans="1:5" ht="17.25" customHeight="1" x14ac:dyDescent="0.3">
      <c r="A32" s="129">
        <v>28</v>
      </c>
      <c r="B32" s="54" t="s">
        <v>29</v>
      </c>
      <c r="C32" s="192">
        <v>1650000</v>
      </c>
      <c r="D32" s="150">
        <v>101000</v>
      </c>
      <c r="E32" s="150">
        <v>400</v>
      </c>
    </row>
    <row r="33" spans="1:5" ht="17.25" customHeight="1" x14ac:dyDescent="0.3">
      <c r="A33" s="129">
        <v>29</v>
      </c>
      <c r="B33" s="54" t="s">
        <v>30</v>
      </c>
      <c r="C33" s="191">
        <v>0</v>
      </c>
      <c r="D33" s="168">
        <v>102863</v>
      </c>
      <c r="E33" s="168">
        <v>241</v>
      </c>
    </row>
    <row r="34" spans="1:5" ht="17.25" customHeight="1" x14ac:dyDescent="0.3">
      <c r="A34" s="129">
        <v>30</v>
      </c>
      <c r="B34" s="54" t="s">
        <v>31</v>
      </c>
      <c r="C34" s="168">
        <v>0</v>
      </c>
      <c r="D34" s="168">
        <v>50496</v>
      </c>
      <c r="E34" s="168">
        <v>592</v>
      </c>
    </row>
    <row r="35" spans="1:5" ht="17.25" customHeight="1" thickBot="1" x14ac:dyDescent="0.35">
      <c r="A35" s="171">
        <v>31</v>
      </c>
      <c r="B35" s="55" t="s">
        <v>32</v>
      </c>
      <c r="C35" s="173">
        <v>867450</v>
      </c>
      <c r="D35" s="173">
        <v>43750</v>
      </c>
      <c r="E35" s="173">
        <v>196</v>
      </c>
    </row>
    <row r="36" spans="1:5" ht="16.8" thickBot="1" x14ac:dyDescent="0.35">
      <c r="A36" s="228" t="s">
        <v>33</v>
      </c>
      <c r="B36" s="229"/>
      <c r="C36" s="178">
        <f t="shared" ref="C36:D36" si="0">SUM(C5:C35)</f>
        <v>12356897</v>
      </c>
      <c r="D36" s="178">
        <f t="shared" si="0"/>
        <v>2042634</v>
      </c>
      <c r="E36" s="178">
        <f>SUM(E5:E35)</f>
        <v>27953</v>
      </c>
    </row>
  </sheetData>
  <mergeCells count="6">
    <mergeCell ref="A36:B36"/>
    <mergeCell ref="A1:A2"/>
    <mergeCell ref="B1:B2"/>
    <mergeCell ref="C1:D1"/>
    <mergeCell ref="A3:A4"/>
    <mergeCell ref="B3:B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rightToLeft="1" view="pageBreakPreview" zoomScale="80" zoomScaleNormal="100" zoomScaleSheetLayoutView="80" workbookViewId="0">
      <pane xSplit="2" ySplit="4" topLeftCell="C5" activePane="bottomRight" state="frozen"/>
      <selection activeCell="C7" sqref="C7"/>
      <selection pane="topRight" activeCell="C7" sqref="C7"/>
      <selection pane="bottomLeft" activeCell="C7" sqref="C7"/>
      <selection pane="bottomRight" activeCell="C7" sqref="C7"/>
    </sheetView>
  </sheetViews>
  <sheetFormatPr defaultRowHeight="14.4" x14ac:dyDescent="0.3"/>
  <cols>
    <col min="1" max="1" width="4.77734375" customWidth="1"/>
    <col min="2" max="6" width="15.77734375" customWidth="1"/>
  </cols>
  <sheetData>
    <row r="1" spans="1:7" ht="23.25" customHeight="1" x14ac:dyDescent="0.3">
      <c r="A1" s="230"/>
      <c r="B1" s="232"/>
      <c r="C1" s="221" t="s">
        <v>135</v>
      </c>
      <c r="D1" s="222"/>
      <c r="E1" s="222"/>
      <c r="F1" s="222"/>
    </row>
    <row r="2" spans="1:7" ht="15" thickBot="1" x14ac:dyDescent="0.35">
      <c r="A2" s="231"/>
      <c r="B2" s="233"/>
      <c r="C2" s="4">
        <v>32</v>
      </c>
      <c r="D2" s="4">
        <v>33</v>
      </c>
      <c r="E2" s="4">
        <v>34</v>
      </c>
      <c r="F2" s="4">
        <v>35</v>
      </c>
    </row>
    <row r="3" spans="1:7" ht="80.25" customHeight="1" thickBot="1" x14ac:dyDescent="0.35">
      <c r="A3" s="224" t="s">
        <v>0</v>
      </c>
      <c r="B3" s="226" t="s">
        <v>1</v>
      </c>
      <c r="C3" s="26" t="s">
        <v>65</v>
      </c>
      <c r="D3" s="26" t="s">
        <v>66</v>
      </c>
      <c r="E3" s="26" t="s">
        <v>67</v>
      </c>
      <c r="F3" s="26" t="s">
        <v>68</v>
      </c>
      <c r="G3" s="89"/>
    </row>
    <row r="4" spans="1:7" ht="15" thickBot="1" x14ac:dyDescent="0.35">
      <c r="A4" s="225"/>
      <c r="B4" s="227"/>
      <c r="C4" s="24" t="s">
        <v>116</v>
      </c>
      <c r="D4" s="24" t="s">
        <v>116</v>
      </c>
      <c r="E4" s="24" t="s">
        <v>114</v>
      </c>
      <c r="F4" s="24" t="s">
        <v>114</v>
      </c>
      <c r="G4" s="89"/>
    </row>
    <row r="5" spans="1:7" ht="17.25" customHeight="1" x14ac:dyDescent="0.3">
      <c r="A5" s="122">
        <v>1</v>
      </c>
      <c r="B5" s="123" t="s">
        <v>2</v>
      </c>
      <c r="C5" s="125">
        <v>33</v>
      </c>
      <c r="D5" s="125">
        <v>6</v>
      </c>
      <c r="E5" s="125">
        <v>100</v>
      </c>
      <c r="F5" s="125">
        <v>100</v>
      </c>
    </row>
    <row r="6" spans="1:7" ht="17.25" customHeight="1" x14ac:dyDescent="0.3">
      <c r="A6" s="129">
        <v>2</v>
      </c>
      <c r="B6" s="54" t="s">
        <v>3</v>
      </c>
      <c r="C6" s="131">
        <v>12</v>
      </c>
      <c r="D6" s="131">
        <v>7</v>
      </c>
      <c r="E6" s="131">
        <v>100</v>
      </c>
      <c r="F6" s="131">
        <v>100</v>
      </c>
    </row>
    <row r="7" spans="1:7" ht="17.25" customHeight="1" x14ac:dyDescent="0.3">
      <c r="A7" s="129">
        <v>3</v>
      </c>
      <c r="B7" s="54" t="s">
        <v>4</v>
      </c>
      <c r="C7" s="131">
        <v>12</v>
      </c>
      <c r="D7" s="131">
        <v>4</v>
      </c>
      <c r="E7" s="131">
        <v>100</v>
      </c>
      <c r="F7" s="131">
        <v>100</v>
      </c>
    </row>
    <row r="8" spans="1:7" ht="17.25" customHeight="1" x14ac:dyDescent="0.3">
      <c r="A8" s="129">
        <v>4</v>
      </c>
      <c r="B8" s="54" t="s">
        <v>5</v>
      </c>
      <c r="C8" s="131">
        <v>12</v>
      </c>
      <c r="D8" s="131">
        <v>4</v>
      </c>
      <c r="E8" s="131">
        <v>100</v>
      </c>
      <c r="F8" s="131">
        <v>100</v>
      </c>
    </row>
    <row r="9" spans="1:7" ht="17.25" customHeight="1" x14ac:dyDescent="0.3">
      <c r="A9" s="129">
        <v>5</v>
      </c>
      <c r="B9" s="54" t="s">
        <v>6</v>
      </c>
      <c r="C9" s="131">
        <v>12</v>
      </c>
      <c r="D9" s="131">
        <v>4</v>
      </c>
      <c r="E9" s="131">
        <v>100</v>
      </c>
      <c r="F9" s="131">
        <v>100</v>
      </c>
      <c r="G9" s="88"/>
    </row>
    <row r="10" spans="1:7" ht="17.25" customHeight="1" x14ac:dyDescent="0.3">
      <c r="A10" s="129">
        <v>6</v>
      </c>
      <c r="B10" s="54" t="s">
        <v>7</v>
      </c>
      <c r="C10" s="143">
        <v>12</v>
      </c>
      <c r="D10" s="143">
        <v>4</v>
      </c>
      <c r="E10" s="143">
        <v>100</v>
      </c>
      <c r="F10" s="143">
        <v>100</v>
      </c>
      <c r="G10" s="88"/>
    </row>
    <row r="11" spans="1:7" ht="17.25" customHeight="1" x14ac:dyDescent="0.3">
      <c r="A11" s="129">
        <v>7</v>
      </c>
      <c r="B11" s="54" t="s">
        <v>8</v>
      </c>
      <c r="C11" s="148">
        <v>12</v>
      </c>
      <c r="D11" s="148">
        <v>4</v>
      </c>
      <c r="E11" s="148">
        <v>100</v>
      </c>
      <c r="F11" s="148">
        <v>100</v>
      </c>
    </row>
    <row r="12" spans="1:7" ht="17.25" customHeight="1" x14ac:dyDescent="0.3">
      <c r="A12" s="129">
        <v>8</v>
      </c>
      <c r="B12" s="54" t="s">
        <v>9</v>
      </c>
      <c r="C12" s="139">
        <v>24</v>
      </c>
      <c r="D12" s="139">
        <v>14</v>
      </c>
      <c r="E12" s="139">
        <v>100</v>
      </c>
      <c r="F12" s="139">
        <v>100</v>
      </c>
    </row>
    <row r="13" spans="1:7" ht="17.25" customHeight="1" x14ac:dyDescent="0.3">
      <c r="A13" s="129">
        <v>9</v>
      </c>
      <c r="B13" s="54" t="s">
        <v>10</v>
      </c>
      <c r="C13" s="131">
        <v>12</v>
      </c>
      <c r="D13" s="131">
        <v>4</v>
      </c>
      <c r="E13" s="131">
        <v>100</v>
      </c>
      <c r="F13" s="131">
        <v>100</v>
      </c>
    </row>
    <row r="14" spans="1:7" ht="17.25" customHeight="1" x14ac:dyDescent="0.3">
      <c r="A14" s="129">
        <v>10</v>
      </c>
      <c r="B14" s="54" t="s">
        <v>11</v>
      </c>
      <c r="C14" s="143">
        <v>12</v>
      </c>
      <c r="D14" s="143">
        <v>4</v>
      </c>
      <c r="E14" s="143">
        <v>100</v>
      </c>
      <c r="F14" s="143">
        <v>100</v>
      </c>
    </row>
    <row r="15" spans="1:7" ht="17.25" customHeight="1" x14ac:dyDescent="0.3">
      <c r="A15" s="129">
        <v>11</v>
      </c>
      <c r="B15" s="54" t="s">
        <v>12</v>
      </c>
      <c r="C15" s="143">
        <v>12</v>
      </c>
      <c r="D15" s="143">
        <v>4</v>
      </c>
      <c r="E15" s="143">
        <v>100</v>
      </c>
      <c r="F15" s="143">
        <v>100</v>
      </c>
    </row>
    <row r="16" spans="1:7" ht="17.25" customHeight="1" x14ac:dyDescent="0.3">
      <c r="A16" s="129">
        <v>12</v>
      </c>
      <c r="B16" s="54" t="s">
        <v>13</v>
      </c>
      <c r="C16" s="131">
        <v>16</v>
      </c>
      <c r="D16" s="131">
        <v>4</v>
      </c>
      <c r="E16" s="131">
        <v>100</v>
      </c>
      <c r="F16" s="131">
        <v>100</v>
      </c>
    </row>
    <row r="17" spans="1:6" ht="17.25" customHeight="1" x14ac:dyDescent="0.3">
      <c r="A17" s="129">
        <v>13</v>
      </c>
      <c r="B17" s="54" t="s">
        <v>14</v>
      </c>
      <c r="C17" s="131">
        <v>12</v>
      </c>
      <c r="D17" s="131">
        <v>4</v>
      </c>
      <c r="E17" s="131">
        <v>100</v>
      </c>
      <c r="F17" s="131">
        <v>100</v>
      </c>
    </row>
    <row r="18" spans="1:6" ht="17.25" customHeight="1" x14ac:dyDescent="0.3">
      <c r="A18" s="129">
        <v>14</v>
      </c>
      <c r="B18" s="54" t="s">
        <v>15</v>
      </c>
      <c r="C18" s="131">
        <v>12</v>
      </c>
      <c r="D18" s="131">
        <v>4</v>
      </c>
      <c r="E18" s="131">
        <v>100</v>
      </c>
      <c r="F18" s="131">
        <v>100</v>
      </c>
    </row>
    <row r="19" spans="1:6" ht="17.25" customHeight="1" x14ac:dyDescent="0.3">
      <c r="A19" s="129">
        <v>15</v>
      </c>
      <c r="B19" s="54" t="s">
        <v>16</v>
      </c>
      <c r="C19" s="131">
        <v>12</v>
      </c>
      <c r="D19" s="131">
        <v>4</v>
      </c>
      <c r="E19" s="131">
        <v>100</v>
      </c>
      <c r="F19" s="131">
        <v>100</v>
      </c>
    </row>
    <row r="20" spans="1:6" ht="17.25" customHeight="1" x14ac:dyDescent="0.3">
      <c r="A20" s="129">
        <v>16</v>
      </c>
      <c r="B20" s="54" t="s">
        <v>17</v>
      </c>
      <c r="C20" s="143">
        <v>12</v>
      </c>
      <c r="D20" s="143">
        <v>4</v>
      </c>
      <c r="E20" s="143">
        <v>100</v>
      </c>
      <c r="F20" s="143">
        <v>100</v>
      </c>
    </row>
    <row r="21" spans="1:6" ht="17.25" customHeight="1" x14ac:dyDescent="0.3">
      <c r="A21" s="129">
        <v>17</v>
      </c>
      <c r="B21" s="54" t="s">
        <v>18</v>
      </c>
      <c r="C21" s="143">
        <v>12</v>
      </c>
      <c r="D21" s="143">
        <v>4</v>
      </c>
      <c r="E21" s="143">
        <v>100</v>
      </c>
      <c r="F21" s="143">
        <v>100</v>
      </c>
    </row>
    <row r="22" spans="1:6" ht="17.25" customHeight="1" x14ac:dyDescent="0.3">
      <c r="A22" s="129">
        <v>18</v>
      </c>
      <c r="B22" s="54" t="s">
        <v>19</v>
      </c>
      <c r="C22" s="143">
        <v>12</v>
      </c>
      <c r="D22" s="143">
        <v>4</v>
      </c>
      <c r="E22" s="143">
        <v>100</v>
      </c>
      <c r="F22" s="143">
        <v>45</v>
      </c>
    </row>
    <row r="23" spans="1:6" ht="17.25" customHeight="1" x14ac:dyDescent="0.3">
      <c r="A23" s="129">
        <v>19</v>
      </c>
      <c r="B23" s="54" t="s">
        <v>20</v>
      </c>
      <c r="C23" s="154">
        <v>40</v>
      </c>
      <c r="D23" s="154">
        <v>65</v>
      </c>
      <c r="E23" s="154">
        <v>100</v>
      </c>
      <c r="F23" s="154">
        <v>100</v>
      </c>
    </row>
    <row r="24" spans="1:6" ht="17.25" customHeight="1" x14ac:dyDescent="0.3">
      <c r="A24" s="129">
        <v>20</v>
      </c>
      <c r="B24" s="54" t="s">
        <v>21</v>
      </c>
      <c r="C24" s="154">
        <v>24</v>
      </c>
      <c r="D24" s="154">
        <v>4</v>
      </c>
      <c r="E24" s="154">
        <v>100</v>
      </c>
      <c r="F24" s="154">
        <v>100</v>
      </c>
    </row>
    <row r="25" spans="1:6" ht="17.25" customHeight="1" x14ac:dyDescent="0.3">
      <c r="A25" s="129">
        <v>21</v>
      </c>
      <c r="B25" s="54" t="s">
        <v>22</v>
      </c>
      <c r="C25" s="143">
        <v>12</v>
      </c>
      <c r="D25" s="143">
        <v>4</v>
      </c>
      <c r="E25" s="143">
        <v>100</v>
      </c>
      <c r="F25" s="143">
        <v>100</v>
      </c>
    </row>
    <row r="26" spans="1:6" ht="17.25" customHeight="1" x14ac:dyDescent="0.3">
      <c r="A26" s="129">
        <v>22</v>
      </c>
      <c r="B26" s="54" t="s">
        <v>23</v>
      </c>
      <c r="C26" s="143">
        <v>12</v>
      </c>
      <c r="D26" s="143">
        <v>4</v>
      </c>
      <c r="E26" s="143">
        <v>100</v>
      </c>
      <c r="F26" s="143">
        <v>100</v>
      </c>
    </row>
    <row r="27" spans="1:6" ht="17.25" customHeight="1" x14ac:dyDescent="0.3">
      <c r="A27" s="129">
        <v>23</v>
      </c>
      <c r="B27" s="54" t="s">
        <v>24</v>
      </c>
      <c r="C27" s="143">
        <v>12</v>
      </c>
      <c r="D27" s="143">
        <v>4</v>
      </c>
      <c r="E27" s="143">
        <v>100</v>
      </c>
      <c r="F27" s="143">
        <v>100</v>
      </c>
    </row>
    <row r="28" spans="1:6" ht="17.25" customHeight="1" x14ac:dyDescent="0.3">
      <c r="A28" s="129">
        <v>24</v>
      </c>
      <c r="B28" s="54" t="s">
        <v>25</v>
      </c>
      <c r="C28" s="131">
        <v>12</v>
      </c>
      <c r="D28" s="150">
        <v>4</v>
      </c>
      <c r="E28" s="150">
        <v>100</v>
      </c>
      <c r="F28" s="150">
        <v>100</v>
      </c>
    </row>
    <row r="29" spans="1:6" ht="17.25" customHeight="1" x14ac:dyDescent="0.3">
      <c r="A29" s="129">
        <v>25</v>
      </c>
      <c r="B29" s="54" t="s">
        <v>26</v>
      </c>
      <c r="C29" s="150">
        <v>12</v>
      </c>
      <c r="D29" s="150">
        <v>4</v>
      </c>
      <c r="E29" s="150">
        <v>100</v>
      </c>
      <c r="F29" s="150">
        <v>100</v>
      </c>
    </row>
    <row r="30" spans="1:6" ht="17.25" customHeight="1" x14ac:dyDescent="0.3">
      <c r="A30" s="129">
        <v>26</v>
      </c>
      <c r="B30" s="54" t="s">
        <v>27</v>
      </c>
      <c r="C30" s="150">
        <v>12</v>
      </c>
      <c r="D30" s="150">
        <v>4</v>
      </c>
      <c r="E30" s="150">
        <v>100</v>
      </c>
      <c r="F30" s="150">
        <v>100</v>
      </c>
    </row>
    <row r="31" spans="1:6" ht="17.25" customHeight="1" x14ac:dyDescent="0.3">
      <c r="A31" s="129">
        <v>27</v>
      </c>
      <c r="B31" s="54" t="s">
        <v>28</v>
      </c>
      <c r="C31" s="150">
        <v>12</v>
      </c>
      <c r="D31" s="150">
        <v>4</v>
      </c>
      <c r="E31" s="150">
        <v>100</v>
      </c>
      <c r="F31" s="150">
        <v>100</v>
      </c>
    </row>
    <row r="32" spans="1:6" ht="17.25" customHeight="1" x14ac:dyDescent="0.3">
      <c r="A32" s="129">
        <v>28</v>
      </c>
      <c r="B32" s="54" t="s">
        <v>29</v>
      </c>
      <c r="C32" s="150">
        <v>12</v>
      </c>
      <c r="D32" s="150">
        <v>4</v>
      </c>
      <c r="E32" s="150">
        <v>100</v>
      </c>
      <c r="F32" s="150">
        <v>100</v>
      </c>
    </row>
    <row r="33" spans="1:6" ht="17.25" customHeight="1" x14ac:dyDescent="0.3">
      <c r="A33" s="129">
        <v>29</v>
      </c>
      <c r="B33" s="54" t="s">
        <v>30</v>
      </c>
      <c r="C33" s="168">
        <v>12</v>
      </c>
      <c r="D33" s="168">
        <v>4</v>
      </c>
      <c r="E33" s="168">
        <v>100</v>
      </c>
      <c r="F33" s="168">
        <v>100</v>
      </c>
    </row>
    <row r="34" spans="1:6" ht="17.25" customHeight="1" x14ac:dyDescent="0.3">
      <c r="A34" s="129">
        <v>30</v>
      </c>
      <c r="B34" s="54" t="s">
        <v>31</v>
      </c>
      <c r="C34" s="150">
        <v>12</v>
      </c>
      <c r="D34" s="150">
        <v>4</v>
      </c>
      <c r="E34" s="150">
        <v>100</v>
      </c>
      <c r="F34" s="150">
        <v>100</v>
      </c>
    </row>
    <row r="35" spans="1:6" ht="17.25" customHeight="1" thickBot="1" x14ac:dyDescent="0.35">
      <c r="A35" s="171">
        <v>31</v>
      </c>
      <c r="B35" s="55" t="s">
        <v>32</v>
      </c>
      <c r="C35" s="147">
        <v>12</v>
      </c>
      <c r="D35" s="147">
        <v>4</v>
      </c>
      <c r="E35" s="147">
        <v>100</v>
      </c>
      <c r="F35" s="147">
        <v>100</v>
      </c>
    </row>
    <row r="36" spans="1:6" ht="16.8" thickBot="1" x14ac:dyDescent="0.35">
      <c r="A36" s="228" t="s">
        <v>33</v>
      </c>
      <c r="B36" s="229"/>
      <c r="C36" s="178">
        <f>SUM(C5:C35)</f>
        <v>449</v>
      </c>
      <c r="D36" s="178">
        <f t="shared" ref="D36:F36" si="0">SUM(D5:D35)</f>
        <v>200</v>
      </c>
      <c r="E36" s="178">
        <f t="shared" si="0"/>
        <v>3100</v>
      </c>
      <c r="F36" s="178">
        <f t="shared" si="0"/>
        <v>3045</v>
      </c>
    </row>
  </sheetData>
  <mergeCells count="6">
    <mergeCell ref="A36:B36"/>
    <mergeCell ref="A1:A2"/>
    <mergeCell ref="B1:B2"/>
    <mergeCell ref="C1:F1"/>
    <mergeCell ref="A3:A4"/>
    <mergeCell ref="B3:B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rightToLeft="1" view="pageBreakPreview" zoomScale="80" zoomScaleNormal="100" zoomScaleSheetLayoutView="80" workbookViewId="0">
      <pane xSplit="2" ySplit="4" topLeftCell="C14" activePane="bottomRight" state="frozen"/>
      <selection activeCell="C7" sqref="C7"/>
      <selection pane="topRight" activeCell="C7" sqref="C7"/>
      <selection pane="bottomLeft" activeCell="C7" sqref="C7"/>
      <selection pane="bottomRight" activeCell="C7" sqref="C7"/>
    </sheetView>
  </sheetViews>
  <sheetFormatPr defaultRowHeight="14.4" x14ac:dyDescent="0.3"/>
  <cols>
    <col min="1" max="1" width="4.77734375" customWidth="1"/>
    <col min="2" max="2" width="15.77734375" customWidth="1"/>
    <col min="3" max="3" width="21.44140625" customWidth="1"/>
    <col min="4" max="5" width="21.77734375" customWidth="1"/>
  </cols>
  <sheetData>
    <row r="1" spans="1:6" ht="23.25" customHeight="1" x14ac:dyDescent="0.3">
      <c r="A1" s="230"/>
      <c r="B1" s="232"/>
      <c r="C1" s="222"/>
      <c r="D1" s="222"/>
      <c r="E1" s="222"/>
    </row>
    <row r="2" spans="1:6" ht="15" thickBot="1" x14ac:dyDescent="0.35">
      <c r="A2" s="231"/>
      <c r="B2" s="233"/>
      <c r="C2" s="4">
        <v>56</v>
      </c>
      <c r="D2" s="4">
        <v>57</v>
      </c>
      <c r="E2" s="4">
        <v>58</v>
      </c>
    </row>
    <row r="3" spans="1:6" ht="80.25" customHeight="1" thickBot="1" x14ac:dyDescent="0.35">
      <c r="A3" s="224" t="s">
        <v>0</v>
      </c>
      <c r="B3" s="226" t="s">
        <v>1</v>
      </c>
      <c r="C3" s="26" t="s">
        <v>89</v>
      </c>
      <c r="D3" s="26" t="s">
        <v>90</v>
      </c>
      <c r="E3" s="26" t="s">
        <v>91</v>
      </c>
      <c r="F3" s="89"/>
    </row>
    <row r="4" spans="1:6" ht="15" thickBot="1" x14ac:dyDescent="0.35">
      <c r="A4" s="225"/>
      <c r="B4" s="227"/>
      <c r="C4" s="24" t="s">
        <v>125</v>
      </c>
      <c r="D4" s="24" t="s">
        <v>126</v>
      </c>
      <c r="E4" s="24" t="s">
        <v>127</v>
      </c>
      <c r="F4" s="89"/>
    </row>
    <row r="5" spans="1:6" ht="17.25" customHeight="1" x14ac:dyDescent="0.3">
      <c r="A5" s="122">
        <v>1</v>
      </c>
      <c r="B5" s="123" t="s">
        <v>2</v>
      </c>
      <c r="C5" s="125">
        <v>8</v>
      </c>
      <c r="D5" s="125">
        <v>35958</v>
      </c>
      <c r="E5" s="125">
        <v>4</v>
      </c>
    </row>
    <row r="6" spans="1:6" ht="17.25" customHeight="1" x14ac:dyDescent="0.3">
      <c r="A6" s="129">
        <v>2</v>
      </c>
      <c r="B6" s="54" t="s">
        <v>3</v>
      </c>
      <c r="C6" s="131">
        <v>7</v>
      </c>
      <c r="D6" s="131">
        <v>27422</v>
      </c>
      <c r="E6" s="131">
        <v>6</v>
      </c>
    </row>
    <row r="7" spans="1:6" ht="17.25" customHeight="1" x14ac:dyDescent="0.3">
      <c r="A7" s="129">
        <v>3</v>
      </c>
      <c r="B7" s="54" t="s">
        <v>4</v>
      </c>
      <c r="C7" s="131">
        <v>12</v>
      </c>
      <c r="D7" s="131">
        <v>14899</v>
      </c>
      <c r="E7" s="131">
        <v>8</v>
      </c>
    </row>
    <row r="8" spans="1:6" ht="17.25" customHeight="1" x14ac:dyDescent="0.3">
      <c r="A8" s="129">
        <v>4</v>
      </c>
      <c r="B8" s="54" t="s">
        <v>5</v>
      </c>
      <c r="C8" s="131">
        <v>11</v>
      </c>
      <c r="D8" s="131">
        <v>47969</v>
      </c>
      <c r="E8" s="131">
        <v>8</v>
      </c>
    </row>
    <row r="9" spans="1:6" ht="17.25" customHeight="1" x14ac:dyDescent="0.3">
      <c r="A9" s="129">
        <v>5</v>
      </c>
      <c r="B9" s="54" t="s">
        <v>6</v>
      </c>
      <c r="C9" s="140">
        <v>12</v>
      </c>
      <c r="D9" s="131">
        <v>19314</v>
      </c>
      <c r="E9" s="131">
        <v>8</v>
      </c>
      <c r="F9" s="88"/>
    </row>
    <row r="10" spans="1:6" ht="17.25" customHeight="1" x14ac:dyDescent="0.3">
      <c r="A10" s="129">
        <v>6</v>
      </c>
      <c r="B10" s="54" t="s">
        <v>7</v>
      </c>
      <c r="C10" s="148">
        <v>4</v>
      </c>
      <c r="D10" s="143">
        <v>7200</v>
      </c>
      <c r="E10" s="143">
        <v>6</v>
      </c>
      <c r="F10" s="88"/>
    </row>
    <row r="11" spans="1:6" ht="17.25" customHeight="1" x14ac:dyDescent="0.3">
      <c r="A11" s="129">
        <v>7</v>
      </c>
      <c r="B11" s="54" t="s">
        <v>8</v>
      </c>
      <c r="C11" s="148">
        <v>9</v>
      </c>
      <c r="D11" s="148">
        <v>12750</v>
      </c>
      <c r="E11" s="148">
        <v>6</v>
      </c>
    </row>
    <row r="12" spans="1:6" ht="17.25" customHeight="1" x14ac:dyDescent="0.3">
      <c r="A12" s="129">
        <v>8</v>
      </c>
      <c r="B12" s="54" t="s">
        <v>9</v>
      </c>
      <c r="C12" s="139">
        <v>20</v>
      </c>
      <c r="D12" s="139">
        <v>75000</v>
      </c>
      <c r="E12" s="139">
        <v>9</v>
      </c>
    </row>
    <row r="13" spans="1:6" ht="17.25" customHeight="1" x14ac:dyDescent="0.3">
      <c r="A13" s="129">
        <v>9</v>
      </c>
      <c r="B13" s="54" t="s">
        <v>10</v>
      </c>
      <c r="C13" s="131">
        <v>6</v>
      </c>
      <c r="D13" s="131">
        <v>7112</v>
      </c>
      <c r="E13" s="131">
        <v>4</v>
      </c>
    </row>
    <row r="14" spans="1:6" ht="17.25" customHeight="1" x14ac:dyDescent="0.3">
      <c r="A14" s="129">
        <v>10</v>
      </c>
      <c r="B14" s="54" t="s">
        <v>11</v>
      </c>
      <c r="C14" s="143">
        <v>9</v>
      </c>
      <c r="D14" s="143">
        <v>7784</v>
      </c>
      <c r="E14" s="143">
        <v>6</v>
      </c>
    </row>
    <row r="15" spans="1:6" ht="17.25" customHeight="1" x14ac:dyDescent="0.3">
      <c r="A15" s="129">
        <v>11</v>
      </c>
      <c r="B15" s="54" t="s">
        <v>12</v>
      </c>
      <c r="C15" s="143">
        <v>11</v>
      </c>
      <c r="D15" s="143">
        <v>39000</v>
      </c>
      <c r="E15" s="143">
        <v>8</v>
      </c>
    </row>
    <row r="16" spans="1:6" ht="17.25" customHeight="1" x14ac:dyDescent="0.3">
      <c r="A16" s="129">
        <v>12</v>
      </c>
      <c r="B16" s="54" t="s">
        <v>13</v>
      </c>
      <c r="C16" s="143">
        <v>9</v>
      </c>
      <c r="D16" s="143">
        <v>20782</v>
      </c>
      <c r="E16" s="143">
        <v>6</v>
      </c>
    </row>
    <row r="17" spans="1:5" ht="17.25" customHeight="1" x14ac:dyDescent="0.3">
      <c r="A17" s="129">
        <v>13</v>
      </c>
      <c r="B17" s="54" t="s">
        <v>14</v>
      </c>
      <c r="C17" s="131">
        <v>3</v>
      </c>
      <c r="D17" s="131">
        <v>37773</v>
      </c>
      <c r="E17" s="131">
        <v>0</v>
      </c>
    </row>
    <row r="18" spans="1:5" ht="17.25" customHeight="1" x14ac:dyDescent="0.3">
      <c r="A18" s="129">
        <v>14</v>
      </c>
      <c r="B18" s="54" t="s">
        <v>15</v>
      </c>
      <c r="C18" s="131">
        <v>9</v>
      </c>
      <c r="D18" s="131">
        <v>305118</v>
      </c>
      <c r="E18" s="131">
        <v>10</v>
      </c>
    </row>
    <row r="19" spans="1:5" ht="17.25" customHeight="1" x14ac:dyDescent="0.3">
      <c r="A19" s="129">
        <v>15</v>
      </c>
      <c r="B19" s="54" t="s">
        <v>16</v>
      </c>
      <c r="C19" s="131">
        <v>9</v>
      </c>
      <c r="D19" s="131">
        <v>10000</v>
      </c>
      <c r="E19" s="131">
        <v>4</v>
      </c>
    </row>
    <row r="20" spans="1:5" ht="17.25" customHeight="1" x14ac:dyDescent="0.3">
      <c r="A20" s="129">
        <v>16</v>
      </c>
      <c r="B20" s="54" t="s">
        <v>17</v>
      </c>
      <c r="C20" s="150">
        <v>2</v>
      </c>
      <c r="D20" s="143">
        <v>18042</v>
      </c>
      <c r="E20" s="143">
        <v>2</v>
      </c>
    </row>
    <row r="21" spans="1:5" ht="17.25" customHeight="1" x14ac:dyDescent="0.3">
      <c r="A21" s="129">
        <v>17</v>
      </c>
      <c r="B21" s="54" t="s">
        <v>18</v>
      </c>
      <c r="C21" s="156">
        <v>8</v>
      </c>
      <c r="D21" s="143">
        <v>57972</v>
      </c>
      <c r="E21" s="143">
        <v>5</v>
      </c>
    </row>
    <row r="22" spans="1:5" ht="17.25" customHeight="1" x14ac:dyDescent="0.3">
      <c r="A22" s="129">
        <v>18</v>
      </c>
      <c r="B22" s="54" t="s">
        <v>19</v>
      </c>
      <c r="C22" s="150">
        <v>5</v>
      </c>
      <c r="D22" s="143">
        <v>19252</v>
      </c>
      <c r="E22" s="143">
        <v>0</v>
      </c>
    </row>
    <row r="23" spans="1:5" ht="17.25" customHeight="1" x14ac:dyDescent="0.3">
      <c r="A23" s="129">
        <v>19</v>
      </c>
      <c r="B23" s="54" t="s">
        <v>20</v>
      </c>
      <c r="C23" s="154">
        <v>12</v>
      </c>
      <c r="D23" s="154">
        <v>8958</v>
      </c>
      <c r="E23" s="154">
        <v>6</v>
      </c>
    </row>
    <row r="24" spans="1:5" ht="17.25" customHeight="1" x14ac:dyDescent="0.3">
      <c r="A24" s="129">
        <v>20</v>
      </c>
      <c r="B24" s="54" t="s">
        <v>21</v>
      </c>
      <c r="C24" s="163">
        <v>6</v>
      </c>
      <c r="D24" s="154">
        <v>6589</v>
      </c>
      <c r="E24" s="154">
        <v>7</v>
      </c>
    </row>
    <row r="25" spans="1:5" ht="17.25" customHeight="1" x14ac:dyDescent="0.3">
      <c r="A25" s="129">
        <v>21</v>
      </c>
      <c r="B25" s="54" t="s">
        <v>22</v>
      </c>
      <c r="C25" s="165">
        <v>8</v>
      </c>
      <c r="D25" s="143">
        <v>1200</v>
      </c>
      <c r="E25" s="143">
        <v>8</v>
      </c>
    </row>
    <row r="26" spans="1:5" ht="17.25" customHeight="1" x14ac:dyDescent="0.3">
      <c r="A26" s="129">
        <v>22</v>
      </c>
      <c r="B26" s="54" t="s">
        <v>23</v>
      </c>
      <c r="C26" s="148">
        <v>6</v>
      </c>
      <c r="D26" s="143">
        <v>12968</v>
      </c>
      <c r="E26" s="143">
        <v>1</v>
      </c>
    </row>
    <row r="27" spans="1:5" ht="17.25" customHeight="1" x14ac:dyDescent="0.3">
      <c r="A27" s="129">
        <v>23</v>
      </c>
      <c r="B27" s="54" t="s">
        <v>24</v>
      </c>
      <c r="C27" s="143">
        <v>9</v>
      </c>
      <c r="D27" s="143">
        <v>5000</v>
      </c>
      <c r="E27" s="143">
        <v>6</v>
      </c>
    </row>
    <row r="28" spans="1:5" ht="17.25" customHeight="1" x14ac:dyDescent="0.3">
      <c r="A28" s="129">
        <v>24</v>
      </c>
      <c r="B28" s="54" t="s">
        <v>25</v>
      </c>
      <c r="C28" s="150">
        <v>6</v>
      </c>
      <c r="D28" s="150">
        <v>15265</v>
      </c>
      <c r="E28" s="150">
        <v>6</v>
      </c>
    </row>
    <row r="29" spans="1:5" ht="17.25" customHeight="1" x14ac:dyDescent="0.3">
      <c r="A29" s="129">
        <v>25</v>
      </c>
      <c r="B29" s="54" t="s">
        <v>26</v>
      </c>
      <c r="C29" s="150">
        <v>1</v>
      </c>
      <c r="D29" s="150">
        <v>20242</v>
      </c>
      <c r="E29" s="150">
        <v>1</v>
      </c>
    </row>
    <row r="30" spans="1:5" ht="17.25" customHeight="1" x14ac:dyDescent="0.3">
      <c r="A30" s="129">
        <v>26</v>
      </c>
      <c r="B30" s="54" t="s">
        <v>27</v>
      </c>
      <c r="C30" s="150">
        <v>6</v>
      </c>
      <c r="D30" s="150">
        <v>10200</v>
      </c>
      <c r="E30" s="150">
        <v>7</v>
      </c>
    </row>
    <row r="31" spans="1:5" ht="17.25" customHeight="1" x14ac:dyDescent="0.3">
      <c r="A31" s="129">
        <v>27</v>
      </c>
      <c r="B31" s="54" t="s">
        <v>28</v>
      </c>
      <c r="C31" s="150">
        <v>9</v>
      </c>
      <c r="D31" s="150">
        <v>63108</v>
      </c>
      <c r="E31" s="150">
        <v>2</v>
      </c>
    </row>
    <row r="32" spans="1:5" ht="17.25" customHeight="1" x14ac:dyDescent="0.3">
      <c r="A32" s="129">
        <v>28</v>
      </c>
      <c r="B32" s="54" t="s">
        <v>29</v>
      </c>
      <c r="C32" s="150">
        <v>5</v>
      </c>
      <c r="D32" s="150">
        <v>8315</v>
      </c>
      <c r="E32" s="150">
        <v>4</v>
      </c>
    </row>
    <row r="33" spans="1:5" ht="17.25" customHeight="1" x14ac:dyDescent="0.3">
      <c r="A33" s="129">
        <v>29</v>
      </c>
      <c r="B33" s="54" t="s">
        <v>30</v>
      </c>
      <c r="C33" s="168">
        <v>6</v>
      </c>
      <c r="D33" s="168">
        <v>16792</v>
      </c>
      <c r="E33" s="168">
        <v>8</v>
      </c>
    </row>
    <row r="34" spans="1:5" ht="17.25" customHeight="1" x14ac:dyDescent="0.3">
      <c r="A34" s="129">
        <v>30</v>
      </c>
      <c r="B34" s="54" t="s">
        <v>31</v>
      </c>
      <c r="C34" s="150">
        <v>6</v>
      </c>
      <c r="D34" s="150">
        <v>20000</v>
      </c>
      <c r="E34" s="150">
        <v>8</v>
      </c>
    </row>
    <row r="35" spans="1:5" ht="17.25" customHeight="1" thickBot="1" x14ac:dyDescent="0.35">
      <c r="A35" s="171">
        <v>31</v>
      </c>
      <c r="B35" s="55" t="s">
        <v>32</v>
      </c>
      <c r="C35" s="147">
        <v>9</v>
      </c>
      <c r="D35" s="147">
        <v>36202</v>
      </c>
      <c r="E35" s="147">
        <v>6</v>
      </c>
    </row>
    <row r="36" spans="1:5" ht="16.8" thickBot="1" x14ac:dyDescent="0.35">
      <c r="A36" s="228" t="s">
        <v>33</v>
      </c>
      <c r="B36" s="229"/>
      <c r="C36" s="178">
        <f t="shared" ref="C36:E36" si="0">SUM(C5:C35)</f>
        <v>243</v>
      </c>
      <c r="D36" s="178">
        <f t="shared" si="0"/>
        <v>988186</v>
      </c>
      <c r="E36" s="178">
        <f t="shared" si="0"/>
        <v>170</v>
      </c>
    </row>
  </sheetData>
  <mergeCells count="6">
    <mergeCell ref="A36:B36"/>
    <mergeCell ref="A1:A2"/>
    <mergeCell ref="B1:B2"/>
    <mergeCell ref="C1:E1"/>
    <mergeCell ref="A3:A4"/>
    <mergeCell ref="B3:B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rightToLeft="1" view="pageBreakPreview" zoomScale="80" zoomScaleNormal="100" zoomScaleSheetLayoutView="80" workbookViewId="0">
      <pane xSplit="2" ySplit="4" topLeftCell="C5" activePane="bottomRight" state="frozen"/>
      <selection activeCell="C7" sqref="C7"/>
      <selection pane="topRight" activeCell="C7" sqref="C7"/>
      <selection pane="bottomLeft" activeCell="C7" sqref="C7"/>
      <selection pane="bottomRight" activeCell="C7" sqref="C7"/>
    </sheetView>
  </sheetViews>
  <sheetFormatPr defaultRowHeight="14.4" x14ac:dyDescent="0.3"/>
  <cols>
    <col min="1" max="1" width="4.77734375" customWidth="1"/>
    <col min="2" max="2" width="15.77734375" customWidth="1"/>
    <col min="3" max="5" width="21.33203125" customWidth="1"/>
  </cols>
  <sheetData>
    <row r="1" spans="1:6" ht="23.25" customHeight="1" x14ac:dyDescent="0.3">
      <c r="A1" s="230"/>
      <c r="B1" s="232"/>
      <c r="C1" s="222" t="s">
        <v>152</v>
      </c>
      <c r="D1" s="222"/>
      <c r="E1" s="222"/>
    </row>
    <row r="2" spans="1:6" ht="15" thickBot="1" x14ac:dyDescent="0.35">
      <c r="A2" s="231"/>
      <c r="B2" s="233"/>
      <c r="C2" s="4">
        <v>59</v>
      </c>
      <c r="D2" s="4">
        <v>60</v>
      </c>
      <c r="E2" s="4">
        <v>61</v>
      </c>
    </row>
    <row r="3" spans="1:6" ht="80.25" customHeight="1" thickBot="1" x14ac:dyDescent="0.35">
      <c r="A3" s="224" t="s">
        <v>0</v>
      </c>
      <c r="B3" s="226" t="s">
        <v>1</v>
      </c>
      <c r="C3" s="26" t="s">
        <v>92</v>
      </c>
      <c r="D3" s="26" t="s">
        <v>93</v>
      </c>
      <c r="E3" s="26" t="s">
        <v>94</v>
      </c>
      <c r="F3" s="89"/>
    </row>
    <row r="4" spans="1:6" ht="15" thickBot="1" x14ac:dyDescent="0.35">
      <c r="A4" s="225"/>
      <c r="B4" s="227"/>
      <c r="C4" s="24" t="s">
        <v>128</v>
      </c>
      <c r="D4" s="24" t="s">
        <v>128</v>
      </c>
      <c r="E4" s="24" t="s">
        <v>114</v>
      </c>
      <c r="F4" s="89"/>
    </row>
    <row r="5" spans="1:6" ht="17.25" customHeight="1" x14ac:dyDescent="0.3">
      <c r="A5" s="122">
        <v>1</v>
      </c>
      <c r="B5" s="123" t="s">
        <v>2</v>
      </c>
      <c r="C5" s="125">
        <v>2</v>
      </c>
      <c r="D5" s="125">
        <v>1</v>
      </c>
      <c r="E5" s="125">
        <v>100</v>
      </c>
    </row>
    <row r="6" spans="1:6" ht="17.25" customHeight="1" x14ac:dyDescent="0.3">
      <c r="A6" s="129">
        <v>2</v>
      </c>
      <c r="B6" s="54" t="s">
        <v>3</v>
      </c>
      <c r="C6" s="131">
        <v>2</v>
      </c>
      <c r="D6" s="131">
        <v>1</v>
      </c>
      <c r="E6" s="131">
        <v>100</v>
      </c>
    </row>
    <row r="7" spans="1:6" ht="17.25" customHeight="1" x14ac:dyDescent="0.3">
      <c r="A7" s="129">
        <v>3</v>
      </c>
      <c r="B7" s="54" t="s">
        <v>4</v>
      </c>
      <c r="C7" s="131">
        <v>2</v>
      </c>
      <c r="D7" s="131">
        <v>2</v>
      </c>
      <c r="E7" s="131">
        <v>100</v>
      </c>
    </row>
    <row r="8" spans="1:6" ht="17.25" customHeight="1" x14ac:dyDescent="0.3">
      <c r="A8" s="129">
        <v>4</v>
      </c>
      <c r="B8" s="54" t="s">
        <v>5</v>
      </c>
      <c r="C8" s="131">
        <v>2</v>
      </c>
      <c r="D8" s="131">
        <v>1</v>
      </c>
      <c r="E8" s="131">
        <v>100</v>
      </c>
    </row>
    <row r="9" spans="1:6" ht="17.25" customHeight="1" x14ac:dyDescent="0.3">
      <c r="A9" s="129">
        <v>5</v>
      </c>
      <c r="B9" s="54" t="s">
        <v>6</v>
      </c>
      <c r="C9" s="131">
        <v>2</v>
      </c>
      <c r="D9" s="131">
        <v>1</v>
      </c>
      <c r="E9" s="131">
        <v>100</v>
      </c>
      <c r="F9" s="88"/>
    </row>
    <row r="10" spans="1:6" ht="17.25" customHeight="1" x14ac:dyDescent="0.3">
      <c r="A10" s="129">
        <v>6</v>
      </c>
      <c r="B10" s="54" t="s">
        <v>7</v>
      </c>
      <c r="C10" s="143">
        <v>2</v>
      </c>
      <c r="D10" s="143">
        <v>1</v>
      </c>
      <c r="E10" s="143">
        <v>100</v>
      </c>
      <c r="F10" s="88"/>
    </row>
    <row r="11" spans="1:6" ht="17.25" customHeight="1" x14ac:dyDescent="0.3">
      <c r="A11" s="129">
        <v>7</v>
      </c>
      <c r="B11" s="54" t="s">
        <v>8</v>
      </c>
      <c r="C11" s="148">
        <v>2</v>
      </c>
      <c r="D11" s="148">
        <v>1</v>
      </c>
      <c r="E11" s="148">
        <v>100</v>
      </c>
    </row>
    <row r="12" spans="1:6" ht="17.25" customHeight="1" x14ac:dyDescent="0.3">
      <c r="A12" s="129">
        <v>8</v>
      </c>
      <c r="B12" s="54" t="s">
        <v>9</v>
      </c>
      <c r="C12" s="139">
        <v>2</v>
      </c>
      <c r="D12" s="139">
        <v>2</v>
      </c>
      <c r="E12" s="139">
        <v>100</v>
      </c>
    </row>
    <row r="13" spans="1:6" ht="17.25" customHeight="1" x14ac:dyDescent="0.3">
      <c r="A13" s="129">
        <v>9</v>
      </c>
      <c r="B13" s="54" t="s">
        <v>10</v>
      </c>
      <c r="C13" s="131">
        <v>2</v>
      </c>
      <c r="D13" s="131">
        <v>1</v>
      </c>
      <c r="E13" s="131">
        <v>100</v>
      </c>
    </row>
    <row r="14" spans="1:6" ht="17.25" customHeight="1" x14ac:dyDescent="0.3">
      <c r="A14" s="129">
        <v>10</v>
      </c>
      <c r="B14" s="54" t="s">
        <v>11</v>
      </c>
      <c r="C14" s="143">
        <v>2</v>
      </c>
      <c r="D14" s="143">
        <v>1</v>
      </c>
      <c r="E14" s="143">
        <v>100</v>
      </c>
    </row>
    <row r="15" spans="1:6" ht="17.25" customHeight="1" x14ac:dyDescent="0.3">
      <c r="A15" s="129">
        <v>11</v>
      </c>
      <c r="B15" s="54" t="s">
        <v>12</v>
      </c>
      <c r="C15" s="143">
        <v>2</v>
      </c>
      <c r="D15" s="143">
        <v>1</v>
      </c>
      <c r="E15" s="143">
        <v>100</v>
      </c>
    </row>
    <row r="16" spans="1:6" ht="17.25" customHeight="1" x14ac:dyDescent="0.3">
      <c r="A16" s="129">
        <v>12</v>
      </c>
      <c r="B16" s="54" t="s">
        <v>13</v>
      </c>
      <c r="C16" s="143">
        <v>2</v>
      </c>
      <c r="D16" s="143">
        <v>1</v>
      </c>
      <c r="E16" s="143">
        <v>100</v>
      </c>
    </row>
    <row r="17" spans="1:5" ht="17.25" customHeight="1" x14ac:dyDescent="0.3">
      <c r="A17" s="129">
        <v>13</v>
      </c>
      <c r="B17" s="54" t="s">
        <v>14</v>
      </c>
      <c r="C17" s="131">
        <v>16</v>
      </c>
      <c r="D17" s="131">
        <v>152</v>
      </c>
      <c r="E17" s="131">
        <v>100</v>
      </c>
    </row>
    <row r="18" spans="1:5" ht="17.25" customHeight="1" x14ac:dyDescent="0.3">
      <c r="A18" s="129">
        <v>14</v>
      </c>
      <c r="B18" s="54" t="s">
        <v>15</v>
      </c>
      <c r="C18" s="131">
        <v>2</v>
      </c>
      <c r="D18" s="131">
        <v>1</v>
      </c>
      <c r="E18" s="131">
        <v>100</v>
      </c>
    </row>
    <row r="19" spans="1:5" ht="17.25" customHeight="1" x14ac:dyDescent="0.3">
      <c r="A19" s="129">
        <v>15</v>
      </c>
      <c r="B19" s="54" t="s">
        <v>16</v>
      </c>
      <c r="C19" s="131">
        <v>2</v>
      </c>
      <c r="D19" s="131">
        <v>1</v>
      </c>
      <c r="E19" s="131">
        <v>100</v>
      </c>
    </row>
    <row r="20" spans="1:5" ht="17.25" customHeight="1" x14ac:dyDescent="0.3">
      <c r="A20" s="129">
        <v>16</v>
      </c>
      <c r="B20" s="54" t="s">
        <v>17</v>
      </c>
      <c r="C20" s="143">
        <v>1</v>
      </c>
      <c r="D20" s="143">
        <v>1</v>
      </c>
      <c r="E20" s="143">
        <v>100</v>
      </c>
    </row>
    <row r="21" spans="1:5" ht="17.25" customHeight="1" x14ac:dyDescent="0.3">
      <c r="A21" s="129">
        <v>17</v>
      </c>
      <c r="B21" s="54" t="s">
        <v>18</v>
      </c>
      <c r="C21" s="143">
        <v>2</v>
      </c>
      <c r="D21" s="143">
        <v>1</v>
      </c>
      <c r="E21" s="143">
        <v>100</v>
      </c>
    </row>
    <row r="22" spans="1:5" ht="17.25" customHeight="1" x14ac:dyDescent="0.3">
      <c r="A22" s="129">
        <v>18</v>
      </c>
      <c r="B22" s="54" t="s">
        <v>19</v>
      </c>
      <c r="C22" s="143">
        <v>2</v>
      </c>
      <c r="D22" s="143">
        <v>1</v>
      </c>
      <c r="E22" s="143">
        <v>100</v>
      </c>
    </row>
    <row r="23" spans="1:5" ht="17.25" customHeight="1" x14ac:dyDescent="0.3">
      <c r="A23" s="129">
        <v>19</v>
      </c>
      <c r="B23" s="54" t="s">
        <v>20</v>
      </c>
      <c r="C23" s="154">
        <v>2</v>
      </c>
      <c r="D23" s="154">
        <v>2</v>
      </c>
      <c r="E23" s="154">
        <v>100</v>
      </c>
    </row>
    <row r="24" spans="1:5" ht="17.25" customHeight="1" x14ac:dyDescent="0.3">
      <c r="A24" s="129">
        <v>20</v>
      </c>
      <c r="B24" s="54" t="s">
        <v>21</v>
      </c>
      <c r="C24" s="154">
        <v>12</v>
      </c>
      <c r="D24" s="154">
        <v>37</v>
      </c>
      <c r="E24" s="154">
        <v>100</v>
      </c>
    </row>
    <row r="25" spans="1:5" ht="17.25" customHeight="1" x14ac:dyDescent="0.3">
      <c r="A25" s="129">
        <v>21</v>
      </c>
      <c r="B25" s="54" t="s">
        <v>22</v>
      </c>
      <c r="C25" s="143">
        <v>2</v>
      </c>
      <c r="D25" s="143">
        <v>1</v>
      </c>
      <c r="E25" s="143">
        <v>100</v>
      </c>
    </row>
    <row r="26" spans="1:5" ht="17.25" customHeight="1" x14ac:dyDescent="0.3">
      <c r="A26" s="129">
        <v>22</v>
      </c>
      <c r="B26" s="54" t="s">
        <v>23</v>
      </c>
      <c r="C26" s="143">
        <v>2</v>
      </c>
      <c r="D26" s="143">
        <v>1</v>
      </c>
      <c r="E26" s="143">
        <v>10</v>
      </c>
    </row>
    <row r="27" spans="1:5" ht="17.25" customHeight="1" x14ac:dyDescent="0.3">
      <c r="A27" s="129">
        <v>23</v>
      </c>
      <c r="B27" s="54" t="s">
        <v>24</v>
      </c>
      <c r="C27" s="143">
        <v>2</v>
      </c>
      <c r="D27" s="143">
        <v>1</v>
      </c>
      <c r="E27" s="143">
        <v>100</v>
      </c>
    </row>
    <row r="28" spans="1:5" ht="17.25" customHeight="1" x14ac:dyDescent="0.3">
      <c r="A28" s="129">
        <v>24</v>
      </c>
      <c r="B28" s="54" t="s">
        <v>25</v>
      </c>
      <c r="C28" s="150">
        <v>1</v>
      </c>
      <c r="D28" s="150">
        <v>1</v>
      </c>
      <c r="E28" s="150">
        <v>100</v>
      </c>
    </row>
    <row r="29" spans="1:5" ht="17.25" customHeight="1" x14ac:dyDescent="0.3">
      <c r="A29" s="129">
        <v>25</v>
      </c>
      <c r="B29" s="54" t="s">
        <v>26</v>
      </c>
      <c r="C29" s="150">
        <v>2</v>
      </c>
      <c r="D29" s="150">
        <v>1</v>
      </c>
      <c r="E29" s="150">
        <v>100</v>
      </c>
    </row>
    <row r="30" spans="1:5" ht="17.25" customHeight="1" x14ac:dyDescent="0.3">
      <c r="A30" s="129">
        <v>26</v>
      </c>
      <c r="B30" s="54" t="s">
        <v>27</v>
      </c>
      <c r="C30" s="150">
        <v>2</v>
      </c>
      <c r="D30" s="150">
        <v>2</v>
      </c>
      <c r="E30" s="150">
        <v>100</v>
      </c>
    </row>
    <row r="31" spans="1:5" ht="17.25" customHeight="1" x14ac:dyDescent="0.3">
      <c r="A31" s="129">
        <v>27</v>
      </c>
      <c r="B31" s="54" t="s">
        <v>28</v>
      </c>
      <c r="C31" s="150">
        <v>2</v>
      </c>
      <c r="D31" s="150">
        <v>1</v>
      </c>
      <c r="E31" s="150">
        <v>100</v>
      </c>
    </row>
    <row r="32" spans="1:5" ht="17.25" customHeight="1" x14ac:dyDescent="0.3">
      <c r="A32" s="129">
        <v>28</v>
      </c>
      <c r="B32" s="54" t="s">
        <v>29</v>
      </c>
      <c r="C32" s="150">
        <v>2</v>
      </c>
      <c r="D32" s="150">
        <v>1</v>
      </c>
      <c r="E32" s="150">
        <v>100</v>
      </c>
    </row>
    <row r="33" spans="1:5" ht="17.25" customHeight="1" x14ac:dyDescent="0.3">
      <c r="A33" s="129">
        <v>29</v>
      </c>
      <c r="B33" s="54" t="s">
        <v>30</v>
      </c>
      <c r="C33" s="168">
        <v>2</v>
      </c>
      <c r="D33" s="168">
        <v>1</v>
      </c>
      <c r="E33" s="168">
        <v>100</v>
      </c>
    </row>
    <row r="34" spans="1:5" ht="17.25" customHeight="1" x14ac:dyDescent="0.3">
      <c r="A34" s="129">
        <v>30</v>
      </c>
      <c r="B34" s="54" t="s">
        <v>31</v>
      </c>
      <c r="C34" s="150">
        <v>2</v>
      </c>
      <c r="D34" s="150">
        <v>1</v>
      </c>
      <c r="E34" s="150">
        <v>100</v>
      </c>
    </row>
    <row r="35" spans="1:5" ht="17.25" customHeight="1" thickBot="1" x14ac:dyDescent="0.35">
      <c r="A35" s="171">
        <v>31</v>
      </c>
      <c r="B35" s="55" t="s">
        <v>32</v>
      </c>
      <c r="C35" s="147">
        <v>2</v>
      </c>
      <c r="D35" s="147">
        <v>1</v>
      </c>
      <c r="E35" s="147">
        <v>100</v>
      </c>
    </row>
    <row r="36" spans="1:5" ht="16.8" thickBot="1" x14ac:dyDescent="0.35">
      <c r="A36" s="228" t="s">
        <v>33</v>
      </c>
      <c r="B36" s="229"/>
      <c r="C36" s="178">
        <f t="shared" ref="C36:E36" si="0">SUM(C5:C35)</f>
        <v>84</v>
      </c>
      <c r="D36" s="178">
        <f t="shared" si="0"/>
        <v>222</v>
      </c>
      <c r="E36" s="178">
        <f t="shared" si="0"/>
        <v>3010</v>
      </c>
    </row>
  </sheetData>
  <mergeCells count="6">
    <mergeCell ref="A36:B36"/>
    <mergeCell ref="A1:A2"/>
    <mergeCell ref="B1:B2"/>
    <mergeCell ref="C1:E1"/>
    <mergeCell ref="A3:A4"/>
    <mergeCell ref="B3:B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14</vt:i4>
      </vt:variant>
    </vt:vector>
  </HeadingPairs>
  <TitlesOfParts>
    <vt:vector size="24" baseType="lpstr">
      <vt:lpstr>زیرساخت عملکرد اصلی</vt:lpstr>
      <vt:lpstr>زیرساخت عملکرد همکاران</vt:lpstr>
      <vt:lpstr>اعتبار هزینه ای</vt:lpstr>
      <vt:lpstr>اعتبار عمرانی</vt:lpstr>
      <vt:lpstr>املاک و کاداستر</vt:lpstr>
      <vt:lpstr>امور اسناد و ثبت شرکتها</vt:lpstr>
      <vt:lpstr>بازرسی</vt:lpstr>
      <vt:lpstr>آموزش</vt:lpstr>
      <vt:lpstr>منابع انسانی</vt:lpstr>
      <vt:lpstr>زیرساخت</vt:lpstr>
      <vt:lpstr>'املاک و کاداستر'!Print_Area</vt:lpstr>
      <vt:lpstr>'امور اسناد و ثبت شرکتها'!Print_Area</vt:lpstr>
      <vt:lpstr>آموزش!Print_Area</vt:lpstr>
      <vt:lpstr>بازرسی!Print_Area</vt:lpstr>
      <vt:lpstr>زیرساخت!Print_Area</vt:lpstr>
      <vt:lpstr>'زیرساخت عملکرد اصلی'!Print_Area</vt:lpstr>
      <vt:lpstr>'منابع انسانی'!Print_Area</vt:lpstr>
      <vt:lpstr>'املاک و کاداستر'!Print_Titles</vt:lpstr>
      <vt:lpstr>'امور اسناد و ثبت شرکتها'!Print_Titles</vt:lpstr>
      <vt:lpstr>آموزش!Print_Titles</vt:lpstr>
      <vt:lpstr>بازرسی!Print_Titles</vt:lpstr>
      <vt:lpstr>زیرساخت!Print_Titles</vt:lpstr>
      <vt:lpstr>'زیرساخت عملکرد اصلی'!Print_Titles</vt:lpstr>
      <vt:lpstr>'منابع انسانی'!Print_Titles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Parvin Mohyaldin</dc:creator>
  <cp:lastModifiedBy>VAIO</cp:lastModifiedBy>
  <cp:lastPrinted>2025-04-15T08:35:20Z</cp:lastPrinted>
  <dcterms:created xsi:type="dcterms:W3CDTF">2024-06-29T08:58:40Z</dcterms:created>
  <dcterms:modified xsi:type="dcterms:W3CDTF">2025-04-27T19:52:45Z</dcterms:modified>
</cp:coreProperties>
</file>