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12\htdocs\Nouveau dossier\GL_PROJECT\"/>
    </mc:Choice>
  </mc:AlternateContent>
  <xr:revisionPtr revIDLastSave="0" documentId="13_ncr:1_{2B5BFA66-093F-41FF-813A-DB73FEB3CD8A}" xr6:coauthVersionLast="32" xr6:coauthVersionMax="32" xr10:uidLastSave="{00000000-0000-0000-0000-000000000000}"/>
  <bookViews>
    <workbookView xWindow="0" yWindow="0" windowWidth="19200" windowHeight="7305" xr2:uid="{00000000-000D-0000-FFFF-FFFF00000000}"/>
  </bookViews>
  <sheets>
    <sheet name="Burndow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I3" i="1" l="1"/>
  <c r="H3" i="1"/>
  <c r="G3" i="1"/>
  <c r="E4" i="1" l="1"/>
  <c r="F4" i="1" s="1"/>
  <c r="G4" i="1" s="1"/>
  <c r="H4" i="1" s="1"/>
  <c r="I4" i="1" s="1"/>
  <c r="F3" i="1"/>
  <c r="E3" i="1" l="1"/>
</calcChain>
</file>

<file path=xl/sharedStrings.xml><?xml version="1.0" encoding="utf-8"?>
<sst xmlns="http://schemas.openxmlformats.org/spreadsheetml/2006/main" count="45" uniqueCount="31">
  <si>
    <t>Feature</t>
  </si>
  <si>
    <t>Status</t>
  </si>
  <si>
    <t>Backlog</t>
  </si>
  <si>
    <t>In Progress</t>
  </si>
  <si>
    <t>Done</t>
  </si>
  <si>
    <t>Estimated Hours</t>
  </si>
  <si>
    <t>Day 1</t>
  </si>
  <si>
    <t>Day 2</t>
  </si>
  <si>
    <t>Day 3</t>
  </si>
  <si>
    <t>Day 4</t>
  </si>
  <si>
    <t>Day 5</t>
  </si>
  <si>
    <t>Ideal Burndown</t>
  </si>
  <si>
    <t>Actual Burndown</t>
  </si>
  <si>
    <t>Days</t>
  </si>
  <si>
    <t>in progress</t>
  </si>
  <si>
    <t>Developpement Front-end:Création du page d'inscription(Html+design(Boostrap,Css))</t>
  </si>
  <si>
    <t>Creation de la base de donnees avec la table User(id,login,password,name)</t>
  </si>
  <si>
    <t>Developpement Back-end:Création de couche service conteient les methodes permet l'inscription d'un utilisateur</t>
  </si>
  <si>
    <t>Developpement Front-end:Amélioration du formulaire d'inscription par JavaScript et JQuery</t>
  </si>
  <si>
    <t>Realisation du page d'accueil 1/2</t>
  </si>
  <si>
    <t>Developpement Back-end:Gerer le exceptions et valider le formulaire</t>
  </si>
  <si>
    <t>Developpement Front-end:developpement des interfaces pour ajouter une equipe de projet (Html+design(Boostrap,Css))</t>
  </si>
  <si>
    <t>Création de la table equipe(id,nom_equipe,id_membre)</t>
  </si>
  <si>
    <t>Des Tests sur authentification</t>
  </si>
  <si>
    <t>Developpement Front-end:Création de formulaire de connexion pour les visiteur de l'applicatio</t>
  </si>
  <si>
    <t>Developpement Back-end:Gestion de connexion du visiteur</t>
  </si>
  <si>
    <t>Developpement Back-end:Limiter les droits d'acces pour un visiteur</t>
  </si>
  <si>
    <t>Developpement Back-end:Création d'un espace prive pour les membres d'equipe ,limiter les droits d'acces au espace</t>
  </si>
  <si>
    <t>Developpement Back-end:Invitation par email pour l'utilisateur invite au projet</t>
  </si>
  <si>
    <t>Developpement Back-end:Affectation d'un role a utilisateur Creation de la table roles(id,nom_role,equipe)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</si>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</sst>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  <dxf>
      <font>
        <sz val="12"/>
        <color rgb="FF24292E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4106912337318227"/>
          <c:y val="1.204183709369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3845705555510976E-2"/>
          <c:y val="9.9060566778041426E-2"/>
          <c:w val="0.88302256947081048"/>
          <c:h val="0.79418408620118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Burndown!$D$3:$I$3</c:f>
              <c:numCache>
                <c:formatCode>General</c:formatCode>
                <c:ptCount val="6"/>
                <c:pt idx="0">
                  <c:v>44</c:v>
                </c:pt>
                <c:pt idx="1">
                  <c:v>38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Burndown!$C$4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Burndown!$D$4:$I$4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350480464"/>
        <c:axId val="-350485904"/>
      </c:scatterChart>
      <c:valAx>
        <c:axId val="-3504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50485904"/>
        <c:crosses val="autoZero"/>
        <c:crossBetween val="midCat"/>
      </c:valAx>
      <c:valAx>
        <c:axId val="-3504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Tasks</a:t>
                </a:r>
              </a:p>
              <a:p>
                <a:pPr>
                  <a:defRPr/>
                </a:pPr>
                <a:r>
                  <a:rPr lang="fr-FR" sz="1800"/>
                  <a:t>(Estimated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504804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28575</xdr:rowOff>
    </xdr:from>
    <xdr:to>
      <xdr:col>16</xdr:col>
      <xdr:colOff>76199</xdr:colOff>
      <xdr:row>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715125" y="28575"/>
          <a:ext cx="5086349" cy="1266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 i="0"/>
        </a:p>
      </xdr:txBody>
    </xdr:sp>
    <xdr:clientData/>
  </xdr:twoCellAnchor>
  <xdr:twoCellAnchor>
    <xdr:from>
      <xdr:col>9</xdr:col>
      <xdr:colOff>438369</xdr:colOff>
      <xdr:row>1</xdr:row>
      <xdr:rowOff>70353</xdr:rowOff>
    </xdr:from>
    <xdr:to>
      <xdr:col>32</xdr:col>
      <xdr:colOff>420352</xdr:colOff>
      <xdr:row>23</xdr:row>
      <xdr:rowOff>21649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I22" totalsRowCount="1">
  <autoFilter ref="B6:I21" xr:uid="{00000000-0009-0000-0100-000001000000}"/>
  <tableColumns count="8">
    <tableColumn id="1" xr3:uid="{00000000-0010-0000-0000-000001000000}" name="Feature" totalsRowLabel="Burndown" dataDxfId="15" totalsRowDxfId="7"/>
    <tableColumn id="3" xr3:uid="{00000000-0010-0000-0000-000003000000}" name="Estimated Hours" totalsRowFunction="sum" dataDxfId="14" totalsRowDxfId="6"/>
    <tableColumn id="4" xr3:uid="{00000000-0010-0000-0000-000004000000}" name="Status" dataDxfId="13" totalsRowDxfId="5"/>
    <tableColumn id="5" xr3:uid="{00000000-0010-0000-0000-000005000000}" name="Day 1" totalsRowFunction="sum" dataDxfId="12" totalsRowDxfId="4"/>
    <tableColumn id="6" xr3:uid="{00000000-0010-0000-0000-000006000000}" name="Day 2" totalsRowFunction="sum" dataDxfId="11" totalsRowDxfId="3"/>
    <tableColumn id="9" xr3:uid="{00000000-0010-0000-0000-000009000000}" name="Day 3" totalsRowFunction="sum" dataDxfId="10" totalsRowDxfId="2"/>
    <tableColumn id="7" xr3:uid="{00000000-0010-0000-0000-000007000000}" name="Day 4" totalsRowFunction="sum" dataDxfId="9" totalsRowDxfId="1"/>
    <tableColumn id="8" xr3:uid="{00000000-0010-0000-0000-000008000000}" name="Day 5" totalsRowFunction="sum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showGridLines="0" tabSelected="1" zoomScale="71" zoomScaleNormal="71" workbookViewId="0">
      <selection activeCell="AC28" sqref="AC28"/>
    </sheetView>
  </sheetViews>
  <sheetFormatPr defaultColWidth="8.7109375" defaultRowHeight="15" x14ac:dyDescent="0.25"/>
  <cols>
    <col min="1" max="1" width="3.42578125" customWidth="1"/>
    <col min="2" max="2" width="137.85546875" customWidth="1"/>
    <col min="3" max="3" width="18.140625" style="4" customWidth="1"/>
    <col min="4" max="4" width="15.42578125" customWidth="1"/>
  </cols>
  <sheetData>
    <row r="1" spans="2:9" ht="21.6" customHeight="1" x14ac:dyDescent="0.25"/>
    <row r="2" spans="2:9" x14ac:dyDescent="0.25">
      <c r="B2" s="2" t="s">
        <v>2</v>
      </c>
      <c r="C2" s="5" t="s">
        <v>13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</row>
    <row r="3" spans="2:9" x14ac:dyDescent="0.25">
      <c r="B3" s="2" t="s">
        <v>3</v>
      </c>
      <c r="C3" s="5" t="s">
        <v>12</v>
      </c>
      <c r="D3" s="1">
        <v>44</v>
      </c>
      <c r="E3" s="1">
        <f>IF(SUM(Table1[[Day 1]:[Day 5]])=0,#N/A,$D3-SUM(Table1[Day 1]))</f>
        <v>38</v>
      </c>
      <c r="F3" s="1">
        <f>IF(SUM(Table1[[Day 2]:[Day 5]])=0,#N/A,$D3-SUM(Table1[[Day 1]:[Day 2]]))</f>
        <v>26</v>
      </c>
      <c r="G3" s="1">
        <f>IF(SUM(Table1[[Day 3]:[Day 5]])=0,#N/A,$D3-SUM(Table1[[Day 1]:[Day 3]]))</f>
        <v>26</v>
      </c>
      <c r="H3" s="1">
        <f>IF(SUM(Table1[[Day 4]:[Day 5]])=0,#N/A,$D3-SUM(Table1[[Day 1]:[Day 4]]))</f>
        <v>24</v>
      </c>
      <c r="I3" s="1">
        <f>IF(SUM(Table1[[Day 5]:[Day 5]])=0,#N/A,$D3-SUM(Table1[[Day 1]:[Day 5]]))</f>
        <v>11</v>
      </c>
    </row>
    <row r="4" spans="2:9" x14ac:dyDescent="0.25">
      <c r="B4" s="2" t="s">
        <v>4</v>
      </c>
      <c r="C4" s="5" t="s">
        <v>11</v>
      </c>
      <c r="D4" s="1">
        <v>44</v>
      </c>
      <c r="E4" s="1">
        <f>D4-$D4/5</f>
        <v>35.200000000000003</v>
      </c>
      <c r="F4" s="1">
        <f t="shared" ref="F4:I4" si="0">E4-$D4/5</f>
        <v>26.400000000000002</v>
      </c>
      <c r="G4" s="1">
        <f t="shared" si="0"/>
        <v>17.600000000000001</v>
      </c>
      <c r="H4" s="1">
        <f t="shared" si="0"/>
        <v>8.8000000000000007</v>
      </c>
      <c r="I4" s="1">
        <f t="shared" si="0"/>
        <v>0</v>
      </c>
    </row>
    <row r="6" spans="2:9" ht="17.25" x14ac:dyDescent="0.3">
      <c r="B6" s="3" t="s">
        <v>0</v>
      </c>
      <c r="C6" s="3" t="s">
        <v>5</v>
      </c>
      <c r="D6" t="s">
        <v>1</v>
      </c>
      <c r="E6" t="s">
        <v>6</v>
      </c>
      <c r="F6" t="s">
        <v>7</v>
      </c>
      <c r="G6" t="s">
        <v>8</v>
      </c>
      <c r="H6" t="s">
        <v>9</v>
      </c>
      <c r="I6" t="s">
        <v>10</v>
      </c>
    </row>
    <row r="7" spans="2:9" ht="17.25" x14ac:dyDescent="0.3">
      <c r="B7" s="3" t="s">
        <v>15</v>
      </c>
      <c r="C7" s="3">
        <v>3</v>
      </c>
      <c r="D7" s="3" t="s">
        <v>4</v>
      </c>
      <c r="E7" s="3">
        <v>1</v>
      </c>
      <c r="F7" s="3">
        <v>2</v>
      </c>
      <c r="G7" s="3">
        <v>0</v>
      </c>
      <c r="H7" s="3">
        <v>0</v>
      </c>
      <c r="I7" s="3">
        <v>0</v>
      </c>
    </row>
    <row r="8" spans="2:9" ht="17.25" x14ac:dyDescent="0.3">
      <c r="B8" s="3" t="s">
        <v>16</v>
      </c>
      <c r="C8" s="3">
        <v>1</v>
      </c>
      <c r="D8" s="3" t="s">
        <v>4</v>
      </c>
      <c r="E8" s="3">
        <v>1</v>
      </c>
      <c r="F8" s="3">
        <v>0</v>
      </c>
      <c r="G8" s="3">
        <v>0</v>
      </c>
      <c r="H8" s="3">
        <v>0</v>
      </c>
      <c r="I8" s="3">
        <v>1</v>
      </c>
    </row>
    <row r="9" spans="2:9" ht="17.25" x14ac:dyDescent="0.3">
      <c r="B9" s="3" t="s">
        <v>17</v>
      </c>
      <c r="C9" s="3">
        <v>3</v>
      </c>
      <c r="D9" s="3" t="s">
        <v>4</v>
      </c>
      <c r="E9" s="3">
        <v>0</v>
      </c>
      <c r="F9" s="3">
        <v>3</v>
      </c>
      <c r="G9" s="3">
        <v>0</v>
      </c>
      <c r="H9" s="3">
        <v>0</v>
      </c>
      <c r="I9" s="3">
        <v>0</v>
      </c>
    </row>
    <row r="10" spans="2:9" ht="17.25" x14ac:dyDescent="0.3">
      <c r="B10" s="3" t="s">
        <v>18</v>
      </c>
      <c r="C10" s="3">
        <v>2</v>
      </c>
      <c r="D10" s="3" t="s">
        <v>4</v>
      </c>
      <c r="E10" s="3">
        <v>0</v>
      </c>
      <c r="F10" s="3">
        <v>2</v>
      </c>
      <c r="G10" s="3">
        <v>0</v>
      </c>
      <c r="H10" s="3">
        <v>2</v>
      </c>
      <c r="I10" s="3">
        <v>0</v>
      </c>
    </row>
    <row r="11" spans="2:9" ht="17.25" x14ac:dyDescent="0.3">
      <c r="B11" s="3" t="s">
        <v>19</v>
      </c>
      <c r="C11" s="3">
        <v>3</v>
      </c>
      <c r="D11" s="3" t="s">
        <v>4</v>
      </c>
      <c r="E11" s="3">
        <v>2</v>
      </c>
      <c r="F11" s="3">
        <v>1</v>
      </c>
      <c r="G11" s="3">
        <v>0</v>
      </c>
      <c r="H11" s="3">
        <v>0</v>
      </c>
      <c r="I11" s="3">
        <v>0</v>
      </c>
    </row>
    <row r="12" spans="2:9" ht="17.25" x14ac:dyDescent="0.3">
      <c r="B12" s="3" t="s">
        <v>20</v>
      </c>
      <c r="C12" s="3">
        <v>3</v>
      </c>
      <c r="D12" s="3" t="s">
        <v>14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2:9" ht="17.25" x14ac:dyDescent="0.3">
      <c r="B13" s="3" t="s">
        <v>21</v>
      </c>
      <c r="C13" s="3">
        <v>3</v>
      </c>
      <c r="D13" s="3" t="s">
        <v>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2:9" ht="17.25" x14ac:dyDescent="0.3">
      <c r="B14" s="3" t="s">
        <v>22</v>
      </c>
      <c r="C14" s="3">
        <v>2</v>
      </c>
      <c r="D14" s="3" t="s">
        <v>4</v>
      </c>
      <c r="E14" s="3">
        <v>0</v>
      </c>
      <c r="F14" s="3">
        <v>0</v>
      </c>
      <c r="G14" s="3">
        <v>0</v>
      </c>
      <c r="H14" s="3">
        <v>0</v>
      </c>
      <c r="I14" s="3">
        <v>2</v>
      </c>
    </row>
    <row r="15" spans="2:9" ht="17.25" x14ac:dyDescent="0.3">
      <c r="B15" s="3" t="s">
        <v>23</v>
      </c>
      <c r="C15" s="3">
        <v>3</v>
      </c>
      <c r="D15" s="3" t="s">
        <v>4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</row>
    <row r="16" spans="2:9" ht="17.25" x14ac:dyDescent="0.3">
      <c r="B16" s="3" t="s">
        <v>24</v>
      </c>
      <c r="C16" s="3">
        <v>3</v>
      </c>
      <c r="D16" s="3" t="s">
        <v>4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</row>
    <row r="17" spans="2:9" ht="17.25" x14ac:dyDescent="0.3">
      <c r="B17" s="3" t="s">
        <v>25</v>
      </c>
      <c r="C17" s="3">
        <v>1</v>
      </c>
      <c r="D17" s="3" t="s">
        <v>4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</row>
    <row r="18" spans="2:9" ht="17.25" x14ac:dyDescent="0.3">
      <c r="B18" s="3" t="s">
        <v>26</v>
      </c>
      <c r="C18" s="3">
        <v>2</v>
      </c>
      <c r="D18" s="3" t="s">
        <v>4</v>
      </c>
      <c r="E18" s="3">
        <v>0</v>
      </c>
      <c r="F18" s="3">
        <v>0</v>
      </c>
      <c r="G18" s="3">
        <v>0</v>
      </c>
      <c r="H18" s="3">
        <v>0</v>
      </c>
      <c r="I18" s="3">
        <v>2</v>
      </c>
    </row>
    <row r="19" spans="2:9" ht="17.25" x14ac:dyDescent="0.3">
      <c r="B19" s="3" t="s">
        <v>27</v>
      </c>
      <c r="C19" s="3">
        <v>4</v>
      </c>
      <c r="D19" s="3" t="s">
        <v>4</v>
      </c>
      <c r="E19" s="3">
        <v>0</v>
      </c>
      <c r="F19" s="3">
        <v>2</v>
      </c>
      <c r="G19" s="3">
        <v>0</v>
      </c>
      <c r="H19" s="3">
        <v>0</v>
      </c>
      <c r="I19" s="3">
        <v>2</v>
      </c>
    </row>
    <row r="20" spans="2:9" ht="17.25" x14ac:dyDescent="0.3">
      <c r="B20" s="3" t="s">
        <v>28</v>
      </c>
      <c r="C20" s="3">
        <v>8</v>
      </c>
      <c r="D20" s="3" t="s">
        <v>14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spans="2:9" ht="17.25" x14ac:dyDescent="0.3">
      <c r="B21" s="3" t="s">
        <v>29</v>
      </c>
      <c r="C21" s="3">
        <v>3</v>
      </c>
      <c r="D21" s="3" t="s">
        <v>4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</row>
    <row r="22" spans="2:9" ht="17.25" x14ac:dyDescent="0.3">
      <c r="B22" s="3" t="s">
        <v>30</v>
      </c>
      <c r="C22" s="4">
        <f>SUBTOTAL(109,Table1[Estimated Hours])</f>
        <v>44</v>
      </c>
      <c r="D22" s="3"/>
      <c r="E22" s="3">
        <f>SUBTOTAL(109,Table1[Day 1])</f>
        <v>6</v>
      </c>
      <c r="F22" s="3">
        <f>SUBTOTAL(109,Table1[Day 2])</f>
        <v>12</v>
      </c>
      <c r="G22" s="3">
        <f>SUBTOTAL(109,Table1[Day 3])</f>
        <v>0</v>
      </c>
      <c r="H22" s="3">
        <f>SUBTOTAL(109,Table1[Day 4])</f>
        <v>2</v>
      </c>
      <c r="I22" s="3">
        <f>SUBTOTAL(109,Table1[Day 5])</f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alkama</cp:lastModifiedBy>
  <dcterms:created xsi:type="dcterms:W3CDTF">2016-10-20T15:07:14Z</dcterms:created>
  <dcterms:modified xsi:type="dcterms:W3CDTF">2018-05-30T13:59:54Z</dcterms:modified>
</cp:coreProperties>
</file>