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xampp12\htdocs\GL_PROJECT\"/>
    </mc:Choice>
  </mc:AlternateContent>
  <xr:revisionPtr revIDLastSave="0" documentId="8_{FBAA77C1-2483-436D-8BEF-62F6070B86CC}" xr6:coauthVersionLast="32" xr6:coauthVersionMax="32" xr10:uidLastSave="{00000000-0000-0000-0000-000000000000}"/>
  <bookViews>
    <workbookView xWindow="0" yWindow="0" windowWidth="15345" windowHeight="4470" xr2:uid="{00000000-000D-0000-FFFF-FFFF00000000}"/>
  </bookViews>
  <sheets>
    <sheet name="Burndown" sheetId="1" r:id="rId1"/>
  </sheets>
  <definedNames>
    <definedName name="_xlchart.v1.0" hidden="1">Burndown!$B$2:$B$4</definedName>
    <definedName name="_xlchart.v1.1" hidden="1">Burndown!$C$2:$C$4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H3" i="1"/>
  <c r="F4" i="1" l="1"/>
  <c r="G4" i="1" s="1"/>
  <c r="H4" i="1" s="1"/>
  <c r="I4" i="1" s="1"/>
  <c r="J4" i="1" s="1"/>
  <c r="G3" i="1"/>
  <c r="C3" i="1"/>
  <c r="C4" i="1"/>
  <c r="C2" i="1"/>
  <c r="F3" i="1" l="1"/>
</calcChain>
</file>

<file path=xl/sharedStrings.xml><?xml version="1.0" encoding="utf-8"?>
<sst xmlns="http://schemas.openxmlformats.org/spreadsheetml/2006/main" count="51" uniqueCount="31">
  <si>
    <t>Priority</t>
  </si>
  <si>
    <t>Feature</t>
  </si>
  <si>
    <t>Status</t>
  </si>
  <si>
    <t>Feature 1</t>
  </si>
  <si>
    <t>Backlog</t>
  </si>
  <si>
    <t>Feature 2</t>
  </si>
  <si>
    <t>Feature 3</t>
  </si>
  <si>
    <t>Feature 4</t>
  </si>
  <si>
    <t>Feature 5</t>
  </si>
  <si>
    <t>In Progress</t>
  </si>
  <si>
    <t>Done</t>
  </si>
  <si>
    <t>Estimated Hours</t>
  </si>
  <si>
    <t>Day 1</t>
  </si>
  <si>
    <t>Day 2</t>
  </si>
  <si>
    <t>Day 3</t>
  </si>
  <si>
    <t>Day 4</t>
  </si>
  <si>
    <t>Day 5</t>
  </si>
  <si>
    <t>Feature 6</t>
  </si>
  <si>
    <t>Ideal Burndown</t>
  </si>
  <si>
    <t>Actual Burndown</t>
  </si>
  <si>
    <t>Days</t>
  </si>
  <si>
    <t>Feature 7</t>
  </si>
  <si>
    <t>Feature 8</t>
  </si>
  <si>
    <t>Feature 9</t>
  </si>
  <si>
    <t>Feature 11</t>
  </si>
  <si>
    <t>Feature 12</t>
  </si>
  <si>
    <t>Feature  10</t>
  </si>
  <si>
    <t>in progress</t>
  </si>
  <si>
    <t>Feature  13</t>
  </si>
  <si>
    <t>Feature 14</t>
  </si>
  <si>
    <t>Feature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</si>
</sst>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layout>
        <c:manualLayout>
          <c:xMode val="edge"/>
          <c:yMode val="edge"/>
          <c:x val="1.4973071932599729E-3"/>
          <c:y val="0.82926829268292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7973725078632279E-2"/>
          <c:y val="6.1473446553613011E-2"/>
          <c:w val="0.92995748685364521"/>
          <c:h val="0.794184086201181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Burndown!$D$3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Burndown!$E$2:$J$2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Burndown!$E$3:$J$3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E3-4045-8805-051F8DEDD032}"/>
            </c:ext>
          </c:extLst>
        </c:ser>
        <c:ser>
          <c:idx val="1"/>
          <c:order val="1"/>
          <c:tx>
            <c:strRef>
              <c:f>Burndown!$D$4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Burndown!$E$2:$J$2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Burndown!$E$4:$J$4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E3-4045-8805-051F8DED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29120"/>
        <c:axId val="318028704"/>
      </c:scatterChart>
      <c:valAx>
        <c:axId val="3180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028704"/>
        <c:crosses val="autoZero"/>
        <c:crossBetween val="midCat"/>
      </c:valAx>
      <c:valAx>
        <c:axId val="31802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02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28575</xdr:rowOff>
    </xdr:from>
    <xdr:to>
      <xdr:col>17</xdr:col>
      <xdr:colOff>76199</xdr:colOff>
      <xdr:row>1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715125" y="28575"/>
          <a:ext cx="5086349" cy="1266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050" i="0"/>
        </a:p>
      </xdr:txBody>
    </xdr:sp>
    <xdr:clientData/>
  </xdr:twoCellAnchor>
  <xdr:twoCellAnchor>
    <xdr:from>
      <xdr:col>11</xdr:col>
      <xdr:colOff>25978</xdr:colOff>
      <xdr:row>0</xdr:row>
      <xdr:rowOff>1270000</xdr:rowOff>
    </xdr:from>
    <xdr:to>
      <xdr:col>25</xdr:col>
      <xdr:colOff>366280</xdr:colOff>
      <xdr:row>18</xdr:row>
      <xdr:rowOff>142587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173182</xdr:colOff>
      <xdr:row>0</xdr:row>
      <xdr:rowOff>0</xdr:rowOff>
    </xdr:from>
    <xdr:to>
      <xdr:col>24</xdr:col>
      <xdr:colOff>202046</xdr:colOff>
      <xdr:row>0</xdr:row>
      <xdr:rowOff>1276190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A84199-1755-40A4-8201-87184D638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091" y="0"/>
          <a:ext cx="15745114" cy="12761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6:J24">
  <autoFilter ref="B6:J24" xr:uid="{00000000-0009-0000-0100-000001000000}"/>
  <tableColumns count="9">
    <tableColumn id="1" xr3:uid="{00000000-0010-0000-0000-000001000000}" name="Feature" totalsRowLabel="Burndown"/>
    <tableColumn id="2" xr3:uid="{00000000-0010-0000-0000-000002000000}" name="Priority"/>
    <tableColumn id="3" xr3:uid="{00000000-0010-0000-0000-000003000000}" name="Estimated Hours" totalsRowFunction="sum"/>
    <tableColumn id="4" xr3:uid="{00000000-0010-0000-0000-000004000000}" name="Status"/>
    <tableColumn id="5" xr3:uid="{00000000-0010-0000-0000-000005000000}" name="Day 1" totalsRowFunction="sum"/>
    <tableColumn id="6" xr3:uid="{00000000-0010-0000-0000-000006000000}" name="Day 2" totalsRowFunction="sum"/>
    <tableColumn id="9" xr3:uid="{00000000-0010-0000-0000-000009000000}" name="Day 3" totalsRowFunction="sum"/>
    <tableColumn id="7" xr3:uid="{00000000-0010-0000-0000-000007000000}" name="Day 4" totalsRowFunction="sum"/>
    <tableColumn id="8" xr3:uid="{00000000-0010-0000-0000-000008000000}" name="Day 5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F20000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4"/>
  <sheetViews>
    <sheetView showGridLines="0" tabSelected="1" zoomScale="66" zoomScaleNormal="66" workbookViewId="0">
      <selection activeCell="Q22" sqref="Q22"/>
    </sheetView>
  </sheetViews>
  <sheetFormatPr defaultRowHeight="15" x14ac:dyDescent="0.25"/>
  <cols>
    <col min="1" max="1" width="3.42578125" customWidth="1"/>
    <col min="2" max="2" width="24.85546875" customWidth="1"/>
    <col min="3" max="3" width="10.28515625" customWidth="1"/>
    <col min="4" max="4" width="16.85546875" customWidth="1"/>
    <col min="5" max="5" width="10.7109375" bestFit="1" customWidth="1"/>
  </cols>
  <sheetData>
    <row r="1" spans="2:10" ht="102" customHeight="1" x14ac:dyDescent="0.25"/>
    <row r="2" spans="2:10" x14ac:dyDescent="0.25">
      <c r="B2" s="3" t="s">
        <v>4</v>
      </c>
      <c r="C2" s="4">
        <f>COUNTIF(Table1[Status],B2)</f>
        <v>9</v>
      </c>
      <c r="D2" s="2" t="s">
        <v>20</v>
      </c>
      <c r="E2" s="1">
        <v>0</v>
      </c>
      <c r="F2" s="1">
        <v>1</v>
      </c>
      <c r="G2" s="1">
        <v>2</v>
      </c>
      <c r="H2" s="1">
        <v>3</v>
      </c>
      <c r="I2" s="1">
        <v>4</v>
      </c>
      <c r="J2" s="1">
        <v>5</v>
      </c>
    </row>
    <row r="3" spans="2:10" x14ac:dyDescent="0.25">
      <c r="B3" s="3" t="s">
        <v>9</v>
      </c>
      <c r="C3" s="4">
        <f>COUNTIF(Table1[Status],B3)</f>
        <v>1</v>
      </c>
      <c r="D3" s="2" t="s">
        <v>19</v>
      </c>
      <c r="E3" s="1">
        <v>15</v>
      </c>
      <c r="F3" s="1">
        <f>IF(SUM(Table1[[Day 1]:[Day 5]])=0,#N/A,$E3-SUM(Table1[Day 1]))</f>
        <v>13</v>
      </c>
      <c r="G3" s="1">
        <f>IF(SUM(Table1[[Day 2]:[Day 5]])=0,#N/A,$E3-SUM(Table1[[Day 1]:[Day 2]]))</f>
        <v>10</v>
      </c>
      <c r="H3" s="1">
        <f>IF(SUM(Table1[[Day 3]:[Day 5]])=0,#N/A,$E3-SUM(Table1[[Day 1]:[Day 3]]))</f>
        <v>8</v>
      </c>
      <c r="I3" s="1">
        <f>IF(SUM(Table1[[Day 4]:[Day 5]])=0,#N/A,$E3-SUM(Table1[[Day 1]:[Day 4]]))</f>
        <v>4</v>
      </c>
      <c r="J3" s="1">
        <f>IF(SUM(Table1[[Day 5]:[Day 5]])=0,#N/A,$E3-SUM(Table1[[Day 1]:[Day 5]]))</f>
        <v>0</v>
      </c>
    </row>
    <row r="4" spans="2:10" x14ac:dyDescent="0.25">
      <c r="B4" s="3" t="s">
        <v>10</v>
      </c>
      <c r="C4" s="4">
        <f>COUNTIF(Table1[Status],B4)</f>
        <v>8</v>
      </c>
      <c r="D4" s="2" t="s">
        <v>18</v>
      </c>
      <c r="E4" s="1">
        <v>15</v>
      </c>
      <c r="F4" s="1">
        <f>E4-$E4/5</f>
        <v>12</v>
      </c>
      <c r="G4" s="1">
        <f t="shared" ref="G4:J4" si="0">F4-$E4/5</f>
        <v>9</v>
      </c>
      <c r="H4" s="1">
        <f t="shared" si="0"/>
        <v>6</v>
      </c>
      <c r="I4" s="1">
        <f t="shared" si="0"/>
        <v>3</v>
      </c>
      <c r="J4" s="1">
        <f t="shared" si="0"/>
        <v>0</v>
      </c>
    </row>
    <row r="6" spans="2:10" x14ac:dyDescent="0.25">
      <c r="B6" t="s">
        <v>1</v>
      </c>
      <c r="C6" t="s">
        <v>0</v>
      </c>
      <c r="D6" t="s">
        <v>11</v>
      </c>
      <c r="E6" t="s">
        <v>2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</row>
    <row r="7" spans="2:10" x14ac:dyDescent="0.25">
      <c r="B7" t="s">
        <v>3</v>
      </c>
      <c r="C7">
        <v>1</v>
      </c>
      <c r="D7">
        <v>5</v>
      </c>
      <c r="E7" t="s">
        <v>10</v>
      </c>
      <c r="F7">
        <v>1</v>
      </c>
      <c r="G7">
        <v>0</v>
      </c>
      <c r="H7">
        <v>0</v>
      </c>
      <c r="I7">
        <v>2</v>
      </c>
      <c r="J7">
        <v>1</v>
      </c>
    </row>
    <row r="8" spans="2:10" x14ac:dyDescent="0.25">
      <c r="B8" t="s">
        <v>5</v>
      </c>
      <c r="C8">
        <v>2</v>
      </c>
      <c r="D8">
        <v>2</v>
      </c>
      <c r="E8" t="s">
        <v>10</v>
      </c>
      <c r="F8">
        <v>0</v>
      </c>
      <c r="G8">
        <v>0</v>
      </c>
      <c r="H8">
        <v>2</v>
      </c>
      <c r="I8">
        <v>0</v>
      </c>
      <c r="J8">
        <v>1</v>
      </c>
    </row>
    <row r="9" spans="2:10" x14ac:dyDescent="0.25">
      <c r="B9" t="s">
        <v>6</v>
      </c>
      <c r="C9">
        <v>3</v>
      </c>
      <c r="D9">
        <v>3</v>
      </c>
      <c r="E9" t="s">
        <v>10</v>
      </c>
      <c r="F9">
        <v>0</v>
      </c>
      <c r="G9">
        <v>1</v>
      </c>
      <c r="H9">
        <v>0</v>
      </c>
      <c r="I9">
        <v>0</v>
      </c>
      <c r="J9">
        <v>0</v>
      </c>
    </row>
    <row r="10" spans="2:10" x14ac:dyDescent="0.25">
      <c r="B10" t="s">
        <v>7</v>
      </c>
      <c r="C10">
        <v>4</v>
      </c>
      <c r="D10">
        <v>2</v>
      </c>
      <c r="E10" t="s">
        <v>10</v>
      </c>
      <c r="F10">
        <v>0</v>
      </c>
      <c r="G10">
        <v>0</v>
      </c>
      <c r="H10">
        <v>0</v>
      </c>
      <c r="I10">
        <v>2</v>
      </c>
      <c r="J10">
        <v>0</v>
      </c>
    </row>
    <row r="11" spans="2:10" x14ac:dyDescent="0.25">
      <c r="B11" t="s">
        <v>8</v>
      </c>
      <c r="C11">
        <v>5</v>
      </c>
      <c r="D11">
        <v>1</v>
      </c>
      <c r="E11" t="s">
        <v>27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2:10" x14ac:dyDescent="0.25">
      <c r="B12" t="s">
        <v>17</v>
      </c>
      <c r="C12">
        <v>6</v>
      </c>
      <c r="D12">
        <v>1</v>
      </c>
      <c r="E12" t="s">
        <v>10</v>
      </c>
      <c r="F12">
        <v>0</v>
      </c>
      <c r="G12">
        <v>0</v>
      </c>
      <c r="H12">
        <v>0</v>
      </c>
      <c r="I12">
        <v>0</v>
      </c>
      <c r="J12">
        <v>1</v>
      </c>
    </row>
    <row r="13" spans="2:10" x14ac:dyDescent="0.25">
      <c r="B13" t="s">
        <v>21</v>
      </c>
      <c r="C13">
        <v>7</v>
      </c>
      <c r="D13">
        <v>3</v>
      </c>
      <c r="E13" t="s">
        <v>4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2:10" x14ac:dyDescent="0.25">
      <c r="B14" t="s">
        <v>22</v>
      </c>
      <c r="C14">
        <v>8</v>
      </c>
      <c r="D14">
        <v>2</v>
      </c>
      <c r="E14" t="s">
        <v>4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2:10" x14ac:dyDescent="0.25">
      <c r="B15" t="s">
        <v>23</v>
      </c>
      <c r="C15">
        <v>9</v>
      </c>
      <c r="D15">
        <v>4</v>
      </c>
      <c r="E15" t="s">
        <v>10</v>
      </c>
      <c r="F15">
        <v>0</v>
      </c>
      <c r="G15">
        <v>2</v>
      </c>
      <c r="H15">
        <v>0</v>
      </c>
      <c r="I15">
        <v>0</v>
      </c>
      <c r="J15">
        <v>0</v>
      </c>
    </row>
    <row r="16" spans="2:10" x14ac:dyDescent="0.25">
      <c r="B16" t="s">
        <v>26</v>
      </c>
      <c r="C16">
        <v>10</v>
      </c>
      <c r="D16">
        <v>4</v>
      </c>
      <c r="E16" t="s">
        <v>4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2:10" x14ac:dyDescent="0.25">
      <c r="B17" t="s">
        <v>24</v>
      </c>
      <c r="C17">
        <v>11</v>
      </c>
      <c r="D17">
        <v>8</v>
      </c>
      <c r="E17" t="s">
        <v>4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2:10" x14ac:dyDescent="0.25">
      <c r="B18" t="s">
        <v>25</v>
      </c>
      <c r="C18">
        <v>12</v>
      </c>
      <c r="E18" t="s">
        <v>4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2:10" x14ac:dyDescent="0.25">
      <c r="B19" t="s">
        <v>26</v>
      </c>
      <c r="C19">
        <v>10</v>
      </c>
      <c r="D19">
        <v>4</v>
      </c>
      <c r="E19" t="s">
        <v>4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2:10" x14ac:dyDescent="0.25">
      <c r="B20" t="s">
        <v>24</v>
      </c>
      <c r="C20">
        <v>11</v>
      </c>
      <c r="D20">
        <v>8</v>
      </c>
      <c r="E20" t="s">
        <v>4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2:10" x14ac:dyDescent="0.25">
      <c r="B21" t="s">
        <v>25</v>
      </c>
      <c r="C21">
        <v>12</v>
      </c>
      <c r="D21">
        <v>3</v>
      </c>
      <c r="E21" t="s">
        <v>4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2:10" x14ac:dyDescent="0.25">
      <c r="B22" t="s">
        <v>28</v>
      </c>
      <c r="C22">
        <v>13</v>
      </c>
      <c r="D22">
        <v>4</v>
      </c>
      <c r="E22" t="s">
        <v>4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2:10" x14ac:dyDescent="0.25">
      <c r="B23" t="s">
        <v>29</v>
      </c>
      <c r="C23">
        <v>14</v>
      </c>
      <c r="D23">
        <v>8</v>
      </c>
      <c r="E23" t="s">
        <v>10</v>
      </c>
      <c r="F23">
        <v>0</v>
      </c>
      <c r="G23">
        <v>0</v>
      </c>
      <c r="H23">
        <v>0</v>
      </c>
      <c r="I23">
        <v>0</v>
      </c>
      <c r="J23">
        <v>1</v>
      </c>
    </row>
    <row r="24" spans="2:10" x14ac:dyDescent="0.25">
      <c r="B24" t="s">
        <v>30</v>
      </c>
      <c r="C24">
        <v>15</v>
      </c>
      <c r="E24" t="s">
        <v>10</v>
      </c>
      <c r="F24">
        <v>1</v>
      </c>
      <c r="G24">
        <v>0</v>
      </c>
      <c r="H24">
        <v>0</v>
      </c>
      <c r="I24">
        <v>0</v>
      </c>
      <c r="J24"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</vt:lpstr>
    </vt:vector>
  </TitlesOfParts>
  <Company>http://www.hotpmo.com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McIntyre</dc:creator>
  <cp:lastModifiedBy>alkama</cp:lastModifiedBy>
  <dcterms:created xsi:type="dcterms:W3CDTF">2016-10-20T15:07:14Z</dcterms:created>
  <dcterms:modified xsi:type="dcterms:W3CDTF">2018-05-28T18:00:21Z</dcterms:modified>
</cp:coreProperties>
</file>