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465" windowWidth="20730" windowHeight="11760" tabRatio="500"/>
  </bookViews>
  <sheets>
    <sheet name="Project Plan" sheetId="1" r:id="rId1"/>
  </sheets>
  <definedNames>
    <definedName name="_xlnm.Print_Area" localSheetId="0">'Project Plan'!$B$2:$I$40</definedName>
  </definedNam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/>
  <c r="H24"/>
  <c r="H25"/>
  <c r="H26"/>
  <c r="H27"/>
  <c r="J16"/>
  <c r="J22"/>
  <c r="J21"/>
  <c r="J20"/>
  <c r="J19"/>
  <c r="J18"/>
  <c r="J17"/>
  <c r="J15"/>
  <c r="J14"/>
  <c r="J13"/>
  <c r="J12"/>
  <c r="J11"/>
  <c r="J10"/>
  <c r="J9"/>
  <c r="H6"/>
  <c r="H28"/>
  <c r="H29"/>
  <c r="H30"/>
  <c r="H31"/>
  <c r="H32"/>
  <c r="H33"/>
  <c r="H34"/>
  <c r="H35"/>
  <c r="H36"/>
  <c r="H37"/>
  <c r="H38"/>
  <c r="H39"/>
</calcChain>
</file>

<file path=xl/sharedStrings.xml><?xml version="1.0" encoding="utf-8"?>
<sst xmlns="http://schemas.openxmlformats.org/spreadsheetml/2006/main" count="111" uniqueCount="73">
  <si>
    <t>TASK NAME</t>
  </si>
  <si>
    <t>STATUS</t>
  </si>
  <si>
    <t>START DATE</t>
  </si>
  <si>
    <t>END DATE</t>
  </si>
  <si>
    <t>ASSIGNED TO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</si>
  <si>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</si>
  <si>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</si>
  <si>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</si>
  <si>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</si>
  <si>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</si>
  <si>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</si>
  <si>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DURATION</t>
  </si>
  <si>
    <t>in days</t>
  </si>
  <si>
    <t>WBS NO.</t>
  </si>
  <si>
    <t>1.1.1</t>
  </si>
  <si>
    <t>3.2.1</t>
  </si>
  <si>
    <t>3.2.2</t>
  </si>
  <si>
    <t>3.3.1</t>
  </si>
  <si>
    <t>PROJECT DEFINITION AND PLANNING</t>
  </si>
  <si>
    <t>PROJECT LAUNCH &amp; EXECUTION</t>
  </si>
  <si>
    <t>PROJECT PERFORMANCE / MONITORING</t>
  </si>
  <si>
    <t>– Scope &amp; Goal Setting</t>
  </si>
  <si>
    <t>– Budget</t>
  </si>
  <si>
    <t>– Communication Plan</t>
  </si>
  <si>
    <t>– Risk Management</t>
  </si>
  <si>
    <t>– Status &amp; Tracking</t>
  </si>
  <si>
    <t>– KPIs</t>
  </si>
  <si>
    <t>–– Monitoring</t>
  </si>
  <si>
    <t>–– Forecasts</t>
  </si>
  <si>
    <t>– Project Updates</t>
  </si>
  <si>
    <t>–– Chart Updates</t>
  </si>
  <si>
    <t>– Project Objectives</t>
  </si>
  <si>
    <t>– Quality Deliverables</t>
  </si>
  <si>
    <t>– Effort &amp; Cost Tracking</t>
  </si>
  <si>
    <t>– Project Performance</t>
  </si>
  <si>
    <t>Mostafa Ramadan</t>
  </si>
  <si>
    <t>PROJECT TEAM LEADER</t>
  </si>
  <si>
    <t>PROJECT PLAN</t>
  </si>
  <si>
    <t>PROJECT INITIATION</t>
  </si>
  <si>
    <t>– Project Plan</t>
  </si>
  <si>
    <t>– SIQ Document</t>
  </si>
  <si>
    <t>Fatima Gomaa</t>
  </si>
  <si>
    <t>Mohamed Anis</t>
  </si>
  <si>
    <t>Ahmed Genedi</t>
  </si>
  <si>
    <t>Mohamed Anwar - Esraa Mansour</t>
  </si>
  <si>
    <t>– CYRS Document</t>
  </si>
  <si>
    <t>– SRS Document</t>
  </si>
  <si>
    <t>– HSI Document</t>
  </si>
  <si>
    <t>Electric Blender - PO2_EBL</t>
  </si>
  <si>
    <t>– RTM Document</t>
  </si>
  <si>
    <t>Estimated START DATE</t>
  </si>
  <si>
    <t>Estimated END DATE</t>
  </si>
  <si>
    <t>Actual START DATE</t>
  </si>
  <si>
    <t>Actual END DATE</t>
  </si>
  <si>
    <t>Descriptions</t>
  </si>
  <si>
    <t>–  Edit CYRS Document</t>
  </si>
  <si>
    <t>Mohamed Anis - Fatima Gomaa</t>
  </si>
  <si>
    <t>– Review CYRS Document</t>
  </si>
  <si>
    <t xml:space="preserve">– Edit HSI Document </t>
  </si>
  <si>
    <t xml:space="preserve">– Review HSI Document </t>
  </si>
  <si>
    <t>– Edit SRS Document</t>
  </si>
  <si>
    <t>– Review SRS Document</t>
  </si>
  <si>
    <t>Fatima Gomaa -Mostafa Ramadan</t>
  </si>
  <si>
    <t>Ahmed Genedi - Mostafa Ramadan</t>
  </si>
  <si>
    <t>– Edit RTM Document</t>
  </si>
  <si>
    <t>1.(10)</t>
  </si>
  <si>
    <t>Adding the Requirment IDs from the CRYS to the RTM Document so the requirments can be traced and which component in the downstream is covering them</t>
  </si>
  <si>
    <t>Accepting and Adding the Review Points to the HSI document to change it from draft status to proposed status</t>
  </si>
  <si>
    <t>Accepting and Adding the Review Points to the CYRS document to change it from draft status to proposed status</t>
  </si>
  <si>
    <t>Editting and Adding the Requirments coming from upstream document (CYRS document) to change it from deaft status to proposed</t>
  </si>
  <si>
    <t>Review on the HSI document and check if there are no missing requirements to change its status from proposed to released</t>
  </si>
  <si>
    <t>Review on the CYRS document and check if there are no missing requirements to change its status from proposed status to released status</t>
  </si>
  <si>
    <t>Review on the SRS document and check if there are no missing requirements to change it from proposed to released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</si>
</sst>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164" fontId="12" fillId="2" borderId="2" xfId="0" applyNumberFormat="1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4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882650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A017F5E-F17A-CE41-A0FC-2459074E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0" y="0"/>
          <a:ext cx="1007427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fitToPage="1"/>
  </sheetPr>
  <dimension ref="A1:JV1075"/>
  <sheetViews>
    <sheetView showGridLines="0" tabSelected="1" topLeftCell="E1" zoomScale="80" zoomScaleNormal="80" workbookViewId="0">
      <pane ySplit="1" topLeftCell="A15" activePane="bottomLeft" state="frozen"/>
      <selection pane="bottomLeft" activeCell="I19" sqref="I19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6.25" style="5" customWidth="1"/>
    <col min="6" max="6" width="13.375" style="5" customWidth="1"/>
    <col min="7" max="7" width="12.75" style="5" customWidth="1"/>
    <col min="8" max="8" width="12.875" style="5" customWidth="1"/>
    <col min="9" max="9" width="14.25" style="5" customWidth="1"/>
    <col min="10" max="10" width="15" style="5" customWidth="1"/>
    <col min="11" max="11" width="56.75" style="5" customWidth="1"/>
    <col min="12" max="17" width="11" style="5"/>
    <col min="18" max="18" width="9" style="5" customWidth="1"/>
    <col min="19" max="16384" width="11" style="5"/>
  </cols>
  <sheetData>
    <row r="1" spans="1:258" ht="18.75" customHeight="1"/>
    <row r="2" spans="1:258" ht="45" customHeight="1">
      <c r="A2" s="1"/>
      <c r="B2" s="33" t="s">
        <v>37</v>
      </c>
      <c r="D2" s="34"/>
      <c r="E2" s="34"/>
      <c r="F2" s="34"/>
      <c r="G2" s="34"/>
      <c r="H2" s="34"/>
      <c r="I2" s="34"/>
      <c r="J2" s="8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31" customFormat="1" ht="18" customHeight="1">
      <c r="A3" s="30"/>
      <c r="B3" s="30"/>
      <c r="C3" s="30" t="s">
        <v>10</v>
      </c>
      <c r="D3" s="30"/>
      <c r="E3" s="30" t="s">
        <v>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</row>
    <row r="4" spans="1:258" ht="30" customHeight="1" thickBot="1">
      <c r="A4" s="1"/>
      <c r="B4" s="1"/>
      <c r="C4" s="32" t="s">
        <v>48</v>
      </c>
      <c r="D4" s="1"/>
      <c r="E4" s="35">
        <v>43848</v>
      </c>
      <c r="F4" s="1"/>
      <c r="G4" s="1"/>
      <c r="H4" s="1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31" customFormat="1" ht="18" customHeight="1">
      <c r="A5" s="30"/>
      <c r="B5" s="30"/>
      <c r="C5" s="30" t="s">
        <v>36</v>
      </c>
      <c r="D5" s="30"/>
      <c r="E5" s="30" t="s">
        <v>3</v>
      </c>
      <c r="F5" s="30"/>
      <c r="G5" s="30"/>
      <c r="H5" s="30" t="s">
        <v>12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58" ht="30" customHeight="1" thickBot="1">
      <c r="A6" s="1"/>
      <c r="B6" s="1"/>
      <c r="C6" s="29" t="s">
        <v>35</v>
      </c>
      <c r="D6" s="1"/>
      <c r="E6" s="35">
        <v>43883</v>
      </c>
      <c r="F6" s="1"/>
      <c r="G6" s="1"/>
      <c r="H6" s="17">
        <f>IF(E4=0,0,E6-E4)+1</f>
        <v>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10" customFormat="1" ht="35.1" customHeight="1">
      <c r="A8" s="9"/>
      <c r="B8" s="18" t="s">
        <v>13</v>
      </c>
      <c r="C8" s="18" t="s">
        <v>0</v>
      </c>
      <c r="D8" s="18" t="s">
        <v>1</v>
      </c>
      <c r="E8" s="18" t="s">
        <v>4</v>
      </c>
      <c r="F8" s="14" t="s">
        <v>50</v>
      </c>
      <c r="G8" s="14" t="s">
        <v>51</v>
      </c>
      <c r="H8" s="14" t="s">
        <v>52</v>
      </c>
      <c r="I8" s="14" t="s">
        <v>53</v>
      </c>
      <c r="J8" s="13" t="s">
        <v>7</v>
      </c>
      <c r="K8" s="18" t="s">
        <v>54</v>
      </c>
      <c r="L8" s="9"/>
      <c r="M8" s="9"/>
      <c r="N8" s="18" t="s">
        <v>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</row>
    <row r="9" spans="1:258" s="7" customFormat="1" ht="24.95" customHeight="1">
      <c r="A9" s="6"/>
      <c r="B9" s="37">
        <v>1</v>
      </c>
      <c r="C9" s="38" t="s">
        <v>38</v>
      </c>
      <c r="D9" s="37" t="s">
        <v>6</v>
      </c>
      <c r="E9" s="37"/>
      <c r="F9" s="49">
        <v>43851</v>
      </c>
      <c r="G9" s="49">
        <v>43854</v>
      </c>
      <c r="H9" s="49">
        <v>43851</v>
      </c>
      <c r="I9" s="49">
        <v>43854</v>
      </c>
      <c r="J9" s="21">
        <f>IF(H9=0,0,I9-H9)+1</f>
        <v>4</v>
      </c>
      <c r="K9" s="39"/>
      <c r="L9" s="6"/>
      <c r="M9" s="6"/>
      <c r="N9" s="2" t="s">
        <v>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30.75" customHeight="1" outlineLevel="1">
      <c r="A10" s="6"/>
      <c r="B10" s="2">
        <v>1.1000000000000001</v>
      </c>
      <c r="C10" s="19" t="s">
        <v>39</v>
      </c>
      <c r="D10" s="3" t="s">
        <v>5</v>
      </c>
      <c r="E10" s="4" t="s">
        <v>35</v>
      </c>
      <c r="F10" s="16">
        <v>43851</v>
      </c>
      <c r="G10" s="16">
        <v>43851</v>
      </c>
      <c r="H10" s="16">
        <v>43851</v>
      </c>
      <c r="I10" s="16">
        <v>43852</v>
      </c>
      <c r="J10" s="45">
        <f>IF(H10=0,0,I10-H10)+1</f>
        <v>2</v>
      </c>
      <c r="K10" s="2"/>
      <c r="L10" s="6"/>
      <c r="M10" s="6"/>
      <c r="N10" s="3" t="s">
        <v>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39.75" customHeight="1" outlineLevel="1">
      <c r="A11" s="6"/>
      <c r="B11" s="2" t="s">
        <v>14</v>
      </c>
      <c r="C11" s="19" t="s">
        <v>40</v>
      </c>
      <c r="D11" s="3" t="s">
        <v>5</v>
      </c>
      <c r="E11" s="4" t="s">
        <v>41</v>
      </c>
      <c r="F11" s="16">
        <v>43851</v>
      </c>
      <c r="G11" s="16">
        <v>43852</v>
      </c>
      <c r="H11" s="16">
        <v>43851</v>
      </c>
      <c r="I11" s="16">
        <v>43852</v>
      </c>
      <c r="J11" s="45">
        <f t="shared" ref="J11:J14" si="0">IF(H11=0,0,I11-H11)+1</f>
        <v>2</v>
      </c>
      <c r="K11" s="2"/>
      <c r="L11" s="6"/>
      <c r="M11" s="6"/>
      <c r="N11" s="3" t="s">
        <v>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42.75" customHeight="1" outlineLevel="1">
      <c r="A12" s="6"/>
      <c r="B12" s="2">
        <v>1.2</v>
      </c>
      <c r="C12" s="19" t="s">
        <v>45</v>
      </c>
      <c r="D12" s="3" t="s">
        <v>5</v>
      </c>
      <c r="E12" s="50" t="s">
        <v>42</v>
      </c>
      <c r="F12" s="16">
        <v>43851</v>
      </c>
      <c r="G12" s="16">
        <v>43852</v>
      </c>
      <c r="H12" s="16">
        <v>43851</v>
      </c>
      <c r="I12" s="16">
        <v>43852</v>
      </c>
      <c r="J12" s="45">
        <f t="shared" si="0"/>
        <v>2</v>
      </c>
      <c r="K12" s="2"/>
      <c r="L12" s="6"/>
      <c r="M12" s="6"/>
      <c r="N12" s="11" t="s">
        <v>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40.5" customHeight="1" outlineLevel="1">
      <c r="A13" s="6"/>
      <c r="B13" s="2">
        <v>1.3</v>
      </c>
      <c r="C13" s="19" t="s">
        <v>46</v>
      </c>
      <c r="D13" s="2" t="s">
        <v>5</v>
      </c>
      <c r="E13" s="4" t="s">
        <v>43</v>
      </c>
      <c r="F13" s="16">
        <v>43852</v>
      </c>
      <c r="G13" s="16">
        <v>43853</v>
      </c>
      <c r="H13" s="16">
        <v>43853</v>
      </c>
      <c r="I13" s="16">
        <v>43853</v>
      </c>
      <c r="J13" s="45">
        <f t="shared" si="0"/>
        <v>1</v>
      </c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48" customHeight="1" outlineLevel="1">
      <c r="A14" s="6"/>
      <c r="B14" s="2">
        <v>1.4</v>
      </c>
      <c r="C14" s="19" t="s">
        <v>47</v>
      </c>
      <c r="D14" s="2" t="s">
        <v>5</v>
      </c>
      <c r="E14" s="4" t="s">
        <v>44</v>
      </c>
      <c r="F14" s="16">
        <v>43852</v>
      </c>
      <c r="G14" s="16">
        <v>43853</v>
      </c>
      <c r="H14" s="16">
        <v>43853</v>
      </c>
      <c r="I14" s="16">
        <v>43853</v>
      </c>
      <c r="J14" s="45">
        <f t="shared" si="0"/>
        <v>1</v>
      </c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35.25" customHeight="1" outlineLevel="1">
      <c r="A15" s="6"/>
      <c r="B15" s="2">
        <v>1.5</v>
      </c>
      <c r="C15" s="19" t="s">
        <v>49</v>
      </c>
      <c r="D15" s="2" t="s">
        <v>5</v>
      </c>
      <c r="E15" s="4" t="s">
        <v>35</v>
      </c>
      <c r="F15" s="16">
        <v>43852</v>
      </c>
      <c r="G15" s="16">
        <v>43853</v>
      </c>
      <c r="H15" s="16">
        <v>43852</v>
      </c>
      <c r="I15" s="16">
        <v>43854</v>
      </c>
      <c r="J15" s="45">
        <f t="shared" ref="J15:J22" si="1">IF(H15=0,0,I15-H15)+1</f>
        <v>3</v>
      </c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43.5" customHeight="1" outlineLevel="1">
      <c r="B16" s="2">
        <v>1.6</v>
      </c>
      <c r="C16" s="19" t="s">
        <v>64</v>
      </c>
      <c r="D16" s="2" t="s">
        <v>5</v>
      </c>
      <c r="E16" s="4" t="s">
        <v>35</v>
      </c>
      <c r="F16" s="16">
        <v>43865</v>
      </c>
      <c r="G16" s="16">
        <v>43865</v>
      </c>
      <c r="H16" s="16">
        <v>43865</v>
      </c>
      <c r="I16" s="16">
        <v>43866</v>
      </c>
      <c r="J16" s="45">
        <f t="shared" si="1"/>
        <v>2</v>
      </c>
      <c r="K16" s="2" t="s">
        <v>66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50.25" customHeight="1">
      <c r="B17" s="2">
        <v>1.7</v>
      </c>
      <c r="C17" s="19" t="s">
        <v>55</v>
      </c>
      <c r="D17" s="2" t="s">
        <v>5</v>
      </c>
      <c r="E17" s="4" t="s">
        <v>56</v>
      </c>
      <c r="F17" s="16">
        <v>43865</v>
      </c>
      <c r="G17" s="16">
        <v>43865</v>
      </c>
      <c r="H17" s="16">
        <v>43865</v>
      </c>
      <c r="I17" s="16">
        <v>43865</v>
      </c>
      <c r="J17" s="45">
        <f t="shared" si="1"/>
        <v>1</v>
      </c>
      <c r="K17" s="2" t="s">
        <v>68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45" customHeight="1" outlineLevel="1">
      <c r="B18" s="2">
        <v>1.8</v>
      </c>
      <c r="C18" s="19" t="s">
        <v>57</v>
      </c>
      <c r="D18" s="2" t="s">
        <v>9</v>
      </c>
      <c r="E18" s="4" t="s">
        <v>43</v>
      </c>
      <c r="F18" s="16">
        <v>43866</v>
      </c>
      <c r="G18" s="16">
        <v>43866</v>
      </c>
      <c r="H18" s="16"/>
      <c r="I18" s="16"/>
      <c r="J18" s="45">
        <f t="shared" si="1"/>
        <v>1</v>
      </c>
      <c r="K18" s="2" t="s">
        <v>71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39.75" customHeight="1" outlineLevel="1">
      <c r="B19" s="2">
        <v>1.9</v>
      </c>
      <c r="C19" s="19" t="s">
        <v>58</v>
      </c>
      <c r="D19" s="2" t="s">
        <v>5</v>
      </c>
      <c r="E19" s="4" t="s">
        <v>44</v>
      </c>
      <c r="F19" s="16">
        <v>43865</v>
      </c>
      <c r="G19" s="16">
        <v>43866</v>
      </c>
      <c r="H19" s="16">
        <v>43865</v>
      </c>
      <c r="I19" s="16">
        <v>43866</v>
      </c>
      <c r="J19" s="45">
        <f t="shared" si="1"/>
        <v>2</v>
      </c>
      <c r="K19" s="2" t="s">
        <v>67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43.5" customHeight="1" outlineLevel="1">
      <c r="B20" s="2" t="s">
        <v>65</v>
      </c>
      <c r="C20" s="19" t="s">
        <v>59</v>
      </c>
      <c r="D20" s="2" t="s">
        <v>9</v>
      </c>
      <c r="E20" s="4" t="s">
        <v>62</v>
      </c>
      <c r="F20" s="16">
        <v>43866</v>
      </c>
      <c r="G20" s="16">
        <v>43866</v>
      </c>
      <c r="H20" s="16"/>
      <c r="I20" s="16"/>
      <c r="J20" s="45">
        <f t="shared" si="1"/>
        <v>1</v>
      </c>
      <c r="K20" s="2" t="s">
        <v>70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39.75" customHeight="1" outlineLevel="1">
      <c r="B21" s="2">
        <v>1.1100000000000001</v>
      </c>
      <c r="C21" s="19" t="s">
        <v>60</v>
      </c>
      <c r="D21" s="2" t="s">
        <v>9</v>
      </c>
      <c r="E21" s="4" t="s">
        <v>63</v>
      </c>
      <c r="F21" s="16">
        <v>43867</v>
      </c>
      <c r="G21" s="16">
        <v>43867</v>
      </c>
      <c r="H21" s="16"/>
      <c r="I21" s="16"/>
      <c r="J21" s="45">
        <f t="shared" si="1"/>
        <v>1</v>
      </c>
      <c r="K21" s="2" t="s">
        <v>69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40.5" customHeight="1">
      <c r="A22" s="6"/>
      <c r="B22" s="2">
        <v>1.1200000000000001</v>
      </c>
      <c r="C22" s="19" t="s">
        <v>61</v>
      </c>
      <c r="D22" s="2" t="s">
        <v>9</v>
      </c>
      <c r="E22" s="4" t="s">
        <v>44</v>
      </c>
      <c r="F22" s="16">
        <v>43867</v>
      </c>
      <c r="G22" s="16">
        <v>43868</v>
      </c>
      <c r="H22" s="16"/>
      <c r="I22" s="16"/>
      <c r="J22" s="45">
        <f t="shared" si="1"/>
        <v>1</v>
      </c>
      <c r="K22" s="2" t="s">
        <v>72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24.95" customHeight="1" outlineLevel="1">
      <c r="A23" s="6"/>
      <c r="B23" s="40">
        <v>2</v>
      </c>
      <c r="C23" s="41" t="s">
        <v>18</v>
      </c>
      <c r="D23" s="42" t="s">
        <v>9</v>
      </c>
      <c r="E23" s="43"/>
      <c r="F23" s="48"/>
      <c r="G23" s="47"/>
      <c r="H23" s="48"/>
      <c r="I23" s="47"/>
      <c r="J23" s="22">
        <f t="shared" ref="J23" si="2">IF(H23=0,0,I23-H23)+1</f>
        <v>1</v>
      </c>
      <c r="K23" s="4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24.95" customHeight="1" outlineLevel="1">
      <c r="A24" s="6"/>
      <c r="B24" s="2">
        <v>2.1</v>
      </c>
      <c r="C24" s="19" t="s">
        <v>21</v>
      </c>
      <c r="D24" s="2" t="s">
        <v>9</v>
      </c>
      <c r="E24" s="12"/>
      <c r="F24" s="16"/>
      <c r="G24" s="15"/>
      <c r="H24" s="45">
        <f t="shared" ref="H24:H39" si="3">IF(F24=0,0,G24-F24)+1</f>
        <v>1</v>
      </c>
      <c r="I24" s="2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24.95" customHeight="1" outlineLevel="1">
      <c r="A25" s="6"/>
      <c r="B25" s="2">
        <v>2.2000000000000002</v>
      </c>
      <c r="C25" s="19" t="s">
        <v>22</v>
      </c>
      <c r="D25" s="2" t="s">
        <v>9</v>
      </c>
      <c r="E25" s="12"/>
      <c r="F25" s="16"/>
      <c r="G25" s="15"/>
      <c r="H25" s="45">
        <f t="shared" si="3"/>
        <v>1</v>
      </c>
      <c r="I25" s="2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24.95" customHeight="1" outlineLevel="1">
      <c r="A26" s="6"/>
      <c r="B26" s="2">
        <v>2.2999999999999998</v>
      </c>
      <c r="C26" s="19" t="s">
        <v>23</v>
      </c>
      <c r="D26" s="2" t="s">
        <v>9</v>
      </c>
      <c r="E26" s="12"/>
      <c r="F26" s="16"/>
      <c r="G26" s="15"/>
      <c r="H26" s="45">
        <f t="shared" si="3"/>
        <v>1</v>
      </c>
      <c r="I26" s="2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24.95" customHeight="1" outlineLevel="1" thickBot="1">
      <c r="A27" s="6"/>
      <c r="B27" s="25">
        <v>2.4</v>
      </c>
      <c r="C27" s="23" t="s">
        <v>24</v>
      </c>
      <c r="D27" s="2" t="s">
        <v>9</v>
      </c>
      <c r="E27" s="27"/>
      <c r="F27" s="24"/>
      <c r="G27" s="28"/>
      <c r="H27" s="46">
        <f t="shared" si="3"/>
        <v>1</v>
      </c>
      <c r="I27" s="25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24.95" customHeight="1" outlineLevel="1">
      <c r="A28" s="6"/>
      <c r="B28" s="40">
        <v>3</v>
      </c>
      <c r="C28" s="41" t="s">
        <v>19</v>
      </c>
      <c r="D28" s="42" t="s">
        <v>9</v>
      </c>
      <c r="E28" s="43"/>
      <c r="F28" s="48"/>
      <c r="G28" s="48"/>
      <c r="H28" s="22">
        <f t="shared" si="3"/>
        <v>1</v>
      </c>
      <c r="I28" s="44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24.95" customHeight="1">
      <c r="A29" s="6"/>
      <c r="B29" s="2">
        <v>3.1</v>
      </c>
      <c r="C29" s="19" t="s">
        <v>25</v>
      </c>
      <c r="D29" s="2" t="s">
        <v>9</v>
      </c>
      <c r="E29" s="11"/>
      <c r="F29" s="16"/>
      <c r="G29" s="15"/>
      <c r="H29" s="45">
        <f t="shared" si="3"/>
        <v>1</v>
      </c>
      <c r="I29" s="2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24.95" customHeight="1" outlineLevel="1">
      <c r="B30" s="2">
        <v>3.2</v>
      </c>
      <c r="C30" s="19" t="s">
        <v>26</v>
      </c>
      <c r="D30" s="2" t="s">
        <v>9</v>
      </c>
      <c r="E30" s="11"/>
      <c r="F30" s="16"/>
      <c r="G30" s="15"/>
      <c r="H30" s="45">
        <f t="shared" si="3"/>
        <v>1</v>
      </c>
      <c r="I30" s="2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24.95" customHeight="1" outlineLevel="1">
      <c r="B31" s="2" t="s">
        <v>15</v>
      </c>
      <c r="C31" s="20" t="s">
        <v>27</v>
      </c>
      <c r="D31" s="2" t="s">
        <v>9</v>
      </c>
      <c r="E31" s="11"/>
      <c r="F31" s="16"/>
      <c r="G31" s="15"/>
      <c r="H31" s="45">
        <f t="shared" si="3"/>
        <v>1</v>
      </c>
      <c r="I31" s="2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24.95" customHeight="1" outlineLevel="1">
      <c r="B32" s="2" t="s">
        <v>16</v>
      </c>
      <c r="C32" s="20" t="s">
        <v>28</v>
      </c>
      <c r="D32" s="3" t="s">
        <v>9</v>
      </c>
      <c r="E32" s="11"/>
      <c r="F32" s="16"/>
      <c r="G32" s="15"/>
      <c r="H32" s="45">
        <f t="shared" si="3"/>
        <v>1</v>
      </c>
      <c r="I32" s="2"/>
      <c r="J32" s="6"/>
      <c r="K32" s="8"/>
      <c r="L32" s="1"/>
      <c r="M32" s="1"/>
      <c r="N32" s="1"/>
      <c r="O32" s="1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24.95" customHeight="1" outlineLevel="1">
      <c r="B33" s="2">
        <v>3.3</v>
      </c>
      <c r="C33" s="19" t="s">
        <v>29</v>
      </c>
      <c r="D33" s="3" t="s">
        <v>9</v>
      </c>
      <c r="E33" s="12"/>
      <c r="F33" s="16"/>
      <c r="G33" s="15"/>
      <c r="H33" s="45">
        <f t="shared" si="3"/>
        <v>1</v>
      </c>
      <c r="I33" s="2"/>
      <c r="J33" s="6"/>
      <c r="K33" s="8"/>
      <c r="L33" s="1"/>
      <c r="M33" s="1"/>
      <c r="N33" s="1"/>
      <c r="O33" s="1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 ht="17.25" thickBot="1">
      <c r="B34" s="25" t="s">
        <v>17</v>
      </c>
      <c r="C34" s="26" t="s">
        <v>30</v>
      </c>
      <c r="D34" s="2" t="s">
        <v>9</v>
      </c>
      <c r="E34" s="36"/>
      <c r="F34" s="24"/>
      <c r="G34" s="28"/>
      <c r="H34" s="46">
        <f t="shared" si="3"/>
        <v>1</v>
      </c>
      <c r="I34" s="25"/>
      <c r="J34" s="6"/>
      <c r="K34" s="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4.25">
      <c r="B35" s="40">
        <v>4</v>
      </c>
      <c r="C35" s="41" t="s">
        <v>20</v>
      </c>
      <c r="D35" s="42" t="s">
        <v>9</v>
      </c>
      <c r="E35" s="43"/>
      <c r="F35" s="48"/>
      <c r="G35" s="48"/>
      <c r="H35" s="22">
        <f t="shared" si="3"/>
        <v>1</v>
      </c>
      <c r="I35" s="44"/>
      <c r="J35" s="6"/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6.5">
      <c r="B36" s="2">
        <v>4.0999999999999996</v>
      </c>
      <c r="C36" s="19" t="s">
        <v>31</v>
      </c>
      <c r="D36" s="2" t="s">
        <v>9</v>
      </c>
      <c r="E36" s="12"/>
      <c r="F36" s="16"/>
      <c r="G36" s="15"/>
      <c r="H36" s="45">
        <f t="shared" si="3"/>
        <v>1</v>
      </c>
      <c r="I36" s="2"/>
      <c r="J36" s="6"/>
      <c r="K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6.5">
      <c r="B37" s="2">
        <v>4.2</v>
      </c>
      <c r="C37" s="19" t="s">
        <v>32</v>
      </c>
      <c r="D37" s="2" t="s">
        <v>9</v>
      </c>
      <c r="E37" s="12"/>
      <c r="F37" s="16"/>
      <c r="G37" s="15"/>
      <c r="H37" s="45">
        <f t="shared" si="3"/>
        <v>1</v>
      </c>
      <c r="I37" s="2"/>
      <c r="J37" s="6"/>
      <c r="K37" s="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6.5">
      <c r="B38" s="2">
        <v>4.3</v>
      </c>
      <c r="C38" s="19" t="s">
        <v>33</v>
      </c>
      <c r="D38" s="2" t="s">
        <v>9</v>
      </c>
      <c r="E38" s="12"/>
      <c r="F38" s="16"/>
      <c r="G38" s="15"/>
      <c r="H38" s="45">
        <f t="shared" si="3"/>
        <v>1</v>
      </c>
      <c r="I38" s="2"/>
      <c r="J38" s="6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7.25" thickBot="1">
      <c r="B39" s="25">
        <v>4.4000000000000004</v>
      </c>
      <c r="C39" s="23" t="s">
        <v>34</v>
      </c>
      <c r="D39" s="2" t="s">
        <v>9</v>
      </c>
      <c r="E39" s="27"/>
      <c r="F39" s="24"/>
      <c r="G39" s="28"/>
      <c r="H39" s="46">
        <f t="shared" si="3"/>
        <v>1</v>
      </c>
      <c r="I39" s="2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>
      <c r="A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>
      <c r="A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>
      <c r="A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>
      <c r="A44" s="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>
      <c r="A45" s="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>
      <c r="A46" s="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>
      <c r="A47" s="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>
      <c r="A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>
      <c r="A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>
      <c r="A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>
      <c r="A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A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A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A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A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A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A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</sheetData>
  <phoneticPr fontId="3" type="noConversion"/>
  <conditionalFormatting sqref="N9:N12 D9:D39">
    <cfRule type="containsText" dxfId="3" priority="70" operator="containsText" text="On Hold">
      <formula>NOT(ISERROR(SEARCH("On Hold",D9)))</formula>
    </cfRule>
    <cfRule type="containsText" dxfId="2" priority="71" operator="containsText" text="Complete">
      <formula>NOT(ISERROR(SEARCH("Complete",D9)))</formula>
    </cfRule>
    <cfRule type="containsText" dxfId="1" priority="72" operator="containsText" text="In Progress">
      <formula>NOT(ISERROR(SEARCH("In Progress",D9)))</formula>
    </cfRule>
    <cfRule type="containsText" dxfId="0" priority="73" operator="containsText" text="Not Started">
      <formula>NOT(ISERROR(SEARCH("Not Started",D9)))</formula>
    </cfRule>
  </conditionalFormatting>
  <dataValidations count="1">
    <dataValidation type="list" allowBlank="1" showInputMessage="1" showErrorMessage="1" sqref="D32:D33 D35 D28 D9:D23">
      <formula1>$N$9:$N$12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</cp:lastModifiedBy>
  <dcterms:created xsi:type="dcterms:W3CDTF">2015-02-24T20:54:23Z</dcterms:created>
  <dcterms:modified xsi:type="dcterms:W3CDTF">2020-02-05T15:37:48Z</dcterms:modified>
</cp:coreProperties>
</file>