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465" windowWidth="20730" windowHeight="11760" tabRatio="500"/>
  </bookViews>
  <sheets>
    <sheet name="Project Plan" sheetId="1" r:id="rId1"/>
  </sheets>
  <definedNames>
    <definedName name="_xlnm.Print_Area" localSheetId="0">'Project Plan'!$B$2:$I$31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" i="1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10"/>
  <c r="H9"/>
</calcChain>
</file>

<file path=xl/sharedStrings.xml><?xml version="1.0" encoding="utf-8"?>
<sst xmlns="http://schemas.openxmlformats.org/spreadsheetml/2006/main" count="77" uniqueCount="50">
  <si>
    <t>TASK NAME</t>
  </si>
  <si>
    <t>STATUS</t>
  </si>
  <si>
    <t>START DATE</t>
  </si>
  <si>
    <t>END DATE</t>
  </si>
  <si>
    <t>ASSIGNED TO</t>
  </si>
  <si>
    <t>COMMENTS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</si>
  <si>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</si>
  <si>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</si>
  <si>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</si>
  <si>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</si>
  <si>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</si>
  <si>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</si>
  <si>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DURATION</t>
  </si>
  <si>
    <t>in days</t>
  </si>
  <si>
    <t>WBS NO.</t>
  </si>
  <si>
    <t>1.1.1</t>
  </si>
  <si>
    <t>3.2.1</t>
  </si>
  <si>
    <t>3.2.2</t>
  </si>
  <si>
    <t>3.3.1</t>
  </si>
  <si>
    <t>PROJECT DEFINITION AND PLANNING</t>
  </si>
  <si>
    <t>PROJECT LAUNCH &amp; EXECUTION</t>
  </si>
  <si>
    <t>PROJECT PERFORMANCE / MONITORING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</si>
  <si>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</si>
  <si>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</si>
  <si>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</si>
  <si>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</si>
  <si>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</si>
  <si>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</si>
  <si>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</si>
  <si>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</si>
  <si>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</si>
  <si>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</si>
  <si>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</si>
  <si>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</si>
  <si>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</si>
  <si>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</si>
  <si>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Mostafa Ramadan</t>
  </si>
  <si>
    <t>PROJECT TEAM LEADER</t>
  </si>
  <si>
    <t>PROJECT PLAN</t>
  </si>
  <si>
    <t>PROJECT INITIATION</t>
  </si>
  <si>
    <t>– Project Plan</t>
  </si>
  <si>
    <t>– SIQ Document</t>
  </si>
  <si>
    <t>Fatima Gomaa</t>
  </si>
  <si>
    <t>Mohamed Anis</t>
  </si>
  <si>
    <t>Ahmed Genedi</t>
  </si>
  <si>
    <t>Mohamed Anwar - Esraa Mansour</t>
  </si>
  <si>
    <t>– CYRS Document</t>
  </si>
  <si>
    <t>– SRS Document</t>
  </si>
  <si>
    <t>– HSI Document</t>
  </si>
  <si>
    <t>Electric Blender - PO2_EBL</t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</si>
</sst>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1"/>
    </xf>
    <xf numFmtId="0" fontId="6" fillId="2" borderId="0" xfId="0" applyFont="1" applyFill="1" applyBorder="1" applyAlignment="1">
      <alignment vertical="center"/>
    </xf>
    <xf numFmtId="0" fontId="0" fillId="0" borderId="0" xfId="0" applyBorder="1" applyAlignment="1"/>
    <xf numFmtId="165" fontId="4" fillId="8" borderId="2" xfId="0" applyNumberFormat="1" applyFont="1" applyFill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8" borderId="1" xfId="0" applyNumberFormat="1" applyFont="1" applyFill="1" applyBorder="1" applyAlignment="1">
      <alignment horizontal="left" vertical="center" wrapText="1" indent="1"/>
    </xf>
    <xf numFmtId="1" fontId="4" fillId="8" borderId="2" xfId="0" applyNumberFormat="1" applyFont="1" applyFill="1" applyBorder="1" applyAlignment="1">
      <alignment horizontal="left" vertical="center" wrapText="1" indent="1"/>
    </xf>
    <xf numFmtId="165" fontId="12" fillId="9" borderId="3" xfId="0" applyNumberFormat="1" applyFont="1" applyFill="1" applyBorder="1" applyAlignment="1">
      <alignment horizontal="left" vertical="center" wrapText="1" indent="1"/>
    </xf>
    <xf numFmtId="165" fontId="13" fillId="9" borderId="3" xfId="0" applyNumberFormat="1" applyFont="1" applyFill="1" applyBorder="1" applyAlignment="1">
      <alignment horizontal="left" vertical="center" wrapText="1" indent="1" readingOrder="1"/>
    </xf>
    <xf numFmtId="165" fontId="12" fillId="9" borderId="1" xfId="0" applyNumberFormat="1" applyFont="1" applyFill="1" applyBorder="1" applyAlignment="1">
      <alignment horizontal="left" vertical="center" wrapText="1" indent="1"/>
    </xf>
    <xf numFmtId="0" fontId="14" fillId="0" borderId="1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311150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V="1">
          <a:off x="0" y="0"/>
          <a:ext cx="100742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V1075"/>
  <sheetViews>
    <sheetView showGridLines="0" tabSelected="1" zoomScale="80" zoomScaleNormal="80" workbookViewId="0">
      <pane ySplit="1" topLeftCell="A2" activePane="bottomLeft" state="frozen"/>
      <selection pane="bottomLeft" activeCell="C9" sqref="C9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6" width="13.375" style="5" customWidth="1"/>
    <col min="7" max="7" width="12.75" style="5" customWidth="1"/>
    <col min="8" max="8" width="12.87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18.75" customHeight="1"/>
    <row r="2" spans="1:258" ht="45" customHeight="1">
      <c r="A2" s="1"/>
      <c r="B2" s="33" t="s">
        <v>38</v>
      </c>
      <c r="D2" s="34"/>
      <c r="E2" s="34"/>
      <c r="F2" s="34"/>
      <c r="G2" s="34"/>
      <c r="H2" s="34"/>
      <c r="I2" s="34"/>
      <c r="J2" s="8"/>
      <c r="K2" s="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11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 t="s">
        <v>49</v>
      </c>
      <c r="D4" s="1"/>
      <c r="E4" s="35">
        <v>43848</v>
      </c>
      <c r="F4" s="1"/>
      <c r="G4" s="1"/>
      <c r="H4" s="1" t="s">
        <v>12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37</v>
      </c>
      <c r="D5" s="30"/>
      <c r="E5" s="30" t="s">
        <v>3</v>
      </c>
      <c r="F5" s="30"/>
      <c r="G5" s="30"/>
      <c r="H5" s="30" t="s">
        <v>13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 t="s">
        <v>36</v>
      </c>
      <c r="D6" s="1"/>
      <c r="E6" s="35">
        <v>43883</v>
      </c>
      <c r="F6" s="1"/>
      <c r="G6" s="1"/>
      <c r="H6" s="17">
        <f>IF(E4=0,0,E6-E4)+1</f>
        <v>36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10" customFormat="1" ht="35.1" customHeight="1">
      <c r="A8" s="9"/>
      <c r="B8" s="18" t="s">
        <v>14</v>
      </c>
      <c r="C8" s="18" t="s">
        <v>0</v>
      </c>
      <c r="D8" s="18" t="s">
        <v>1</v>
      </c>
      <c r="E8" s="18" t="s">
        <v>4</v>
      </c>
      <c r="F8" s="14" t="s">
        <v>2</v>
      </c>
      <c r="G8" s="14" t="s">
        <v>3</v>
      </c>
      <c r="H8" s="13" t="s">
        <v>8</v>
      </c>
      <c r="I8" s="18" t="s">
        <v>5</v>
      </c>
      <c r="J8" s="9"/>
      <c r="K8" s="18" t="s">
        <v>1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7" customFormat="1" ht="24.95" customHeight="1">
      <c r="A9" s="6"/>
      <c r="B9" s="37">
        <v>1</v>
      </c>
      <c r="C9" s="38" t="s">
        <v>39</v>
      </c>
      <c r="D9" s="37" t="s">
        <v>7</v>
      </c>
      <c r="E9" s="37"/>
      <c r="F9" s="49">
        <v>43851</v>
      </c>
      <c r="G9" s="49">
        <v>43854</v>
      </c>
      <c r="H9" s="21">
        <f>IF(F9=0,0,G9-F9)+1</f>
        <v>4</v>
      </c>
      <c r="I9" s="39"/>
      <c r="J9" s="6"/>
      <c r="K9" s="2" t="s">
        <v>10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1.1000000000000001</v>
      </c>
      <c r="C10" s="19" t="s">
        <v>40</v>
      </c>
      <c r="D10" s="3" t="s">
        <v>7</v>
      </c>
      <c r="E10" s="4" t="s">
        <v>36</v>
      </c>
      <c r="F10" s="16">
        <v>43851</v>
      </c>
      <c r="G10" s="16">
        <v>43851</v>
      </c>
      <c r="H10" s="45">
        <f>IF(F10=0,0,G10-F10)+1</f>
        <v>1</v>
      </c>
      <c r="I10" s="2"/>
      <c r="J10" s="6"/>
      <c r="K10" s="3" t="s">
        <v>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 t="s">
        <v>15</v>
      </c>
      <c r="C11" s="19" t="s">
        <v>41</v>
      </c>
      <c r="D11" s="3" t="s">
        <v>7</v>
      </c>
      <c r="E11" s="4" t="s">
        <v>42</v>
      </c>
      <c r="F11" s="16">
        <v>43851</v>
      </c>
      <c r="G11" s="16">
        <v>43852</v>
      </c>
      <c r="H11" s="45">
        <f t="shared" ref="H11:H31" si="0">IF(F11=0,0,G11-F11)+1</f>
        <v>2</v>
      </c>
      <c r="I11" s="2"/>
      <c r="J11" s="6"/>
      <c r="K11" s="3" t="s">
        <v>6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1.2</v>
      </c>
      <c r="C12" s="19" t="s">
        <v>46</v>
      </c>
      <c r="D12" s="3" t="s">
        <v>7</v>
      </c>
      <c r="E12" s="50" t="s">
        <v>43</v>
      </c>
      <c r="F12" s="16">
        <v>43851</v>
      </c>
      <c r="G12" s="16">
        <v>43852</v>
      </c>
      <c r="H12" s="45">
        <f t="shared" si="0"/>
        <v>2</v>
      </c>
      <c r="I12" s="2"/>
      <c r="J12" s="6"/>
      <c r="K12" s="11" t="s">
        <v>9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>
      <c r="A13" s="6"/>
      <c r="B13" s="2">
        <v>1.3</v>
      </c>
      <c r="C13" s="19" t="s">
        <v>47</v>
      </c>
      <c r="D13" s="2" t="s">
        <v>10</v>
      </c>
      <c r="E13" s="4" t="s">
        <v>44</v>
      </c>
      <c r="F13" s="16">
        <v>43852</v>
      </c>
      <c r="G13" s="16">
        <v>43853</v>
      </c>
      <c r="H13" s="45">
        <f t="shared" si="0"/>
        <v>2</v>
      </c>
      <c r="I13" s="2"/>
      <c r="J13" s="6"/>
      <c r="K13" s="8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33" customHeight="1" outlineLevel="1">
      <c r="A14" s="6"/>
      <c r="B14" s="2">
        <v>1.4</v>
      </c>
      <c r="C14" s="19" t="s">
        <v>48</v>
      </c>
      <c r="D14" s="2" t="s">
        <v>10</v>
      </c>
      <c r="E14" s="4" t="s">
        <v>45</v>
      </c>
      <c r="F14" s="16">
        <v>43852</v>
      </c>
      <c r="G14" s="16">
        <v>43853</v>
      </c>
      <c r="H14" s="45">
        <f t="shared" si="0"/>
        <v>2</v>
      </c>
      <c r="I14" s="2"/>
      <c r="J14" s="6"/>
      <c r="K14" s="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40">
        <v>2</v>
      </c>
      <c r="C15" s="41" t="s">
        <v>19</v>
      </c>
      <c r="D15" s="42" t="s">
        <v>10</v>
      </c>
      <c r="E15" s="43"/>
      <c r="F15" s="48"/>
      <c r="G15" s="47"/>
      <c r="H15" s="22">
        <f t="shared" si="0"/>
        <v>1</v>
      </c>
      <c r="I15" s="44"/>
      <c r="J15" s="6"/>
      <c r="K15" s="8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2">
        <v>2.1</v>
      </c>
      <c r="C16" s="19" t="s">
        <v>22</v>
      </c>
      <c r="D16" s="2" t="s">
        <v>10</v>
      </c>
      <c r="E16" s="12"/>
      <c r="F16" s="16"/>
      <c r="G16" s="15"/>
      <c r="H16" s="45">
        <f t="shared" si="0"/>
        <v>1</v>
      </c>
      <c r="I16" s="2"/>
      <c r="J16" s="6"/>
      <c r="K16" s="8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>
      <c r="A17" s="6"/>
      <c r="B17" s="2">
        <v>2.2000000000000002</v>
      </c>
      <c r="C17" s="19" t="s">
        <v>23</v>
      </c>
      <c r="D17" s="2" t="s">
        <v>10</v>
      </c>
      <c r="E17" s="12"/>
      <c r="F17" s="16"/>
      <c r="G17" s="15"/>
      <c r="H17" s="45">
        <f t="shared" si="0"/>
        <v>1</v>
      </c>
      <c r="I17" s="2"/>
      <c r="J17" s="6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>
        <v>2.2999999999999998</v>
      </c>
      <c r="C18" s="19" t="s">
        <v>24</v>
      </c>
      <c r="D18" s="2" t="s">
        <v>10</v>
      </c>
      <c r="E18" s="12"/>
      <c r="F18" s="16"/>
      <c r="G18" s="15"/>
      <c r="H18" s="45">
        <f t="shared" si="0"/>
        <v>1</v>
      </c>
      <c r="I18" s="2"/>
      <c r="J18" s="6"/>
      <c r="K18" s="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thickBot="1">
      <c r="A19" s="6"/>
      <c r="B19" s="25">
        <v>2.4</v>
      </c>
      <c r="C19" s="23" t="s">
        <v>25</v>
      </c>
      <c r="D19" s="2" t="s">
        <v>10</v>
      </c>
      <c r="E19" s="27"/>
      <c r="F19" s="24"/>
      <c r="G19" s="28"/>
      <c r="H19" s="46">
        <f t="shared" si="0"/>
        <v>1</v>
      </c>
      <c r="I19" s="25"/>
      <c r="J19" s="6"/>
      <c r="K19" s="8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>
      <c r="A20" s="6"/>
      <c r="B20" s="40">
        <v>3</v>
      </c>
      <c r="C20" s="41" t="s">
        <v>20</v>
      </c>
      <c r="D20" s="42" t="s">
        <v>10</v>
      </c>
      <c r="E20" s="43"/>
      <c r="F20" s="48"/>
      <c r="G20" s="48"/>
      <c r="H20" s="22">
        <f t="shared" si="0"/>
        <v>1</v>
      </c>
      <c r="I20" s="44"/>
      <c r="J20" s="6"/>
      <c r="K20" s="8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2">
        <v>3.1</v>
      </c>
      <c r="C21" s="19" t="s">
        <v>26</v>
      </c>
      <c r="D21" s="2" t="s">
        <v>10</v>
      </c>
      <c r="E21" s="11"/>
      <c r="F21" s="16"/>
      <c r="G21" s="15"/>
      <c r="H21" s="45">
        <f t="shared" si="0"/>
        <v>1</v>
      </c>
      <c r="I21" s="2"/>
      <c r="J21" s="6"/>
      <c r="K21" s="8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>
      <c r="A22" s="6"/>
      <c r="B22" s="2">
        <v>3.2</v>
      </c>
      <c r="C22" s="19" t="s">
        <v>27</v>
      </c>
      <c r="D22" s="2" t="s">
        <v>10</v>
      </c>
      <c r="E22" s="11"/>
      <c r="F22" s="16"/>
      <c r="G22" s="15"/>
      <c r="H22" s="45">
        <f t="shared" si="0"/>
        <v>1</v>
      </c>
      <c r="I22" s="2"/>
      <c r="J22" s="6"/>
      <c r="K22" s="8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>
      <c r="A23" s="6"/>
      <c r="B23" s="2" t="s">
        <v>16</v>
      </c>
      <c r="C23" s="20" t="s">
        <v>28</v>
      </c>
      <c r="D23" s="2" t="s">
        <v>10</v>
      </c>
      <c r="E23" s="11"/>
      <c r="F23" s="16"/>
      <c r="G23" s="15"/>
      <c r="H23" s="45">
        <f t="shared" si="0"/>
        <v>1</v>
      </c>
      <c r="I23" s="2"/>
      <c r="J23" s="6"/>
      <c r="K23" s="8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 t="s">
        <v>17</v>
      </c>
      <c r="C24" s="20" t="s">
        <v>29</v>
      </c>
      <c r="D24" s="3" t="s">
        <v>10</v>
      </c>
      <c r="E24" s="11"/>
      <c r="F24" s="16"/>
      <c r="G24" s="15"/>
      <c r="H24" s="45">
        <f t="shared" si="0"/>
        <v>1</v>
      </c>
      <c r="I24" s="2"/>
      <c r="J24" s="6"/>
      <c r="K24" s="8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>
        <v>3.3</v>
      </c>
      <c r="C25" s="19" t="s">
        <v>30</v>
      </c>
      <c r="D25" s="3" t="s">
        <v>10</v>
      </c>
      <c r="E25" s="12"/>
      <c r="F25" s="16"/>
      <c r="G25" s="15"/>
      <c r="H25" s="45">
        <f t="shared" si="0"/>
        <v>1</v>
      </c>
      <c r="I25" s="2"/>
      <c r="J25" s="6"/>
      <c r="K25" s="8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thickBot="1">
      <c r="A26" s="6"/>
      <c r="B26" s="25" t="s">
        <v>18</v>
      </c>
      <c r="C26" s="26" t="s">
        <v>31</v>
      </c>
      <c r="D26" s="2" t="s">
        <v>10</v>
      </c>
      <c r="E26" s="36"/>
      <c r="F26" s="24"/>
      <c r="G26" s="28"/>
      <c r="H26" s="46">
        <f t="shared" si="0"/>
        <v>1</v>
      </c>
      <c r="I26" s="25"/>
      <c r="J26" s="6"/>
      <c r="K26" s="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>
      <c r="A27" s="6"/>
      <c r="B27" s="40">
        <v>4</v>
      </c>
      <c r="C27" s="41" t="s">
        <v>21</v>
      </c>
      <c r="D27" s="42" t="s">
        <v>10</v>
      </c>
      <c r="E27" s="43"/>
      <c r="F27" s="48"/>
      <c r="G27" s="48"/>
      <c r="H27" s="22">
        <f t="shared" si="0"/>
        <v>1</v>
      </c>
      <c r="I27" s="44"/>
      <c r="J27" s="6"/>
      <c r="K27" s="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2">
        <v>4.0999999999999996</v>
      </c>
      <c r="C28" s="19" t="s">
        <v>32</v>
      </c>
      <c r="D28" s="2" t="s">
        <v>10</v>
      </c>
      <c r="E28" s="12"/>
      <c r="F28" s="16"/>
      <c r="G28" s="15"/>
      <c r="H28" s="45">
        <f t="shared" si="0"/>
        <v>1</v>
      </c>
      <c r="I28" s="2"/>
      <c r="J28" s="6"/>
      <c r="K28" s="8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>
      <c r="A29" s="6"/>
      <c r="B29" s="2">
        <v>4.2</v>
      </c>
      <c r="C29" s="19" t="s">
        <v>33</v>
      </c>
      <c r="D29" s="2" t="s">
        <v>10</v>
      </c>
      <c r="E29" s="12"/>
      <c r="F29" s="16"/>
      <c r="G29" s="15"/>
      <c r="H29" s="45">
        <f t="shared" si="0"/>
        <v>1</v>
      </c>
      <c r="I29" s="2"/>
      <c r="J29" s="6"/>
      <c r="K29" s="8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>
        <v>4.3</v>
      </c>
      <c r="C30" s="19" t="s">
        <v>34</v>
      </c>
      <c r="D30" s="2" t="s">
        <v>10</v>
      </c>
      <c r="E30" s="12"/>
      <c r="F30" s="16"/>
      <c r="G30" s="15"/>
      <c r="H30" s="45">
        <f t="shared" si="0"/>
        <v>1</v>
      </c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thickBot="1">
      <c r="A31" s="6"/>
      <c r="B31" s="25">
        <v>4.4000000000000004</v>
      </c>
      <c r="C31" s="23" t="s">
        <v>35</v>
      </c>
      <c r="D31" s="2" t="s">
        <v>10</v>
      </c>
      <c r="E31" s="27"/>
      <c r="F31" s="24"/>
      <c r="G31" s="28"/>
      <c r="H31" s="46">
        <f t="shared" si="0"/>
        <v>1</v>
      </c>
      <c r="I31" s="25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A32" s="6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>
      <c r="A33" s="6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</sheetData>
  <phoneticPr fontId="3" type="noConversion"/>
  <conditionalFormatting sqref="K9:K12 D9:D31">
    <cfRule type="containsText" dxfId="3" priority="13" operator="containsText" text="On Hold">
      <formula>NOT(ISERROR(SEARCH("On Hold",D9)))</formula>
    </cfRule>
    <cfRule type="containsText" dxfId="2" priority="14" operator="containsText" text="Complete">
      <formula>NOT(ISERROR(SEARCH("Complete",D9)))</formula>
    </cfRule>
    <cfRule type="containsText" dxfId="1" priority="15" operator="containsText" text="In Progress">
      <formula>NOT(ISERROR(SEARCH("In Progress",D9)))</formula>
    </cfRule>
    <cfRule type="containsText" dxfId="0" priority="16" operator="containsText" text="Not Started">
      <formula>NOT(ISERROR(SEARCH("Not Started",D9)))</formula>
    </cfRule>
  </conditionalFormatting>
  <dataValidations count="1">
    <dataValidation type="list" allowBlank="1" showInputMessage="1" showErrorMessage="1" sqref="D9:D12 D15 D20 D24:D25 D27">
      <formula1>$K$9:$K$12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 Plan</vt:lpstr>
      <vt:lpstr>'Project Plan'!Print_Area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Mostafa</cp:lastModifiedBy>
  <dcterms:created xsi:type="dcterms:W3CDTF">2015-02-24T20:54:23Z</dcterms:created>
  <dcterms:modified xsi:type="dcterms:W3CDTF">2020-01-22T00:21:02Z</dcterms:modified>
</cp:coreProperties>
</file>