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<sst xmlns="http://schemas.openxmlformats.org/spreadsheetml/2006/main" count="42" uniqueCount="42">
  <si>
    <r>
      <rPr>
        <rFont val="Calibri"/>
        <sz val="11.0"/>
      </rPr>
      <t xml:space="preserve">                      </t>
    </r>
    <r>
      <rPr>
        <rFont val="Calibri"/>
        <b/>
        <sz val="11.0"/>
      </rPr>
      <t xml:space="preserve">  Begum Rokeya University, Rangpur</t>
    </r>
  </si>
  <si>
    <t>Final examination</t>
  </si>
  <si>
    <t xml:space="preserve">                          Honours                                                                                     Session:2020-21                                                                                                        Teacher Signature…........</t>
  </si>
  <si>
    <t xml:space="preserve">   Teacher signature..... </t>
  </si>
  <si>
    <t>Student Information</t>
  </si>
  <si>
    <t>Subjects</t>
  </si>
  <si>
    <t>Marks</t>
  </si>
  <si>
    <t>Position and Grade</t>
  </si>
  <si>
    <t>S.No</t>
  </si>
  <si>
    <t>Name</t>
  </si>
  <si>
    <t>English</t>
  </si>
  <si>
    <t>Bangla</t>
  </si>
  <si>
    <t>Math</t>
  </si>
  <si>
    <t>Physics</t>
  </si>
  <si>
    <t>Economics</t>
  </si>
  <si>
    <t>Biology</t>
  </si>
  <si>
    <t>Total</t>
  </si>
  <si>
    <t>Obtained</t>
  </si>
  <si>
    <t xml:space="preserve">Avarege </t>
  </si>
  <si>
    <t xml:space="preserve">Grade </t>
  </si>
  <si>
    <t>Position</t>
  </si>
  <si>
    <t>Remarks</t>
  </si>
  <si>
    <t>Md sakil</t>
  </si>
  <si>
    <t>Md Sohel</t>
  </si>
  <si>
    <t>MS sakib</t>
  </si>
  <si>
    <t>Md Akas</t>
  </si>
  <si>
    <t>Rayhan Kabir</t>
  </si>
  <si>
    <t xml:space="preserve">Ms Arifa </t>
  </si>
  <si>
    <t>Ms Simu</t>
  </si>
  <si>
    <t>Sarmin Akter</t>
  </si>
  <si>
    <t>Md Rafik</t>
  </si>
  <si>
    <t xml:space="preserve">Md Salam </t>
  </si>
  <si>
    <t>MM Sofiq</t>
  </si>
  <si>
    <t>MK Hasan</t>
  </si>
  <si>
    <t>MD Arif</t>
  </si>
  <si>
    <t>MJ Tuhin</t>
  </si>
  <si>
    <t>Afia Akter</t>
  </si>
  <si>
    <t>Moni Khatun</t>
  </si>
  <si>
    <t xml:space="preserve">Jesmin Ara </t>
  </si>
  <si>
    <t>Afrin Akter</t>
  </si>
  <si>
    <t>Joy Roy</t>
  </si>
  <si>
    <t>Alif sah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</si>
</sst>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Arial"/>
      <scheme val="minor"/>
    </font>
    <font>
      <sz val="11.0"/>
      <name val="Calibri"/>
    </font>
    <font>
      <b/>
      <sz val="11.0"/>
      <name val="Calibri"/>
    </font>
    <font/>
  </fonts>
  <fills count="2">
    <fill>
      <patternFill patternType="none"/>
    </fill>
    <fill>
      <patternFill patternType="lightGray"/>
    </fill>
  </fills>
  <borders count="6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1" fillId="0" fontId="3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1" numFmtId="0" xfId="0" applyBorder="1" applyFont="1"/>
    <xf borderId="2" fillId="0" fontId="2" numFmtId="0" xfId="0" applyAlignment="1" applyBorder="1" applyFont="1">
      <alignment horizontal="center"/>
    </xf>
    <xf borderId="4" fillId="0" fontId="3" numFmtId="0" xfId="0" applyBorder="1" applyFont="1"/>
    <xf borderId="3" fillId="0" fontId="3" numFmtId="0" xfId="0" applyBorder="1" applyFont="1"/>
    <xf borderId="5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0.5"/>
    <col customWidth="1" min="4" max="15" width="7.63"/>
  </cols>
  <sheetData>
    <row r="1">
      <c r="A1" s="1" t="s">
        <v>0</v>
      </c>
    </row>
    <row r="2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 t="s">
        <v>3</v>
      </c>
      <c r="N3" s="5"/>
      <c r="O3" s="6"/>
    </row>
    <row r="4">
      <c r="A4" s="7"/>
      <c r="B4" s="8" t="s">
        <v>4</v>
      </c>
      <c r="C4" s="9"/>
      <c r="D4" s="8" t="s">
        <v>5</v>
      </c>
      <c r="E4" s="10"/>
      <c r="F4" s="10"/>
      <c r="G4" s="10"/>
      <c r="H4" s="10"/>
      <c r="I4" s="9"/>
      <c r="J4" s="8" t="s">
        <v>6</v>
      </c>
      <c r="K4" s="9"/>
      <c r="L4" s="8" t="s">
        <v>7</v>
      </c>
      <c r="M4" s="10"/>
      <c r="N4" s="10"/>
      <c r="O4" s="9"/>
    </row>
    <row r="5">
      <c r="A5" s="7"/>
      <c r="B5" s="11" t="s">
        <v>8</v>
      </c>
      <c r="C5" s="7" t="s">
        <v>9</v>
      </c>
      <c r="D5" s="11" t="s">
        <v>10</v>
      </c>
      <c r="E5" s="11" t="s">
        <v>11</v>
      </c>
      <c r="F5" s="11" t="s">
        <v>12</v>
      </c>
      <c r="G5" s="11" t="s">
        <v>13</v>
      </c>
      <c r="H5" s="11" t="s">
        <v>14</v>
      </c>
      <c r="I5" s="11" t="s">
        <v>15</v>
      </c>
      <c r="J5" s="11" t="s">
        <v>16</v>
      </c>
      <c r="K5" s="11" t="s">
        <v>17</v>
      </c>
      <c r="L5" s="11" t="s">
        <v>18</v>
      </c>
      <c r="M5" s="11" t="s">
        <v>19</v>
      </c>
      <c r="N5" s="11" t="s">
        <v>20</v>
      </c>
      <c r="O5" s="11" t="s">
        <v>21</v>
      </c>
    </row>
    <row r="6">
      <c r="A6" s="7"/>
      <c r="B6" s="11">
        <v>1.0</v>
      </c>
      <c r="C6" s="7" t="s">
        <v>22</v>
      </c>
      <c r="D6" s="12">
        <v>65.0</v>
      </c>
      <c r="E6" s="12">
        <v>78.0</v>
      </c>
      <c r="F6" s="12">
        <v>80.0</v>
      </c>
      <c r="G6" s="12">
        <v>66.0</v>
      </c>
      <c r="H6" s="12">
        <v>78.0</v>
      </c>
      <c r="I6" s="12">
        <v>65.0</v>
      </c>
      <c r="J6" s="7">
        <v>600.0</v>
      </c>
      <c r="K6" s="7" t="str">
        <f t="shared" ref="K6:K25" si="1">SUM(D6:I6)</f>
        <v>432</v>
      </c>
      <c r="L6" s="7" t="str">
        <f t="shared" ref="L6:L25" si="2">AVERAGE(D6:I6)</f>
        <v>72</v>
      </c>
      <c r="M6" s="11" t="str">
        <f t="shared" ref="M6:M25" si="3">IF(L6&gt;=80,"A+",IF(L6&gt;=70,"A",IF(L6&gt;=60,"A-",IF(L6&gt;=50,"B",IF(L6&gt;=40,"C",IF(L6&gt;=33,"D",IF(L6&lt;=33,"F")))))))</f>
        <v>A</v>
      </c>
      <c r="N6" s="7" t="str">
        <f t="shared" ref="N6:N25" si="4">RANK(K6,K6:K25,)</f>
        <v>12</v>
      </c>
      <c r="O6" s="7" t="str">
        <f t="shared" ref="O6:O25" si="5">IF(and(D6&gt;=33,E6&gt;=33,F6&gt;=33,G6&gt;=33,H6&gt;33,I6&gt;=33),"Pass","Fail")</f>
        <v>Pass</v>
      </c>
    </row>
    <row r="7">
      <c r="A7" s="7"/>
      <c r="B7" s="11">
        <v>2.0</v>
      </c>
      <c r="C7" s="7" t="s">
        <v>23</v>
      </c>
      <c r="D7" s="12">
        <v>76.0</v>
      </c>
      <c r="E7" s="12">
        <v>68.0</v>
      </c>
      <c r="F7" s="12">
        <v>67.0</v>
      </c>
      <c r="G7" s="12">
        <v>88.0</v>
      </c>
      <c r="H7" s="12">
        <v>68.0</v>
      </c>
      <c r="I7" s="12">
        <v>76.0</v>
      </c>
      <c r="J7" s="7">
        <v>600.0</v>
      </c>
      <c r="K7" s="7" t="str">
        <f t="shared" si="1"/>
        <v>443</v>
      </c>
      <c r="L7" s="7" t="str">
        <f t="shared" si="2"/>
        <v>73.83333333</v>
      </c>
      <c r="M7" s="11" t="str">
        <f t="shared" si="3"/>
        <v>A</v>
      </c>
      <c r="N7" s="7" t="str">
        <f t="shared" si="4"/>
        <v>8</v>
      </c>
      <c r="O7" s="7" t="str">
        <f t="shared" si="5"/>
        <v>Pass</v>
      </c>
    </row>
    <row r="8">
      <c r="A8" s="7"/>
      <c r="B8" s="11">
        <v>3.0</v>
      </c>
      <c r="C8" s="7" t="s">
        <v>24</v>
      </c>
      <c r="D8" s="12">
        <v>80.0</v>
      </c>
      <c r="E8" s="12">
        <v>98.0</v>
      </c>
      <c r="F8" s="12">
        <v>89.0</v>
      </c>
      <c r="G8" s="12">
        <v>99.0</v>
      </c>
      <c r="H8" s="12">
        <v>98.0</v>
      </c>
      <c r="I8" s="12">
        <v>80.0</v>
      </c>
      <c r="J8" s="7">
        <v>600.0</v>
      </c>
      <c r="K8" s="7" t="str">
        <f t="shared" si="1"/>
        <v>544</v>
      </c>
      <c r="L8" s="7" t="str">
        <f t="shared" si="2"/>
        <v>90.66666667</v>
      </c>
      <c r="M8" s="11" t="str">
        <f t="shared" si="3"/>
        <v>A+</v>
      </c>
      <c r="N8" s="7" t="str">
        <f t="shared" si="4"/>
        <v>1</v>
      </c>
      <c r="O8" s="7" t="str">
        <f t="shared" si="5"/>
        <v>Pass</v>
      </c>
    </row>
    <row r="9">
      <c r="A9" s="7"/>
      <c r="B9" s="11">
        <v>4.0</v>
      </c>
      <c r="C9" s="7" t="s">
        <v>25</v>
      </c>
      <c r="D9" s="12">
        <v>79.0</v>
      </c>
      <c r="E9" s="12">
        <v>67.0</v>
      </c>
      <c r="F9" s="12">
        <v>67.0</v>
      </c>
      <c r="G9" s="12">
        <v>55.0</v>
      </c>
      <c r="H9" s="12">
        <v>67.0</v>
      </c>
      <c r="I9" s="12">
        <v>79.0</v>
      </c>
      <c r="J9" s="7">
        <v>600.0</v>
      </c>
      <c r="K9" s="7" t="str">
        <f t="shared" si="1"/>
        <v>414</v>
      </c>
      <c r="L9" s="7" t="str">
        <f t="shared" si="2"/>
        <v>69</v>
      </c>
      <c r="M9" s="11" t="str">
        <f t="shared" si="3"/>
        <v>A-</v>
      </c>
      <c r="N9" s="7" t="str">
        <f t="shared" si="4"/>
        <v>12</v>
      </c>
      <c r="O9" s="7" t="str">
        <f t="shared" si="5"/>
        <v>Pass</v>
      </c>
    </row>
    <row r="10">
      <c r="A10" s="7"/>
      <c r="B10" s="11">
        <v>5.0</v>
      </c>
      <c r="C10" s="7" t="s">
        <v>26</v>
      </c>
      <c r="D10" s="12">
        <v>78.0</v>
      </c>
      <c r="E10" s="12">
        <v>80.0</v>
      </c>
      <c r="F10" s="12">
        <v>47.0</v>
      </c>
      <c r="G10" s="12">
        <v>77.0</v>
      </c>
      <c r="H10" s="12">
        <v>80.0</v>
      </c>
      <c r="I10" s="12">
        <v>78.0</v>
      </c>
      <c r="J10" s="7">
        <v>600.0</v>
      </c>
      <c r="K10" s="7" t="str">
        <f t="shared" si="1"/>
        <v>440</v>
      </c>
      <c r="L10" s="7" t="str">
        <f t="shared" si="2"/>
        <v>73.33333333</v>
      </c>
      <c r="M10" s="11" t="str">
        <f t="shared" si="3"/>
        <v>A</v>
      </c>
      <c r="N10" s="7" t="str">
        <f t="shared" si="4"/>
        <v>7</v>
      </c>
      <c r="O10" s="7" t="str">
        <f t="shared" si="5"/>
        <v>Pass</v>
      </c>
    </row>
    <row r="11">
      <c r="A11" s="7"/>
      <c r="B11" s="11">
        <v>6.0</v>
      </c>
      <c r="C11" s="7" t="s">
        <v>27</v>
      </c>
      <c r="D11" s="12">
        <v>80.0</v>
      </c>
      <c r="E11" s="12">
        <v>45.0</v>
      </c>
      <c r="F11" s="12">
        <v>67.0</v>
      </c>
      <c r="G11" s="12">
        <v>44.0</v>
      </c>
      <c r="H11" s="12">
        <v>45.0</v>
      </c>
      <c r="I11" s="12">
        <v>80.0</v>
      </c>
      <c r="J11" s="7">
        <v>600.0</v>
      </c>
      <c r="K11" s="7" t="str">
        <f t="shared" si="1"/>
        <v>361</v>
      </c>
      <c r="L11" s="7" t="str">
        <f t="shared" si="2"/>
        <v>60.16666667</v>
      </c>
      <c r="M11" s="11" t="str">
        <f t="shared" si="3"/>
        <v>A-</v>
      </c>
      <c r="N11" s="7" t="str">
        <f t="shared" si="4"/>
        <v>15</v>
      </c>
      <c r="O11" s="7" t="str">
        <f t="shared" si="5"/>
        <v>Pass</v>
      </c>
    </row>
    <row r="12">
      <c r="A12" s="7"/>
      <c r="B12" s="11">
        <v>7.0</v>
      </c>
      <c r="C12" s="7" t="s">
        <v>28</v>
      </c>
      <c r="D12" s="12">
        <v>56.0</v>
      </c>
      <c r="E12" s="12">
        <v>67.0</v>
      </c>
      <c r="F12" s="12">
        <v>77.0</v>
      </c>
      <c r="G12" s="12">
        <v>56.0</v>
      </c>
      <c r="H12" s="12">
        <v>67.0</v>
      </c>
      <c r="I12" s="12">
        <v>56.0</v>
      </c>
      <c r="J12" s="7">
        <v>600.0</v>
      </c>
      <c r="K12" s="7" t="str">
        <f t="shared" si="1"/>
        <v>379</v>
      </c>
      <c r="L12" s="7" t="str">
        <f t="shared" si="2"/>
        <v>63.16666667</v>
      </c>
      <c r="M12" s="11" t="str">
        <f t="shared" si="3"/>
        <v>A-</v>
      </c>
      <c r="N12" s="7" t="str">
        <f t="shared" si="4"/>
        <v>13</v>
      </c>
      <c r="O12" s="7" t="str">
        <f t="shared" si="5"/>
        <v>Pass</v>
      </c>
    </row>
    <row r="13">
      <c r="A13" s="7"/>
      <c r="B13" s="11">
        <v>8.0</v>
      </c>
      <c r="C13" s="7" t="s">
        <v>29</v>
      </c>
      <c r="D13" s="12">
        <v>78.0</v>
      </c>
      <c r="E13" s="12">
        <v>87.0</v>
      </c>
      <c r="F13" s="12">
        <v>66.0</v>
      </c>
      <c r="G13" s="12">
        <v>74.0</v>
      </c>
      <c r="H13" s="12">
        <v>87.0</v>
      </c>
      <c r="I13" s="12">
        <v>78.0</v>
      </c>
      <c r="J13" s="7">
        <v>600.0</v>
      </c>
      <c r="K13" s="7" t="str">
        <f t="shared" si="1"/>
        <v>470</v>
      </c>
      <c r="L13" s="7" t="str">
        <f t="shared" si="2"/>
        <v>78.33333333</v>
      </c>
      <c r="M13" s="11" t="str">
        <f t="shared" si="3"/>
        <v>A</v>
      </c>
      <c r="N13" s="7" t="str">
        <f t="shared" si="4"/>
        <v>2</v>
      </c>
      <c r="O13" s="7" t="str">
        <f t="shared" si="5"/>
        <v>Pass</v>
      </c>
    </row>
    <row r="14">
      <c r="A14" s="7"/>
      <c r="B14" s="11">
        <v>9.0</v>
      </c>
      <c r="C14" s="7" t="s">
        <v>30</v>
      </c>
      <c r="D14" s="12">
        <v>85.0</v>
      </c>
      <c r="E14" s="12">
        <v>56.0</v>
      </c>
      <c r="F14" s="12">
        <v>88.0</v>
      </c>
      <c r="G14" s="12">
        <v>83.0</v>
      </c>
      <c r="H14" s="12">
        <v>56.0</v>
      </c>
      <c r="I14" s="12">
        <v>85.0</v>
      </c>
      <c r="J14" s="7">
        <v>600.0</v>
      </c>
      <c r="K14" s="7" t="str">
        <f t="shared" si="1"/>
        <v>453</v>
      </c>
      <c r="L14" s="7" t="str">
        <f t="shared" si="2"/>
        <v>75.5</v>
      </c>
      <c r="M14" s="11" t="str">
        <f t="shared" si="3"/>
        <v>A</v>
      </c>
      <c r="N14" s="7" t="str">
        <f t="shared" si="4"/>
        <v>4</v>
      </c>
      <c r="O14" s="7" t="str">
        <f t="shared" si="5"/>
        <v>Pass</v>
      </c>
    </row>
    <row r="15">
      <c r="A15" s="7"/>
      <c r="B15" s="11">
        <v>10.0</v>
      </c>
      <c r="C15" s="7" t="s">
        <v>31</v>
      </c>
      <c r="D15" s="12">
        <v>45.0</v>
      </c>
      <c r="E15" s="12">
        <v>77.0</v>
      </c>
      <c r="F15" s="12">
        <v>55.0</v>
      </c>
      <c r="G15" s="12">
        <v>92.0</v>
      </c>
      <c r="H15" s="12">
        <v>77.0</v>
      </c>
      <c r="I15" s="12">
        <v>45.0</v>
      </c>
      <c r="J15" s="7">
        <v>600.0</v>
      </c>
      <c r="K15" s="7" t="str">
        <f t="shared" si="1"/>
        <v>391</v>
      </c>
      <c r="L15" s="7" t="str">
        <f t="shared" si="2"/>
        <v>65.16666667</v>
      </c>
      <c r="M15" s="11" t="str">
        <f t="shared" si="3"/>
        <v>A-</v>
      </c>
      <c r="N15" s="7" t="str">
        <f t="shared" si="4"/>
        <v>10</v>
      </c>
      <c r="O15" s="7" t="str">
        <f t="shared" si="5"/>
        <v>Pass</v>
      </c>
    </row>
    <row r="16">
      <c r="A16" s="7"/>
      <c r="B16" s="11">
        <v>11.0</v>
      </c>
      <c r="C16" s="7" t="s">
        <v>32</v>
      </c>
      <c r="D16" s="12">
        <v>56.0</v>
      </c>
      <c r="E16" s="12">
        <v>78.0</v>
      </c>
      <c r="F16" s="12">
        <v>66.0</v>
      </c>
      <c r="G16" s="12">
        <v>84.0</v>
      </c>
      <c r="H16" s="12">
        <v>78.0</v>
      </c>
      <c r="I16" s="12">
        <v>56.0</v>
      </c>
      <c r="J16" s="7">
        <v>600.0</v>
      </c>
      <c r="K16" s="7" t="str">
        <f t="shared" si="1"/>
        <v>418</v>
      </c>
      <c r="L16" s="7" t="str">
        <f t="shared" si="2"/>
        <v>69.66666667</v>
      </c>
      <c r="M16" s="11" t="str">
        <f t="shared" si="3"/>
        <v>A-</v>
      </c>
      <c r="N16" s="7" t="str">
        <f t="shared" si="4"/>
        <v>8</v>
      </c>
      <c r="O16" s="7" t="str">
        <f t="shared" si="5"/>
        <v>Pass</v>
      </c>
    </row>
    <row r="17">
      <c r="A17" s="7"/>
      <c r="B17" s="11">
        <v>12.0</v>
      </c>
      <c r="C17" s="7" t="s">
        <v>33</v>
      </c>
      <c r="D17" s="12">
        <v>33.0</v>
      </c>
      <c r="E17" s="12">
        <v>87.0</v>
      </c>
      <c r="F17" s="12">
        <v>65.0</v>
      </c>
      <c r="G17" s="12">
        <v>67.0</v>
      </c>
      <c r="H17" s="12">
        <v>87.0</v>
      </c>
      <c r="I17" s="12">
        <v>33.0</v>
      </c>
      <c r="J17" s="7">
        <v>600.0</v>
      </c>
      <c r="K17" s="7" t="str">
        <f t="shared" si="1"/>
        <v>372</v>
      </c>
      <c r="L17" s="7" t="str">
        <f t="shared" si="2"/>
        <v>62</v>
      </c>
      <c r="M17" s="11" t="str">
        <f t="shared" si="3"/>
        <v>A-</v>
      </c>
      <c r="N17" s="7" t="str">
        <f t="shared" si="4"/>
        <v>9</v>
      </c>
      <c r="O17" s="7" t="str">
        <f t="shared" si="5"/>
        <v>Pass</v>
      </c>
    </row>
    <row r="18">
      <c r="A18" s="7"/>
      <c r="B18" s="11">
        <v>13.0</v>
      </c>
      <c r="C18" s="7" t="s">
        <v>34</v>
      </c>
      <c r="D18" s="12">
        <v>67.0</v>
      </c>
      <c r="E18" s="12">
        <v>57.0</v>
      </c>
      <c r="F18" s="12">
        <v>86.0</v>
      </c>
      <c r="G18" s="12">
        <v>87.0</v>
      </c>
      <c r="H18" s="12">
        <v>57.0</v>
      </c>
      <c r="I18" s="12">
        <v>67.0</v>
      </c>
      <c r="J18" s="7">
        <v>600.0</v>
      </c>
      <c r="K18" s="7" t="str">
        <f t="shared" si="1"/>
        <v>421</v>
      </c>
      <c r="L18" s="7" t="str">
        <f t="shared" si="2"/>
        <v>70.16666667</v>
      </c>
      <c r="M18" s="11" t="str">
        <f t="shared" si="3"/>
        <v>A</v>
      </c>
      <c r="N18" s="7" t="str">
        <f t="shared" si="4"/>
        <v>7</v>
      </c>
      <c r="O18" s="7" t="str">
        <f t="shared" si="5"/>
        <v>Pass</v>
      </c>
    </row>
    <row r="19">
      <c r="A19" s="7"/>
      <c r="B19" s="11">
        <v>14.0</v>
      </c>
      <c r="C19" s="7" t="s">
        <v>35</v>
      </c>
      <c r="D19" s="12">
        <v>89.0</v>
      </c>
      <c r="E19" s="12">
        <v>97.0</v>
      </c>
      <c r="F19" s="12">
        <v>79.0</v>
      </c>
      <c r="G19" s="12">
        <v>87.0</v>
      </c>
      <c r="H19" s="12">
        <v>97.0</v>
      </c>
      <c r="I19" s="12">
        <v>89.0</v>
      </c>
      <c r="J19" s="7">
        <v>600.0</v>
      </c>
      <c r="K19" s="7" t="str">
        <f t="shared" si="1"/>
        <v>538</v>
      </c>
      <c r="L19" s="7" t="str">
        <f t="shared" si="2"/>
        <v>89.66666667</v>
      </c>
      <c r="M19" s="11" t="str">
        <f t="shared" si="3"/>
        <v>A+</v>
      </c>
      <c r="N19" s="7" t="str">
        <f t="shared" si="4"/>
        <v>1</v>
      </c>
      <c r="O19" s="7" t="str">
        <f t="shared" si="5"/>
        <v>Pass</v>
      </c>
    </row>
    <row r="20">
      <c r="A20" s="7"/>
      <c r="B20" s="11">
        <v>15.0</v>
      </c>
      <c r="C20" s="7" t="s">
        <v>36</v>
      </c>
      <c r="D20" s="12">
        <v>80.0</v>
      </c>
      <c r="E20" s="12">
        <v>86.0</v>
      </c>
      <c r="F20" s="12">
        <v>45.0</v>
      </c>
      <c r="G20" s="12">
        <v>56.0</v>
      </c>
      <c r="H20" s="12">
        <v>86.0</v>
      </c>
      <c r="I20" s="12">
        <v>80.0</v>
      </c>
      <c r="J20" s="7">
        <v>600.0</v>
      </c>
      <c r="K20" s="7" t="str">
        <f t="shared" si="1"/>
        <v>433</v>
      </c>
      <c r="L20" s="7" t="str">
        <f t="shared" si="2"/>
        <v>72.16666667</v>
      </c>
      <c r="M20" s="11" t="str">
        <f t="shared" si="3"/>
        <v>A</v>
      </c>
      <c r="N20" s="7" t="str">
        <f t="shared" si="4"/>
        <v>5</v>
      </c>
      <c r="O20" s="7" t="str">
        <f t="shared" si="5"/>
        <v>Pass</v>
      </c>
    </row>
    <row r="21" ht="15.75" customHeight="1">
      <c r="A21" s="7"/>
      <c r="B21" s="11">
        <v>16.0</v>
      </c>
      <c r="C21" s="7" t="s">
        <v>37</v>
      </c>
      <c r="D21" s="12">
        <v>79.0</v>
      </c>
      <c r="E21" s="12">
        <v>57.0</v>
      </c>
      <c r="F21" s="12">
        <v>55.0</v>
      </c>
      <c r="G21" s="12">
        <v>77.0</v>
      </c>
      <c r="H21" s="12">
        <v>57.0</v>
      </c>
      <c r="I21" s="12">
        <v>79.0</v>
      </c>
      <c r="J21" s="7">
        <v>600.0</v>
      </c>
      <c r="K21" s="7" t="str">
        <f t="shared" si="1"/>
        <v>404</v>
      </c>
      <c r="L21" s="7" t="str">
        <f t="shared" si="2"/>
        <v>67.33333333</v>
      </c>
      <c r="M21" s="11" t="str">
        <f t="shared" si="3"/>
        <v>A-</v>
      </c>
      <c r="N21" s="7" t="str">
        <f t="shared" si="4"/>
        <v>5</v>
      </c>
      <c r="O21" s="7" t="str">
        <f t="shared" si="5"/>
        <v>Pass</v>
      </c>
    </row>
    <row r="22" ht="15.75" customHeight="1">
      <c r="A22" s="7"/>
      <c r="B22" s="11">
        <v>17.0</v>
      </c>
      <c r="C22" s="7" t="s">
        <v>38</v>
      </c>
      <c r="D22" s="12">
        <v>67.0</v>
      </c>
      <c r="E22" s="12">
        <v>89.0</v>
      </c>
      <c r="F22" s="12">
        <v>85.0</v>
      </c>
      <c r="G22" s="12">
        <v>67.0</v>
      </c>
      <c r="H22" s="12">
        <v>89.0</v>
      </c>
      <c r="I22" s="12">
        <v>67.0</v>
      </c>
      <c r="J22" s="7">
        <v>600.0</v>
      </c>
      <c r="K22" s="7" t="str">
        <f t="shared" si="1"/>
        <v>464</v>
      </c>
      <c r="L22" s="7" t="str">
        <f t="shared" si="2"/>
        <v>77.33333333</v>
      </c>
      <c r="M22" s="11" t="str">
        <f t="shared" si="3"/>
        <v>A</v>
      </c>
      <c r="N22" s="7" t="str">
        <f t="shared" si="4"/>
        <v>1</v>
      </c>
      <c r="O22" s="7" t="str">
        <f t="shared" si="5"/>
        <v>Pass</v>
      </c>
    </row>
    <row r="23" ht="15.75" customHeight="1">
      <c r="A23" s="7"/>
      <c r="B23" s="11">
        <v>18.0</v>
      </c>
      <c r="C23" s="7" t="s">
        <v>39</v>
      </c>
      <c r="D23" s="12">
        <v>69.0</v>
      </c>
      <c r="E23" s="12">
        <v>87.0</v>
      </c>
      <c r="F23" s="12">
        <v>58.0</v>
      </c>
      <c r="G23" s="12">
        <v>65.0</v>
      </c>
      <c r="H23" s="12">
        <v>87.0</v>
      </c>
      <c r="I23" s="12">
        <v>69.0</v>
      </c>
      <c r="J23" s="7">
        <v>600.0</v>
      </c>
      <c r="K23" s="7" t="str">
        <f t="shared" si="1"/>
        <v>435</v>
      </c>
      <c r="L23" s="7" t="str">
        <f t="shared" si="2"/>
        <v>72.5</v>
      </c>
      <c r="M23" s="11" t="str">
        <f t="shared" si="3"/>
        <v>A</v>
      </c>
      <c r="N23" s="7" t="str">
        <f t="shared" si="4"/>
        <v>3</v>
      </c>
      <c r="O23" s="7" t="str">
        <f t="shared" si="5"/>
        <v>Pass</v>
      </c>
    </row>
    <row r="24" ht="15.75" customHeight="1">
      <c r="A24" s="7"/>
      <c r="B24" s="11">
        <v>19.0</v>
      </c>
      <c r="C24" s="7" t="s">
        <v>40</v>
      </c>
      <c r="D24" s="12">
        <v>80.0</v>
      </c>
      <c r="E24" s="12">
        <v>67.0</v>
      </c>
      <c r="F24" s="12">
        <v>80.0</v>
      </c>
      <c r="G24" s="12">
        <v>78.0</v>
      </c>
      <c r="H24" s="12">
        <v>67.0</v>
      </c>
      <c r="I24" s="12">
        <v>80.0</v>
      </c>
      <c r="J24" s="7">
        <v>600.0</v>
      </c>
      <c r="K24" s="7" t="str">
        <f t="shared" si="1"/>
        <v>452</v>
      </c>
      <c r="L24" s="7" t="str">
        <f t="shared" si="2"/>
        <v>75.33333333</v>
      </c>
      <c r="M24" s="11" t="str">
        <f t="shared" si="3"/>
        <v>A</v>
      </c>
      <c r="N24" s="7" t="str">
        <f t="shared" si="4"/>
        <v>2</v>
      </c>
      <c r="O24" s="7" t="str">
        <f t="shared" si="5"/>
        <v>Pass</v>
      </c>
    </row>
    <row r="25" ht="15.75" customHeight="1">
      <c r="A25" s="7"/>
      <c r="B25" s="11">
        <v>20.0</v>
      </c>
      <c r="C25" s="7" t="s">
        <v>41</v>
      </c>
      <c r="D25" s="12">
        <v>68.0</v>
      </c>
      <c r="E25" s="12">
        <v>78.0</v>
      </c>
      <c r="F25" s="12">
        <v>80.0</v>
      </c>
      <c r="G25" s="12">
        <v>88.0</v>
      </c>
      <c r="H25" s="12">
        <v>78.0</v>
      </c>
      <c r="I25" s="12">
        <v>68.0</v>
      </c>
      <c r="J25" s="7">
        <v>600.0</v>
      </c>
      <c r="K25" s="7" t="str">
        <f t="shared" si="1"/>
        <v>460</v>
      </c>
      <c r="L25" s="7" t="str">
        <f t="shared" si="2"/>
        <v>76.66666667</v>
      </c>
      <c r="M25" s="11" t="str">
        <f t="shared" si="3"/>
        <v>A</v>
      </c>
      <c r="N25" s="7" t="str">
        <f t="shared" si="4"/>
        <v>1</v>
      </c>
      <c r="O25" s="7" t="str">
        <f t="shared" si="5"/>
        <v>Pass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6">
    <mergeCell ref="B4:C4"/>
    <mergeCell ref="D4:I4"/>
    <mergeCell ref="J4:K4"/>
    <mergeCell ref="L4:O4"/>
    <mergeCell ref="A1:O1"/>
    <mergeCell ref="A2:O2"/>
  </mergeCells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2025-01-16T07:16:05Z</dcterms:created>
  <dc:creator>Windows User</dc:creator>
  <cp:lastModifiedBy>Windows User</cp:lastModifiedBy>
  <dcterms:modified xsi:type="dcterms:W3CDTF">2025-01-16T08:03:19Z</dcterms:modified>
</cp:coreProperties>
</file>