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\Desktop\curriculos e trabalhos\Webdesign\projetos\johngvc.github.io\ORI\"/>
    </mc:Choice>
  </mc:AlternateContent>
  <xr:revisionPtr revIDLastSave="0" documentId="13_ncr:1_{B9730D91-E504-4F9B-94CE-D1937CD1070E}" xr6:coauthVersionLast="45" xr6:coauthVersionMax="45" xr10:uidLastSave="{00000000-0000-0000-0000-000000000000}"/>
  <bookViews>
    <workbookView xWindow="-11652" yWindow="3408" windowWidth="19992" windowHeight="9996" activeTab="2" xr2:uid="{4A6A3780-2361-4573-8D77-834FAFA812AB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tatual">Sheet3!$A$3</definedName>
    <definedName name="tbirth">Sheet3!$A$4</definedName>
    <definedName name="tdiff">Sheet3!$B$4</definedName>
    <definedName name="tmorto">Sheet3!$A$2</definedName>
    <definedName name="tremain">Sheet3!$B$7</definedName>
    <definedName name="tresp">Sheet3!$B$4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2" i="5"/>
  <c r="E1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2" i="5"/>
  <c r="F71" i="4"/>
  <c r="G71" i="4" s="1"/>
  <c r="H71" i="4" s="1"/>
  <c r="E71" i="4" s="1"/>
  <c r="G70" i="4"/>
  <c r="H70" i="4" s="1"/>
  <c r="E70" i="4" s="1"/>
  <c r="F70" i="4"/>
  <c r="F69" i="4"/>
  <c r="G69" i="4" s="1"/>
  <c r="H69" i="4" s="1"/>
  <c r="E69" i="4" s="1"/>
  <c r="G68" i="4"/>
  <c r="H68" i="4" s="1"/>
  <c r="E68" i="4" s="1"/>
  <c r="F68" i="4"/>
  <c r="F67" i="4"/>
  <c r="G67" i="4" s="1"/>
  <c r="H67" i="4" s="1"/>
  <c r="E67" i="4" s="1"/>
  <c r="G66" i="4"/>
  <c r="H66" i="4" s="1"/>
  <c r="E66" i="4" s="1"/>
  <c r="F66" i="4"/>
  <c r="F65" i="4"/>
  <c r="G65" i="4" s="1"/>
  <c r="H65" i="4" s="1"/>
  <c r="E65" i="4" s="1"/>
  <c r="G64" i="4"/>
  <c r="H64" i="4" s="1"/>
  <c r="E64" i="4" s="1"/>
  <c r="F64" i="4"/>
  <c r="F63" i="4"/>
  <c r="G63" i="4" s="1"/>
  <c r="H63" i="4" s="1"/>
  <c r="E63" i="4" s="1"/>
  <c r="G62" i="4"/>
  <c r="H62" i="4" s="1"/>
  <c r="E62" i="4" s="1"/>
  <c r="F62" i="4"/>
  <c r="F61" i="4"/>
  <c r="G61" i="4" s="1"/>
  <c r="H61" i="4" s="1"/>
  <c r="E61" i="4" s="1"/>
  <c r="G60" i="4"/>
  <c r="H60" i="4" s="1"/>
  <c r="E60" i="4" s="1"/>
  <c r="F60" i="4"/>
  <c r="F59" i="4"/>
  <c r="G59" i="4" s="1"/>
  <c r="H59" i="4" s="1"/>
  <c r="E59" i="4" s="1"/>
  <c r="G58" i="4"/>
  <c r="H58" i="4" s="1"/>
  <c r="E58" i="4" s="1"/>
  <c r="F58" i="4"/>
  <c r="F57" i="4"/>
  <c r="G57" i="4" s="1"/>
  <c r="H57" i="4" s="1"/>
  <c r="E57" i="4" s="1"/>
  <c r="G56" i="4"/>
  <c r="H56" i="4" s="1"/>
  <c r="E56" i="4" s="1"/>
  <c r="F56" i="4"/>
  <c r="F55" i="4"/>
  <c r="G55" i="4" s="1"/>
  <c r="H55" i="4" s="1"/>
  <c r="E55" i="4" s="1"/>
  <c r="G54" i="4"/>
  <c r="H54" i="4" s="1"/>
  <c r="E54" i="4" s="1"/>
  <c r="F54" i="4"/>
  <c r="F53" i="4"/>
  <c r="G53" i="4" s="1"/>
  <c r="H53" i="4" s="1"/>
  <c r="E53" i="4" s="1"/>
  <c r="G52" i="4"/>
  <c r="H52" i="4" s="1"/>
  <c r="E52" i="4" s="1"/>
  <c r="F51" i="4"/>
  <c r="G51" i="4" s="1"/>
  <c r="H51" i="4" s="1"/>
  <c r="E51" i="4" s="1"/>
  <c r="F50" i="4"/>
  <c r="G50" i="4" s="1"/>
  <c r="H50" i="4" s="1"/>
  <c r="E50" i="4" s="1"/>
  <c r="F49" i="4"/>
  <c r="G49" i="4" s="1"/>
  <c r="H49" i="4" s="1"/>
  <c r="E49" i="4" s="1"/>
  <c r="F48" i="4"/>
  <c r="G48" i="4" s="1"/>
  <c r="H48" i="4" s="1"/>
  <c r="E48" i="4" s="1"/>
  <c r="F47" i="4"/>
  <c r="G47" i="4" s="1"/>
  <c r="H47" i="4" s="1"/>
  <c r="E47" i="4" s="1"/>
  <c r="F46" i="4"/>
  <c r="G46" i="4" s="1"/>
  <c r="H46" i="4" s="1"/>
  <c r="E46" i="4" s="1"/>
  <c r="F45" i="4"/>
  <c r="G45" i="4" s="1"/>
  <c r="H45" i="4" s="1"/>
  <c r="E45" i="4" s="1"/>
  <c r="H44" i="4"/>
  <c r="E44" i="4" s="1"/>
  <c r="G44" i="4"/>
  <c r="H43" i="4"/>
  <c r="E43" i="4" s="1"/>
  <c r="G43" i="4"/>
  <c r="G42" i="4"/>
  <c r="H42" i="4" s="1"/>
  <c r="E42" i="4" s="1"/>
  <c r="F41" i="4"/>
  <c r="G41" i="4" s="1"/>
  <c r="H41" i="4" s="1"/>
  <c r="E41" i="4" s="1"/>
  <c r="F40" i="4"/>
  <c r="G40" i="4" s="1"/>
  <c r="H40" i="4" s="1"/>
  <c r="E40" i="4" s="1"/>
  <c r="F39" i="4"/>
  <c r="G39" i="4" s="1"/>
  <c r="H39" i="4" s="1"/>
  <c r="E39" i="4" s="1"/>
  <c r="F38" i="4"/>
  <c r="G38" i="4" s="1"/>
  <c r="H38" i="4" s="1"/>
  <c r="E38" i="4" s="1"/>
  <c r="F37" i="4"/>
  <c r="G37" i="4" s="1"/>
  <c r="H37" i="4" s="1"/>
  <c r="E37" i="4" s="1"/>
  <c r="G36" i="4"/>
  <c r="H36" i="4" s="1"/>
  <c r="E36" i="4" s="1"/>
  <c r="F35" i="4"/>
  <c r="G35" i="4" s="1"/>
  <c r="H35" i="4" s="1"/>
  <c r="E35" i="4" s="1"/>
  <c r="F34" i="4"/>
  <c r="G34" i="4" s="1"/>
  <c r="H34" i="4" s="1"/>
  <c r="E34" i="4" s="1"/>
  <c r="F33" i="4"/>
  <c r="G33" i="4" s="1"/>
  <c r="H33" i="4" s="1"/>
  <c r="E33" i="4" s="1"/>
  <c r="F32" i="4"/>
  <c r="G32" i="4" s="1"/>
  <c r="H32" i="4" s="1"/>
  <c r="E32" i="4" s="1"/>
  <c r="F31" i="4"/>
  <c r="G31" i="4" s="1"/>
  <c r="H31" i="4" s="1"/>
  <c r="E31" i="4" s="1"/>
  <c r="G30" i="4"/>
  <c r="H30" i="4" s="1"/>
  <c r="E30" i="4" s="1"/>
  <c r="G29" i="4"/>
  <c r="H29" i="4" s="1"/>
  <c r="E29" i="4" s="1"/>
  <c r="F29" i="4"/>
  <c r="F28" i="4"/>
  <c r="G28" i="4" s="1"/>
  <c r="H28" i="4" s="1"/>
  <c r="E28" i="4" s="1"/>
  <c r="G27" i="4"/>
  <c r="H27" i="4" s="1"/>
  <c r="E27" i="4" s="1"/>
  <c r="F27" i="4"/>
  <c r="F26" i="4"/>
  <c r="G26" i="4" s="1"/>
  <c r="H26" i="4" s="1"/>
  <c r="E26" i="4" s="1"/>
  <c r="G25" i="4"/>
  <c r="H25" i="4" s="1"/>
  <c r="E25" i="4" s="1"/>
  <c r="F25" i="4"/>
  <c r="F24" i="4"/>
  <c r="G24" i="4" s="1"/>
  <c r="H24" i="4" s="1"/>
  <c r="E24" i="4" s="1"/>
  <c r="G23" i="4"/>
  <c r="H23" i="4" s="1"/>
  <c r="E23" i="4" s="1"/>
  <c r="F23" i="4"/>
  <c r="F22" i="4"/>
  <c r="G22" i="4" s="1"/>
  <c r="H22" i="4" s="1"/>
  <c r="E22" i="4" s="1"/>
  <c r="G21" i="4"/>
  <c r="H21" i="4" s="1"/>
  <c r="E21" i="4" s="1"/>
  <c r="F21" i="4"/>
  <c r="F20" i="4"/>
  <c r="G20" i="4" s="1"/>
  <c r="H20" i="4" s="1"/>
  <c r="E20" i="4" s="1"/>
  <c r="G19" i="4"/>
  <c r="H19" i="4" s="1"/>
  <c r="E19" i="4" s="1"/>
  <c r="F19" i="4"/>
  <c r="F18" i="4"/>
  <c r="G18" i="4" s="1"/>
  <c r="H18" i="4" s="1"/>
  <c r="E18" i="4" s="1"/>
  <c r="G17" i="4"/>
  <c r="H17" i="4" s="1"/>
  <c r="E17" i="4" s="1"/>
  <c r="F17" i="4"/>
  <c r="F16" i="4"/>
  <c r="G16" i="4" s="1"/>
  <c r="H16" i="4" s="1"/>
  <c r="E16" i="4" s="1"/>
  <c r="G15" i="4"/>
  <c r="H15" i="4" s="1"/>
  <c r="E15" i="4" s="1"/>
  <c r="F15" i="4"/>
  <c r="F14" i="4"/>
  <c r="G14" i="4" s="1"/>
  <c r="H14" i="4" s="1"/>
  <c r="E14" i="4" s="1"/>
  <c r="G13" i="4"/>
  <c r="H13" i="4" s="1"/>
  <c r="E13" i="4" s="1"/>
  <c r="F13" i="4"/>
  <c r="F12" i="4"/>
  <c r="G12" i="4" s="1"/>
  <c r="H12" i="4" s="1"/>
  <c r="E12" i="4" s="1"/>
  <c r="G11" i="4"/>
  <c r="H11" i="4" s="1"/>
  <c r="E11" i="4" s="1"/>
  <c r="F11" i="4"/>
  <c r="F10" i="4"/>
  <c r="G10" i="4" s="1"/>
  <c r="H10" i="4" s="1"/>
  <c r="E10" i="4" s="1"/>
  <c r="G9" i="4"/>
  <c r="H9" i="4" s="1"/>
  <c r="E9" i="4" s="1"/>
  <c r="F9" i="4"/>
  <c r="F8" i="4"/>
  <c r="G8" i="4" s="1"/>
  <c r="H8" i="4" s="1"/>
  <c r="E8" i="4" s="1"/>
  <c r="G7" i="4"/>
  <c r="H7" i="4" s="1"/>
  <c r="E7" i="4" s="1"/>
  <c r="F7" i="4"/>
  <c r="F6" i="4"/>
  <c r="G6" i="4" s="1"/>
  <c r="H6" i="4" s="1"/>
  <c r="E6" i="4" s="1"/>
  <c r="G5" i="4"/>
  <c r="H5" i="4" s="1"/>
  <c r="E5" i="4" s="1"/>
  <c r="F5" i="4"/>
  <c r="F4" i="4"/>
  <c r="G4" i="4" s="1"/>
  <c r="H4" i="4" s="1"/>
  <c r="E4" i="4" s="1"/>
  <c r="G3" i="4"/>
  <c r="H3" i="4" s="1"/>
  <c r="E3" i="4" s="1"/>
  <c r="F3" i="4"/>
  <c r="F2" i="4"/>
  <c r="G2" i="4" s="1"/>
  <c r="H2" i="4" s="1"/>
  <c r="E2" i="4" s="1"/>
  <c r="K27" i="2" l="1"/>
  <c r="E27" i="2" s="1"/>
  <c r="K28" i="2"/>
  <c r="E28" i="2" s="1"/>
  <c r="K26" i="2"/>
  <c r="B7" i="3" l="1"/>
  <c r="A4" i="3"/>
  <c r="E4" i="3" l="1"/>
  <c r="F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1" i="2"/>
  <c r="E7" i="3" l="1"/>
  <c r="F2" i="3"/>
  <c r="G22" i="1"/>
  <c r="H22" i="1" s="1"/>
  <c r="G30" i="1"/>
  <c r="H30" i="1" s="1"/>
  <c r="G36" i="1"/>
  <c r="H36" i="1" s="1"/>
  <c r="G42" i="1"/>
  <c r="H42" i="1" s="1"/>
  <c r="G43" i="1"/>
  <c r="H43" i="1" s="1"/>
  <c r="G44" i="1"/>
  <c r="H44" i="1" s="1"/>
  <c r="G47" i="1"/>
  <c r="H47" i="1" s="1"/>
  <c r="G52" i="1"/>
  <c r="H5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5" i="1"/>
  <c r="G45" i="1" s="1"/>
  <c r="H45" i="1" s="1"/>
  <c r="F46" i="1"/>
  <c r="G46" i="1" s="1"/>
  <c r="H46" i="1" s="1"/>
  <c r="F47" i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2" i="1"/>
  <c r="G2" i="1" s="1"/>
  <c r="H2" i="1" s="1"/>
</calcChain>
</file>

<file path=xl/sharedStrings.xml><?xml version="1.0" encoding="utf-8"?>
<sst xmlns="http://schemas.openxmlformats.org/spreadsheetml/2006/main" count="499" uniqueCount="274">
  <si>
    <t>ref</t>
  </si>
  <si>
    <t>mvp</t>
  </si>
  <si>
    <t>Orc Herói</t>
  </si>
  <si>
    <t>hr</t>
  </si>
  <si>
    <t>2h 13min</t>
  </si>
  <si>
    <t>1h 56min</t>
  </si>
  <si>
    <t>2h 5min</t>
  </si>
  <si>
    <t>1h 31min</t>
  </si>
  <si>
    <t>1h 34min</t>
  </si>
  <si>
    <t>2h 20min</t>
  </si>
  <si>
    <t>gef_fild03</t>
  </si>
  <si>
    <t>mapa</t>
  </si>
  <si>
    <t>anthell02 </t>
  </si>
  <si>
    <t>gld_dun03 </t>
  </si>
  <si>
    <t>gld_dun02_2</t>
  </si>
  <si>
    <t>gef_fild10</t>
  </si>
  <si>
    <t>prt_sewb4</t>
  </si>
  <si>
    <t>pay_fild10</t>
  </si>
  <si>
    <t>gld_dun01 </t>
  </si>
  <si>
    <t>gld_dun01_2</t>
  </si>
  <si>
    <t>moc_pryd04</t>
  </si>
  <si>
    <t>moc_pryd06</t>
  </si>
  <si>
    <t>moc_fild17</t>
  </si>
  <si>
    <t>gef_dun01</t>
  </si>
  <si>
    <t>gef_dun02 </t>
  </si>
  <si>
    <t>gld_dun02 </t>
  </si>
  <si>
    <t>gld_dun04</t>
  </si>
  <si>
    <t>mjolnir_04 </t>
  </si>
  <si>
    <t>gld_dun02</t>
  </si>
  <si>
    <t>pay_dun04 </t>
  </si>
  <si>
    <t>gld_dun01</t>
  </si>
  <si>
    <t>ayo_dun02</t>
  </si>
  <si>
    <t>prt_maze03 </t>
  </si>
  <si>
    <t>gld_dun03</t>
  </si>
  <si>
    <t>in_sphinx5</t>
  </si>
  <si>
    <t>treasure02</t>
  </si>
  <si>
    <t>xmas_dun02</t>
  </si>
  <si>
    <t>bra_dun02</t>
  </si>
  <si>
    <t>dew_dun01</t>
  </si>
  <si>
    <t>Nifflheim</t>
  </si>
  <si>
    <t>gl_chyard </t>
  </si>
  <si>
    <t>gl_chyard_ </t>
  </si>
  <si>
    <t xml:space="preserve">gld_dun04 </t>
  </si>
  <si>
    <t>gld_dun04_2</t>
  </si>
  <si>
    <t>mosk_dun03</t>
  </si>
  <si>
    <t>lou_dun03</t>
  </si>
  <si>
    <t>xmas_fild01</t>
  </si>
  <si>
    <t>ice_dun03</t>
  </si>
  <si>
    <t>Torre de Thanatos</t>
  </si>
  <si>
    <t>teg_dun02</t>
  </si>
  <si>
    <t>teg_dun01</t>
  </si>
  <si>
    <t>ein_dun02</t>
  </si>
  <si>
    <t>ama_dun03</t>
  </si>
  <si>
    <t>gon_dun03</t>
  </si>
  <si>
    <t>beach_dun</t>
  </si>
  <si>
    <t>tur_dun04</t>
  </si>
  <si>
    <t>ra_fild03 </t>
  </si>
  <si>
    <t>ra_fild04 </t>
  </si>
  <si>
    <t>ve_fild01 </t>
  </si>
  <si>
    <t>ve_fild02 </t>
  </si>
  <si>
    <t>gld_dun03_2</t>
  </si>
  <si>
    <t>iz_dun05</t>
  </si>
  <si>
    <t>kh_dun02</t>
  </si>
  <si>
    <t>jupe_core</t>
  </si>
  <si>
    <t>abyss_03</t>
  </si>
  <si>
    <t>abbey02</t>
  </si>
  <si>
    <t>ra_san05</t>
  </si>
  <si>
    <t>dic_dun02</t>
  </si>
  <si>
    <t>dic_dun03</t>
  </si>
  <si>
    <t>moc_prydn2</t>
  </si>
  <si>
    <t>lhz_dun02</t>
  </si>
  <si>
    <t>odin_tem03</t>
  </si>
  <si>
    <t>gld2_prt</t>
  </si>
  <si>
    <t>gld2_pay</t>
  </si>
  <si>
    <t>gld2_gef</t>
  </si>
  <si>
    <t>gld2_ald</t>
  </si>
  <si>
    <t>thor_v03</t>
  </si>
  <si>
    <t>abbey03</t>
  </si>
  <si>
    <t>gl_cas02_</t>
  </si>
  <si>
    <t>moc_fild22</t>
  </si>
  <si>
    <t>c_tower3_</t>
  </si>
  <si>
    <t>min</t>
  </si>
  <si>
    <t>seg</t>
  </si>
  <si>
    <t>Maya</t>
  </si>
  <si>
    <t>Senhor dos Orcs</t>
  </si>
  <si>
    <t>Besouro-ladrão Dourado</t>
  </si>
  <si>
    <t>Eddga</t>
  </si>
  <si>
    <t>Osíris</t>
  </si>
  <si>
    <t>Amon Ra</t>
  </si>
  <si>
    <t>Freeoni</t>
  </si>
  <si>
    <t>Drácula</t>
  </si>
  <si>
    <t>Doppelganger</t>
  </si>
  <si>
    <t>Abelha-rainha</t>
  </si>
  <si>
    <t>Flor do Luar</t>
  </si>
  <si>
    <t>Lady Tanee</t>
  </si>
  <si>
    <t>Bafomé</t>
  </si>
  <si>
    <t>Faraó</t>
  </si>
  <si>
    <t>Drake</t>
  </si>
  <si>
    <t>Cavaleiro da Tempestade</t>
  </si>
  <si>
    <t>Boitatá</t>
  </si>
  <si>
    <t>Leak</t>
  </si>
  <si>
    <t>Senhor dos Mortos</t>
  </si>
  <si>
    <t>Senhor das Trevas</t>
  </si>
  <si>
    <t>Gorynych</t>
  </si>
  <si>
    <t>Lady Branca</t>
  </si>
  <si>
    <t>Hatii</t>
  </si>
  <si>
    <t>Ktullanux</t>
  </si>
  <si>
    <t>Memória de Thanatos</t>
  </si>
  <si>
    <t>Superaprendiz</t>
  </si>
  <si>
    <t>Aprendiz</t>
  </si>
  <si>
    <t>RSX-0806</t>
  </si>
  <si>
    <t>Samurai Encarnado</t>
  </si>
  <si>
    <t>Serpente Suprema</t>
  </si>
  <si>
    <t>Tao Gunka</t>
  </si>
  <si>
    <t>General Tartaruga</t>
  </si>
  <si>
    <t>Atroce</t>
  </si>
  <si>
    <t>Kraken</t>
  </si>
  <si>
    <t>Kiel-D-01</t>
  </si>
  <si>
    <t>Vesper</t>
  </si>
  <si>
    <t>Detardeurus</t>
  </si>
  <si>
    <t>Bispo Decadente</t>
  </si>
  <si>
    <t>Pesar Noturno</t>
  </si>
  <si>
    <t>Rainha Scaraba</t>
  </si>
  <si>
    <t>Rainha Scaraba Dourada</t>
  </si>
  <si>
    <t>Amon Ra Pesadelo</t>
  </si>
  <si>
    <t>Egnigen Cenia</t>
  </si>
  <si>
    <t>Valquíria Randgris</t>
  </si>
  <si>
    <t>Pyuriel Furiosa</t>
  </si>
  <si>
    <t>General Daehyun</t>
  </si>
  <si>
    <t>Guardião Morto Kades</t>
  </si>
  <si>
    <t>Gioia</t>
  </si>
  <si>
    <t>Ifrit</t>
  </si>
  <si>
    <t>Belzebu</t>
  </si>
  <si>
    <t>Bafomé Amaldiçoado</t>
  </si>
  <si>
    <t>Morroc Ferido</t>
  </si>
  <si>
    <t>Vigia do Tempo</t>
  </si>
  <si>
    <t>Memorial dos Orcs</t>
  </si>
  <si>
    <t>2 horas</t>
  </si>
  <si>
    <t>Altar do Selo</t>
  </si>
  <si>
    <t>12 horas</t>
  </si>
  <si>
    <t>Caverna do Polvo</t>
  </si>
  <si>
    <t>3 horas</t>
  </si>
  <si>
    <t>Esgotos de Malangdo</t>
  </si>
  <si>
    <t>Labirinto da Neblina</t>
  </si>
  <si>
    <t>Torneio de Magia</t>
  </si>
  <si>
    <t>23 horas</t>
  </si>
  <si>
    <t>Memórias de Sarah EXP</t>
  </si>
  <si>
    <t>20 horas</t>
  </si>
  <si>
    <t>Palácio das Mágoas</t>
  </si>
  <si>
    <t>Pesadelo Musical EXP</t>
  </si>
  <si>
    <t>Charleston em Crise EXP</t>
  </si>
  <si>
    <t>Torre do Demônio EXP</t>
  </si>
  <si>
    <t>Maldição de Glast Heim</t>
  </si>
  <si>
    <t>Covil de Vermes</t>
  </si>
  <si>
    <t>Laboratório Central</t>
  </si>
  <si>
    <t>Fábrica do Terror</t>
  </si>
  <si>
    <t>Sala Final</t>
  </si>
  <si>
    <t>Ilha Bios</t>
  </si>
  <si>
    <t>Caverna de Mors</t>
  </si>
  <si>
    <t>Templo do Demônio Rei EXP</t>
  </si>
  <si>
    <t>Ninho de Nidhogg</t>
  </si>
  <si>
    <t>3 dias</t>
  </si>
  <si>
    <t>Laboratório de Wolfchev</t>
  </si>
  <si>
    <t>Glast Heim Sombria</t>
  </si>
  <si>
    <t>70 horas</t>
  </si>
  <si>
    <t>Torre sem Fim</t>
  </si>
  <si>
    <t>7 dias</t>
  </si>
  <si>
    <t>Hospital Abandonado</t>
  </si>
  <si>
    <t>Caverna de Buwaya</t>
  </si>
  <si>
    <t>Lago de Bakonawa</t>
  </si>
  <si>
    <t>2h</t>
  </si>
  <si>
    <t>3h</t>
  </si>
  <si>
    <t>3d</t>
  </si>
  <si>
    <t>7d</t>
  </si>
  <si>
    <t>12h</t>
  </si>
  <si>
    <t>23h</t>
  </si>
  <si>
    <t>20h</t>
  </si>
  <si>
    <t>70h</t>
  </si>
  <si>
    <t>milisec</t>
  </si>
  <si>
    <t>(tmorto + tdiff) -tatual = tremain</t>
  </si>
  <si>
    <t>Salão de Ymir EXP</t>
  </si>
  <si>
    <t xml:space="preserve">16h </t>
  </si>
  <si>
    <t>16h</t>
  </si>
  <si>
    <t>Surrurro Sombrio</t>
  </si>
  <si>
    <t>Orc Hero</t>
  </si>
  <si>
    <t>Orc Lord</t>
  </si>
  <si>
    <t>Golden Thief Bug</t>
  </si>
  <si>
    <t>Osiris</t>
  </si>
  <si>
    <t>Phreeoni</t>
  </si>
  <si>
    <t>Dracula</t>
  </si>
  <si>
    <t>Mistress</t>
  </si>
  <si>
    <t>Moonlight Flower</t>
  </si>
  <si>
    <t>Baphomet</t>
  </si>
  <si>
    <t>Pharaoh</t>
  </si>
  <si>
    <t>Stormy Knight</t>
  </si>
  <si>
    <t>Boitata</t>
  </si>
  <si>
    <t>Lord of the Dead</t>
  </si>
  <si>
    <t>Dark Lord</t>
  </si>
  <si>
    <t>Gopinch</t>
  </si>
  <si>
    <t>White Lady</t>
  </si>
  <si>
    <t>Memory of Thanatos</t>
  </si>
  <si>
    <t>Supernovice</t>
  </si>
  <si>
    <t>Novice</t>
  </si>
  <si>
    <t>Samurai Specter</t>
  </si>
  <si>
    <t>Evil Snake Lord</t>
  </si>
  <si>
    <t>Turtle General</t>
  </si>
  <si>
    <t>Fallen Bishop</t>
  </si>
  <si>
    <t>Gloom Under Night</t>
  </si>
  <si>
    <t>Scaraba Queen</t>
  </si>
  <si>
    <t>Golden Scaraba Queen</t>
  </si>
  <si>
    <t>Nightmare Amon Ra</t>
  </si>
  <si>
    <t>Egnigem Cenia</t>
  </si>
  <si>
    <t>Valkyrie Randgris</t>
  </si>
  <si>
    <t>Angry Student Pyuriel</t>
  </si>
  <si>
    <t>Dead Guardian Kades</t>
  </si>
  <si>
    <t>Beelzebub</t>
  </si>
  <si>
    <t>Great Demon Baphomet</t>
  </si>
  <si>
    <t>Wounded Morocc</t>
  </si>
  <si>
    <t>Timeholder</t>
  </si>
  <si>
    <t>Instance Name</t>
  </si>
  <si>
    <t>Cooldown</t>
  </si>
  <si>
    <t>Hazy Forest</t>
  </si>
  <si>
    <t>1.5 Hours</t>
  </si>
  <si>
    <t>Orc Memory</t>
  </si>
  <si>
    <t>2 Hours</t>
  </si>
  <si>
    <t>Octopus Cave</t>
  </si>
  <si>
    <t>3 Hours</t>
  </si>
  <si>
    <t>Malangdo Culvert</t>
  </si>
  <si>
    <t>1 Hour</t>
  </si>
  <si>
    <t>Sealed Shrine</t>
  </si>
  <si>
    <t>12 Hours</t>
  </si>
  <si>
    <t>VIP Summoner</t>
  </si>
  <si>
    <t>6 Hours</t>
  </si>
  <si>
    <t>Airship Raid</t>
  </si>
  <si>
    <t>23 Hours</t>
  </si>
  <si>
    <t>Buwaya's Cave</t>
  </si>
  <si>
    <t>Central Laboratory</t>
  </si>
  <si>
    <t>Charleston Crisis</t>
  </si>
  <si>
    <t>Devil's Tower</t>
  </si>
  <si>
    <t>Faceworm Nest</t>
  </si>
  <si>
    <t>Geffen Magic Tournament</t>
  </si>
  <si>
    <t>Ghost Palace</t>
  </si>
  <si>
    <t>Horror Toy Factory</t>
  </si>
  <si>
    <t>Isle of Bios</t>
  </si>
  <si>
    <t>The Last Room</t>
  </si>
  <si>
    <t>Morse's Cave</t>
  </si>
  <si>
    <t>Nightmarish Jitterbug</t>
  </si>
  <si>
    <t>Old Glast Heim</t>
  </si>
  <si>
    <t>Sara's Memory</t>
  </si>
  <si>
    <t>20 Hours</t>
  </si>
  <si>
    <t>Temple of Demon God</t>
  </si>
  <si>
    <t>Wave Mode</t>
  </si>
  <si>
    <t>Room of Consciousness</t>
  </si>
  <si>
    <t>Heart Hunter War Base 2</t>
  </si>
  <si>
    <t>Werner Laboratory Central Room</t>
  </si>
  <si>
    <t>Nidhoggur's Nest</t>
  </si>
  <si>
    <t>3 Days</t>
  </si>
  <si>
    <t>Wolfchev's Laboratory</t>
  </si>
  <si>
    <t>Sky Fortress</t>
  </si>
  <si>
    <t>Bakonawa Extermination</t>
  </si>
  <si>
    <t>7 Days</t>
  </si>
  <si>
    <t>Bangungot's Instance</t>
  </si>
  <si>
    <t>Endless Tower</t>
  </si>
  <si>
    <t>Sarah and Fenrir</t>
  </si>
  <si>
    <t>d</t>
  </si>
  <si>
    <t>h</t>
  </si>
  <si>
    <t>m</t>
  </si>
  <si>
    <t>s</t>
  </si>
  <si>
    <t>ms</t>
  </si>
  <si>
    <t>ms total</t>
  </si>
  <si>
    <t>array</t>
  </si>
  <si>
    <t>1.5h</t>
  </si>
  <si>
    <t>1h</t>
  </si>
  <si>
    <t>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</si>
</sst>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52525"/>
      <name val="Arial"/>
      <family val="2"/>
    </font>
    <font>
      <b/>
      <sz val="8"/>
      <color rgb="FF2525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CECEC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1" fillId="2" borderId="1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vine-pride.net/database/map/gef_dun01/" TargetMode="External"/><Relationship Id="rId18" Type="http://schemas.openxmlformats.org/officeDocument/2006/relationships/hyperlink" Target="http://www.divine-pride.net/database/map/gld_dun02/" TargetMode="External"/><Relationship Id="rId26" Type="http://schemas.openxmlformats.org/officeDocument/2006/relationships/hyperlink" Target="http://www.divine-pride.net/database/map/xmas_dun02/" TargetMode="External"/><Relationship Id="rId39" Type="http://schemas.openxmlformats.org/officeDocument/2006/relationships/hyperlink" Target="http://www.divine-pride.net/database/map/teg_dun01/" TargetMode="External"/><Relationship Id="rId21" Type="http://schemas.openxmlformats.org/officeDocument/2006/relationships/hyperlink" Target="http://www.divine-pride.net/database/map/ayo_dun02/" TargetMode="External"/><Relationship Id="rId34" Type="http://schemas.openxmlformats.org/officeDocument/2006/relationships/hyperlink" Target="http://www.divine-pride.net/database/map/lou_dun03/" TargetMode="External"/><Relationship Id="rId42" Type="http://schemas.openxmlformats.org/officeDocument/2006/relationships/hyperlink" Target="http://www.divine-pride.net/database/map/beach_dun/" TargetMode="External"/><Relationship Id="rId47" Type="http://schemas.openxmlformats.org/officeDocument/2006/relationships/hyperlink" Target="http://www.divine-pride.net/database/map/ve_fild01/" TargetMode="External"/><Relationship Id="rId50" Type="http://schemas.openxmlformats.org/officeDocument/2006/relationships/hyperlink" Target="http://www.divine-pride.net/database/map/kh_dun02/" TargetMode="External"/><Relationship Id="rId55" Type="http://schemas.openxmlformats.org/officeDocument/2006/relationships/hyperlink" Target="http://www.divine-pride.net/database/map/dic_dun03/" TargetMode="External"/><Relationship Id="rId63" Type="http://schemas.openxmlformats.org/officeDocument/2006/relationships/hyperlink" Target="http://www.divine-pride.net/database/map/thor_v03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divine-pride.net/database/map/pay_fild10/" TargetMode="External"/><Relationship Id="rId2" Type="http://schemas.openxmlformats.org/officeDocument/2006/relationships/hyperlink" Target="http://www.divine-pride.net/database/map/anthell02/" TargetMode="External"/><Relationship Id="rId16" Type="http://schemas.openxmlformats.org/officeDocument/2006/relationships/hyperlink" Target="http://www.divine-pride.net/database/map/gld_dun04/" TargetMode="External"/><Relationship Id="rId29" Type="http://schemas.openxmlformats.org/officeDocument/2006/relationships/hyperlink" Target="https://browiki.org/wiki/Nifflheim" TargetMode="External"/><Relationship Id="rId1" Type="http://schemas.openxmlformats.org/officeDocument/2006/relationships/hyperlink" Target="http://www.divine-pride.net/database/map/gef_fild03/" TargetMode="External"/><Relationship Id="rId6" Type="http://schemas.openxmlformats.org/officeDocument/2006/relationships/hyperlink" Target="http://www.divine-pride.net/database/map/prt_sewb4/" TargetMode="External"/><Relationship Id="rId11" Type="http://schemas.openxmlformats.org/officeDocument/2006/relationships/hyperlink" Target="http://www.divine-pride.net/database/map/moc_pryd06/" TargetMode="External"/><Relationship Id="rId24" Type="http://schemas.openxmlformats.org/officeDocument/2006/relationships/hyperlink" Target="http://www.divine-pride.net/database/map/in_sphinx5/" TargetMode="External"/><Relationship Id="rId32" Type="http://schemas.openxmlformats.org/officeDocument/2006/relationships/hyperlink" Target="http://www.divine-pride.net/database/map/gld_dun04_2/" TargetMode="External"/><Relationship Id="rId37" Type="http://schemas.openxmlformats.org/officeDocument/2006/relationships/hyperlink" Target="https://browiki.org/wiki/Torre_de_Thanatos" TargetMode="External"/><Relationship Id="rId40" Type="http://schemas.openxmlformats.org/officeDocument/2006/relationships/hyperlink" Target="http://www.divine-pride.net/database/map/ein_dun02/" TargetMode="External"/><Relationship Id="rId45" Type="http://schemas.openxmlformats.org/officeDocument/2006/relationships/hyperlink" Target="http://www.divine-pride.net/database/map/ra_fild04/" TargetMode="External"/><Relationship Id="rId53" Type="http://schemas.openxmlformats.org/officeDocument/2006/relationships/hyperlink" Target="http://www.divine-pride.net/database/map/ra_san05/" TargetMode="External"/><Relationship Id="rId58" Type="http://schemas.openxmlformats.org/officeDocument/2006/relationships/hyperlink" Target="http://www.divine-pride.net/database/map/odin_tem03/" TargetMode="External"/><Relationship Id="rId66" Type="http://schemas.openxmlformats.org/officeDocument/2006/relationships/hyperlink" Target="http://www.divine-pride.net/database/map/moc_fild22/" TargetMode="External"/><Relationship Id="rId5" Type="http://schemas.openxmlformats.org/officeDocument/2006/relationships/hyperlink" Target="http://www.divine-pride.net/database/map/gef_fild10/" TargetMode="External"/><Relationship Id="rId15" Type="http://schemas.openxmlformats.org/officeDocument/2006/relationships/hyperlink" Target="http://www.divine-pride.net/database/map/gld_dun02/" TargetMode="External"/><Relationship Id="rId23" Type="http://schemas.openxmlformats.org/officeDocument/2006/relationships/hyperlink" Target="http://www.divine-pride.net/database/map/gld_dun03/" TargetMode="External"/><Relationship Id="rId28" Type="http://schemas.openxmlformats.org/officeDocument/2006/relationships/hyperlink" Target="http://www.divine-pride.net/database/map/dew_dun01/" TargetMode="External"/><Relationship Id="rId36" Type="http://schemas.openxmlformats.org/officeDocument/2006/relationships/hyperlink" Target="http://www.divine-pride.net/database/map/ice_dun03/" TargetMode="External"/><Relationship Id="rId49" Type="http://schemas.openxmlformats.org/officeDocument/2006/relationships/hyperlink" Target="http://www.divine-pride.net/database/map/iz_dun05/" TargetMode="External"/><Relationship Id="rId57" Type="http://schemas.openxmlformats.org/officeDocument/2006/relationships/hyperlink" Target="http://www.divine-pride.net/database/map/lhz_dun02/" TargetMode="External"/><Relationship Id="rId61" Type="http://schemas.openxmlformats.org/officeDocument/2006/relationships/hyperlink" Target="http://www.divine-pride.net/database/map/gld2_gef/" TargetMode="External"/><Relationship Id="rId10" Type="http://schemas.openxmlformats.org/officeDocument/2006/relationships/hyperlink" Target="http://www.divine-pride.net/database/map/moc_pryd04/" TargetMode="External"/><Relationship Id="rId19" Type="http://schemas.openxmlformats.org/officeDocument/2006/relationships/hyperlink" Target="http://www.divine-pride.net/database/map/pay_dun04/" TargetMode="External"/><Relationship Id="rId31" Type="http://schemas.openxmlformats.org/officeDocument/2006/relationships/hyperlink" Target="http://www.divine-pride.net/database/map/gl_chyard_/" TargetMode="External"/><Relationship Id="rId44" Type="http://schemas.openxmlformats.org/officeDocument/2006/relationships/hyperlink" Target="http://www.divine-pride.net/database/map/ra_fild03/" TargetMode="External"/><Relationship Id="rId52" Type="http://schemas.openxmlformats.org/officeDocument/2006/relationships/hyperlink" Target="http://www.divine-pride.net/database/map/abbey02/" TargetMode="External"/><Relationship Id="rId60" Type="http://schemas.openxmlformats.org/officeDocument/2006/relationships/hyperlink" Target="http://www.divine-pride.net/database/map/gld2_pay/" TargetMode="External"/><Relationship Id="rId65" Type="http://schemas.openxmlformats.org/officeDocument/2006/relationships/hyperlink" Target="http://www.divine-pride.net/database/map/gl_cas02_/" TargetMode="External"/><Relationship Id="rId4" Type="http://schemas.openxmlformats.org/officeDocument/2006/relationships/hyperlink" Target="http://www.divine-pride.net/database/map/gld_dun02_2/" TargetMode="External"/><Relationship Id="rId9" Type="http://schemas.openxmlformats.org/officeDocument/2006/relationships/hyperlink" Target="http://www.divine-pride.net/database/map/gld_dun01_2/" TargetMode="External"/><Relationship Id="rId14" Type="http://schemas.openxmlformats.org/officeDocument/2006/relationships/hyperlink" Target="http://www.divine-pride.net/database/map/gef_dun02/" TargetMode="External"/><Relationship Id="rId22" Type="http://schemas.openxmlformats.org/officeDocument/2006/relationships/hyperlink" Target="http://www.divine-pride.net/database/map/prt_maze03/" TargetMode="External"/><Relationship Id="rId27" Type="http://schemas.openxmlformats.org/officeDocument/2006/relationships/hyperlink" Target="http://www.divine-pride.net/database/map/bra_dun02/" TargetMode="External"/><Relationship Id="rId30" Type="http://schemas.openxmlformats.org/officeDocument/2006/relationships/hyperlink" Target="http://www.divine-pride.net/database/map/gl_chyard/" TargetMode="External"/><Relationship Id="rId35" Type="http://schemas.openxmlformats.org/officeDocument/2006/relationships/hyperlink" Target="http://www.divine-pride.net/database/map/xmas_fild01/" TargetMode="External"/><Relationship Id="rId43" Type="http://schemas.openxmlformats.org/officeDocument/2006/relationships/hyperlink" Target="http://www.divine-pride.net/database/map/tur_dun04/" TargetMode="External"/><Relationship Id="rId48" Type="http://schemas.openxmlformats.org/officeDocument/2006/relationships/hyperlink" Target="http://www.divine-pride.net/database/map/gld_dun03_2/" TargetMode="External"/><Relationship Id="rId56" Type="http://schemas.openxmlformats.org/officeDocument/2006/relationships/hyperlink" Target="http://www.divine-pride.net/database/map/moc_prydn2/" TargetMode="External"/><Relationship Id="rId64" Type="http://schemas.openxmlformats.org/officeDocument/2006/relationships/hyperlink" Target="http://www.divine-pride.net/database/map/abbey03/" TargetMode="External"/><Relationship Id="rId8" Type="http://schemas.openxmlformats.org/officeDocument/2006/relationships/hyperlink" Target="http://www.divine-pride.net/database/map/gld_dun01/" TargetMode="External"/><Relationship Id="rId51" Type="http://schemas.openxmlformats.org/officeDocument/2006/relationships/hyperlink" Target="http://www.divine-pride.net/database/map/jupe_core/" TargetMode="External"/><Relationship Id="rId3" Type="http://schemas.openxmlformats.org/officeDocument/2006/relationships/hyperlink" Target="http://www.divine-pride.net/database/map/gld_dun03/" TargetMode="External"/><Relationship Id="rId12" Type="http://schemas.openxmlformats.org/officeDocument/2006/relationships/hyperlink" Target="http://www.divine-pride.net/database/map/moc_fild17/" TargetMode="External"/><Relationship Id="rId17" Type="http://schemas.openxmlformats.org/officeDocument/2006/relationships/hyperlink" Target="http://www.divine-pride.net/database/map/mjolnir_04/" TargetMode="External"/><Relationship Id="rId25" Type="http://schemas.openxmlformats.org/officeDocument/2006/relationships/hyperlink" Target="http://www.divine-pride.net/database/map/treasure02/" TargetMode="External"/><Relationship Id="rId33" Type="http://schemas.openxmlformats.org/officeDocument/2006/relationships/hyperlink" Target="http://www.divine-pride.net/database/map/mosk_dun03/" TargetMode="External"/><Relationship Id="rId38" Type="http://schemas.openxmlformats.org/officeDocument/2006/relationships/hyperlink" Target="http://www.divine-pride.net/database/map/teg_dun02/" TargetMode="External"/><Relationship Id="rId46" Type="http://schemas.openxmlformats.org/officeDocument/2006/relationships/hyperlink" Target="http://www.divine-pride.net/database/map/ve_fild02/" TargetMode="External"/><Relationship Id="rId59" Type="http://schemas.openxmlformats.org/officeDocument/2006/relationships/hyperlink" Target="http://www.divine-pride.net/database/map/gld2_prt/" TargetMode="External"/><Relationship Id="rId67" Type="http://schemas.openxmlformats.org/officeDocument/2006/relationships/hyperlink" Target="http://www.divine-pride.net/database/map/c_tower3_/" TargetMode="External"/><Relationship Id="rId20" Type="http://schemas.openxmlformats.org/officeDocument/2006/relationships/hyperlink" Target="http://www.divine-pride.net/database/map/gld_dun01/" TargetMode="External"/><Relationship Id="rId41" Type="http://schemas.openxmlformats.org/officeDocument/2006/relationships/hyperlink" Target="http://www.divine-pride.net/database/map/ama_dun03/" TargetMode="External"/><Relationship Id="rId54" Type="http://schemas.openxmlformats.org/officeDocument/2006/relationships/hyperlink" Target="http://www.divine-pride.net/database/map/dic_dun02/" TargetMode="External"/><Relationship Id="rId62" Type="http://schemas.openxmlformats.org/officeDocument/2006/relationships/hyperlink" Target="http://www.divine-pride.net/database/map/gld2_al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owiki.org/wiki/Pal%C3%A1cio_das_M%C3%A1goas" TargetMode="External"/><Relationship Id="rId13" Type="http://schemas.openxmlformats.org/officeDocument/2006/relationships/hyperlink" Target="https://browiki.org/wiki/Covil_de_Vermes" TargetMode="External"/><Relationship Id="rId18" Type="http://schemas.openxmlformats.org/officeDocument/2006/relationships/hyperlink" Target="https://browiki.org/wiki/Caverna_de_Mors" TargetMode="External"/><Relationship Id="rId26" Type="http://schemas.openxmlformats.org/officeDocument/2006/relationships/hyperlink" Target="https://browiki.org/wiki/Lago_de_Bakonawa" TargetMode="External"/><Relationship Id="rId3" Type="http://schemas.openxmlformats.org/officeDocument/2006/relationships/hyperlink" Target="https://browiki.org/wiki/Caverna_do_Polvo" TargetMode="External"/><Relationship Id="rId21" Type="http://schemas.openxmlformats.org/officeDocument/2006/relationships/hyperlink" Target="https://browiki.org/wiki/Laborat%C3%B3rio_de_Wolfchev" TargetMode="External"/><Relationship Id="rId7" Type="http://schemas.openxmlformats.org/officeDocument/2006/relationships/hyperlink" Target="https://browiki.org/wiki/Mem%C3%B3rias_de_Sarah" TargetMode="External"/><Relationship Id="rId12" Type="http://schemas.openxmlformats.org/officeDocument/2006/relationships/hyperlink" Target="https://browiki.org/wiki/Maldi%C3%A7%C3%A3o_de_Glast_Heim" TargetMode="External"/><Relationship Id="rId17" Type="http://schemas.openxmlformats.org/officeDocument/2006/relationships/hyperlink" Target="https://browiki.org/wiki/Ilha_Bios" TargetMode="External"/><Relationship Id="rId25" Type="http://schemas.openxmlformats.org/officeDocument/2006/relationships/hyperlink" Target="https://browiki.org/wiki/Caverna_de_Buwaya" TargetMode="External"/><Relationship Id="rId2" Type="http://schemas.openxmlformats.org/officeDocument/2006/relationships/hyperlink" Target="https://browiki.org/wiki/Altar_do_Selo" TargetMode="External"/><Relationship Id="rId16" Type="http://schemas.openxmlformats.org/officeDocument/2006/relationships/hyperlink" Target="https://browiki.org/wiki/Sala_Final" TargetMode="External"/><Relationship Id="rId20" Type="http://schemas.openxmlformats.org/officeDocument/2006/relationships/hyperlink" Target="https://browiki.org/wiki/Ninho_de_Nidhogg" TargetMode="External"/><Relationship Id="rId1" Type="http://schemas.openxmlformats.org/officeDocument/2006/relationships/hyperlink" Target="https://browiki.org/wiki/Memorial_dos_Orcs" TargetMode="External"/><Relationship Id="rId6" Type="http://schemas.openxmlformats.org/officeDocument/2006/relationships/hyperlink" Target="https://browiki.org/wiki/Torneio_de_Magia" TargetMode="External"/><Relationship Id="rId11" Type="http://schemas.openxmlformats.org/officeDocument/2006/relationships/hyperlink" Target="https://browiki.org/wiki/Torre_do_Dem%C3%B4nio" TargetMode="External"/><Relationship Id="rId24" Type="http://schemas.openxmlformats.org/officeDocument/2006/relationships/hyperlink" Target="https://browiki.org/wiki/Hospital_Abandonado" TargetMode="External"/><Relationship Id="rId5" Type="http://schemas.openxmlformats.org/officeDocument/2006/relationships/hyperlink" Target="https://browiki.org/wiki/Labirinto_da_Neblina" TargetMode="External"/><Relationship Id="rId15" Type="http://schemas.openxmlformats.org/officeDocument/2006/relationships/hyperlink" Target="https://browiki.org/wiki/F%C3%A1brica_do_Terror" TargetMode="External"/><Relationship Id="rId23" Type="http://schemas.openxmlformats.org/officeDocument/2006/relationships/hyperlink" Target="https://browiki.org/wiki/Torre_sem_Fim" TargetMode="External"/><Relationship Id="rId10" Type="http://schemas.openxmlformats.org/officeDocument/2006/relationships/hyperlink" Target="https://browiki.org/wiki/Charleston_em_Crise" TargetMode="External"/><Relationship Id="rId19" Type="http://schemas.openxmlformats.org/officeDocument/2006/relationships/hyperlink" Target="https://browiki.org/wiki/Templo_do_Dem%C3%B4nio_Rei" TargetMode="External"/><Relationship Id="rId4" Type="http://schemas.openxmlformats.org/officeDocument/2006/relationships/hyperlink" Target="https://browiki.org/wiki/Esgotos_de_Malangdo" TargetMode="External"/><Relationship Id="rId9" Type="http://schemas.openxmlformats.org/officeDocument/2006/relationships/hyperlink" Target="https://browiki.org/wiki/Pesadelo_Musical" TargetMode="External"/><Relationship Id="rId14" Type="http://schemas.openxmlformats.org/officeDocument/2006/relationships/hyperlink" Target="https://browiki.org/wiki/Laborat%C3%B3rio_Central" TargetMode="External"/><Relationship Id="rId22" Type="http://schemas.openxmlformats.org/officeDocument/2006/relationships/hyperlink" Target="https://browiki.org/wiki/Glast_Heim_Sombria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rowiki.org/wiki/Secret_in_the_Woods" TargetMode="External"/><Relationship Id="rId13" Type="http://schemas.openxmlformats.org/officeDocument/2006/relationships/hyperlink" Target="https://irowiki.org/wiki/Geffen_Magic_Tournament" TargetMode="External"/><Relationship Id="rId18" Type="http://schemas.openxmlformats.org/officeDocument/2006/relationships/hyperlink" Target="https://irowiki.org/wiki/Morse%27s_Cave" TargetMode="External"/><Relationship Id="rId26" Type="http://schemas.openxmlformats.org/officeDocument/2006/relationships/hyperlink" Target="https://irowiki.org/w/index.php?title=Werner_Laboratory_Central_Room&amp;action=edit&amp;redlink=1" TargetMode="External"/><Relationship Id="rId3" Type="http://schemas.openxmlformats.org/officeDocument/2006/relationships/hyperlink" Target="https://irowiki.org/wiki/Octopus_Cave" TargetMode="External"/><Relationship Id="rId21" Type="http://schemas.openxmlformats.org/officeDocument/2006/relationships/hyperlink" Target="https://irowiki.org/wiki/Sara%27s_Memory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irowiki.org/wiki/Airship_Raid" TargetMode="External"/><Relationship Id="rId12" Type="http://schemas.openxmlformats.org/officeDocument/2006/relationships/hyperlink" Target="https://irowiki.org/wiki/Faceworm_Nest" TargetMode="External"/><Relationship Id="rId17" Type="http://schemas.openxmlformats.org/officeDocument/2006/relationships/hyperlink" Target="https://irowiki.org/wiki/The_Last_Room" TargetMode="External"/><Relationship Id="rId25" Type="http://schemas.openxmlformats.org/officeDocument/2006/relationships/hyperlink" Target="https://irowiki.org/w/index.php?title=Heart_Hunter_War_Base_2&amp;action=edit&amp;redlink=1" TargetMode="External"/><Relationship Id="rId33" Type="http://schemas.openxmlformats.org/officeDocument/2006/relationships/hyperlink" Target="https://irowiki.org/wiki/Sarah_and_Fenrir" TargetMode="External"/><Relationship Id="rId2" Type="http://schemas.openxmlformats.org/officeDocument/2006/relationships/hyperlink" Target="https://irowiki.org/wiki/Orc_Memory_Dungeon" TargetMode="External"/><Relationship Id="rId16" Type="http://schemas.openxmlformats.org/officeDocument/2006/relationships/hyperlink" Target="https://irowiki.org/wiki/Isle_of_Bios" TargetMode="External"/><Relationship Id="rId20" Type="http://schemas.openxmlformats.org/officeDocument/2006/relationships/hyperlink" Target="https://irowiki.org/wiki/Old_Glast_Heim" TargetMode="External"/><Relationship Id="rId29" Type="http://schemas.openxmlformats.org/officeDocument/2006/relationships/hyperlink" Target="https://irowiki.org/wiki/Sky_Fortress" TargetMode="External"/><Relationship Id="rId1" Type="http://schemas.openxmlformats.org/officeDocument/2006/relationships/hyperlink" Target="https://irowiki.org/wiki/Hazy_Forest" TargetMode="External"/><Relationship Id="rId6" Type="http://schemas.openxmlformats.org/officeDocument/2006/relationships/hyperlink" Target="https://irowiki.org/wiki/VIP_Summoner" TargetMode="External"/><Relationship Id="rId11" Type="http://schemas.openxmlformats.org/officeDocument/2006/relationships/hyperlink" Target="https://irowiki.org/wiki/Devil%27s_Tower" TargetMode="External"/><Relationship Id="rId24" Type="http://schemas.openxmlformats.org/officeDocument/2006/relationships/hyperlink" Target="https://irowiki.org/wiki/Room_of_Consciousness" TargetMode="External"/><Relationship Id="rId32" Type="http://schemas.openxmlformats.org/officeDocument/2006/relationships/hyperlink" Target="https://irowiki.org/wiki/Endless_Tower" TargetMode="External"/><Relationship Id="rId5" Type="http://schemas.openxmlformats.org/officeDocument/2006/relationships/hyperlink" Target="https://irowiki.org/wiki/Sealed_Shrine" TargetMode="External"/><Relationship Id="rId15" Type="http://schemas.openxmlformats.org/officeDocument/2006/relationships/hyperlink" Target="https://irowiki.org/wiki/Horror_Toy_Factory" TargetMode="External"/><Relationship Id="rId23" Type="http://schemas.openxmlformats.org/officeDocument/2006/relationships/hyperlink" Target="https://irowiki.org/wiki/Wave_Mode" TargetMode="External"/><Relationship Id="rId28" Type="http://schemas.openxmlformats.org/officeDocument/2006/relationships/hyperlink" Target="https://irowiki.org/wiki/Wolfchev%27s_Laboratory" TargetMode="External"/><Relationship Id="rId10" Type="http://schemas.openxmlformats.org/officeDocument/2006/relationships/hyperlink" Target="https://irowiki.org/wiki/Charleston_Crisis" TargetMode="External"/><Relationship Id="rId19" Type="http://schemas.openxmlformats.org/officeDocument/2006/relationships/hyperlink" Target="https://irowiki.org/wiki/Nightmarish_Jitterbug" TargetMode="External"/><Relationship Id="rId31" Type="http://schemas.openxmlformats.org/officeDocument/2006/relationships/hyperlink" Target="https://irowiki.org/wiki/Bangungot%27s_Instance" TargetMode="External"/><Relationship Id="rId4" Type="http://schemas.openxmlformats.org/officeDocument/2006/relationships/hyperlink" Target="https://irowiki.org/wiki/Malangdo_Culvert" TargetMode="External"/><Relationship Id="rId9" Type="http://schemas.openxmlformats.org/officeDocument/2006/relationships/hyperlink" Target="https://irowiki.org/wiki/Central_Laboratory" TargetMode="External"/><Relationship Id="rId14" Type="http://schemas.openxmlformats.org/officeDocument/2006/relationships/hyperlink" Target="https://irowiki.org/wiki/Ghost_Palace" TargetMode="External"/><Relationship Id="rId22" Type="http://schemas.openxmlformats.org/officeDocument/2006/relationships/hyperlink" Target="https://irowiki.org/wiki/Temple_of_Demon_God" TargetMode="External"/><Relationship Id="rId27" Type="http://schemas.openxmlformats.org/officeDocument/2006/relationships/hyperlink" Target="https://irowiki.org/wiki/Nidhoggur%27s_Nest" TargetMode="External"/><Relationship Id="rId30" Type="http://schemas.openxmlformats.org/officeDocument/2006/relationships/hyperlink" Target="https://irowiki.org/wiki/Bakonawa_Exterminatio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vine-pride.net/database/map/gef_dun01/" TargetMode="External"/><Relationship Id="rId18" Type="http://schemas.openxmlformats.org/officeDocument/2006/relationships/hyperlink" Target="http://www.divine-pride.net/database/map/gld_dun02/" TargetMode="External"/><Relationship Id="rId26" Type="http://schemas.openxmlformats.org/officeDocument/2006/relationships/hyperlink" Target="http://www.divine-pride.net/database/map/xmas_dun02/" TargetMode="External"/><Relationship Id="rId39" Type="http://schemas.openxmlformats.org/officeDocument/2006/relationships/hyperlink" Target="http://www.divine-pride.net/database/map/teg_dun01/" TargetMode="External"/><Relationship Id="rId21" Type="http://schemas.openxmlformats.org/officeDocument/2006/relationships/hyperlink" Target="http://www.divine-pride.net/database/map/ayo_dun02/" TargetMode="External"/><Relationship Id="rId34" Type="http://schemas.openxmlformats.org/officeDocument/2006/relationships/hyperlink" Target="http://www.divine-pride.net/database/map/lou_dun03/" TargetMode="External"/><Relationship Id="rId42" Type="http://schemas.openxmlformats.org/officeDocument/2006/relationships/hyperlink" Target="http://www.divine-pride.net/database/map/beach_dun/" TargetMode="External"/><Relationship Id="rId47" Type="http://schemas.openxmlformats.org/officeDocument/2006/relationships/hyperlink" Target="http://www.divine-pride.net/database/map/ve_fild01/" TargetMode="External"/><Relationship Id="rId50" Type="http://schemas.openxmlformats.org/officeDocument/2006/relationships/hyperlink" Target="http://www.divine-pride.net/database/map/kh_dun02/" TargetMode="External"/><Relationship Id="rId55" Type="http://schemas.openxmlformats.org/officeDocument/2006/relationships/hyperlink" Target="http://www.divine-pride.net/database/map/dic_dun03/" TargetMode="External"/><Relationship Id="rId63" Type="http://schemas.openxmlformats.org/officeDocument/2006/relationships/hyperlink" Target="http://www.divine-pride.net/database/map/thor_v03/" TargetMode="External"/><Relationship Id="rId7" Type="http://schemas.openxmlformats.org/officeDocument/2006/relationships/hyperlink" Target="http://www.divine-pride.net/database/map/pay_fild10/" TargetMode="External"/><Relationship Id="rId2" Type="http://schemas.openxmlformats.org/officeDocument/2006/relationships/hyperlink" Target="http://www.divine-pride.net/database/map/anthell02/" TargetMode="External"/><Relationship Id="rId16" Type="http://schemas.openxmlformats.org/officeDocument/2006/relationships/hyperlink" Target="http://www.divine-pride.net/database/map/gld_dun04/" TargetMode="External"/><Relationship Id="rId29" Type="http://schemas.openxmlformats.org/officeDocument/2006/relationships/hyperlink" Target="https://browiki.org/wiki/Nifflheim" TargetMode="External"/><Relationship Id="rId1" Type="http://schemas.openxmlformats.org/officeDocument/2006/relationships/hyperlink" Target="http://www.divine-pride.net/database/map/gef_fild03/" TargetMode="External"/><Relationship Id="rId6" Type="http://schemas.openxmlformats.org/officeDocument/2006/relationships/hyperlink" Target="http://www.divine-pride.net/database/map/prt_sewb4/" TargetMode="External"/><Relationship Id="rId11" Type="http://schemas.openxmlformats.org/officeDocument/2006/relationships/hyperlink" Target="http://www.divine-pride.net/database/map/moc_pryd06/" TargetMode="External"/><Relationship Id="rId24" Type="http://schemas.openxmlformats.org/officeDocument/2006/relationships/hyperlink" Target="http://www.divine-pride.net/database/map/in_sphinx5/" TargetMode="External"/><Relationship Id="rId32" Type="http://schemas.openxmlformats.org/officeDocument/2006/relationships/hyperlink" Target="http://www.divine-pride.net/database/map/gld_dun04_2/" TargetMode="External"/><Relationship Id="rId37" Type="http://schemas.openxmlformats.org/officeDocument/2006/relationships/hyperlink" Target="https://browiki.org/wiki/Torre_de_Thanatos" TargetMode="External"/><Relationship Id="rId40" Type="http://schemas.openxmlformats.org/officeDocument/2006/relationships/hyperlink" Target="http://www.divine-pride.net/database/map/ein_dun02/" TargetMode="External"/><Relationship Id="rId45" Type="http://schemas.openxmlformats.org/officeDocument/2006/relationships/hyperlink" Target="http://www.divine-pride.net/database/map/ra_fild04/" TargetMode="External"/><Relationship Id="rId53" Type="http://schemas.openxmlformats.org/officeDocument/2006/relationships/hyperlink" Target="http://www.divine-pride.net/database/map/ra_san05/" TargetMode="External"/><Relationship Id="rId58" Type="http://schemas.openxmlformats.org/officeDocument/2006/relationships/hyperlink" Target="http://www.divine-pride.net/database/map/odin_tem03/" TargetMode="External"/><Relationship Id="rId66" Type="http://schemas.openxmlformats.org/officeDocument/2006/relationships/hyperlink" Target="http://www.divine-pride.net/database/map/moc_fild22/" TargetMode="External"/><Relationship Id="rId5" Type="http://schemas.openxmlformats.org/officeDocument/2006/relationships/hyperlink" Target="http://www.divine-pride.net/database/map/gef_fild10/" TargetMode="External"/><Relationship Id="rId15" Type="http://schemas.openxmlformats.org/officeDocument/2006/relationships/hyperlink" Target="http://www.divine-pride.net/database/map/gld_dun02/" TargetMode="External"/><Relationship Id="rId23" Type="http://schemas.openxmlformats.org/officeDocument/2006/relationships/hyperlink" Target="http://www.divine-pride.net/database/map/gld_dun03/" TargetMode="External"/><Relationship Id="rId28" Type="http://schemas.openxmlformats.org/officeDocument/2006/relationships/hyperlink" Target="http://www.divine-pride.net/database/map/dew_dun01/" TargetMode="External"/><Relationship Id="rId36" Type="http://schemas.openxmlformats.org/officeDocument/2006/relationships/hyperlink" Target="http://www.divine-pride.net/database/map/ice_dun03/" TargetMode="External"/><Relationship Id="rId49" Type="http://schemas.openxmlformats.org/officeDocument/2006/relationships/hyperlink" Target="http://www.divine-pride.net/database/map/iz_dun05/" TargetMode="External"/><Relationship Id="rId57" Type="http://schemas.openxmlformats.org/officeDocument/2006/relationships/hyperlink" Target="http://www.divine-pride.net/database/map/lhz_dun02/" TargetMode="External"/><Relationship Id="rId61" Type="http://schemas.openxmlformats.org/officeDocument/2006/relationships/hyperlink" Target="http://www.divine-pride.net/database/map/gld2_gef/" TargetMode="External"/><Relationship Id="rId10" Type="http://schemas.openxmlformats.org/officeDocument/2006/relationships/hyperlink" Target="http://www.divine-pride.net/database/map/moc_pryd04/" TargetMode="External"/><Relationship Id="rId19" Type="http://schemas.openxmlformats.org/officeDocument/2006/relationships/hyperlink" Target="http://www.divine-pride.net/database/map/pay_dun04/" TargetMode="External"/><Relationship Id="rId31" Type="http://schemas.openxmlformats.org/officeDocument/2006/relationships/hyperlink" Target="http://www.divine-pride.net/database/map/gl_chyard_/" TargetMode="External"/><Relationship Id="rId44" Type="http://schemas.openxmlformats.org/officeDocument/2006/relationships/hyperlink" Target="http://www.divine-pride.net/database/map/ra_fild03/" TargetMode="External"/><Relationship Id="rId52" Type="http://schemas.openxmlformats.org/officeDocument/2006/relationships/hyperlink" Target="http://www.divine-pride.net/database/map/abbey02/" TargetMode="External"/><Relationship Id="rId60" Type="http://schemas.openxmlformats.org/officeDocument/2006/relationships/hyperlink" Target="http://www.divine-pride.net/database/map/gld2_pay/" TargetMode="External"/><Relationship Id="rId65" Type="http://schemas.openxmlformats.org/officeDocument/2006/relationships/hyperlink" Target="http://www.divine-pride.net/database/map/gl_cas02_/" TargetMode="External"/><Relationship Id="rId4" Type="http://schemas.openxmlformats.org/officeDocument/2006/relationships/hyperlink" Target="http://www.divine-pride.net/database/map/gld_dun02_2/" TargetMode="External"/><Relationship Id="rId9" Type="http://schemas.openxmlformats.org/officeDocument/2006/relationships/hyperlink" Target="http://www.divine-pride.net/database/map/gld_dun01_2/" TargetMode="External"/><Relationship Id="rId14" Type="http://schemas.openxmlformats.org/officeDocument/2006/relationships/hyperlink" Target="http://www.divine-pride.net/database/map/gef_dun02/" TargetMode="External"/><Relationship Id="rId22" Type="http://schemas.openxmlformats.org/officeDocument/2006/relationships/hyperlink" Target="http://www.divine-pride.net/database/map/prt_maze03/" TargetMode="External"/><Relationship Id="rId27" Type="http://schemas.openxmlformats.org/officeDocument/2006/relationships/hyperlink" Target="http://www.divine-pride.net/database/map/bra_dun02/" TargetMode="External"/><Relationship Id="rId30" Type="http://schemas.openxmlformats.org/officeDocument/2006/relationships/hyperlink" Target="http://www.divine-pride.net/database/map/gl_chyard/" TargetMode="External"/><Relationship Id="rId35" Type="http://schemas.openxmlformats.org/officeDocument/2006/relationships/hyperlink" Target="http://www.divine-pride.net/database/map/xmas_fild01/" TargetMode="External"/><Relationship Id="rId43" Type="http://schemas.openxmlformats.org/officeDocument/2006/relationships/hyperlink" Target="http://www.divine-pride.net/database/map/tur_dun04/" TargetMode="External"/><Relationship Id="rId48" Type="http://schemas.openxmlformats.org/officeDocument/2006/relationships/hyperlink" Target="http://www.divine-pride.net/database/map/gld_dun03_2/" TargetMode="External"/><Relationship Id="rId56" Type="http://schemas.openxmlformats.org/officeDocument/2006/relationships/hyperlink" Target="http://www.divine-pride.net/database/map/moc_prydn2/" TargetMode="External"/><Relationship Id="rId64" Type="http://schemas.openxmlformats.org/officeDocument/2006/relationships/hyperlink" Target="http://www.divine-pride.net/database/map/abbey03/" TargetMode="External"/><Relationship Id="rId8" Type="http://schemas.openxmlformats.org/officeDocument/2006/relationships/hyperlink" Target="http://www.divine-pride.net/database/map/gld_dun01/" TargetMode="External"/><Relationship Id="rId51" Type="http://schemas.openxmlformats.org/officeDocument/2006/relationships/hyperlink" Target="http://www.divine-pride.net/database/map/jupe_core/" TargetMode="External"/><Relationship Id="rId3" Type="http://schemas.openxmlformats.org/officeDocument/2006/relationships/hyperlink" Target="http://www.divine-pride.net/database/map/gld_dun03/" TargetMode="External"/><Relationship Id="rId12" Type="http://schemas.openxmlformats.org/officeDocument/2006/relationships/hyperlink" Target="http://www.divine-pride.net/database/map/moc_fild17/" TargetMode="External"/><Relationship Id="rId17" Type="http://schemas.openxmlformats.org/officeDocument/2006/relationships/hyperlink" Target="http://www.divine-pride.net/database/map/mjolnir_04/" TargetMode="External"/><Relationship Id="rId25" Type="http://schemas.openxmlformats.org/officeDocument/2006/relationships/hyperlink" Target="http://www.divine-pride.net/database/map/treasure02/" TargetMode="External"/><Relationship Id="rId33" Type="http://schemas.openxmlformats.org/officeDocument/2006/relationships/hyperlink" Target="http://www.divine-pride.net/database/map/mosk_dun03/" TargetMode="External"/><Relationship Id="rId38" Type="http://schemas.openxmlformats.org/officeDocument/2006/relationships/hyperlink" Target="http://www.divine-pride.net/database/map/teg_dun02/" TargetMode="External"/><Relationship Id="rId46" Type="http://schemas.openxmlformats.org/officeDocument/2006/relationships/hyperlink" Target="http://www.divine-pride.net/database/map/ve_fild02/" TargetMode="External"/><Relationship Id="rId59" Type="http://schemas.openxmlformats.org/officeDocument/2006/relationships/hyperlink" Target="http://www.divine-pride.net/database/map/gld2_prt/" TargetMode="External"/><Relationship Id="rId67" Type="http://schemas.openxmlformats.org/officeDocument/2006/relationships/hyperlink" Target="http://www.divine-pride.net/database/map/c_tower3_/" TargetMode="External"/><Relationship Id="rId20" Type="http://schemas.openxmlformats.org/officeDocument/2006/relationships/hyperlink" Target="http://www.divine-pride.net/database/map/gld_dun01/" TargetMode="External"/><Relationship Id="rId41" Type="http://schemas.openxmlformats.org/officeDocument/2006/relationships/hyperlink" Target="http://www.divine-pride.net/database/map/ama_dun03/" TargetMode="External"/><Relationship Id="rId54" Type="http://schemas.openxmlformats.org/officeDocument/2006/relationships/hyperlink" Target="http://www.divine-pride.net/database/map/dic_dun02/" TargetMode="External"/><Relationship Id="rId62" Type="http://schemas.openxmlformats.org/officeDocument/2006/relationships/hyperlink" Target="http://www.divine-pride.net/database/map/gld2_al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BE4F-E33E-4F54-9254-5CA195F88BCD}">
  <dimension ref="A1:H71"/>
  <sheetViews>
    <sheetView topLeftCell="A29" workbookViewId="0">
      <selection activeCell="E46" sqref="E46"/>
    </sheetView>
  </sheetViews>
  <sheetFormatPr defaultRowHeight="14.4" x14ac:dyDescent="0.3"/>
  <cols>
    <col min="2" max="2" width="13.88671875" style="1" bestFit="1" customWidth="1"/>
    <col min="4" max="4" width="11.33203125" bestFit="1" customWidth="1"/>
    <col min="5" max="5" width="42" bestFit="1" customWidth="1"/>
    <col min="6" max="7" width="0" hidden="1" customWidth="1"/>
  </cols>
  <sheetData>
    <row r="1" spans="1:8" x14ac:dyDescent="0.3">
      <c r="A1" t="s">
        <v>0</v>
      </c>
      <c r="B1" s="1" t="s">
        <v>1</v>
      </c>
      <c r="C1" t="s">
        <v>3</v>
      </c>
      <c r="D1" t="s">
        <v>11</v>
      </c>
      <c r="F1" t="s">
        <v>81</v>
      </c>
      <c r="G1" t="s">
        <v>82</v>
      </c>
      <c r="H1" t="s">
        <v>178</v>
      </c>
    </row>
    <row r="2" spans="1:8" x14ac:dyDescent="0.3">
      <c r="A2">
        <v>0</v>
      </c>
      <c r="B2" s="1" t="s">
        <v>2</v>
      </c>
      <c r="C2">
        <v>1</v>
      </c>
      <c r="D2" s="2" t="s">
        <v>10</v>
      </c>
      <c r="E2" t="str">
        <f>"['"&amp;B2&amp;"','"&amp;C2&amp;"h','"&amp;D2&amp;"',"&amp;H2&amp;"],"</f>
        <v>['Orc Herói','1h','gef_fild03',3600000],</v>
      </c>
      <c r="F2">
        <f t="shared" ref="F2:F29" si="0">C2*60</f>
        <v>60</v>
      </c>
      <c r="G2">
        <f t="shared" ref="G2:G29" si="1">F2*60</f>
        <v>3600</v>
      </c>
      <c r="H2">
        <f>G2*1000</f>
        <v>3600000</v>
      </c>
    </row>
    <row r="3" spans="1:8" x14ac:dyDescent="0.3">
      <c r="A3">
        <v>1</v>
      </c>
      <c r="B3" s="1" t="s">
        <v>83</v>
      </c>
      <c r="C3">
        <v>2</v>
      </c>
      <c r="D3" s="2" t="s">
        <v>12</v>
      </c>
      <c r="E3" t="str">
        <f t="shared" ref="E3:E66" si="2">"['"&amp;B3&amp;"','"&amp;C3&amp;"h','"&amp;D3&amp;"',"&amp;H3&amp;"],"</f>
        <v>['Maya','2h','anthell02 ',7200000],</v>
      </c>
      <c r="F3">
        <f t="shared" si="0"/>
        <v>120</v>
      </c>
      <c r="G3">
        <f t="shared" si="1"/>
        <v>7200</v>
      </c>
      <c r="H3">
        <f t="shared" ref="H3:H66" si="3">G3*1000</f>
        <v>7200000</v>
      </c>
    </row>
    <row r="4" spans="1:8" x14ac:dyDescent="0.3">
      <c r="A4">
        <v>2</v>
      </c>
      <c r="B4" s="1" t="s">
        <v>83</v>
      </c>
      <c r="C4">
        <v>8</v>
      </c>
      <c r="D4" s="2" t="s">
        <v>13</v>
      </c>
      <c r="E4" t="str">
        <f t="shared" si="2"/>
        <v>['Maya','8h','gld_dun03 ',28800000],</v>
      </c>
      <c r="F4">
        <f t="shared" si="0"/>
        <v>480</v>
      </c>
      <c r="G4">
        <f t="shared" si="1"/>
        <v>28800</v>
      </c>
      <c r="H4">
        <f t="shared" si="3"/>
        <v>28800000</v>
      </c>
    </row>
    <row r="5" spans="1:8" x14ac:dyDescent="0.3">
      <c r="A5">
        <v>3</v>
      </c>
      <c r="B5" s="1" t="s">
        <v>83</v>
      </c>
      <c r="C5">
        <v>8</v>
      </c>
      <c r="D5" s="2" t="s">
        <v>14</v>
      </c>
      <c r="E5" t="str">
        <f t="shared" si="2"/>
        <v>['Maya','8h','gld_dun02_2',28800000],</v>
      </c>
      <c r="F5">
        <f t="shared" si="0"/>
        <v>480</v>
      </c>
      <c r="G5">
        <f t="shared" si="1"/>
        <v>28800</v>
      </c>
      <c r="H5">
        <f t="shared" si="3"/>
        <v>28800000</v>
      </c>
    </row>
    <row r="6" spans="1:8" ht="28.8" x14ac:dyDescent="0.3">
      <c r="A6">
        <v>4</v>
      </c>
      <c r="B6" s="1" t="s">
        <v>84</v>
      </c>
      <c r="C6">
        <v>2</v>
      </c>
      <c r="D6" s="2" t="s">
        <v>15</v>
      </c>
      <c r="E6" t="str">
        <f t="shared" si="2"/>
        <v>['Senhor dos Orcs','2h','gef_fild10',7200000],</v>
      </c>
      <c r="F6">
        <f t="shared" si="0"/>
        <v>120</v>
      </c>
      <c r="G6">
        <f t="shared" si="1"/>
        <v>7200</v>
      </c>
      <c r="H6">
        <f t="shared" si="3"/>
        <v>7200000</v>
      </c>
    </row>
    <row r="7" spans="1:8" ht="28.8" x14ac:dyDescent="0.3">
      <c r="A7">
        <v>5</v>
      </c>
      <c r="B7" s="1" t="s">
        <v>85</v>
      </c>
      <c r="C7">
        <v>1</v>
      </c>
      <c r="D7" s="2" t="s">
        <v>16</v>
      </c>
      <c r="E7" t="str">
        <f t="shared" si="2"/>
        <v>['Besouro-ladrão Dourado','1h','prt_sewb4',3600000],</v>
      </c>
      <c r="F7">
        <f t="shared" si="0"/>
        <v>60</v>
      </c>
      <c r="G7">
        <f t="shared" si="1"/>
        <v>3600</v>
      </c>
      <c r="H7">
        <f t="shared" si="3"/>
        <v>3600000</v>
      </c>
    </row>
    <row r="8" spans="1:8" x14ac:dyDescent="0.3">
      <c r="A8">
        <v>6</v>
      </c>
      <c r="B8" s="1" t="s">
        <v>86</v>
      </c>
      <c r="C8">
        <v>2</v>
      </c>
      <c r="D8" s="2" t="s">
        <v>17</v>
      </c>
      <c r="E8" t="str">
        <f t="shared" si="2"/>
        <v>['Eddga','2h','pay_fild10',7200000],</v>
      </c>
      <c r="F8">
        <f t="shared" si="0"/>
        <v>120</v>
      </c>
      <c r="G8">
        <f t="shared" si="1"/>
        <v>7200</v>
      </c>
      <c r="H8">
        <f t="shared" si="3"/>
        <v>7200000</v>
      </c>
    </row>
    <row r="9" spans="1:8" x14ac:dyDescent="0.3">
      <c r="A9">
        <v>7</v>
      </c>
      <c r="B9" s="1" t="s">
        <v>86</v>
      </c>
      <c r="C9">
        <v>8</v>
      </c>
      <c r="D9" s="2" t="s">
        <v>18</v>
      </c>
      <c r="E9" t="str">
        <f t="shared" si="2"/>
        <v>['Eddga','8h','gld_dun01 ',28800000],</v>
      </c>
      <c r="F9">
        <f t="shared" si="0"/>
        <v>480</v>
      </c>
      <c r="G9">
        <f t="shared" si="1"/>
        <v>28800</v>
      </c>
      <c r="H9">
        <f t="shared" si="3"/>
        <v>28800000</v>
      </c>
    </row>
    <row r="10" spans="1:8" x14ac:dyDescent="0.3">
      <c r="A10">
        <v>8</v>
      </c>
      <c r="B10" s="1" t="s">
        <v>86</v>
      </c>
      <c r="C10">
        <v>8</v>
      </c>
      <c r="D10" s="2" t="s">
        <v>19</v>
      </c>
      <c r="E10" t="str">
        <f t="shared" si="2"/>
        <v>['Eddga','8h','gld_dun01_2',28800000],</v>
      </c>
      <c r="F10">
        <f t="shared" si="0"/>
        <v>480</v>
      </c>
      <c r="G10">
        <f t="shared" si="1"/>
        <v>28800</v>
      </c>
      <c r="H10">
        <f t="shared" si="3"/>
        <v>28800000</v>
      </c>
    </row>
    <row r="11" spans="1:8" x14ac:dyDescent="0.3">
      <c r="A11">
        <v>9</v>
      </c>
      <c r="B11" s="1" t="s">
        <v>87</v>
      </c>
      <c r="C11">
        <v>1</v>
      </c>
      <c r="D11" s="2" t="s">
        <v>20</v>
      </c>
      <c r="E11" t="str">
        <f t="shared" si="2"/>
        <v>['Osíris','1h','moc_pryd04',3600000],</v>
      </c>
      <c r="F11">
        <f t="shared" si="0"/>
        <v>60</v>
      </c>
      <c r="G11">
        <f t="shared" si="1"/>
        <v>3600</v>
      </c>
      <c r="H11">
        <f t="shared" si="3"/>
        <v>3600000</v>
      </c>
    </row>
    <row r="12" spans="1:8" x14ac:dyDescent="0.3">
      <c r="A12">
        <v>10</v>
      </c>
      <c r="B12" s="1" t="s">
        <v>88</v>
      </c>
      <c r="C12">
        <v>1</v>
      </c>
      <c r="D12" s="2" t="s">
        <v>21</v>
      </c>
      <c r="E12" t="str">
        <f t="shared" si="2"/>
        <v>['Amon Ra','1h','moc_pryd06',3600000],</v>
      </c>
      <c r="F12">
        <f t="shared" si="0"/>
        <v>60</v>
      </c>
      <c r="G12">
        <f t="shared" si="1"/>
        <v>3600</v>
      </c>
      <c r="H12">
        <f t="shared" si="3"/>
        <v>3600000</v>
      </c>
    </row>
    <row r="13" spans="1:8" x14ac:dyDescent="0.3">
      <c r="A13">
        <v>11</v>
      </c>
      <c r="B13" s="1" t="s">
        <v>89</v>
      </c>
      <c r="C13">
        <v>2</v>
      </c>
      <c r="D13" s="2" t="s">
        <v>22</v>
      </c>
      <c r="E13" t="str">
        <f t="shared" si="2"/>
        <v>['Freeoni','2h','moc_fild17',7200000],</v>
      </c>
      <c r="F13">
        <f t="shared" si="0"/>
        <v>120</v>
      </c>
      <c r="G13">
        <f t="shared" si="1"/>
        <v>7200</v>
      </c>
      <c r="H13">
        <f t="shared" si="3"/>
        <v>7200000</v>
      </c>
    </row>
    <row r="14" spans="1:8" x14ac:dyDescent="0.3">
      <c r="A14">
        <v>12</v>
      </c>
      <c r="B14" s="1" t="s">
        <v>90</v>
      </c>
      <c r="C14">
        <v>1</v>
      </c>
      <c r="D14" s="2" t="s">
        <v>23</v>
      </c>
      <c r="E14" t="str">
        <f t="shared" si="2"/>
        <v>['Drácula','1h','gef_dun01',3600000],</v>
      </c>
      <c r="F14">
        <f t="shared" si="0"/>
        <v>60</v>
      </c>
      <c r="G14">
        <f t="shared" si="1"/>
        <v>3600</v>
      </c>
      <c r="H14">
        <f t="shared" si="3"/>
        <v>3600000</v>
      </c>
    </row>
    <row r="15" spans="1:8" x14ac:dyDescent="0.3">
      <c r="A15">
        <v>13</v>
      </c>
      <c r="B15" s="1" t="s">
        <v>91</v>
      </c>
      <c r="C15">
        <v>2</v>
      </c>
      <c r="D15" s="2" t="s">
        <v>24</v>
      </c>
      <c r="E15" t="str">
        <f t="shared" si="2"/>
        <v>['Doppelganger','2h','gef_dun02 ',7200000],</v>
      </c>
      <c r="F15">
        <f t="shared" si="0"/>
        <v>120</v>
      </c>
      <c r="G15">
        <f t="shared" si="1"/>
        <v>7200</v>
      </c>
      <c r="H15">
        <f t="shared" si="3"/>
        <v>7200000</v>
      </c>
    </row>
    <row r="16" spans="1:8" x14ac:dyDescent="0.3">
      <c r="A16">
        <v>14</v>
      </c>
      <c r="B16" s="1" t="s">
        <v>91</v>
      </c>
      <c r="C16">
        <v>8</v>
      </c>
      <c r="D16" s="2" t="s">
        <v>25</v>
      </c>
      <c r="E16" t="str">
        <f t="shared" si="2"/>
        <v>['Doppelganger','8h','gld_dun02 ',28800000],</v>
      </c>
      <c r="F16">
        <f t="shared" si="0"/>
        <v>480</v>
      </c>
      <c r="G16">
        <f t="shared" si="1"/>
        <v>28800</v>
      </c>
      <c r="H16">
        <f t="shared" si="3"/>
        <v>28800000</v>
      </c>
    </row>
    <row r="17" spans="1:8" x14ac:dyDescent="0.3">
      <c r="A17">
        <v>15</v>
      </c>
      <c r="B17" s="1" t="s">
        <v>91</v>
      </c>
      <c r="C17">
        <v>8</v>
      </c>
      <c r="D17" s="2" t="s">
        <v>26</v>
      </c>
      <c r="E17" t="str">
        <f t="shared" si="2"/>
        <v>['Doppelganger','8h','gld_dun04',28800000],</v>
      </c>
      <c r="F17">
        <f t="shared" si="0"/>
        <v>480</v>
      </c>
      <c r="G17">
        <f t="shared" si="1"/>
        <v>28800</v>
      </c>
      <c r="H17">
        <f t="shared" si="3"/>
        <v>28800000</v>
      </c>
    </row>
    <row r="18" spans="1:8" x14ac:dyDescent="0.3">
      <c r="A18">
        <v>16</v>
      </c>
      <c r="B18" s="1" t="s">
        <v>92</v>
      </c>
      <c r="C18">
        <v>2</v>
      </c>
      <c r="D18" s="2" t="s">
        <v>27</v>
      </c>
      <c r="E18" t="str">
        <f t="shared" si="2"/>
        <v>['Abelha-rainha','2h','mjolnir_04 ',7200000],</v>
      </c>
      <c r="F18">
        <f t="shared" si="0"/>
        <v>120</v>
      </c>
      <c r="G18">
        <f t="shared" si="1"/>
        <v>7200</v>
      </c>
      <c r="H18">
        <f t="shared" si="3"/>
        <v>7200000</v>
      </c>
    </row>
    <row r="19" spans="1:8" x14ac:dyDescent="0.3">
      <c r="A19">
        <v>17</v>
      </c>
      <c r="B19" s="1" t="s">
        <v>92</v>
      </c>
      <c r="C19">
        <v>8</v>
      </c>
      <c r="D19" s="2" t="s">
        <v>28</v>
      </c>
      <c r="E19" t="str">
        <f t="shared" si="2"/>
        <v>['Abelha-rainha','8h','gld_dun02',28800000],</v>
      </c>
      <c r="F19">
        <f t="shared" si="0"/>
        <v>480</v>
      </c>
      <c r="G19">
        <f t="shared" si="1"/>
        <v>28800</v>
      </c>
      <c r="H19">
        <f t="shared" si="3"/>
        <v>28800000</v>
      </c>
    </row>
    <row r="20" spans="1:8" x14ac:dyDescent="0.3">
      <c r="A20">
        <v>18</v>
      </c>
      <c r="B20" s="1" t="s">
        <v>93</v>
      </c>
      <c r="C20">
        <v>1</v>
      </c>
      <c r="D20" s="2" t="s">
        <v>29</v>
      </c>
      <c r="E20" t="str">
        <f t="shared" si="2"/>
        <v>['Flor do Luar','1h','pay_dun04 ',3600000],</v>
      </c>
      <c r="F20">
        <f t="shared" si="0"/>
        <v>60</v>
      </c>
      <c r="G20">
        <f t="shared" si="1"/>
        <v>3600</v>
      </c>
      <c r="H20">
        <f t="shared" si="3"/>
        <v>3600000</v>
      </c>
    </row>
    <row r="21" spans="1:8" x14ac:dyDescent="0.3">
      <c r="A21">
        <v>19</v>
      </c>
      <c r="B21" s="1" t="s">
        <v>93</v>
      </c>
      <c r="C21">
        <v>8</v>
      </c>
      <c r="D21" s="2" t="s">
        <v>30</v>
      </c>
      <c r="E21" t="str">
        <f t="shared" si="2"/>
        <v>['Flor do Luar','8h','gld_dun01',28800000],</v>
      </c>
      <c r="F21">
        <f t="shared" si="0"/>
        <v>480</v>
      </c>
      <c r="G21">
        <f t="shared" si="1"/>
        <v>28800</v>
      </c>
      <c r="H21">
        <f t="shared" si="3"/>
        <v>28800000</v>
      </c>
    </row>
    <row r="22" spans="1:8" ht="15" thickBot="1" x14ac:dyDescent="0.35">
      <c r="A22">
        <v>20</v>
      </c>
      <c r="B22" s="1" t="s">
        <v>94</v>
      </c>
      <c r="C22">
        <v>7</v>
      </c>
      <c r="D22" s="2" t="s">
        <v>31</v>
      </c>
      <c r="E22" t="str">
        <f t="shared" si="2"/>
        <v>['Lady Tanee','7h','ayo_dun02',25200000],</v>
      </c>
      <c r="F22">
        <f t="shared" si="0"/>
        <v>420</v>
      </c>
      <c r="G22">
        <f t="shared" si="1"/>
        <v>25200</v>
      </c>
      <c r="H22">
        <f t="shared" si="3"/>
        <v>25200000</v>
      </c>
    </row>
    <row r="23" spans="1:8" ht="15" thickBot="1" x14ac:dyDescent="0.35">
      <c r="A23">
        <v>21</v>
      </c>
      <c r="B23" s="1" t="s">
        <v>95</v>
      </c>
      <c r="C23">
        <v>2</v>
      </c>
      <c r="D23" s="3" t="s">
        <v>32</v>
      </c>
      <c r="E23" t="str">
        <f t="shared" si="2"/>
        <v>['Bafomé','2h','prt_maze03 ',7200000],</v>
      </c>
      <c r="F23">
        <f t="shared" si="0"/>
        <v>120</v>
      </c>
      <c r="G23">
        <f t="shared" si="1"/>
        <v>7200</v>
      </c>
      <c r="H23">
        <f t="shared" si="3"/>
        <v>7200000</v>
      </c>
    </row>
    <row r="24" spans="1:8" x14ac:dyDescent="0.3">
      <c r="A24">
        <v>22</v>
      </c>
      <c r="B24" s="1" t="s">
        <v>95</v>
      </c>
      <c r="C24">
        <v>8</v>
      </c>
      <c r="D24" s="2" t="s">
        <v>33</v>
      </c>
      <c r="E24" t="str">
        <f t="shared" si="2"/>
        <v>['Bafomé','8h','gld_dun03',28800000],</v>
      </c>
      <c r="F24">
        <f t="shared" si="0"/>
        <v>480</v>
      </c>
      <c r="G24">
        <f t="shared" si="1"/>
        <v>28800</v>
      </c>
      <c r="H24">
        <f t="shared" si="3"/>
        <v>28800000</v>
      </c>
    </row>
    <row r="25" spans="1:8" x14ac:dyDescent="0.3">
      <c r="A25">
        <v>23</v>
      </c>
      <c r="B25" s="1" t="s">
        <v>96</v>
      </c>
      <c r="C25">
        <v>1</v>
      </c>
      <c r="D25" s="2" t="s">
        <v>34</v>
      </c>
      <c r="E25" t="str">
        <f t="shared" si="2"/>
        <v>['Faraó','1h','in_sphinx5',3600000],</v>
      </c>
      <c r="F25">
        <f t="shared" si="0"/>
        <v>60</v>
      </c>
      <c r="G25">
        <f t="shared" si="1"/>
        <v>3600</v>
      </c>
      <c r="H25">
        <f t="shared" si="3"/>
        <v>3600000</v>
      </c>
    </row>
    <row r="26" spans="1:8" x14ac:dyDescent="0.3">
      <c r="A26">
        <v>24</v>
      </c>
      <c r="B26" s="1" t="s">
        <v>97</v>
      </c>
      <c r="C26">
        <v>2</v>
      </c>
      <c r="D26" s="2" t="s">
        <v>35</v>
      </c>
      <c r="E26" t="str">
        <f t="shared" si="2"/>
        <v>['Drake','2h','treasure02',7200000],</v>
      </c>
      <c r="F26">
        <f t="shared" si="0"/>
        <v>120</v>
      </c>
      <c r="G26">
        <f t="shared" si="1"/>
        <v>7200</v>
      </c>
      <c r="H26">
        <f t="shared" si="3"/>
        <v>7200000</v>
      </c>
    </row>
    <row r="27" spans="1:8" ht="28.8" x14ac:dyDescent="0.3">
      <c r="A27">
        <v>25</v>
      </c>
      <c r="B27" s="1" t="s">
        <v>98</v>
      </c>
      <c r="C27">
        <v>1</v>
      </c>
      <c r="D27" s="2" t="s">
        <v>36</v>
      </c>
      <c r="E27" t="str">
        <f t="shared" si="2"/>
        <v>['Cavaleiro da Tempestade','1h','xmas_dun02',3600000],</v>
      </c>
      <c r="F27">
        <f t="shared" si="0"/>
        <v>60</v>
      </c>
      <c r="G27">
        <f t="shared" si="1"/>
        <v>3600</v>
      </c>
      <c r="H27">
        <f t="shared" si="3"/>
        <v>3600000</v>
      </c>
    </row>
    <row r="28" spans="1:8" x14ac:dyDescent="0.3">
      <c r="A28">
        <v>26</v>
      </c>
      <c r="B28" s="1" t="s">
        <v>99</v>
      </c>
      <c r="C28">
        <v>2</v>
      </c>
      <c r="D28" s="2" t="s">
        <v>37</v>
      </c>
      <c r="E28" t="str">
        <f t="shared" si="2"/>
        <v>['Boitatá','2h','bra_dun02',7200000],</v>
      </c>
      <c r="F28">
        <f t="shared" si="0"/>
        <v>120</v>
      </c>
      <c r="G28">
        <f t="shared" si="1"/>
        <v>7200</v>
      </c>
      <c r="H28">
        <f t="shared" si="3"/>
        <v>7200000</v>
      </c>
    </row>
    <row r="29" spans="1:8" x14ac:dyDescent="0.3">
      <c r="A29">
        <v>27</v>
      </c>
      <c r="B29" s="1" t="s">
        <v>100</v>
      </c>
      <c r="C29">
        <v>2</v>
      </c>
      <c r="D29" s="2" t="s">
        <v>38</v>
      </c>
      <c r="E29" t="str">
        <f t="shared" si="2"/>
        <v>['Leak','2h','dew_dun01',7200000],</v>
      </c>
      <c r="F29">
        <f t="shared" si="0"/>
        <v>120</v>
      </c>
      <c r="G29">
        <f t="shared" si="1"/>
        <v>7200</v>
      </c>
      <c r="H29">
        <f t="shared" si="3"/>
        <v>7200000</v>
      </c>
    </row>
    <row r="30" spans="1:8" ht="28.8" x14ac:dyDescent="0.3">
      <c r="A30">
        <v>28</v>
      </c>
      <c r="B30" s="1" t="s">
        <v>101</v>
      </c>
      <c r="C30" t="s">
        <v>4</v>
      </c>
      <c r="D30" s="2" t="s">
        <v>39</v>
      </c>
      <c r="E30" t="str">
        <f t="shared" si="2"/>
        <v>['Senhor dos Mortos','2h 13minh','Nifflheim',7980000],</v>
      </c>
      <c r="F30">
        <v>133</v>
      </c>
      <c r="G30">
        <f t="shared" ref="G30:G71" si="4">F30*60</f>
        <v>7980</v>
      </c>
      <c r="H30">
        <f t="shared" si="3"/>
        <v>7980000</v>
      </c>
    </row>
    <row r="31" spans="1:8" ht="28.8" x14ac:dyDescent="0.3">
      <c r="A31">
        <v>29</v>
      </c>
      <c r="B31" s="1" t="s">
        <v>102</v>
      </c>
      <c r="C31">
        <v>1</v>
      </c>
      <c r="D31" s="2" t="s">
        <v>40</v>
      </c>
      <c r="E31" t="str">
        <f t="shared" si="2"/>
        <v>['Senhor das Trevas','1h','gl_chyard ',3600000],</v>
      </c>
      <c r="F31">
        <f>C31*60</f>
        <v>60</v>
      </c>
      <c r="G31">
        <f t="shared" si="4"/>
        <v>3600</v>
      </c>
      <c r="H31">
        <f t="shared" si="3"/>
        <v>3600000</v>
      </c>
    </row>
    <row r="32" spans="1:8" ht="28.8" x14ac:dyDescent="0.3">
      <c r="A32">
        <v>30</v>
      </c>
      <c r="B32" s="1" t="s">
        <v>102</v>
      </c>
      <c r="C32">
        <v>1</v>
      </c>
      <c r="D32" s="2" t="s">
        <v>41</v>
      </c>
      <c r="E32" t="str">
        <f t="shared" si="2"/>
        <v>['Senhor das Trevas','1h','gl_chyard_ ',3600000],</v>
      </c>
      <c r="F32">
        <f>C32*60</f>
        <v>60</v>
      </c>
      <c r="G32">
        <f t="shared" si="4"/>
        <v>3600</v>
      </c>
      <c r="H32">
        <f t="shared" si="3"/>
        <v>3600000</v>
      </c>
    </row>
    <row r="33" spans="1:8" ht="28.8" x14ac:dyDescent="0.3">
      <c r="A33">
        <v>31</v>
      </c>
      <c r="B33" s="1" t="s">
        <v>102</v>
      </c>
      <c r="C33">
        <v>8</v>
      </c>
      <c r="D33" t="s">
        <v>42</v>
      </c>
      <c r="E33" t="str">
        <f t="shared" si="2"/>
        <v>['Senhor das Trevas','8h','gld_dun04 ',28800000],</v>
      </c>
      <c r="F33">
        <f>C33*60</f>
        <v>480</v>
      </c>
      <c r="G33">
        <f t="shared" si="4"/>
        <v>28800</v>
      </c>
      <c r="H33">
        <f t="shared" si="3"/>
        <v>28800000</v>
      </c>
    </row>
    <row r="34" spans="1:8" ht="28.8" x14ac:dyDescent="0.3">
      <c r="A34">
        <v>32</v>
      </c>
      <c r="B34" s="1" t="s">
        <v>102</v>
      </c>
      <c r="C34">
        <v>8</v>
      </c>
      <c r="D34" s="2" t="s">
        <v>43</v>
      </c>
      <c r="E34" t="str">
        <f t="shared" si="2"/>
        <v>['Senhor das Trevas','8h','gld_dun04_2',28800000],</v>
      </c>
      <c r="F34">
        <f>C34*60</f>
        <v>480</v>
      </c>
      <c r="G34">
        <f t="shared" si="4"/>
        <v>28800</v>
      </c>
      <c r="H34">
        <f t="shared" si="3"/>
        <v>28800000</v>
      </c>
    </row>
    <row r="35" spans="1:8" x14ac:dyDescent="0.3">
      <c r="A35">
        <v>33</v>
      </c>
      <c r="B35" s="1" t="s">
        <v>103</v>
      </c>
      <c r="C35">
        <v>2</v>
      </c>
      <c r="D35" s="2" t="s">
        <v>44</v>
      </c>
      <c r="E35" t="str">
        <f t="shared" si="2"/>
        <v>['Gorynych','2h','mosk_dun03',7200000],</v>
      </c>
      <c r="F35">
        <f>C35*60</f>
        <v>120</v>
      </c>
      <c r="G35">
        <f t="shared" si="4"/>
        <v>7200</v>
      </c>
      <c r="H35">
        <f t="shared" si="3"/>
        <v>7200000</v>
      </c>
    </row>
    <row r="36" spans="1:8" x14ac:dyDescent="0.3">
      <c r="A36">
        <v>34</v>
      </c>
      <c r="B36" s="1" t="s">
        <v>104</v>
      </c>
      <c r="C36" t="s">
        <v>5</v>
      </c>
      <c r="D36" s="2" t="s">
        <v>45</v>
      </c>
      <c r="E36" t="str">
        <f t="shared" si="2"/>
        <v>['Lady Branca','1h 56minh','lou_dun03',6960000],</v>
      </c>
      <c r="F36">
        <v>116</v>
      </c>
      <c r="G36">
        <f t="shared" si="4"/>
        <v>6960</v>
      </c>
      <c r="H36">
        <f t="shared" si="3"/>
        <v>6960000</v>
      </c>
    </row>
    <row r="37" spans="1:8" x14ac:dyDescent="0.3">
      <c r="A37">
        <v>35</v>
      </c>
      <c r="B37" s="1" t="s">
        <v>105</v>
      </c>
      <c r="C37">
        <v>2</v>
      </c>
      <c r="D37" s="2" t="s">
        <v>46</v>
      </c>
      <c r="E37" t="str">
        <f t="shared" si="2"/>
        <v>['Hatii','2h','xmas_fild01',7200000],</v>
      </c>
      <c r="F37">
        <f>C37*60</f>
        <v>120</v>
      </c>
      <c r="G37">
        <f t="shared" si="4"/>
        <v>7200</v>
      </c>
      <c r="H37">
        <f t="shared" si="3"/>
        <v>7200000</v>
      </c>
    </row>
    <row r="38" spans="1:8" x14ac:dyDescent="0.3">
      <c r="A38">
        <v>36</v>
      </c>
      <c r="B38" s="1" t="s">
        <v>106</v>
      </c>
      <c r="C38">
        <v>2</v>
      </c>
      <c r="D38" s="2" t="s">
        <v>47</v>
      </c>
      <c r="E38" t="str">
        <f t="shared" si="2"/>
        <v>['Ktullanux','2h','ice_dun03',7200000],</v>
      </c>
      <c r="F38">
        <f>C38*60</f>
        <v>120</v>
      </c>
      <c r="G38">
        <f t="shared" si="4"/>
        <v>7200</v>
      </c>
      <c r="H38">
        <f t="shared" si="3"/>
        <v>7200000</v>
      </c>
    </row>
    <row r="39" spans="1:8" ht="28.8" x14ac:dyDescent="0.3">
      <c r="A39">
        <v>37</v>
      </c>
      <c r="B39" s="1" t="s">
        <v>107</v>
      </c>
      <c r="C39">
        <v>2</v>
      </c>
      <c r="D39" s="2" t="s">
        <v>48</v>
      </c>
      <c r="E39" t="str">
        <f t="shared" si="2"/>
        <v>['Memória de Thanatos','2h','Torre de Thanatos',7200000],</v>
      </c>
      <c r="F39">
        <f>C39*60</f>
        <v>120</v>
      </c>
      <c r="G39">
        <f t="shared" si="4"/>
        <v>7200</v>
      </c>
      <c r="H39">
        <f t="shared" si="3"/>
        <v>7200000</v>
      </c>
    </row>
    <row r="40" spans="1:8" x14ac:dyDescent="0.3">
      <c r="A40">
        <v>38</v>
      </c>
      <c r="B40" s="1" t="s">
        <v>108</v>
      </c>
      <c r="C40">
        <v>2</v>
      </c>
      <c r="D40" s="2" t="s">
        <v>49</v>
      </c>
      <c r="E40" t="str">
        <f t="shared" si="2"/>
        <v>['Superaprendiz','2h','teg_dun02',7200000],</v>
      </c>
      <c r="F40">
        <f>C40*60</f>
        <v>120</v>
      </c>
      <c r="G40">
        <f t="shared" si="4"/>
        <v>7200</v>
      </c>
      <c r="H40">
        <f t="shared" si="3"/>
        <v>7200000</v>
      </c>
    </row>
    <row r="41" spans="1:8" x14ac:dyDescent="0.3">
      <c r="A41">
        <v>39</v>
      </c>
      <c r="B41" s="1" t="s">
        <v>109</v>
      </c>
      <c r="C41">
        <v>8</v>
      </c>
      <c r="D41" s="2" t="s">
        <v>50</v>
      </c>
      <c r="E41" t="str">
        <f t="shared" si="2"/>
        <v>['Aprendiz','8h','teg_dun01',28800000],</v>
      </c>
      <c r="F41">
        <f>C41*60</f>
        <v>480</v>
      </c>
      <c r="G41">
        <f t="shared" si="4"/>
        <v>28800</v>
      </c>
      <c r="H41">
        <f t="shared" si="3"/>
        <v>28800000</v>
      </c>
    </row>
    <row r="42" spans="1:8" x14ac:dyDescent="0.3">
      <c r="A42">
        <v>40</v>
      </c>
      <c r="B42" s="1" t="s">
        <v>110</v>
      </c>
      <c r="C42" t="s">
        <v>6</v>
      </c>
      <c r="D42" s="2" t="s">
        <v>51</v>
      </c>
      <c r="E42" t="str">
        <f t="shared" si="2"/>
        <v>['RSX-0806','2h 5minh','ein_dun02',7500000],</v>
      </c>
      <c r="F42">
        <v>125</v>
      </c>
      <c r="G42">
        <f t="shared" si="4"/>
        <v>7500</v>
      </c>
      <c r="H42">
        <f t="shared" si="3"/>
        <v>7500000</v>
      </c>
    </row>
    <row r="43" spans="1:8" ht="28.8" x14ac:dyDescent="0.3">
      <c r="A43">
        <v>41</v>
      </c>
      <c r="B43" s="1" t="s">
        <v>111</v>
      </c>
      <c r="C43" t="s">
        <v>7</v>
      </c>
      <c r="D43" s="2" t="s">
        <v>52</v>
      </c>
      <c r="E43" t="str">
        <f t="shared" si="2"/>
        <v>['Samurai Encarnado','1h 31minh','ama_dun03',5460000],</v>
      </c>
      <c r="F43">
        <v>91</v>
      </c>
      <c r="G43">
        <f t="shared" si="4"/>
        <v>5460</v>
      </c>
      <c r="H43">
        <f t="shared" si="3"/>
        <v>5460000</v>
      </c>
    </row>
    <row r="44" spans="1:8" ht="28.8" x14ac:dyDescent="0.3">
      <c r="A44">
        <v>42</v>
      </c>
      <c r="B44" s="1" t="s">
        <v>112</v>
      </c>
      <c r="C44" t="s">
        <v>8</v>
      </c>
      <c r="D44" t="s">
        <v>53</v>
      </c>
      <c r="E44" t="str">
        <f t="shared" si="2"/>
        <v>['Serpente Suprema','1h 34minh','gon_dun03',5640000],</v>
      </c>
      <c r="F44">
        <v>94</v>
      </c>
      <c r="G44">
        <f t="shared" si="4"/>
        <v>5640</v>
      </c>
      <c r="H44">
        <f t="shared" si="3"/>
        <v>5640000</v>
      </c>
    </row>
    <row r="45" spans="1:8" x14ac:dyDescent="0.3">
      <c r="A45">
        <v>43</v>
      </c>
      <c r="B45" s="1" t="s">
        <v>113</v>
      </c>
      <c r="C45">
        <v>5</v>
      </c>
      <c r="D45" s="2" t="s">
        <v>54</v>
      </c>
      <c r="E45" t="str">
        <f t="shared" si="2"/>
        <v>['Tao Gunka','5h','beach_dun',18000000],</v>
      </c>
      <c r="F45">
        <f t="shared" ref="F45:F51" si="5">C45*60</f>
        <v>300</v>
      </c>
      <c r="G45">
        <f t="shared" si="4"/>
        <v>18000</v>
      </c>
      <c r="H45">
        <f t="shared" si="3"/>
        <v>18000000</v>
      </c>
    </row>
    <row r="46" spans="1:8" ht="28.8" x14ac:dyDescent="0.3">
      <c r="A46">
        <v>44</v>
      </c>
      <c r="B46" s="1" t="s">
        <v>114</v>
      </c>
      <c r="C46">
        <v>1</v>
      </c>
      <c r="D46" s="2" t="s">
        <v>55</v>
      </c>
      <c r="E46" t="str">
        <f t="shared" si="2"/>
        <v>['General Tartaruga','1h','tur_dun04',3600000],</v>
      </c>
      <c r="F46">
        <f t="shared" si="5"/>
        <v>60</v>
      </c>
      <c r="G46">
        <f t="shared" si="4"/>
        <v>3600</v>
      </c>
      <c r="H46">
        <f t="shared" si="3"/>
        <v>3600000</v>
      </c>
    </row>
    <row r="47" spans="1:8" x14ac:dyDescent="0.3">
      <c r="A47">
        <v>45</v>
      </c>
      <c r="B47" s="1" t="s">
        <v>115</v>
      </c>
      <c r="C47">
        <v>3</v>
      </c>
      <c r="D47" s="2" t="s">
        <v>56</v>
      </c>
      <c r="E47" t="str">
        <f t="shared" si="2"/>
        <v>['Atroce','3h','ra_fild03 ',10800000],</v>
      </c>
      <c r="F47">
        <f t="shared" si="5"/>
        <v>180</v>
      </c>
      <c r="G47">
        <f t="shared" si="4"/>
        <v>10800</v>
      </c>
      <c r="H47">
        <f t="shared" si="3"/>
        <v>10800000</v>
      </c>
    </row>
    <row r="48" spans="1:8" x14ac:dyDescent="0.3">
      <c r="A48">
        <v>46</v>
      </c>
      <c r="B48" s="1" t="s">
        <v>115</v>
      </c>
      <c r="C48">
        <v>5</v>
      </c>
      <c r="D48" s="2" t="s">
        <v>57</v>
      </c>
      <c r="E48" t="str">
        <f t="shared" si="2"/>
        <v>['Atroce','5h','ra_fild04 ',18000000],</v>
      </c>
      <c r="F48">
        <f t="shared" si="5"/>
        <v>300</v>
      </c>
      <c r="G48">
        <f t="shared" si="4"/>
        <v>18000</v>
      </c>
      <c r="H48">
        <f t="shared" si="3"/>
        <v>18000000</v>
      </c>
    </row>
    <row r="49" spans="1:8" x14ac:dyDescent="0.3">
      <c r="A49">
        <v>47</v>
      </c>
      <c r="B49" s="1" t="s">
        <v>115</v>
      </c>
      <c r="C49">
        <v>3</v>
      </c>
      <c r="D49" s="2" t="s">
        <v>58</v>
      </c>
      <c r="E49" t="str">
        <f t="shared" si="2"/>
        <v>['Atroce','3h','ve_fild01 ',10800000],</v>
      </c>
      <c r="F49">
        <f t="shared" si="5"/>
        <v>180</v>
      </c>
      <c r="G49">
        <f t="shared" si="4"/>
        <v>10800</v>
      </c>
      <c r="H49">
        <f t="shared" si="3"/>
        <v>10800000</v>
      </c>
    </row>
    <row r="50" spans="1:8" x14ac:dyDescent="0.3">
      <c r="A50">
        <v>48</v>
      </c>
      <c r="B50" s="1" t="s">
        <v>115</v>
      </c>
      <c r="C50">
        <v>6</v>
      </c>
      <c r="D50" s="2" t="s">
        <v>59</v>
      </c>
      <c r="E50" t="str">
        <f t="shared" si="2"/>
        <v>['Atroce','6h','ve_fild02 ',21600000],</v>
      </c>
      <c r="F50">
        <f t="shared" si="5"/>
        <v>360</v>
      </c>
      <c r="G50">
        <f t="shared" si="4"/>
        <v>21600</v>
      </c>
      <c r="H50">
        <f t="shared" si="3"/>
        <v>21600000</v>
      </c>
    </row>
    <row r="51" spans="1:8" x14ac:dyDescent="0.3">
      <c r="A51">
        <v>49</v>
      </c>
      <c r="B51" s="1" t="s">
        <v>115</v>
      </c>
      <c r="C51">
        <v>8</v>
      </c>
      <c r="D51" s="2" t="s">
        <v>60</v>
      </c>
      <c r="E51" t="str">
        <f t="shared" si="2"/>
        <v>['Atroce','8h','gld_dun03_2',28800000],</v>
      </c>
      <c r="F51">
        <f t="shared" si="5"/>
        <v>480</v>
      </c>
      <c r="G51">
        <f t="shared" si="4"/>
        <v>28800</v>
      </c>
      <c r="H51">
        <f t="shared" si="3"/>
        <v>28800000</v>
      </c>
    </row>
    <row r="52" spans="1:8" x14ac:dyDescent="0.3">
      <c r="A52">
        <v>50</v>
      </c>
      <c r="B52" s="1" t="s">
        <v>116</v>
      </c>
      <c r="C52" t="s">
        <v>9</v>
      </c>
      <c r="D52" s="2" t="s">
        <v>61</v>
      </c>
      <c r="E52" t="str">
        <f t="shared" si="2"/>
        <v>['Kraken','2h 20minh','iz_dun05',8400000],</v>
      </c>
      <c r="F52">
        <v>140</v>
      </c>
      <c r="G52">
        <f t="shared" si="4"/>
        <v>8400</v>
      </c>
      <c r="H52">
        <f t="shared" si="3"/>
        <v>8400000</v>
      </c>
    </row>
    <row r="53" spans="1:8" x14ac:dyDescent="0.3">
      <c r="A53">
        <v>51</v>
      </c>
      <c r="B53" s="1" t="s">
        <v>117</v>
      </c>
      <c r="C53">
        <v>2</v>
      </c>
      <c r="D53" s="2" t="s">
        <v>62</v>
      </c>
      <c r="E53" t="str">
        <f t="shared" si="2"/>
        <v>['Kiel-D-01','2h','kh_dun02',7200000],</v>
      </c>
      <c r="F53">
        <f t="shared" ref="F53:F71" si="6">C53*60</f>
        <v>120</v>
      </c>
      <c r="G53">
        <f t="shared" si="4"/>
        <v>7200</v>
      </c>
      <c r="H53">
        <f t="shared" si="3"/>
        <v>7200000</v>
      </c>
    </row>
    <row r="54" spans="1:8" x14ac:dyDescent="0.3">
      <c r="A54">
        <v>52</v>
      </c>
      <c r="B54" s="1" t="s">
        <v>118</v>
      </c>
      <c r="C54">
        <v>2</v>
      </c>
      <c r="D54" s="2" t="s">
        <v>63</v>
      </c>
      <c r="E54" t="str">
        <f t="shared" si="2"/>
        <v>['Vesper','2h','jupe_core',7200000],</v>
      </c>
      <c r="F54">
        <f t="shared" si="6"/>
        <v>120</v>
      </c>
      <c r="G54">
        <f t="shared" si="4"/>
        <v>7200</v>
      </c>
      <c r="H54">
        <f t="shared" si="3"/>
        <v>7200000</v>
      </c>
    </row>
    <row r="55" spans="1:8" x14ac:dyDescent="0.3">
      <c r="A55">
        <v>53</v>
      </c>
      <c r="B55" s="1" t="s">
        <v>119</v>
      </c>
      <c r="C55">
        <v>3</v>
      </c>
      <c r="D55" t="s">
        <v>64</v>
      </c>
      <c r="E55" t="str">
        <f t="shared" si="2"/>
        <v>['Detardeurus','3h','abyss_03',10800000],</v>
      </c>
      <c r="F55">
        <f t="shared" si="6"/>
        <v>180</v>
      </c>
      <c r="G55">
        <f t="shared" si="4"/>
        <v>10800</v>
      </c>
      <c r="H55">
        <f t="shared" si="3"/>
        <v>10800000</v>
      </c>
    </row>
    <row r="56" spans="1:8" ht="28.8" x14ac:dyDescent="0.3">
      <c r="A56">
        <v>54</v>
      </c>
      <c r="B56" s="1" t="s">
        <v>120</v>
      </c>
      <c r="C56">
        <v>2</v>
      </c>
      <c r="D56" s="2" t="s">
        <v>65</v>
      </c>
      <c r="E56" t="str">
        <f t="shared" si="2"/>
        <v>['Bispo Decadente','2h','abbey02',7200000],</v>
      </c>
      <c r="F56">
        <f t="shared" si="6"/>
        <v>120</v>
      </c>
      <c r="G56">
        <f t="shared" si="4"/>
        <v>7200</v>
      </c>
      <c r="H56">
        <f t="shared" si="3"/>
        <v>7200000</v>
      </c>
    </row>
    <row r="57" spans="1:8" x14ac:dyDescent="0.3">
      <c r="A57">
        <v>55</v>
      </c>
      <c r="B57" s="1" t="s">
        <v>121</v>
      </c>
      <c r="C57">
        <v>5</v>
      </c>
      <c r="D57" s="2" t="s">
        <v>66</v>
      </c>
      <c r="E57" t="str">
        <f t="shared" si="2"/>
        <v>['Pesar Noturno','5h','ra_san05',18000000],</v>
      </c>
      <c r="F57">
        <f t="shared" si="6"/>
        <v>300</v>
      </c>
      <c r="G57">
        <f t="shared" si="4"/>
        <v>18000</v>
      </c>
      <c r="H57">
        <f t="shared" si="3"/>
        <v>18000000</v>
      </c>
    </row>
    <row r="58" spans="1:8" x14ac:dyDescent="0.3">
      <c r="A58">
        <v>56</v>
      </c>
      <c r="B58" s="1" t="s">
        <v>122</v>
      </c>
      <c r="C58">
        <v>2</v>
      </c>
      <c r="D58" s="2" t="s">
        <v>67</v>
      </c>
      <c r="E58" t="str">
        <f t="shared" si="2"/>
        <v>['Rainha Scaraba','2h','dic_dun02',7200000],</v>
      </c>
      <c r="F58">
        <f t="shared" si="6"/>
        <v>120</v>
      </c>
      <c r="G58">
        <f t="shared" si="4"/>
        <v>7200</v>
      </c>
      <c r="H58">
        <f t="shared" si="3"/>
        <v>7200000</v>
      </c>
    </row>
    <row r="59" spans="1:8" ht="28.8" x14ac:dyDescent="0.3">
      <c r="A59">
        <v>57</v>
      </c>
      <c r="B59" s="1" t="s">
        <v>123</v>
      </c>
      <c r="C59">
        <v>2</v>
      </c>
      <c r="D59" s="2" t="s">
        <v>68</v>
      </c>
      <c r="E59" t="str">
        <f t="shared" si="2"/>
        <v>['Rainha Scaraba Dourada','2h','dic_dun03',7200000],</v>
      </c>
      <c r="F59">
        <f t="shared" si="6"/>
        <v>120</v>
      </c>
      <c r="G59">
        <f t="shared" si="4"/>
        <v>7200</v>
      </c>
      <c r="H59">
        <f t="shared" si="3"/>
        <v>7200000</v>
      </c>
    </row>
    <row r="60" spans="1:8" ht="28.8" x14ac:dyDescent="0.3">
      <c r="A60">
        <v>58</v>
      </c>
      <c r="B60" s="1" t="s">
        <v>124</v>
      </c>
      <c r="C60">
        <v>1</v>
      </c>
      <c r="D60" s="2" t="s">
        <v>69</v>
      </c>
      <c r="E60" t="str">
        <f t="shared" si="2"/>
        <v>['Amon Ra Pesadelo','1h','moc_prydn2',3600000],</v>
      </c>
      <c r="F60">
        <f t="shared" si="6"/>
        <v>60</v>
      </c>
      <c r="G60">
        <f t="shared" si="4"/>
        <v>3600</v>
      </c>
      <c r="H60">
        <f t="shared" si="3"/>
        <v>3600000</v>
      </c>
    </row>
    <row r="61" spans="1:8" x14ac:dyDescent="0.3">
      <c r="A61">
        <v>59</v>
      </c>
      <c r="B61" s="1" t="s">
        <v>125</v>
      </c>
      <c r="C61">
        <v>2</v>
      </c>
      <c r="D61" s="2" t="s">
        <v>70</v>
      </c>
      <c r="E61" t="str">
        <f t="shared" si="2"/>
        <v>['Egnigen Cenia','2h','lhz_dun02',7200000],</v>
      </c>
      <c r="F61">
        <f t="shared" si="6"/>
        <v>120</v>
      </c>
      <c r="G61">
        <f t="shared" si="4"/>
        <v>7200</v>
      </c>
      <c r="H61">
        <f t="shared" si="3"/>
        <v>7200000</v>
      </c>
    </row>
    <row r="62" spans="1:8" ht="28.8" x14ac:dyDescent="0.3">
      <c r="A62">
        <v>60</v>
      </c>
      <c r="B62" s="1" t="s">
        <v>126</v>
      </c>
      <c r="C62">
        <v>8</v>
      </c>
      <c r="D62" s="2" t="s">
        <v>71</v>
      </c>
      <c r="E62" t="str">
        <f t="shared" si="2"/>
        <v>['Valquíria Randgris','8h','odin_tem03',28800000],</v>
      </c>
      <c r="F62">
        <f t="shared" si="6"/>
        <v>480</v>
      </c>
      <c r="G62">
        <f t="shared" si="4"/>
        <v>28800</v>
      </c>
      <c r="H62">
        <f t="shared" si="3"/>
        <v>28800000</v>
      </c>
    </row>
    <row r="63" spans="1:8" x14ac:dyDescent="0.3">
      <c r="A63">
        <v>61</v>
      </c>
      <c r="B63" s="1" t="s">
        <v>127</v>
      </c>
      <c r="C63">
        <v>8</v>
      </c>
      <c r="D63" s="2" t="s">
        <v>72</v>
      </c>
      <c r="E63" t="str">
        <f t="shared" si="2"/>
        <v>['Pyuriel Furiosa','8h','gld2_prt',28800000],</v>
      </c>
      <c r="F63">
        <f t="shared" si="6"/>
        <v>480</v>
      </c>
      <c r="G63">
        <f t="shared" si="4"/>
        <v>28800</v>
      </c>
      <c r="H63">
        <f t="shared" si="3"/>
        <v>28800000</v>
      </c>
    </row>
    <row r="64" spans="1:8" ht="28.8" x14ac:dyDescent="0.3">
      <c r="A64">
        <v>62</v>
      </c>
      <c r="B64" s="1" t="s">
        <v>128</v>
      </c>
      <c r="C64">
        <v>8</v>
      </c>
      <c r="D64" s="2" t="s">
        <v>73</v>
      </c>
      <c r="E64" t="str">
        <f t="shared" si="2"/>
        <v>['General Daehyun','8h','gld2_pay',28800000],</v>
      </c>
      <c r="F64">
        <f t="shared" si="6"/>
        <v>480</v>
      </c>
      <c r="G64">
        <f t="shared" si="4"/>
        <v>28800</v>
      </c>
      <c r="H64">
        <f t="shared" si="3"/>
        <v>28800000</v>
      </c>
    </row>
    <row r="65" spans="1:8" ht="28.8" x14ac:dyDescent="0.3">
      <c r="A65">
        <v>63</v>
      </c>
      <c r="B65" s="1" t="s">
        <v>129</v>
      </c>
      <c r="C65">
        <v>8</v>
      </c>
      <c r="D65" s="2" t="s">
        <v>74</v>
      </c>
      <c r="E65" t="str">
        <f t="shared" si="2"/>
        <v>['Guardião Morto Kades','8h','gld2_gef',28800000],</v>
      </c>
      <c r="F65">
        <f t="shared" si="6"/>
        <v>480</v>
      </c>
      <c r="G65">
        <f t="shared" si="4"/>
        <v>28800</v>
      </c>
      <c r="H65">
        <f t="shared" si="3"/>
        <v>28800000</v>
      </c>
    </row>
    <row r="66" spans="1:8" x14ac:dyDescent="0.3">
      <c r="A66">
        <v>64</v>
      </c>
      <c r="B66" s="1" t="s">
        <v>130</v>
      </c>
      <c r="C66">
        <v>8</v>
      </c>
      <c r="D66" s="2" t="s">
        <v>75</v>
      </c>
      <c r="E66" t="str">
        <f t="shared" si="2"/>
        <v>['Gioia','8h','gld2_ald',28800000],</v>
      </c>
      <c r="F66">
        <f t="shared" si="6"/>
        <v>480</v>
      </c>
      <c r="G66">
        <f t="shared" si="4"/>
        <v>28800</v>
      </c>
      <c r="H66">
        <f t="shared" si="3"/>
        <v>28800000</v>
      </c>
    </row>
    <row r="67" spans="1:8" x14ac:dyDescent="0.3">
      <c r="A67">
        <v>65</v>
      </c>
      <c r="B67" s="1" t="s">
        <v>131</v>
      </c>
      <c r="C67">
        <v>11</v>
      </c>
      <c r="D67" s="2" t="s">
        <v>76</v>
      </c>
      <c r="E67" t="str">
        <f t="shared" ref="E67:E71" si="7">"['"&amp;B67&amp;"','"&amp;C67&amp;"h','"&amp;D67&amp;"',"&amp;H67&amp;"],"</f>
        <v>['Ifrit','11h','thor_v03',39600000],</v>
      </c>
      <c r="F67">
        <f t="shared" si="6"/>
        <v>660</v>
      </c>
      <c r="G67">
        <f t="shared" si="4"/>
        <v>39600</v>
      </c>
      <c r="H67">
        <f t="shared" ref="H67:H71" si="8">G67*1000</f>
        <v>39600000</v>
      </c>
    </row>
    <row r="68" spans="1:8" x14ac:dyDescent="0.3">
      <c r="A68">
        <v>66</v>
      </c>
      <c r="B68" s="1" t="s">
        <v>132</v>
      </c>
      <c r="C68">
        <v>12</v>
      </c>
      <c r="D68" s="2" t="s">
        <v>77</v>
      </c>
      <c r="E68" t="str">
        <f t="shared" si="7"/>
        <v>['Belzebu','12h','abbey03',43200000],</v>
      </c>
      <c r="F68">
        <f t="shared" si="6"/>
        <v>720</v>
      </c>
      <c r="G68">
        <f t="shared" si="4"/>
        <v>43200</v>
      </c>
      <c r="H68">
        <f t="shared" si="8"/>
        <v>43200000</v>
      </c>
    </row>
    <row r="69" spans="1:8" ht="28.8" x14ac:dyDescent="0.3">
      <c r="A69">
        <v>67</v>
      </c>
      <c r="B69" s="1" t="s">
        <v>133</v>
      </c>
      <c r="C69">
        <v>2</v>
      </c>
      <c r="D69" s="2" t="s">
        <v>78</v>
      </c>
      <c r="E69" t="str">
        <f t="shared" si="7"/>
        <v>['Bafomé Amaldiçoado','2h','gl_cas02_',7200000],</v>
      </c>
      <c r="F69">
        <f t="shared" si="6"/>
        <v>120</v>
      </c>
      <c r="G69">
        <f t="shared" si="4"/>
        <v>7200</v>
      </c>
      <c r="H69">
        <f t="shared" si="8"/>
        <v>7200000</v>
      </c>
    </row>
    <row r="70" spans="1:8" ht="15" thickBot="1" x14ac:dyDescent="0.35">
      <c r="A70">
        <v>68</v>
      </c>
      <c r="B70" s="1" t="s">
        <v>134</v>
      </c>
      <c r="C70">
        <v>12</v>
      </c>
      <c r="D70" s="2" t="s">
        <v>79</v>
      </c>
      <c r="E70" t="str">
        <f t="shared" si="7"/>
        <v>['Morroc Ferido','12h','moc_fild22',43200000],</v>
      </c>
      <c r="F70">
        <f t="shared" si="6"/>
        <v>720</v>
      </c>
      <c r="G70">
        <f t="shared" si="4"/>
        <v>43200</v>
      </c>
      <c r="H70">
        <f t="shared" si="8"/>
        <v>43200000</v>
      </c>
    </row>
    <row r="71" spans="1:8" ht="15" thickBot="1" x14ac:dyDescent="0.35">
      <c r="A71">
        <v>69</v>
      </c>
      <c r="B71" s="1" t="s">
        <v>135</v>
      </c>
      <c r="C71">
        <v>2</v>
      </c>
      <c r="D71" s="3" t="s">
        <v>80</v>
      </c>
      <c r="E71" t="str">
        <f t="shared" si="7"/>
        <v>['Vigia do Tempo','2h','c_tower3_',7200000],</v>
      </c>
      <c r="F71">
        <f t="shared" si="6"/>
        <v>120</v>
      </c>
      <c r="G71">
        <f t="shared" si="4"/>
        <v>7200</v>
      </c>
      <c r="H71">
        <f t="shared" si="8"/>
        <v>7200000</v>
      </c>
    </row>
  </sheetData>
  <hyperlinks>
    <hyperlink ref="D2" r:id="rId1" display="http://www.divine-pride.net/database/map/gef_fild03/" xr:uid="{20B63BB8-68B5-4DB2-884B-13134FD46FEF}"/>
    <hyperlink ref="D3" r:id="rId2" display="http://www.divine-pride.net/database/map/anthell02/" xr:uid="{75B7CA96-5829-4380-816B-EC3FEF855814}"/>
    <hyperlink ref="D4" r:id="rId3" display="http://www.divine-pride.net/database/map/gld_dun03/" xr:uid="{6ADF95B5-0C13-42D2-B977-51AAD648E22B}"/>
    <hyperlink ref="D5" r:id="rId4" display="http://www.divine-pride.net/database/map/gld_dun02_2/" xr:uid="{B820BC22-46C2-4AE8-B2D7-8A4922CF65EA}"/>
    <hyperlink ref="D6" r:id="rId5" display="http://www.divine-pride.net/database/map/gef_fild10/" xr:uid="{8E226BB6-64C2-4591-8C0B-1A30F5E0B630}"/>
    <hyperlink ref="D7" r:id="rId6" display="http://www.divine-pride.net/database/map/prt_sewb4/" xr:uid="{E845A5AD-76C2-40E1-A534-B2B2056175BE}"/>
    <hyperlink ref="D8" r:id="rId7" display="http://www.divine-pride.net/database/map/pay_fild10/" xr:uid="{8E2D2741-1D8B-4B44-9124-3121A310F76F}"/>
    <hyperlink ref="D9" r:id="rId8" display="http://www.divine-pride.net/database/map/gld_dun01/" xr:uid="{0A8D3BB9-DED2-4921-A06B-C4BC51D2634D}"/>
    <hyperlink ref="D10" r:id="rId9" display="http://www.divine-pride.net/database/map/gld_dun01_2/" xr:uid="{0ECC3E8C-83CD-4F15-9C89-D72300735507}"/>
    <hyperlink ref="D11" r:id="rId10" display="http://www.divine-pride.net/database/map/moc_pryd04/" xr:uid="{344250F7-0FE2-4DA1-80D9-7DA4CA03DF02}"/>
    <hyperlink ref="D12" r:id="rId11" display="http://www.divine-pride.net/database/map/moc_pryd06/" xr:uid="{2EBACCEE-B4FA-47E9-8DE3-BAA7215B8863}"/>
    <hyperlink ref="D13" r:id="rId12" display="http://www.divine-pride.net/database/map/moc_fild17/" xr:uid="{9FE622F0-C702-461B-AFD4-7C306AB86175}"/>
    <hyperlink ref="D14" r:id="rId13" display="http://www.divine-pride.net/database/map/gef_dun01/" xr:uid="{2F790256-C3DC-4682-B289-C95CF6B68813}"/>
    <hyperlink ref="D15" r:id="rId14" display="http://www.divine-pride.net/database/map/gef_dun02/" xr:uid="{E19A8543-99AD-4F93-B727-DD6CEF298695}"/>
    <hyperlink ref="D16" r:id="rId15" display="http://www.divine-pride.net/database/map/gld_dun02/" xr:uid="{4BD350FC-B4CE-4AF1-BF9D-423398E51235}"/>
    <hyperlink ref="D17" r:id="rId16" display="http://www.divine-pride.net/database/map/gld_dun04/" xr:uid="{0FFB93DF-DDDE-49CB-93D6-8C60B4B1E78E}"/>
    <hyperlink ref="D18" r:id="rId17" display="http://www.divine-pride.net/database/map/mjolnir_04/" xr:uid="{5FF68A91-540A-4D86-8C8B-AD8D61D54EE6}"/>
    <hyperlink ref="D19" r:id="rId18" display="http://www.divine-pride.net/database/map/gld_dun02/" xr:uid="{CA9F5F50-48AF-4F51-8939-FAB013CF5A91}"/>
    <hyperlink ref="D20" r:id="rId19" display="http://www.divine-pride.net/database/map/pay_dun04/" xr:uid="{32F98212-B683-4F0F-B016-E88212854655}"/>
    <hyperlink ref="D21" r:id="rId20" display="http://www.divine-pride.net/database/map/gld_dun01/" xr:uid="{87E95D95-DFDF-4F39-9D98-3CDEB7AB2D56}"/>
    <hyperlink ref="D22" r:id="rId21" display="http://www.divine-pride.net/database/map/ayo_dun02/" xr:uid="{90FF488B-148F-478F-AE7D-03444EDEBE23}"/>
    <hyperlink ref="D23" r:id="rId22" display="http://www.divine-pride.net/database/map/prt_maze03/" xr:uid="{DD4801AA-ED0F-4C06-A577-9ED42D0C2C6B}"/>
    <hyperlink ref="D24" r:id="rId23" display="http://www.divine-pride.net/database/map/gld_dun03/" xr:uid="{A4029666-3DF7-4361-85F5-13CC3235CB2B}"/>
    <hyperlink ref="D25" r:id="rId24" display="http://www.divine-pride.net/database/map/in_sphinx5/" xr:uid="{44BF179A-DB95-4405-A791-D3286B97F89F}"/>
    <hyperlink ref="D26" r:id="rId25" display="http://www.divine-pride.net/database/map/treasure02/" xr:uid="{70E95C5A-78E2-49CE-8055-EEB8D807E04C}"/>
    <hyperlink ref="D27" r:id="rId26" display="http://www.divine-pride.net/database/map/xmas_dun02/" xr:uid="{9C3DDE09-CEC8-488A-8CFF-A018EE8C41E4}"/>
    <hyperlink ref="D28" r:id="rId27" display="http://www.divine-pride.net/database/map/bra_dun02/" xr:uid="{C467184D-62C3-4919-86A3-A69881B1816A}"/>
    <hyperlink ref="D29" r:id="rId28" display="http://www.divine-pride.net/database/map/dew_dun01/" xr:uid="{F19FE8C8-35DC-443F-BF92-39B27912E8FF}"/>
    <hyperlink ref="D30" r:id="rId29" tooltip="Nifflheim" display="https://browiki.org/wiki/Nifflheim" xr:uid="{41C7BD63-D6E9-47C0-BEF1-8B00FA2FA7D2}"/>
    <hyperlink ref="D31" r:id="rId30" display="http://www.divine-pride.net/database/map/gl_chyard/" xr:uid="{4E48830F-A9AD-4F67-A11F-C95077B8B895}"/>
    <hyperlink ref="D32" r:id="rId31" display="http://www.divine-pride.net/database/map/gl_chyard_/" xr:uid="{977BCA9B-06E4-415A-B317-69917D2465D6}"/>
    <hyperlink ref="D34" r:id="rId32" display="http://www.divine-pride.net/database/map/gld_dun04_2/" xr:uid="{77971C17-ADAC-4317-8401-8FEB50C4EE87}"/>
    <hyperlink ref="D35" r:id="rId33" display="http://www.divine-pride.net/database/map/mosk_dun03/" xr:uid="{999217ED-E732-4C2F-A0E9-05432168156E}"/>
    <hyperlink ref="D36" r:id="rId34" display="http://www.divine-pride.net/database/map/lou_dun03/" xr:uid="{1912DD05-2AA1-4258-AE33-18C859FBCC27}"/>
    <hyperlink ref="D37" r:id="rId35" display="http://www.divine-pride.net/database/map/xmas_fild01/" xr:uid="{D05267CF-BD8E-4D9C-A92A-248782E2DF24}"/>
    <hyperlink ref="D38" r:id="rId36" display="http://www.divine-pride.net/database/map/ice_dun03/" xr:uid="{69E09D22-84BE-43E4-8A17-0398719422BE}"/>
    <hyperlink ref="D39" r:id="rId37" tooltip="Torre de Thanatos" display="https://browiki.org/wiki/Torre_de_Thanatos" xr:uid="{FBC3BAE3-7DD7-488E-AECD-25FBE22CB320}"/>
    <hyperlink ref="D40" r:id="rId38" display="http://www.divine-pride.net/database/map/teg_dun02/" xr:uid="{8E4F1747-0624-485B-B1E4-387062AB4EC2}"/>
    <hyperlink ref="D41" r:id="rId39" display="http://www.divine-pride.net/database/map/teg_dun01/" xr:uid="{C520E8EE-21EC-40B0-8A8A-A8898050045C}"/>
    <hyperlink ref="D42" r:id="rId40" display="http://www.divine-pride.net/database/map/ein_dun02/" xr:uid="{12891104-7DB9-4249-AB66-A1C7BC381BF1}"/>
    <hyperlink ref="D43" r:id="rId41" display="http://www.divine-pride.net/database/map/ama_dun03/" xr:uid="{7DBCBB6F-BA3A-4FF9-9664-BE6DFE0B9668}"/>
    <hyperlink ref="D45" r:id="rId42" display="http://www.divine-pride.net/database/map/beach_dun/" xr:uid="{1FB7860E-70F8-4C84-84D0-88E26A7B9BD8}"/>
    <hyperlink ref="D46" r:id="rId43" display="http://www.divine-pride.net/database/map/tur_dun04/" xr:uid="{6AAD9566-50F0-492A-90C4-4C3E0CCEABEE}"/>
    <hyperlink ref="D47" r:id="rId44" display="http://www.divine-pride.net/database/map/ra_fild03/" xr:uid="{AFF1D654-C3D0-4868-91AB-2D6DDD53C719}"/>
    <hyperlink ref="D48" r:id="rId45" display="http://www.divine-pride.net/database/map/ra_fild04/" xr:uid="{66DAD807-B6ED-4823-855F-F37732B48D81}"/>
    <hyperlink ref="D50" r:id="rId46" display="http://www.divine-pride.net/database/map/ve_fild02/" xr:uid="{666167B8-0188-4E58-B02E-8795012A8860}"/>
    <hyperlink ref="D49" r:id="rId47" display="http://www.divine-pride.net/database/map/ve_fild01/" xr:uid="{8C45EA4F-E57F-48A9-AB6D-A9F10E2C271A}"/>
    <hyperlink ref="D51" r:id="rId48" display="http://www.divine-pride.net/database/map/gld_dun03_2/" xr:uid="{DC4F423B-25EE-4994-B1F2-3745F98F42AD}"/>
    <hyperlink ref="D52" r:id="rId49" display="http://www.divine-pride.net/database/map/iz_dun05/" xr:uid="{C71225AA-66E6-4E3B-AA00-63AF828B203A}"/>
    <hyperlink ref="D53" r:id="rId50" display="http://www.divine-pride.net/database/map/kh_dun02/" xr:uid="{44C5140E-368A-4164-9F0F-A569EB74037B}"/>
    <hyperlink ref="D54" r:id="rId51" display="http://www.divine-pride.net/database/map/jupe_core/" xr:uid="{E489CFCC-8619-420F-9370-CF3391399AB8}"/>
    <hyperlink ref="D56" r:id="rId52" display="http://www.divine-pride.net/database/map/abbey02/" xr:uid="{B1EEA6FE-B15A-4F30-B02A-7414E2900AA7}"/>
    <hyperlink ref="D57" r:id="rId53" display="http://www.divine-pride.net/database/map/ra_san05/" xr:uid="{AD4C1FE2-A9DA-42AC-920D-A7F34F88C2F1}"/>
    <hyperlink ref="D58" r:id="rId54" display="http://www.divine-pride.net/database/map/dic_dun02/" xr:uid="{7002A53B-0EBC-4A59-84C0-4FD8A022D920}"/>
    <hyperlink ref="D59" r:id="rId55" display="http://www.divine-pride.net/database/map/dic_dun03/" xr:uid="{F1012E80-E945-4D55-B42C-8E4698B2529A}"/>
    <hyperlink ref="D60" r:id="rId56" display="http://www.divine-pride.net/database/map/moc_prydn2/" xr:uid="{1E127B76-C396-46EA-A06F-8C67E4BA134E}"/>
    <hyperlink ref="D61" r:id="rId57" display="http://www.divine-pride.net/database/map/lhz_dun02/" xr:uid="{3A887B15-CE75-421A-A562-5DD0E89C3CE4}"/>
    <hyperlink ref="D62" r:id="rId58" display="http://www.divine-pride.net/database/map/odin_tem03/" xr:uid="{B6B797A5-A617-40DE-9D71-3E21345F64FD}"/>
    <hyperlink ref="D63" r:id="rId59" display="http://www.divine-pride.net/database/map/gld2_prt/" xr:uid="{5228914A-77D1-4F20-ADB3-2DE369B7F29C}"/>
    <hyperlink ref="D64" r:id="rId60" display="http://www.divine-pride.net/database/map/gld2_pay/" xr:uid="{72E6D0CA-2309-40D3-A3AB-A1F40638617F}"/>
    <hyperlink ref="D65" r:id="rId61" display="http://www.divine-pride.net/database/map/gld2_gef/" xr:uid="{166ADFB4-687B-4B2A-B3B9-CB6539995D25}"/>
    <hyperlink ref="D66" r:id="rId62" display="http://www.divine-pride.net/database/map/gld2_ald/" xr:uid="{A64B06D8-3457-4573-80A1-3E2FE18CECFF}"/>
    <hyperlink ref="D67" r:id="rId63" display="http://www.divine-pride.net/database/map/thor_v03/" xr:uid="{2102A34A-EE7E-4908-A106-CD76063C822A}"/>
    <hyperlink ref="D68" r:id="rId64" display="http://www.divine-pride.net/database/map/abbey03/" xr:uid="{B54E6BC7-A463-4325-A812-26EBDB816C40}"/>
    <hyperlink ref="D69" r:id="rId65" display="http://www.divine-pride.net/database/map/gl_cas02_/" xr:uid="{4AF2B6BF-84E9-4435-BC22-3B674FE8CAEB}"/>
    <hyperlink ref="D70" r:id="rId66" display="http://www.divine-pride.net/database/map/moc_fild22/" xr:uid="{9A489AFA-8142-4A6A-8FBB-083010F45326}"/>
    <hyperlink ref="D71" r:id="rId67" display="http://www.divine-pride.net/database/map/c_tower3_/" xr:uid="{2F2B4A76-50F6-4447-8C3A-6BFD5F547CAE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5C95-D79B-4956-B0C7-DE76C329247E}">
  <dimension ref="A1:K28"/>
  <sheetViews>
    <sheetView workbookViewId="0">
      <selection activeCell="E1" sqref="E1"/>
    </sheetView>
  </sheetViews>
  <sheetFormatPr defaultRowHeight="14.4" x14ac:dyDescent="0.3"/>
  <cols>
    <col min="2" max="2" width="24.33203125" bestFit="1" customWidth="1"/>
    <col min="3" max="3" width="6.33203125" bestFit="1" customWidth="1"/>
    <col min="5" max="5" width="31.5546875" bestFit="1" customWidth="1"/>
    <col min="6" max="10" width="8.88671875" customWidth="1"/>
    <col min="11" max="11" width="18.88671875" customWidth="1"/>
  </cols>
  <sheetData>
    <row r="1" spans="1:11" ht="15" thickBot="1" x14ac:dyDescent="0.35">
      <c r="A1">
        <v>0</v>
      </c>
      <c r="B1" s="4" t="s">
        <v>136</v>
      </c>
      <c r="C1" s="5" t="s">
        <v>137</v>
      </c>
      <c r="D1" t="s">
        <v>170</v>
      </c>
      <c r="E1" t="str">
        <f>"['"&amp;B1&amp;"','"&amp;D1&amp;"',"&amp;K1&amp;"],"</f>
        <v>['Memorial dos Orcs','2h',7200000],</v>
      </c>
      <c r="F1">
        <v>1</v>
      </c>
      <c r="G1">
        <v>2</v>
      </c>
      <c r="H1">
        <v>60</v>
      </c>
      <c r="I1">
        <v>60</v>
      </c>
      <c r="J1">
        <v>1000</v>
      </c>
      <c r="K1">
        <f>F1*G1*H1*I1*J1</f>
        <v>7200000</v>
      </c>
    </row>
    <row r="2" spans="1:11" ht="15" thickBot="1" x14ac:dyDescent="0.35">
      <c r="A2">
        <v>1</v>
      </c>
      <c r="B2" s="4" t="s">
        <v>138</v>
      </c>
      <c r="C2" s="5" t="s">
        <v>139</v>
      </c>
      <c r="D2" t="s">
        <v>174</v>
      </c>
      <c r="E2" t="str">
        <f t="shared" ref="E2:E28" si="0">"['"&amp;B2&amp;"','"&amp;D2&amp;"',"&amp;K2&amp;"],"</f>
        <v>['Altar do Selo','12h',43200000],</v>
      </c>
      <c r="F2">
        <v>1</v>
      </c>
      <c r="G2">
        <v>12</v>
      </c>
      <c r="H2">
        <v>60</v>
      </c>
      <c r="I2">
        <v>60</v>
      </c>
      <c r="J2">
        <v>1000</v>
      </c>
      <c r="K2">
        <f t="shared" ref="K2:K25" si="1">F2*G2*H2*I2*J2</f>
        <v>43200000</v>
      </c>
    </row>
    <row r="3" spans="1:11" ht="15" thickBot="1" x14ac:dyDescent="0.35">
      <c r="A3">
        <v>2</v>
      </c>
      <c r="B3" s="4" t="s">
        <v>140</v>
      </c>
      <c r="C3" s="5" t="s">
        <v>141</v>
      </c>
      <c r="D3" t="s">
        <v>171</v>
      </c>
      <c r="E3" t="str">
        <f t="shared" si="0"/>
        <v>['Caverna do Polvo','3h',10800000],</v>
      </c>
      <c r="F3">
        <v>1</v>
      </c>
      <c r="G3">
        <v>3</v>
      </c>
      <c r="H3">
        <v>60</v>
      </c>
      <c r="I3">
        <v>60</v>
      </c>
      <c r="J3">
        <v>1000</v>
      </c>
      <c r="K3">
        <f t="shared" si="1"/>
        <v>10800000</v>
      </c>
    </row>
    <row r="4" spans="1:11" ht="15" thickBot="1" x14ac:dyDescent="0.35">
      <c r="A4">
        <v>3</v>
      </c>
      <c r="B4" s="4" t="s">
        <v>142</v>
      </c>
      <c r="C4" s="5" t="s">
        <v>141</v>
      </c>
      <c r="D4" t="s">
        <v>171</v>
      </c>
      <c r="E4" t="str">
        <f t="shared" si="0"/>
        <v>['Esgotos de Malangdo','3h',10800000],</v>
      </c>
      <c r="F4">
        <v>1</v>
      </c>
      <c r="G4">
        <v>3</v>
      </c>
      <c r="H4">
        <v>60</v>
      </c>
      <c r="I4">
        <v>60</v>
      </c>
      <c r="J4">
        <v>1000</v>
      </c>
      <c r="K4">
        <f t="shared" si="1"/>
        <v>10800000</v>
      </c>
    </row>
    <row r="5" spans="1:11" ht="15" thickBot="1" x14ac:dyDescent="0.35">
      <c r="A5">
        <v>4</v>
      </c>
      <c r="B5" s="4" t="s">
        <v>143</v>
      </c>
      <c r="C5" s="5" t="s">
        <v>137</v>
      </c>
      <c r="D5" t="s">
        <v>170</v>
      </c>
      <c r="E5" t="str">
        <f t="shared" si="0"/>
        <v>['Labirinto da Neblina','2h',7200000],</v>
      </c>
      <c r="F5">
        <v>1</v>
      </c>
      <c r="G5">
        <v>2</v>
      </c>
      <c r="H5">
        <v>60</v>
      </c>
      <c r="I5">
        <v>60</v>
      </c>
      <c r="J5">
        <v>1000</v>
      </c>
      <c r="K5">
        <f t="shared" si="1"/>
        <v>7200000</v>
      </c>
    </row>
    <row r="6" spans="1:11" ht="15" thickBot="1" x14ac:dyDescent="0.35">
      <c r="A6">
        <v>5</v>
      </c>
      <c r="B6" s="4" t="s">
        <v>144</v>
      </c>
      <c r="C6" s="5" t="s">
        <v>145</v>
      </c>
      <c r="D6" t="s">
        <v>175</v>
      </c>
      <c r="E6" t="str">
        <f t="shared" si="0"/>
        <v>['Torneio de Magia','23h',46800000],</v>
      </c>
      <c r="F6">
        <v>1</v>
      </c>
      <c r="G6">
        <v>13</v>
      </c>
      <c r="H6">
        <v>60</v>
      </c>
      <c r="I6">
        <v>60</v>
      </c>
      <c r="J6">
        <v>1000</v>
      </c>
      <c r="K6">
        <f t="shared" si="1"/>
        <v>46800000</v>
      </c>
    </row>
    <row r="7" spans="1:11" ht="15" thickBot="1" x14ac:dyDescent="0.35">
      <c r="A7">
        <v>6</v>
      </c>
      <c r="B7" s="4" t="s">
        <v>146</v>
      </c>
      <c r="C7" s="5" t="s">
        <v>147</v>
      </c>
      <c r="D7" t="s">
        <v>176</v>
      </c>
      <c r="E7" t="str">
        <f t="shared" si="0"/>
        <v>['Memórias de Sarah EXP','20h',72000000],</v>
      </c>
      <c r="F7">
        <v>1</v>
      </c>
      <c r="G7">
        <v>20</v>
      </c>
      <c r="H7">
        <v>60</v>
      </c>
      <c r="I7">
        <v>60</v>
      </c>
      <c r="J7">
        <v>1000</v>
      </c>
      <c r="K7">
        <f t="shared" si="1"/>
        <v>72000000</v>
      </c>
    </row>
    <row r="8" spans="1:11" ht="15" thickBot="1" x14ac:dyDescent="0.35">
      <c r="A8">
        <v>7</v>
      </c>
      <c r="B8" s="4" t="s">
        <v>148</v>
      </c>
      <c r="C8" s="5" t="s">
        <v>145</v>
      </c>
      <c r="D8" t="s">
        <v>175</v>
      </c>
      <c r="E8" t="str">
        <f t="shared" si="0"/>
        <v>['Palácio das Mágoas','23h',82800000],</v>
      </c>
      <c r="F8">
        <v>1</v>
      </c>
      <c r="G8">
        <v>23</v>
      </c>
      <c r="H8">
        <v>60</v>
      </c>
      <c r="I8">
        <v>60</v>
      </c>
      <c r="J8">
        <v>1000</v>
      </c>
      <c r="K8">
        <f t="shared" si="1"/>
        <v>82800000</v>
      </c>
    </row>
    <row r="9" spans="1:11" ht="15" thickBot="1" x14ac:dyDescent="0.35">
      <c r="A9">
        <v>8</v>
      </c>
      <c r="B9" s="4" t="s">
        <v>149</v>
      </c>
      <c r="C9" s="5" t="s">
        <v>147</v>
      </c>
      <c r="D9" t="s">
        <v>176</v>
      </c>
      <c r="E9" t="str">
        <f t="shared" si="0"/>
        <v>['Pesadelo Musical EXP','20h',72000000],</v>
      </c>
      <c r="F9">
        <v>1</v>
      </c>
      <c r="G9">
        <v>20</v>
      </c>
      <c r="H9">
        <v>60</v>
      </c>
      <c r="I9">
        <v>60</v>
      </c>
      <c r="J9">
        <v>1000</v>
      </c>
      <c r="K9">
        <f t="shared" si="1"/>
        <v>72000000</v>
      </c>
    </row>
    <row r="10" spans="1:11" ht="15" thickBot="1" x14ac:dyDescent="0.35">
      <c r="A10">
        <v>9</v>
      </c>
      <c r="B10" s="4" t="s">
        <v>150</v>
      </c>
      <c r="C10" s="5" t="s">
        <v>147</v>
      </c>
      <c r="D10" t="s">
        <v>176</v>
      </c>
      <c r="E10" t="str">
        <f t="shared" si="0"/>
        <v>['Charleston em Crise EXP','20h',72000000],</v>
      </c>
      <c r="F10">
        <v>1</v>
      </c>
      <c r="G10">
        <v>20</v>
      </c>
      <c r="H10">
        <v>60</v>
      </c>
      <c r="I10">
        <v>60</v>
      </c>
      <c r="J10">
        <v>1000</v>
      </c>
      <c r="K10">
        <f t="shared" si="1"/>
        <v>72000000</v>
      </c>
    </row>
    <row r="11" spans="1:11" ht="15" thickBot="1" x14ac:dyDescent="0.35">
      <c r="A11">
        <v>10</v>
      </c>
      <c r="B11" s="4" t="s">
        <v>151</v>
      </c>
      <c r="C11" s="5" t="s">
        <v>145</v>
      </c>
      <c r="D11" t="s">
        <v>175</v>
      </c>
      <c r="E11" t="str">
        <f t="shared" si="0"/>
        <v>['Torre do Demônio EXP','23h',82800000],</v>
      </c>
      <c r="F11">
        <v>1</v>
      </c>
      <c r="G11">
        <v>23</v>
      </c>
      <c r="H11">
        <v>60</v>
      </c>
      <c r="I11">
        <v>60</v>
      </c>
      <c r="J11">
        <v>1000</v>
      </c>
      <c r="K11">
        <f t="shared" si="1"/>
        <v>82800000</v>
      </c>
    </row>
    <row r="12" spans="1:11" ht="15" thickBot="1" x14ac:dyDescent="0.35">
      <c r="A12">
        <v>11</v>
      </c>
      <c r="B12" s="4" t="s">
        <v>152</v>
      </c>
      <c r="C12" s="5" t="s">
        <v>145</v>
      </c>
      <c r="D12" t="s">
        <v>175</v>
      </c>
      <c r="E12" t="str">
        <f t="shared" si="0"/>
        <v>['Maldição de Glast Heim','23h',82800000],</v>
      </c>
      <c r="F12">
        <v>1</v>
      </c>
      <c r="G12">
        <v>23</v>
      </c>
      <c r="H12">
        <v>60</v>
      </c>
      <c r="I12">
        <v>60</v>
      </c>
      <c r="J12">
        <v>1000</v>
      </c>
      <c r="K12">
        <f t="shared" si="1"/>
        <v>82800000</v>
      </c>
    </row>
    <row r="13" spans="1:11" ht="15" thickBot="1" x14ac:dyDescent="0.35">
      <c r="A13">
        <v>12</v>
      </c>
      <c r="B13" s="4" t="s">
        <v>153</v>
      </c>
      <c r="C13" s="5" t="s">
        <v>145</v>
      </c>
      <c r="D13" t="s">
        <v>175</v>
      </c>
      <c r="E13" t="str">
        <f t="shared" si="0"/>
        <v>['Covil de Vermes','23h',82800000],</v>
      </c>
      <c r="F13">
        <v>1</v>
      </c>
      <c r="G13">
        <v>23</v>
      </c>
      <c r="H13">
        <v>60</v>
      </c>
      <c r="I13">
        <v>60</v>
      </c>
      <c r="J13">
        <v>1000</v>
      </c>
      <c r="K13">
        <f t="shared" si="1"/>
        <v>82800000</v>
      </c>
    </row>
    <row r="14" spans="1:11" ht="15" thickBot="1" x14ac:dyDescent="0.35">
      <c r="A14">
        <v>13</v>
      </c>
      <c r="B14" s="4" t="s">
        <v>154</v>
      </c>
      <c r="C14" s="5" t="s">
        <v>145</v>
      </c>
      <c r="D14" t="s">
        <v>175</v>
      </c>
      <c r="E14" t="str">
        <f t="shared" si="0"/>
        <v>['Laboratório Central','23h',82800000],</v>
      </c>
      <c r="F14">
        <v>1</v>
      </c>
      <c r="G14">
        <v>23</v>
      </c>
      <c r="H14">
        <v>60</v>
      </c>
      <c r="I14">
        <v>60</v>
      </c>
      <c r="J14">
        <v>1000</v>
      </c>
      <c r="K14">
        <f t="shared" si="1"/>
        <v>82800000</v>
      </c>
    </row>
    <row r="15" spans="1:11" ht="15" thickBot="1" x14ac:dyDescent="0.35">
      <c r="A15">
        <v>14</v>
      </c>
      <c r="B15" s="4" t="s">
        <v>155</v>
      </c>
      <c r="C15" s="5" t="s">
        <v>145</v>
      </c>
      <c r="D15" t="s">
        <v>175</v>
      </c>
      <c r="E15" t="str">
        <f t="shared" si="0"/>
        <v>['Fábrica do Terror','23h',82800000],</v>
      </c>
      <c r="F15">
        <v>1</v>
      </c>
      <c r="G15">
        <v>23</v>
      </c>
      <c r="H15">
        <v>60</v>
      </c>
      <c r="I15">
        <v>60</v>
      </c>
      <c r="J15">
        <v>1000</v>
      </c>
      <c r="K15">
        <f t="shared" si="1"/>
        <v>82800000</v>
      </c>
    </row>
    <row r="16" spans="1:11" ht="15" thickBot="1" x14ac:dyDescent="0.35">
      <c r="A16">
        <v>15</v>
      </c>
      <c r="B16" s="4" t="s">
        <v>156</v>
      </c>
      <c r="C16" s="5" t="s">
        <v>145</v>
      </c>
      <c r="D16" t="s">
        <v>175</v>
      </c>
      <c r="E16" t="str">
        <f t="shared" si="0"/>
        <v>['Sala Final','23h',82800000],</v>
      </c>
      <c r="F16">
        <v>1</v>
      </c>
      <c r="G16">
        <v>23</v>
      </c>
      <c r="H16">
        <v>60</v>
      </c>
      <c r="I16">
        <v>60</v>
      </c>
      <c r="J16">
        <v>1000</v>
      </c>
      <c r="K16">
        <f t="shared" si="1"/>
        <v>82800000</v>
      </c>
    </row>
    <row r="17" spans="1:11" ht="15" thickBot="1" x14ac:dyDescent="0.35">
      <c r="A17">
        <v>16</v>
      </c>
      <c r="B17" s="4" t="s">
        <v>157</v>
      </c>
      <c r="C17" s="5" t="s">
        <v>145</v>
      </c>
      <c r="D17" t="s">
        <v>175</v>
      </c>
      <c r="E17" t="str">
        <f t="shared" si="0"/>
        <v>['Ilha Bios','23h',82800000],</v>
      </c>
      <c r="F17">
        <v>1</v>
      </c>
      <c r="G17">
        <v>23</v>
      </c>
      <c r="H17">
        <v>60</v>
      </c>
      <c r="I17">
        <v>60</v>
      </c>
      <c r="J17">
        <v>1000</v>
      </c>
      <c r="K17">
        <f t="shared" si="1"/>
        <v>82800000</v>
      </c>
    </row>
    <row r="18" spans="1:11" ht="15" thickBot="1" x14ac:dyDescent="0.35">
      <c r="A18">
        <v>17</v>
      </c>
      <c r="B18" s="4" t="s">
        <v>158</v>
      </c>
      <c r="C18" s="5" t="s">
        <v>145</v>
      </c>
      <c r="D18" t="s">
        <v>175</v>
      </c>
      <c r="E18" t="str">
        <f t="shared" si="0"/>
        <v>['Caverna de Mors','23h',82800000],</v>
      </c>
      <c r="F18">
        <v>1</v>
      </c>
      <c r="G18">
        <v>23</v>
      </c>
      <c r="H18">
        <v>60</v>
      </c>
      <c r="I18">
        <v>60</v>
      </c>
      <c r="J18">
        <v>1000</v>
      </c>
      <c r="K18">
        <f t="shared" si="1"/>
        <v>82800000</v>
      </c>
    </row>
    <row r="19" spans="1:11" ht="15" thickBot="1" x14ac:dyDescent="0.35">
      <c r="A19">
        <v>18</v>
      </c>
      <c r="B19" s="4" t="s">
        <v>159</v>
      </c>
      <c r="C19" s="5" t="s">
        <v>145</v>
      </c>
      <c r="D19" t="s">
        <v>175</v>
      </c>
      <c r="E19" t="str">
        <f t="shared" si="0"/>
        <v>['Templo do Demônio Rei EXP','23h',82800000],</v>
      </c>
      <c r="F19">
        <v>1</v>
      </c>
      <c r="G19">
        <v>23</v>
      </c>
      <c r="H19">
        <v>60</v>
      </c>
      <c r="I19">
        <v>60</v>
      </c>
      <c r="J19">
        <v>1000</v>
      </c>
      <c r="K19">
        <f t="shared" si="1"/>
        <v>82800000</v>
      </c>
    </row>
    <row r="20" spans="1:11" ht="15" thickBot="1" x14ac:dyDescent="0.35">
      <c r="A20">
        <v>19</v>
      </c>
      <c r="B20" s="4" t="s">
        <v>160</v>
      </c>
      <c r="C20" s="5" t="s">
        <v>161</v>
      </c>
      <c r="D20" t="s">
        <v>172</v>
      </c>
      <c r="E20" t="str">
        <f t="shared" si="0"/>
        <v>['Ninho de Nidhogg','3d',259200000],</v>
      </c>
      <c r="F20">
        <v>3</v>
      </c>
      <c r="G20">
        <v>24</v>
      </c>
      <c r="H20">
        <v>60</v>
      </c>
      <c r="I20">
        <v>60</v>
      </c>
      <c r="J20">
        <v>1000</v>
      </c>
      <c r="K20">
        <f t="shared" si="1"/>
        <v>259200000</v>
      </c>
    </row>
    <row r="21" spans="1:11" ht="15" thickBot="1" x14ac:dyDescent="0.35">
      <c r="A21">
        <v>20</v>
      </c>
      <c r="B21" s="4" t="s">
        <v>162</v>
      </c>
      <c r="C21" s="5" t="s">
        <v>161</v>
      </c>
      <c r="D21" t="s">
        <v>172</v>
      </c>
      <c r="E21" t="str">
        <f t="shared" si="0"/>
        <v>['Laboratório de Wolfchev','3d',259200000],</v>
      </c>
      <c r="F21">
        <v>3</v>
      </c>
      <c r="G21">
        <v>24</v>
      </c>
      <c r="H21">
        <v>60</v>
      </c>
      <c r="I21">
        <v>60</v>
      </c>
      <c r="J21">
        <v>1000</v>
      </c>
      <c r="K21">
        <f t="shared" si="1"/>
        <v>259200000</v>
      </c>
    </row>
    <row r="22" spans="1:11" ht="15" thickBot="1" x14ac:dyDescent="0.35">
      <c r="A22">
        <v>21</v>
      </c>
      <c r="B22" s="4" t="s">
        <v>163</v>
      </c>
      <c r="C22" s="5" t="s">
        <v>164</v>
      </c>
      <c r="D22" t="s">
        <v>177</v>
      </c>
      <c r="E22" t="str">
        <f t="shared" si="0"/>
        <v>['Glast Heim Sombria','70h',252000000],</v>
      </c>
      <c r="F22">
        <v>1</v>
      </c>
      <c r="G22">
        <v>70</v>
      </c>
      <c r="H22">
        <v>60</v>
      </c>
      <c r="I22">
        <v>60</v>
      </c>
      <c r="J22">
        <v>1000</v>
      </c>
      <c r="K22">
        <f t="shared" si="1"/>
        <v>252000000</v>
      </c>
    </row>
    <row r="23" spans="1:11" ht="15" thickBot="1" x14ac:dyDescent="0.35">
      <c r="A23">
        <v>22</v>
      </c>
      <c r="B23" s="4" t="s">
        <v>165</v>
      </c>
      <c r="C23" s="5" t="s">
        <v>166</v>
      </c>
      <c r="D23" t="s">
        <v>173</v>
      </c>
      <c r="E23" t="str">
        <f t="shared" si="0"/>
        <v>['Torre sem Fim','7d',604800000],</v>
      </c>
      <c r="F23">
        <v>7</v>
      </c>
      <c r="G23">
        <v>24</v>
      </c>
      <c r="H23">
        <v>60</v>
      </c>
      <c r="I23">
        <v>60</v>
      </c>
      <c r="J23">
        <v>1000</v>
      </c>
      <c r="K23">
        <f t="shared" si="1"/>
        <v>604800000</v>
      </c>
    </row>
    <row r="24" spans="1:11" ht="15" thickBot="1" x14ac:dyDescent="0.35">
      <c r="A24">
        <v>23</v>
      </c>
      <c r="B24" s="4" t="s">
        <v>167</v>
      </c>
      <c r="C24" s="5" t="s">
        <v>166</v>
      </c>
      <c r="D24" t="s">
        <v>173</v>
      </c>
      <c r="E24" t="str">
        <f t="shared" si="0"/>
        <v>['Hospital Abandonado','7d',604800000],</v>
      </c>
      <c r="F24">
        <v>7</v>
      </c>
      <c r="G24">
        <v>24</v>
      </c>
      <c r="H24">
        <v>60</v>
      </c>
      <c r="I24">
        <v>60</v>
      </c>
      <c r="J24">
        <v>1000</v>
      </c>
      <c r="K24">
        <f t="shared" si="1"/>
        <v>604800000</v>
      </c>
    </row>
    <row r="25" spans="1:11" ht="15" thickBot="1" x14ac:dyDescent="0.35">
      <c r="A25">
        <v>24</v>
      </c>
      <c r="B25" s="4" t="s">
        <v>168</v>
      </c>
      <c r="C25" s="5" t="s">
        <v>166</v>
      </c>
      <c r="D25" t="s">
        <v>173</v>
      </c>
      <c r="E25" t="str">
        <f t="shared" si="0"/>
        <v>['Caverna de Buwaya','7d',604800000],</v>
      </c>
      <c r="F25">
        <v>7</v>
      </c>
      <c r="G25">
        <v>24</v>
      </c>
      <c r="H25">
        <v>60</v>
      </c>
      <c r="I25">
        <v>60</v>
      </c>
      <c r="J25">
        <v>1000</v>
      </c>
      <c r="K25">
        <f t="shared" si="1"/>
        <v>604800000</v>
      </c>
    </row>
    <row r="26" spans="1:11" ht="15" thickBot="1" x14ac:dyDescent="0.35">
      <c r="A26">
        <v>25</v>
      </c>
      <c r="B26" s="4" t="s">
        <v>169</v>
      </c>
      <c r="C26" s="5" t="s">
        <v>166</v>
      </c>
      <c r="D26" t="s">
        <v>173</v>
      </c>
      <c r="E26" t="str">
        <f t="shared" si="0"/>
        <v>['Lago de Bakonawa','7d',604800000],</v>
      </c>
      <c r="F26">
        <v>7</v>
      </c>
      <c r="G26">
        <v>24</v>
      </c>
      <c r="H26">
        <v>60</v>
      </c>
      <c r="I26">
        <v>60</v>
      </c>
      <c r="J26">
        <v>1000</v>
      </c>
      <c r="K26">
        <f>F26*G26*H26*I26*J26</f>
        <v>604800000</v>
      </c>
    </row>
    <row r="27" spans="1:11" x14ac:dyDescent="0.3">
      <c r="A27">
        <v>26</v>
      </c>
      <c r="B27" t="s">
        <v>180</v>
      </c>
      <c r="C27" s="6" t="s">
        <v>181</v>
      </c>
      <c r="D27" t="s">
        <v>182</v>
      </c>
      <c r="E27" t="str">
        <f t="shared" si="0"/>
        <v>['Salão de Ymir EXP','16h',57600000],</v>
      </c>
      <c r="F27">
        <v>1</v>
      </c>
      <c r="G27">
        <v>16</v>
      </c>
      <c r="H27">
        <v>60</v>
      </c>
      <c r="I27">
        <v>60</v>
      </c>
      <c r="J27">
        <v>1000</v>
      </c>
      <c r="K27">
        <f t="shared" ref="K27:K28" si="2">F27*G27*H27*I27*J27</f>
        <v>57600000</v>
      </c>
    </row>
    <row r="28" spans="1:11" x14ac:dyDescent="0.3">
      <c r="A28">
        <v>27</v>
      </c>
      <c r="B28" t="s">
        <v>183</v>
      </c>
      <c r="C28" s="6" t="s">
        <v>172</v>
      </c>
      <c r="D28" t="s">
        <v>172</v>
      </c>
      <c r="E28" t="str">
        <f t="shared" si="0"/>
        <v>['Surrurro Sombrio','3d',259200000],</v>
      </c>
      <c r="F28">
        <v>3</v>
      </c>
      <c r="G28">
        <v>24</v>
      </c>
      <c r="H28">
        <v>60</v>
      </c>
      <c r="I28">
        <v>60</v>
      </c>
      <c r="J28">
        <v>1000</v>
      </c>
      <c r="K28">
        <f t="shared" si="2"/>
        <v>259200000</v>
      </c>
    </row>
  </sheetData>
  <hyperlinks>
    <hyperlink ref="B1" r:id="rId1" tooltip="Memorial dos Orcs" display="https://browiki.org/wiki/Memorial_dos_Orcs" xr:uid="{44A39DD0-ED24-4398-B7F4-2AC845E5EE21}"/>
    <hyperlink ref="B2" r:id="rId2" tooltip="Altar do Selo" display="https://browiki.org/wiki/Altar_do_Selo" xr:uid="{A97A9044-1B58-4FCF-B15F-92506D0FF296}"/>
    <hyperlink ref="B3" r:id="rId3" tooltip="Caverna do Polvo" display="https://browiki.org/wiki/Caverna_do_Polvo" xr:uid="{F87E4969-29E9-4F0C-B24A-7B05B677E2E3}"/>
    <hyperlink ref="B4" r:id="rId4" tooltip="Esgotos de Malangdo" display="https://browiki.org/wiki/Esgotos_de_Malangdo" xr:uid="{5E8825EB-28F9-435E-BAB0-81B23E739999}"/>
    <hyperlink ref="B5" r:id="rId5" tooltip="Labirinto da Neblina" display="https://browiki.org/wiki/Labirinto_da_Neblina" xr:uid="{BED8CA02-12B4-443F-A4E4-83B9DCD6EE5F}"/>
    <hyperlink ref="B6" r:id="rId6" tooltip="Torneio de Magia" display="https://browiki.org/wiki/Torneio_de_Magia" xr:uid="{E48A1A3D-133E-4E5D-82B1-6806DF129532}"/>
    <hyperlink ref="B7" r:id="rId7" tooltip="Memórias de Sarah" display="https://browiki.org/wiki/Mem%C3%B3rias_de_Sarah" xr:uid="{6B8844F8-110F-42DA-BB74-E5AD2DE41FFD}"/>
    <hyperlink ref="B8" r:id="rId8" tooltip="Palácio das Mágoas" display="https://browiki.org/wiki/Pal%C3%A1cio_das_M%C3%A1goas" xr:uid="{C86541F6-7608-4BF1-AEB3-1AC1E841010B}"/>
    <hyperlink ref="B9" r:id="rId9" tooltip="Pesadelo Musical" display="https://browiki.org/wiki/Pesadelo_Musical" xr:uid="{257E1701-BF61-448B-B48B-1E72FA914B12}"/>
    <hyperlink ref="B10" r:id="rId10" tooltip="Charleston em Crise" display="https://browiki.org/wiki/Charleston_em_Crise" xr:uid="{6C986563-C887-42D7-B520-D7736F53801E}"/>
    <hyperlink ref="B11" r:id="rId11" tooltip="Torre do Demônio" display="https://browiki.org/wiki/Torre_do_Dem%C3%B4nio" xr:uid="{2B841B92-AF32-436B-851E-3133191A12CE}"/>
    <hyperlink ref="B12" r:id="rId12" tooltip="Maldição de Glast Heim" display="https://browiki.org/wiki/Maldi%C3%A7%C3%A3o_de_Glast_Heim" xr:uid="{A22E14FE-B865-4D75-8785-0A396E425A44}"/>
    <hyperlink ref="B13" r:id="rId13" tooltip="Covil de Vermes" display="https://browiki.org/wiki/Covil_de_Vermes" xr:uid="{1D5BD351-7990-442D-8915-E10DA2F7E5C1}"/>
    <hyperlink ref="B14" r:id="rId14" tooltip="Laboratório Central" display="https://browiki.org/wiki/Laborat%C3%B3rio_Central" xr:uid="{4A77A1B7-F6CF-416F-97FD-5772306E1C25}"/>
    <hyperlink ref="B15" r:id="rId15" tooltip="Fábrica do Terror" display="https://browiki.org/wiki/F%C3%A1brica_do_Terror" xr:uid="{23FE0B38-A4A0-4C7E-9C8A-0B4B22DFDDB8}"/>
    <hyperlink ref="B16" r:id="rId16" tooltip="Sala Final" display="https://browiki.org/wiki/Sala_Final" xr:uid="{638727B3-4D3B-43A6-A989-BC467CC086A0}"/>
    <hyperlink ref="B17" r:id="rId17" tooltip="Ilha Bios" display="https://browiki.org/wiki/Ilha_Bios" xr:uid="{54EAAE2A-F1E5-4E3D-9078-FC73F9F5B041}"/>
    <hyperlink ref="B18" r:id="rId18" tooltip="Caverna de Mors" display="https://browiki.org/wiki/Caverna_de_Mors" xr:uid="{46DB0691-3853-470A-B08E-106DDC2D205F}"/>
    <hyperlink ref="B19" r:id="rId19" tooltip="Templo do Demônio Rei" display="https://browiki.org/wiki/Templo_do_Dem%C3%B4nio_Rei" xr:uid="{AFCCF020-A835-4283-8623-37F44E1BD0E2}"/>
    <hyperlink ref="B20" r:id="rId20" tooltip="Ninho de Nidhogg" display="https://browiki.org/wiki/Ninho_de_Nidhogg" xr:uid="{33873C43-01BD-445F-A98D-FF41897212B7}"/>
    <hyperlink ref="B21" r:id="rId21" tooltip="Laboratório de Wolfchev" display="https://browiki.org/wiki/Laborat%C3%B3rio_de_Wolfchev" xr:uid="{951DCD40-BD22-402C-B881-2083743D4072}"/>
    <hyperlink ref="B22" r:id="rId22" tooltip="Glast Heim Sombria" display="https://browiki.org/wiki/Glast_Heim_Sombria" xr:uid="{BB5E4335-9E63-4760-99B4-A9E716DFDD5E}"/>
    <hyperlink ref="B23" r:id="rId23" tooltip="Torre sem Fim" display="https://browiki.org/wiki/Torre_sem_Fim" xr:uid="{1A8F8354-E2D7-4B9E-8681-64144809577F}"/>
    <hyperlink ref="B24" r:id="rId24" tooltip="Hospital Abandonado" display="https://browiki.org/wiki/Hospital_Abandonado" xr:uid="{6013C4ED-DD4A-407F-96E0-5A356D4069D6}"/>
    <hyperlink ref="B25" r:id="rId25" tooltip="Caverna de Buwaya" display="https://browiki.org/wiki/Caverna_de_Buwaya" xr:uid="{81DCF18A-CC5D-41BC-A3DF-7FB6D621982C}"/>
    <hyperlink ref="B26" r:id="rId26" tooltip="Lago de Bakonawa" display="https://browiki.org/wiki/Lago_de_Bakonawa" xr:uid="{DFB7F63B-4B6F-4F1E-9C1F-99D45F613402}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5740-9F0D-4131-92FD-F9BDB60ED8DF}">
  <dimension ref="A1:K34"/>
  <sheetViews>
    <sheetView tabSelected="1" topLeftCell="A28" workbookViewId="0">
      <selection activeCell="M16" sqref="M16"/>
    </sheetView>
  </sheetViews>
  <sheetFormatPr defaultRowHeight="14.4" x14ac:dyDescent="0.3"/>
  <cols>
    <col min="11" max="11" width="29.6640625" customWidth="1"/>
  </cols>
  <sheetData>
    <row r="1" spans="1:11" ht="21" thickBot="1" x14ac:dyDescent="0.35">
      <c r="A1">
        <v>0</v>
      </c>
      <c r="B1" s="7" t="s">
        <v>219</v>
      </c>
      <c r="C1" s="7" t="s">
        <v>220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K1" t="s">
        <v>270</v>
      </c>
    </row>
    <row r="2" spans="1:11" ht="29.4" thickBot="1" x14ac:dyDescent="0.35">
      <c r="A2">
        <v>1</v>
      </c>
      <c r="B2" s="3" t="s">
        <v>221</v>
      </c>
      <c r="C2" s="5" t="s">
        <v>222</v>
      </c>
      <c r="D2">
        <v>1</v>
      </c>
      <c r="E2">
        <v>1</v>
      </c>
      <c r="F2">
        <v>30</v>
      </c>
      <c r="G2">
        <v>60</v>
      </c>
      <c r="H2">
        <v>1000</v>
      </c>
      <c r="I2">
        <f>H2*G2*F2*E2*D2</f>
        <v>1800000</v>
      </c>
      <c r="J2" t="s">
        <v>271</v>
      </c>
      <c r="K2" t="str">
        <f>"['"&amp;B2&amp;"','"&amp;J2&amp;"',"&amp;I2&amp;"],"</f>
        <v>['Hazy Forest','1.5h',1800000],</v>
      </c>
    </row>
    <row r="3" spans="1:11" ht="29.4" thickBot="1" x14ac:dyDescent="0.35">
      <c r="A3">
        <v>2</v>
      </c>
      <c r="B3" s="3" t="s">
        <v>223</v>
      </c>
      <c r="C3" s="5" t="s">
        <v>224</v>
      </c>
      <c r="D3">
        <v>1</v>
      </c>
      <c r="E3">
        <v>2</v>
      </c>
      <c r="F3">
        <v>60</v>
      </c>
      <c r="G3">
        <v>60</v>
      </c>
      <c r="H3">
        <v>1000</v>
      </c>
      <c r="I3">
        <f t="shared" ref="I3:I34" si="0">H3*G3*F3*E3*D3</f>
        <v>7200000</v>
      </c>
      <c r="J3" t="s">
        <v>170</v>
      </c>
      <c r="K3" t="str">
        <f t="shared" ref="K3:K34" si="1">"['"&amp;B3&amp;"','"&amp;J3&amp;"',"&amp;I3&amp;"],"</f>
        <v>['Orc Memory','2h',7200000],</v>
      </c>
    </row>
    <row r="4" spans="1:11" ht="29.4" thickBot="1" x14ac:dyDescent="0.35">
      <c r="A4">
        <v>3</v>
      </c>
      <c r="B4" s="3" t="s">
        <v>225</v>
      </c>
      <c r="C4" s="5" t="s">
        <v>226</v>
      </c>
      <c r="D4">
        <v>1</v>
      </c>
      <c r="E4">
        <v>3</v>
      </c>
      <c r="F4">
        <v>60</v>
      </c>
      <c r="G4">
        <v>60</v>
      </c>
      <c r="H4">
        <v>1000</v>
      </c>
      <c r="I4">
        <f t="shared" si="0"/>
        <v>10800000</v>
      </c>
      <c r="J4" t="s">
        <v>171</v>
      </c>
      <c r="K4" t="str">
        <f t="shared" si="1"/>
        <v>['Octopus Cave','3h',10800000],</v>
      </c>
    </row>
    <row r="5" spans="1:11" ht="29.4" thickBot="1" x14ac:dyDescent="0.35">
      <c r="A5">
        <v>4</v>
      </c>
      <c r="B5" s="8" t="s">
        <v>227</v>
      </c>
      <c r="C5" s="9" t="s">
        <v>228</v>
      </c>
      <c r="D5">
        <v>1</v>
      </c>
      <c r="E5">
        <v>1</v>
      </c>
      <c r="F5">
        <v>60</v>
      </c>
      <c r="G5">
        <v>60</v>
      </c>
      <c r="H5">
        <v>1000</v>
      </c>
      <c r="I5">
        <f t="shared" si="0"/>
        <v>3600000</v>
      </c>
      <c r="J5" t="s">
        <v>272</v>
      </c>
      <c r="K5" t="str">
        <f t="shared" si="1"/>
        <v>['Malangdo Culvert','1h',3600000],</v>
      </c>
    </row>
    <row r="6" spans="1:11" ht="29.4" thickBot="1" x14ac:dyDescent="0.35">
      <c r="A6">
        <v>5</v>
      </c>
      <c r="B6" s="3" t="s">
        <v>229</v>
      </c>
      <c r="C6" s="5" t="s">
        <v>230</v>
      </c>
      <c r="D6">
        <v>1</v>
      </c>
      <c r="E6">
        <v>12</v>
      </c>
      <c r="F6">
        <v>60</v>
      </c>
      <c r="G6">
        <v>60</v>
      </c>
      <c r="H6">
        <v>1000</v>
      </c>
      <c r="I6">
        <f t="shared" si="0"/>
        <v>43200000</v>
      </c>
      <c r="J6" t="s">
        <v>174</v>
      </c>
      <c r="K6" t="str">
        <f t="shared" si="1"/>
        <v>['Sealed Shrine','12h',43200000],</v>
      </c>
    </row>
    <row r="7" spans="1:11" ht="43.8" thickBot="1" x14ac:dyDescent="0.35">
      <c r="A7">
        <v>6</v>
      </c>
      <c r="B7" s="3" t="s">
        <v>231</v>
      </c>
      <c r="C7" s="5" t="s">
        <v>232</v>
      </c>
      <c r="D7">
        <v>1</v>
      </c>
      <c r="E7">
        <v>6</v>
      </c>
      <c r="F7">
        <v>60</v>
      </c>
      <c r="G7">
        <v>60</v>
      </c>
      <c r="H7">
        <v>1000</v>
      </c>
      <c r="I7">
        <f t="shared" si="0"/>
        <v>21600000</v>
      </c>
      <c r="J7" t="s">
        <v>273</v>
      </c>
      <c r="K7" t="str">
        <f t="shared" si="1"/>
        <v>['VIP Summoner','6h',21600000],</v>
      </c>
    </row>
    <row r="8" spans="1:11" ht="29.4" thickBot="1" x14ac:dyDescent="0.35">
      <c r="A8">
        <v>7</v>
      </c>
      <c r="B8" s="3" t="s">
        <v>233</v>
      </c>
      <c r="C8" s="5" t="s">
        <v>234</v>
      </c>
      <c r="D8">
        <v>1</v>
      </c>
      <c r="E8">
        <v>23</v>
      </c>
      <c r="F8">
        <v>60</v>
      </c>
      <c r="G8">
        <v>60</v>
      </c>
      <c r="H8">
        <v>1000</v>
      </c>
      <c r="I8">
        <f t="shared" si="0"/>
        <v>82800000</v>
      </c>
      <c r="J8" t="s">
        <v>175</v>
      </c>
      <c r="K8" t="str">
        <f t="shared" si="1"/>
        <v>['Airship Raid','23h',82800000],</v>
      </c>
    </row>
    <row r="9" spans="1:11" ht="29.4" thickBot="1" x14ac:dyDescent="0.35">
      <c r="A9">
        <v>8</v>
      </c>
      <c r="B9" s="3" t="s">
        <v>235</v>
      </c>
      <c r="C9" s="5" t="s">
        <v>234</v>
      </c>
      <c r="D9">
        <v>1</v>
      </c>
      <c r="E9">
        <v>23</v>
      </c>
      <c r="F9">
        <v>60</v>
      </c>
      <c r="G9">
        <v>60</v>
      </c>
      <c r="H9">
        <v>1000</v>
      </c>
      <c r="I9">
        <f t="shared" si="0"/>
        <v>82800000</v>
      </c>
      <c r="J9" t="s">
        <v>175</v>
      </c>
      <c r="K9" t="str">
        <f t="shared" si="1"/>
        <v>['Buwaya's Cave','23h',82800000],</v>
      </c>
    </row>
    <row r="10" spans="1:11" ht="43.8" thickBot="1" x14ac:dyDescent="0.35">
      <c r="A10">
        <v>9</v>
      </c>
      <c r="B10" s="3" t="s">
        <v>236</v>
      </c>
      <c r="C10" s="5" t="s">
        <v>234</v>
      </c>
      <c r="D10">
        <v>1</v>
      </c>
      <c r="E10">
        <v>23</v>
      </c>
      <c r="F10">
        <v>60</v>
      </c>
      <c r="G10">
        <v>60</v>
      </c>
      <c r="H10">
        <v>1000</v>
      </c>
      <c r="I10">
        <f t="shared" si="0"/>
        <v>82800000</v>
      </c>
      <c r="J10" t="s">
        <v>175</v>
      </c>
      <c r="K10" t="str">
        <f t="shared" si="1"/>
        <v>['Central Laboratory','23h',82800000],</v>
      </c>
    </row>
    <row r="11" spans="1:11" ht="29.4" thickBot="1" x14ac:dyDescent="0.35">
      <c r="A11">
        <v>10</v>
      </c>
      <c r="B11" s="3" t="s">
        <v>237</v>
      </c>
      <c r="C11" s="5" t="s">
        <v>234</v>
      </c>
      <c r="D11">
        <v>1</v>
      </c>
      <c r="E11">
        <v>23</v>
      </c>
      <c r="F11">
        <v>60</v>
      </c>
      <c r="G11">
        <v>60</v>
      </c>
      <c r="H11">
        <v>1000</v>
      </c>
      <c r="I11">
        <f t="shared" si="0"/>
        <v>82800000</v>
      </c>
      <c r="J11" t="s">
        <v>175</v>
      </c>
      <c r="K11" t="str">
        <f t="shared" si="1"/>
        <v>['Charleston Crisis','23h',82800000],</v>
      </c>
    </row>
    <row r="12" spans="1:11" ht="29.4" thickBot="1" x14ac:dyDescent="0.35">
      <c r="A12">
        <v>11</v>
      </c>
      <c r="B12" s="3" t="s">
        <v>238</v>
      </c>
      <c r="C12" s="5" t="s">
        <v>234</v>
      </c>
      <c r="D12">
        <v>1</v>
      </c>
      <c r="E12">
        <v>23</v>
      </c>
      <c r="F12">
        <v>60</v>
      </c>
      <c r="G12">
        <v>60</v>
      </c>
      <c r="H12">
        <v>1000</v>
      </c>
      <c r="I12">
        <f t="shared" si="0"/>
        <v>82800000</v>
      </c>
      <c r="J12" t="s">
        <v>175</v>
      </c>
      <c r="K12" t="str">
        <f t="shared" si="1"/>
        <v>['Devil's Tower','23h',82800000],</v>
      </c>
    </row>
    <row r="13" spans="1:11" ht="29.4" thickBot="1" x14ac:dyDescent="0.35">
      <c r="A13">
        <v>12</v>
      </c>
      <c r="B13" s="3" t="s">
        <v>239</v>
      </c>
      <c r="C13" s="5" t="s">
        <v>234</v>
      </c>
      <c r="D13">
        <v>1</v>
      </c>
      <c r="E13">
        <v>23</v>
      </c>
      <c r="F13">
        <v>60</v>
      </c>
      <c r="G13">
        <v>60</v>
      </c>
      <c r="H13">
        <v>1000</v>
      </c>
      <c r="I13">
        <f t="shared" si="0"/>
        <v>82800000</v>
      </c>
      <c r="J13" t="s">
        <v>175</v>
      </c>
      <c r="K13" t="str">
        <f t="shared" si="1"/>
        <v>['Faceworm Nest','23h',82800000],</v>
      </c>
    </row>
    <row r="14" spans="1:11" ht="58.2" thickBot="1" x14ac:dyDescent="0.35">
      <c r="A14">
        <v>13</v>
      </c>
      <c r="B14" s="3" t="s">
        <v>240</v>
      </c>
      <c r="C14" s="5" t="s">
        <v>234</v>
      </c>
      <c r="D14">
        <v>1</v>
      </c>
      <c r="E14">
        <v>23</v>
      </c>
      <c r="F14">
        <v>60</v>
      </c>
      <c r="G14">
        <v>60</v>
      </c>
      <c r="H14">
        <v>1000</v>
      </c>
      <c r="I14">
        <f t="shared" si="0"/>
        <v>82800000</v>
      </c>
      <c r="J14" t="s">
        <v>175</v>
      </c>
      <c r="K14" t="str">
        <f t="shared" si="1"/>
        <v>['Geffen Magic Tournament','23h',82800000],</v>
      </c>
    </row>
    <row r="15" spans="1:11" ht="29.4" thickBot="1" x14ac:dyDescent="0.35">
      <c r="A15">
        <v>14</v>
      </c>
      <c r="B15" s="3" t="s">
        <v>241</v>
      </c>
      <c r="C15" s="5" t="s">
        <v>234</v>
      </c>
      <c r="D15">
        <v>1</v>
      </c>
      <c r="E15">
        <v>23</v>
      </c>
      <c r="F15">
        <v>60</v>
      </c>
      <c r="G15">
        <v>60</v>
      </c>
      <c r="H15">
        <v>1000</v>
      </c>
      <c r="I15">
        <f t="shared" si="0"/>
        <v>82800000</v>
      </c>
      <c r="J15" t="s">
        <v>175</v>
      </c>
      <c r="K15" t="str">
        <f t="shared" si="1"/>
        <v>['Ghost Palace','23h',82800000],</v>
      </c>
    </row>
    <row r="16" spans="1:11" ht="43.8" thickBot="1" x14ac:dyDescent="0.35">
      <c r="A16">
        <v>15</v>
      </c>
      <c r="B16" s="3" t="s">
        <v>242</v>
      </c>
      <c r="C16" s="5" t="s">
        <v>234</v>
      </c>
      <c r="D16">
        <v>1</v>
      </c>
      <c r="E16">
        <v>23</v>
      </c>
      <c r="F16">
        <v>60</v>
      </c>
      <c r="G16">
        <v>60</v>
      </c>
      <c r="H16">
        <v>1000</v>
      </c>
      <c r="I16">
        <f t="shared" si="0"/>
        <v>82800000</v>
      </c>
      <c r="J16" t="s">
        <v>175</v>
      </c>
      <c r="K16" t="str">
        <f t="shared" si="1"/>
        <v>['Horror Toy Factory','23h',82800000],</v>
      </c>
    </row>
    <row r="17" spans="1:11" ht="29.4" thickBot="1" x14ac:dyDescent="0.35">
      <c r="A17">
        <v>16</v>
      </c>
      <c r="B17" s="3" t="s">
        <v>243</v>
      </c>
      <c r="C17" s="5" t="s">
        <v>234</v>
      </c>
      <c r="D17">
        <v>1</v>
      </c>
      <c r="E17">
        <v>23</v>
      </c>
      <c r="F17">
        <v>60</v>
      </c>
      <c r="G17">
        <v>60</v>
      </c>
      <c r="H17">
        <v>1000</v>
      </c>
      <c r="I17">
        <f t="shared" si="0"/>
        <v>82800000</v>
      </c>
      <c r="J17" t="s">
        <v>175</v>
      </c>
      <c r="K17" t="str">
        <f t="shared" si="1"/>
        <v>['Isle of Bios','23h',82800000],</v>
      </c>
    </row>
    <row r="18" spans="1:11" ht="29.4" thickBot="1" x14ac:dyDescent="0.35">
      <c r="A18">
        <v>17</v>
      </c>
      <c r="B18" s="3" t="s">
        <v>244</v>
      </c>
      <c r="C18" s="5" t="s">
        <v>234</v>
      </c>
      <c r="D18">
        <v>1</v>
      </c>
      <c r="E18">
        <v>23</v>
      </c>
      <c r="F18">
        <v>60</v>
      </c>
      <c r="G18">
        <v>60</v>
      </c>
      <c r="H18">
        <v>1000</v>
      </c>
      <c r="I18">
        <f t="shared" si="0"/>
        <v>82800000</v>
      </c>
      <c r="J18" t="s">
        <v>175</v>
      </c>
      <c r="K18" t="str">
        <f t="shared" si="1"/>
        <v>['The Last Room','23h',82800000],</v>
      </c>
    </row>
    <row r="19" spans="1:11" ht="29.4" thickBot="1" x14ac:dyDescent="0.35">
      <c r="A19">
        <v>18</v>
      </c>
      <c r="B19" s="3" t="s">
        <v>245</v>
      </c>
      <c r="C19" s="5" t="s">
        <v>234</v>
      </c>
      <c r="D19">
        <v>1</v>
      </c>
      <c r="E19">
        <v>23</v>
      </c>
      <c r="F19">
        <v>60</v>
      </c>
      <c r="G19">
        <v>60</v>
      </c>
      <c r="H19">
        <v>1000</v>
      </c>
      <c r="I19">
        <f t="shared" si="0"/>
        <v>82800000</v>
      </c>
      <c r="J19" t="s">
        <v>175</v>
      </c>
      <c r="K19" t="str">
        <f t="shared" si="1"/>
        <v>['Morse's Cave','23h',82800000],</v>
      </c>
    </row>
    <row r="20" spans="1:11" ht="43.8" thickBot="1" x14ac:dyDescent="0.35">
      <c r="A20">
        <v>19</v>
      </c>
      <c r="B20" s="3" t="s">
        <v>246</v>
      </c>
      <c r="C20" s="5" t="s">
        <v>234</v>
      </c>
      <c r="D20">
        <v>1</v>
      </c>
      <c r="E20">
        <v>23</v>
      </c>
      <c r="F20">
        <v>60</v>
      </c>
      <c r="G20">
        <v>60</v>
      </c>
      <c r="H20">
        <v>1000</v>
      </c>
      <c r="I20">
        <f t="shared" si="0"/>
        <v>82800000</v>
      </c>
      <c r="J20" t="s">
        <v>175</v>
      </c>
      <c r="K20" t="str">
        <f t="shared" si="1"/>
        <v>['Nightmarish Jitterbug','23h',82800000],</v>
      </c>
    </row>
    <row r="21" spans="1:11" ht="33.6" customHeight="1" thickBot="1" x14ac:dyDescent="0.35">
      <c r="A21">
        <v>20</v>
      </c>
      <c r="B21" s="8" t="s">
        <v>247</v>
      </c>
      <c r="C21" s="9" t="s">
        <v>234</v>
      </c>
      <c r="D21">
        <v>1</v>
      </c>
      <c r="E21">
        <v>23</v>
      </c>
      <c r="F21">
        <v>60</v>
      </c>
      <c r="G21">
        <v>60</v>
      </c>
      <c r="H21">
        <v>1000</v>
      </c>
      <c r="I21">
        <f t="shared" si="0"/>
        <v>82800000</v>
      </c>
      <c r="J21" t="s">
        <v>175</v>
      </c>
      <c r="K21" t="str">
        <f t="shared" si="1"/>
        <v>['Old Glast Heim','23h',82800000],</v>
      </c>
    </row>
    <row r="22" spans="1:11" ht="29.4" thickBot="1" x14ac:dyDescent="0.35">
      <c r="A22">
        <v>21</v>
      </c>
      <c r="B22" s="3" t="s">
        <v>248</v>
      </c>
      <c r="C22" s="5" t="s">
        <v>249</v>
      </c>
      <c r="D22">
        <v>1</v>
      </c>
      <c r="E22">
        <v>20</v>
      </c>
      <c r="F22">
        <v>60</v>
      </c>
      <c r="G22">
        <v>60</v>
      </c>
      <c r="H22">
        <v>1000</v>
      </c>
      <c r="I22">
        <f t="shared" si="0"/>
        <v>72000000</v>
      </c>
      <c r="J22" t="s">
        <v>176</v>
      </c>
      <c r="K22" t="str">
        <f t="shared" si="1"/>
        <v>['Sara's Memory','20h',72000000],</v>
      </c>
    </row>
    <row r="23" spans="1:11" ht="58.2" thickBot="1" x14ac:dyDescent="0.35">
      <c r="A23">
        <v>22</v>
      </c>
      <c r="B23" s="3" t="s">
        <v>250</v>
      </c>
      <c r="C23" s="5" t="s">
        <v>234</v>
      </c>
      <c r="D23">
        <v>1</v>
      </c>
      <c r="E23">
        <v>23</v>
      </c>
      <c r="F23">
        <v>60</v>
      </c>
      <c r="G23">
        <v>60</v>
      </c>
      <c r="H23">
        <v>1000</v>
      </c>
      <c r="I23">
        <f t="shared" si="0"/>
        <v>82800000</v>
      </c>
      <c r="J23" t="s">
        <v>175</v>
      </c>
      <c r="K23" t="str">
        <f t="shared" si="1"/>
        <v>['Temple of Demon God','23h',82800000],</v>
      </c>
    </row>
    <row r="24" spans="1:11" ht="29.4" thickBot="1" x14ac:dyDescent="0.35">
      <c r="A24">
        <v>23</v>
      </c>
      <c r="B24" s="3" t="s">
        <v>251</v>
      </c>
      <c r="C24" s="5" t="s">
        <v>234</v>
      </c>
      <c r="D24">
        <v>1</v>
      </c>
      <c r="E24">
        <v>23</v>
      </c>
      <c r="F24">
        <v>60</v>
      </c>
      <c r="G24">
        <v>60</v>
      </c>
      <c r="H24">
        <v>1000</v>
      </c>
      <c r="I24">
        <f t="shared" si="0"/>
        <v>82800000</v>
      </c>
      <c r="J24" t="s">
        <v>175</v>
      </c>
      <c r="K24" t="str">
        <f t="shared" si="1"/>
        <v>['Wave Mode','23h',82800000],</v>
      </c>
    </row>
    <row r="25" spans="1:11" ht="43.8" thickBot="1" x14ac:dyDescent="0.35">
      <c r="A25">
        <v>24</v>
      </c>
      <c r="B25" s="3" t="s">
        <v>252</v>
      </c>
      <c r="C25" s="5" t="s">
        <v>234</v>
      </c>
      <c r="D25">
        <v>1</v>
      </c>
      <c r="E25">
        <v>23</v>
      </c>
      <c r="F25">
        <v>60</v>
      </c>
      <c r="G25">
        <v>60</v>
      </c>
      <c r="H25">
        <v>1000</v>
      </c>
      <c r="I25">
        <f t="shared" si="0"/>
        <v>82800000</v>
      </c>
      <c r="J25" t="s">
        <v>175</v>
      </c>
      <c r="K25" t="str">
        <f t="shared" si="1"/>
        <v>['Room of Consciousness','23h',82800000],</v>
      </c>
    </row>
    <row r="26" spans="1:11" ht="58.2" thickBot="1" x14ac:dyDescent="0.35">
      <c r="A26">
        <v>25</v>
      </c>
      <c r="B26" s="3" t="s">
        <v>253</v>
      </c>
      <c r="C26" s="5" t="s">
        <v>234</v>
      </c>
      <c r="D26">
        <v>1</v>
      </c>
      <c r="E26">
        <v>23</v>
      </c>
      <c r="F26">
        <v>60</v>
      </c>
      <c r="G26">
        <v>60</v>
      </c>
      <c r="H26">
        <v>1000</v>
      </c>
      <c r="I26">
        <f t="shared" si="0"/>
        <v>82800000</v>
      </c>
      <c r="J26" t="s">
        <v>175</v>
      </c>
      <c r="K26" t="str">
        <f t="shared" si="1"/>
        <v>['Heart Hunter War Base 2','23h',82800000],</v>
      </c>
    </row>
    <row r="27" spans="1:11" ht="58.2" thickBot="1" x14ac:dyDescent="0.35">
      <c r="A27">
        <v>26</v>
      </c>
      <c r="B27" s="3" t="s">
        <v>254</v>
      </c>
      <c r="C27" s="5" t="s">
        <v>234</v>
      </c>
      <c r="D27">
        <v>1</v>
      </c>
      <c r="E27">
        <v>23</v>
      </c>
      <c r="F27">
        <v>60</v>
      </c>
      <c r="G27">
        <v>60</v>
      </c>
      <c r="H27">
        <v>1000</v>
      </c>
      <c r="I27">
        <f t="shared" si="0"/>
        <v>82800000</v>
      </c>
      <c r="J27" t="s">
        <v>175</v>
      </c>
      <c r="K27" t="str">
        <f t="shared" si="1"/>
        <v>['Werner Laboratory Central Room','23h',82800000],</v>
      </c>
    </row>
    <row r="28" spans="1:11" ht="29.4" thickBot="1" x14ac:dyDescent="0.35">
      <c r="A28">
        <v>27</v>
      </c>
      <c r="B28" s="3" t="s">
        <v>255</v>
      </c>
      <c r="C28" s="5" t="s">
        <v>256</v>
      </c>
      <c r="D28">
        <v>3</v>
      </c>
      <c r="E28">
        <v>24</v>
      </c>
      <c r="F28">
        <v>60</v>
      </c>
      <c r="G28">
        <v>60</v>
      </c>
      <c r="H28">
        <v>1000</v>
      </c>
      <c r="I28">
        <f t="shared" si="0"/>
        <v>259200000</v>
      </c>
      <c r="J28" t="s">
        <v>173</v>
      </c>
      <c r="K28" t="str">
        <f t="shared" si="1"/>
        <v>['Nidhoggur's Nest','7d',259200000],</v>
      </c>
    </row>
    <row r="29" spans="1:11" ht="58.2" thickBot="1" x14ac:dyDescent="0.35">
      <c r="A29">
        <v>28</v>
      </c>
      <c r="B29" s="3" t="s">
        <v>257</v>
      </c>
      <c r="C29" s="5" t="s">
        <v>256</v>
      </c>
      <c r="D29">
        <v>3</v>
      </c>
      <c r="E29">
        <v>24</v>
      </c>
      <c r="F29">
        <v>60</v>
      </c>
      <c r="G29">
        <v>60</v>
      </c>
      <c r="H29">
        <v>1000</v>
      </c>
      <c r="I29">
        <f t="shared" si="0"/>
        <v>259200000</v>
      </c>
      <c r="J29" t="s">
        <v>173</v>
      </c>
      <c r="K29" t="str">
        <f t="shared" si="1"/>
        <v>['Wolfchev's Laboratory','7d',259200000],</v>
      </c>
    </row>
    <row r="30" spans="1:11" ht="29.4" thickBot="1" x14ac:dyDescent="0.35">
      <c r="A30">
        <v>29</v>
      </c>
      <c r="B30" s="3" t="s">
        <v>258</v>
      </c>
      <c r="C30" s="5" t="s">
        <v>256</v>
      </c>
      <c r="D30">
        <v>3</v>
      </c>
      <c r="E30">
        <v>24</v>
      </c>
      <c r="F30">
        <v>60</v>
      </c>
      <c r="G30">
        <v>60</v>
      </c>
      <c r="H30">
        <v>1000</v>
      </c>
      <c r="I30">
        <f t="shared" si="0"/>
        <v>259200000</v>
      </c>
      <c r="J30" t="s">
        <v>173</v>
      </c>
      <c r="K30" t="str">
        <f t="shared" si="1"/>
        <v>['Sky Fortress','7d',259200000],</v>
      </c>
    </row>
    <row r="31" spans="1:11" ht="58.2" thickBot="1" x14ac:dyDescent="0.35">
      <c r="A31">
        <v>30</v>
      </c>
      <c r="B31" s="3" t="s">
        <v>259</v>
      </c>
      <c r="C31" s="5" t="s">
        <v>260</v>
      </c>
      <c r="D31">
        <v>7</v>
      </c>
      <c r="E31">
        <v>24</v>
      </c>
      <c r="F31">
        <v>60</v>
      </c>
      <c r="G31">
        <v>60</v>
      </c>
      <c r="H31">
        <v>1000</v>
      </c>
      <c r="I31">
        <f t="shared" si="0"/>
        <v>604800000</v>
      </c>
      <c r="J31" t="s">
        <v>173</v>
      </c>
      <c r="K31" t="str">
        <f t="shared" si="1"/>
        <v>['Bakonawa Extermination','7d',604800000],</v>
      </c>
    </row>
    <row r="32" spans="1:11" ht="43.8" thickBot="1" x14ac:dyDescent="0.35">
      <c r="A32">
        <v>31</v>
      </c>
      <c r="B32" s="3" t="s">
        <v>261</v>
      </c>
      <c r="C32" s="5" t="s">
        <v>260</v>
      </c>
      <c r="D32">
        <v>7</v>
      </c>
      <c r="E32">
        <v>24</v>
      </c>
      <c r="F32">
        <v>60</v>
      </c>
      <c r="G32">
        <v>60</v>
      </c>
      <c r="H32">
        <v>1000</v>
      </c>
      <c r="I32">
        <f t="shared" si="0"/>
        <v>604800000</v>
      </c>
      <c r="J32" t="s">
        <v>173</v>
      </c>
      <c r="K32" t="str">
        <f t="shared" si="1"/>
        <v>['Bangungot's Instance','7d',604800000],</v>
      </c>
    </row>
    <row r="33" spans="1:11" ht="29.4" thickBot="1" x14ac:dyDescent="0.35">
      <c r="A33">
        <v>32</v>
      </c>
      <c r="B33" s="3" t="s">
        <v>262</v>
      </c>
      <c r="C33" s="5" t="s">
        <v>260</v>
      </c>
      <c r="D33">
        <v>7</v>
      </c>
      <c r="E33">
        <v>24</v>
      </c>
      <c r="F33">
        <v>60</v>
      </c>
      <c r="G33">
        <v>60</v>
      </c>
      <c r="H33">
        <v>1000</v>
      </c>
      <c r="I33">
        <f t="shared" si="0"/>
        <v>604800000</v>
      </c>
      <c r="J33" t="s">
        <v>173</v>
      </c>
      <c r="K33" t="str">
        <f t="shared" si="1"/>
        <v>['Endless Tower','7d',604800000],</v>
      </c>
    </row>
    <row r="34" spans="1:11" ht="43.8" thickBot="1" x14ac:dyDescent="0.35">
      <c r="A34">
        <v>33</v>
      </c>
      <c r="B34" s="3" t="s">
        <v>263</v>
      </c>
      <c r="C34" s="5" t="s">
        <v>260</v>
      </c>
      <c r="D34">
        <v>7</v>
      </c>
      <c r="E34">
        <v>24</v>
      </c>
      <c r="F34">
        <v>60</v>
      </c>
      <c r="G34">
        <v>60</v>
      </c>
      <c r="H34">
        <v>1000</v>
      </c>
      <c r="I34">
        <f t="shared" si="0"/>
        <v>604800000</v>
      </c>
      <c r="J34" t="s">
        <v>173</v>
      </c>
      <c r="K34" t="str">
        <f t="shared" si="1"/>
        <v>['Sarah and Fenrir','7d',604800000],</v>
      </c>
    </row>
  </sheetData>
  <hyperlinks>
    <hyperlink ref="B2" r:id="rId1" tooltip="Hazy Forest" display="https://irowiki.org/wiki/Hazy_Forest" xr:uid="{620F8316-7EF4-415C-AE11-70F8938C6A18}"/>
    <hyperlink ref="B3" r:id="rId2" tooltip="Orc Memory Dungeon" display="https://irowiki.org/wiki/Orc_Memory_Dungeon" xr:uid="{6D8241CA-BA1C-40D7-B677-A7C05476FE24}"/>
    <hyperlink ref="B4" r:id="rId3" tooltip="Octopus Cave" display="https://irowiki.org/wiki/Octopus_Cave" xr:uid="{2B1D3BF6-EB54-4E7B-8798-31D1927F1545}"/>
    <hyperlink ref="B5" r:id="rId4" tooltip="Malangdo Culvert" display="https://irowiki.org/wiki/Malangdo_Culvert" xr:uid="{A9C3E26D-5638-4EFB-8277-05489EB7AACC}"/>
    <hyperlink ref="B6" r:id="rId5" tooltip="Sealed Shrine" display="https://irowiki.org/wiki/Sealed_Shrine" xr:uid="{73D3203C-4326-4DFB-A2F0-D69E789C29E9}"/>
    <hyperlink ref="B7" r:id="rId6" tooltip="VIP Summoner" display="https://irowiki.org/wiki/VIP_Summoner" xr:uid="{1003A961-7B83-4A23-A488-08DE5F4DB0DA}"/>
    <hyperlink ref="B8" r:id="rId7" tooltip="Airship Raid" display="https://irowiki.org/wiki/Airship_Raid" xr:uid="{07A86E96-8716-4448-B9B0-65C2D84ECC9A}"/>
    <hyperlink ref="B9" r:id="rId8" location="Defeating_Buwaya" tooltip="Secret in the Woods" display="https://irowiki.org/wiki/Secret_in_the_Woods - Defeating_Buwaya" xr:uid="{8F773327-C988-4EBB-B268-D70A4A14000D}"/>
    <hyperlink ref="B10" r:id="rId9" tooltip="Central Laboratory" display="https://irowiki.org/wiki/Central_Laboratory" xr:uid="{9361ECA2-AF4C-46E3-9BE9-3CE95BCA09F9}"/>
    <hyperlink ref="B11" r:id="rId10" tooltip="Charleston Crisis" display="https://irowiki.org/wiki/Charleston_Crisis" xr:uid="{3FEABE8F-B696-49EB-A50B-FA9923798E67}"/>
    <hyperlink ref="B12" r:id="rId11" tooltip="Devil's Tower" display="https://irowiki.org/wiki/Devil%27s_Tower" xr:uid="{1200A17B-41BF-475E-A2A3-8AE8BE83CF00}"/>
    <hyperlink ref="B13" r:id="rId12" tooltip="Faceworm Nest" display="https://irowiki.org/wiki/Faceworm_Nest" xr:uid="{39B6168B-4154-41C0-92C2-D3A5A38AFF57}"/>
    <hyperlink ref="B14" r:id="rId13" tooltip="Geffen Magic Tournament" display="https://irowiki.org/wiki/Geffen_Magic_Tournament" xr:uid="{DD58C68F-0665-48CA-B3FD-6522BFE54191}"/>
    <hyperlink ref="B15" r:id="rId14" tooltip="Ghost Palace" display="https://irowiki.org/wiki/Ghost_Palace" xr:uid="{7D638D93-2CDD-4D09-806A-4B2F6666E260}"/>
    <hyperlink ref="B16" r:id="rId15" tooltip="Horror Toy Factory" display="https://irowiki.org/wiki/Horror_Toy_Factory" xr:uid="{25342E7C-08C8-4E3C-98D2-185B061EB5F0}"/>
    <hyperlink ref="B17" r:id="rId16" tooltip="Isle of Bios" display="https://irowiki.org/wiki/Isle_of_Bios" xr:uid="{C6073A64-13C2-4A45-8FAD-DF89ABB16F59}"/>
    <hyperlink ref="B18" r:id="rId17" tooltip="The Last Room" display="https://irowiki.org/wiki/The_Last_Room" xr:uid="{E26FC59B-CF93-4F14-BCDA-7677D258B4E2}"/>
    <hyperlink ref="B19" r:id="rId18" tooltip="Morse's Cave" display="https://irowiki.org/wiki/Morse%27s_Cave" xr:uid="{3D0DCFA2-FD68-42A9-B022-4D70EA431E3A}"/>
    <hyperlink ref="B20" r:id="rId19" tooltip="Nightmarish Jitterbug" display="https://irowiki.org/wiki/Nightmarish_Jitterbug" xr:uid="{85541509-F75C-45E5-96BC-D7101B01813B}"/>
    <hyperlink ref="B21" r:id="rId20" tooltip="Old Glast Heim" display="https://irowiki.org/wiki/Old_Glast_Heim" xr:uid="{1D908DE6-3FAC-44CE-BF50-CD29025CA161}"/>
    <hyperlink ref="B22" r:id="rId21" tooltip="Sara's Memory" display="https://irowiki.org/wiki/Sara%27s_Memory" xr:uid="{CB763BAD-92D9-49D7-93B8-CCDE143F619F}"/>
    <hyperlink ref="B23" r:id="rId22" tooltip="Temple of Demon God" display="https://irowiki.org/wiki/Temple_of_Demon_God" xr:uid="{DC44B1DC-DE65-430F-80DD-2C829C1CAF72}"/>
    <hyperlink ref="B24" r:id="rId23" tooltip="Wave Mode" display="https://irowiki.org/wiki/Wave_Mode" xr:uid="{15B64680-3B88-49F6-9AFC-4F4ABC99E4F4}"/>
    <hyperlink ref="B25" r:id="rId24" tooltip="Room of Consciousness" display="https://irowiki.org/wiki/Room_of_Consciousness" xr:uid="{47890503-2B7F-4C8D-BD3B-4B59CA805051}"/>
    <hyperlink ref="B26" r:id="rId25" tooltip="Heart Hunter War Base 2 (page does not exist)" display="https://irowiki.org/w/index.php?title=Heart_Hunter_War_Base_2&amp;action=edit&amp;redlink=1" xr:uid="{8C34A662-3EA0-49E8-9540-D99BB31C472A}"/>
    <hyperlink ref="B27" r:id="rId26" tooltip="Werner Laboratory Central Room (page does not exist)" display="https://irowiki.org/w/index.php?title=Werner_Laboratory_Central_Room&amp;action=edit&amp;redlink=1" xr:uid="{E33EDE96-2A14-4C7E-812C-6AEDEC6F2DDD}"/>
    <hyperlink ref="B28" r:id="rId27" tooltip="Nidhoggur's Nest" display="https://irowiki.org/wiki/Nidhoggur%27s_Nest" xr:uid="{EE5E09AE-802A-4E81-9C24-9D474F037498}"/>
    <hyperlink ref="B29" r:id="rId28" tooltip="Wolfchev's Laboratory" display="https://irowiki.org/wiki/Wolfchev%27s_Laboratory" xr:uid="{54120AD5-6875-4010-A8E3-ECD545289886}"/>
    <hyperlink ref="B30" r:id="rId29" tooltip="Sky Fortress" display="https://irowiki.org/wiki/Sky_Fortress" xr:uid="{3F131610-CA50-4962-B9A1-A16EF74F413B}"/>
    <hyperlink ref="B31" r:id="rId30" location="Defeat_Bakonawa" tooltip="Bakonawa Extermination" display="https://irowiki.org/wiki/Bakonawa_Extermination - Defeat_Bakonawa" xr:uid="{C39969D9-1558-4AE8-8F17-4B818823D5D1}"/>
    <hyperlink ref="B32" r:id="rId31" tooltip="Bangungot's Instance" display="https://irowiki.org/wiki/Bangungot%27s_Instance" xr:uid="{6833D8A5-CCE7-44D3-BAD7-BB8A47386A90}"/>
    <hyperlink ref="B33" r:id="rId32" tooltip="Endless Tower" display="https://irowiki.org/wiki/Endless_Tower" xr:uid="{B0ABF246-43E3-4F11-8111-327B556CFD09}"/>
    <hyperlink ref="B34" r:id="rId33" tooltip="Sarah and Fenrir" display="https://irowiki.org/wiki/Sarah_and_Fenrir" xr:uid="{8961CCA8-82A2-4E5A-8F68-DE9475754C20}"/>
  </hyperlinks>
  <pageMargins left="0.7" right="0.7" top="0.75" bottom="0.75" header="0.3" footer="0.3"/>
  <pageSetup orientation="portrait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6365-CCC3-4AA7-A83B-838118520B81}">
  <dimension ref="A2:F10"/>
  <sheetViews>
    <sheetView workbookViewId="0">
      <selection activeCell="F27" sqref="F27"/>
    </sheetView>
  </sheetViews>
  <sheetFormatPr defaultRowHeight="14.4" x14ac:dyDescent="0.3"/>
  <cols>
    <col min="1" max="1" width="8.88671875" customWidth="1"/>
    <col min="5" max="6" width="9" bestFit="1" customWidth="1"/>
  </cols>
  <sheetData>
    <row r="2" spans="1:6" x14ac:dyDescent="0.3">
      <c r="A2">
        <v>8.5</v>
      </c>
      <c r="E2">
        <f>A2*60*60*1000</f>
        <v>30600000</v>
      </c>
      <c r="F2">
        <f>B2*60*60*1000</f>
        <v>0</v>
      </c>
    </row>
    <row r="3" spans="1:6" x14ac:dyDescent="0.3">
      <c r="A3">
        <v>9</v>
      </c>
      <c r="E3">
        <f t="shared" ref="E3:F4" si="0">A3*60*60*1000</f>
        <v>32400000</v>
      </c>
    </row>
    <row r="4" spans="1:6" x14ac:dyDescent="0.3">
      <c r="A4">
        <f>tmorto+tdiff</f>
        <v>9.5</v>
      </c>
      <c r="B4">
        <v>1</v>
      </c>
      <c r="E4">
        <f t="shared" si="0"/>
        <v>34200000</v>
      </c>
      <c r="F4">
        <f t="shared" si="0"/>
        <v>3600000</v>
      </c>
    </row>
    <row r="7" spans="1:6" x14ac:dyDescent="0.3">
      <c r="B7">
        <f>tbirth-tatual</f>
        <v>0.5</v>
      </c>
      <c r="E7">
        <f>B7*60*60*1000</f>
        <v>1800000</v>
      </c>
    </row>
    <row r="10" spans="1:6" x14ac:dyDescent="0.3">
      <c r="C10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5686-ACFA-4D3F-B5AB-59DB1706CDA2}">
  <dimension ref="A1:H71"/>
  <sheetViews>
    <sheetView topLeftCell="A67" workbookViewId="0">
      <selection activeCell="E2" sqref="E2:E71"/>
    </sheetView>
  </sheetViews>
  <sheetFormatPr defaultRowHeight="14.4" x14ac:dyDescent="0.3"/>
  <cols>
    <col min="5" max="5" width="48.77734375" bestFit="1" customWidth="1"/>
  </cols>
  <sheetData>
    <row r="1" spans="1:8" x14ac:dyDescent="0.3">
      <c r="A1" t="s">
        <v>0</v>
      </c>
      <c r="B1" s="1" t="s">
        <v>1</v>
      </c>
      <c r="C1" t="s">
        <v>3</v>
      </c>
      <c r="D1" t="s">
        <v>11</v>
      </c>
      <c r="F1" t="s">
        <v>81</v>
      </c>
      <c r="G1" t="s">
        <v>82</v>
      </c>
      <c r="H1" t="s">
        <v>178</v>
      </c>
    </row>
    <row r="2" spans="1:8" x14ac:dyDescent="0.3">
      <c r="A2">
        <v>0</v>
      </c>
      <c r="B2" s="1" t="s">
        <v>184</v>
      </c>
      <c r="C2">
        <v>1</v>
      </c>
      <c r="D2" s="2" t="s">
        <v>10</v>
      </c>
      <c r="E2" t="str">
        <f>"['"&amp;B2&amp;"','"&amp;C2&amp;"h','"&amp;D2&amp;"',"&amp;H2&amp;"],"</f>
        <v>['Orc Hero','1h','gef_fild03',3600000],</v>
      </c>
      <c r="F2">
        <f t="shared" ref="F2:F29" si="0">C2*60</f>
        <v>60</v>
      </c>
      <c r="G2">
        <f t="shared" ref="G2:G65" si="1">F2*60</f>
        <v>3600</v>
      </c>
      <c r="H2">
        <f>G2*1000</f>
        <v>3600000</v>
      </c>
    </row>
    <row r="3" spans="1:8" x14ac:dyDescent="0.3">
      <c r="A3">
        <v>1</v>
      </c>
      <c r="B3" s="1" t="s">
        <v>83</v>
      </c>
      <c r="C3">
        <v>2</v>
      </c>
      <c r="D3" s="2" t="s">
        <v>12</v>
      </c>
      <c r="E3" t="str">
        <f t="shared" ref="E3:E66" si="2">"['"&amp;B3&amp;"','"&amp;C3&amp;"h','"&amp;D3&amp;"',"&amp;H3&amp;"],"</f>
        <v>['Maya','2h','anthell02 ',7200000],</v>
      </c>
      <c r="F3">
        <f t="shared" si="0"/>
        <v>120</v>
      </c>
      <c r="G3">
        <f t="shared" si="1"/>
        <v>7200</v>
      </c>
      <c r="H3">
        <f t="shared" ref="H3:H66" si="3">G3*1000</f>
        <v>7200000</v>
      </c>
    </row>
    <row r="4" spans="1:8" x14ac:dyDescent="0.3">
      <c r="A4">
        <v>2</v>
      </c>
      <c r="B4" s="1" t="s">
        <v>83</v>
      </c>
      <c r="C4">
        <v>8</v>
      </c>
      <c r="D4" s="2" t="s">
        <v>13</v>
      </c>
      <c r="E4" t="str">
        <f t="shared" si="2"/>
        <v>['Maya','8h','gld_dun03 ',28800000],</v>
      </c>
      <c r="F4">
        <f t="shared" si="0"/>
        <v>480</v>
      </c>
      <c r="G4">
        <f t="shared" si="1"/>
        <v>28800</v>
      </c>
      <c r="H4">
        <f t="shared" si="3"/>
        <v>28800000</v>
      </c>
    </row>
    <row r="5" spans="1:8" x14ac:dyDescent="0.3">
      <c r="A5">
        <v>3</v>
      </c>
      <c r="B5" s="1" t="s">
        <v>83</v>
      </c>
      <c r="C5">
        <v>8</v>
      </c>
      <c r="D5" s="2" t="s">
        <v>14</v>
      </c>
      <c r="E5" t="str">
        <f t="shared" si="2"/>
        <v>['Maya','8h','gld_dun02_2',28800000],</v>
      </c>
      <c r="F5">
        <f t="shared" si="0"/>
        <v>480</v>
      </c>
      <c r="G5">
        <f t="shared" si="1"/>
        <v>28800</v>
      </c>
      <c r="H5">
        <f t="shared" si="3"/>
        <v>28800000</v>
      </c>
    </row>
    <row r="6" spans="1:8" x14ac:dyDescent="0.3">
      <c r="A6">
        <v>4</v>
      </c>
      <c r="B6" s="1" t="s">
        <v>185</v>
      </c>
      <c r="C6">
        <v>2</v>
      </c>
      <c r="D6" s="2" t="s">
        <v>15</v>
      </c>
      <c r="E6" t="str">
        <f t="shared" si="2"/>
        <v>['Orc Lord','2h','gef_fild10',7200000],</v>
      </c>
      <c r="F6">
        <f t="shared" si="0"/>
        <v>120</v>
      </c>
      <c r="G6">
        <f t="shared" si="1"/>
        <v>7200</v>
      </c>
      <c r="H6">
        <f t="shared" si="3"/>
        <v>7200000</v>
      </c>
    </row>
    <row r="7" spans="1:8" ht="28.8" x14ac:dyDescent="0.3">
      <c r="A7">
        <v>5</v>
      </c>
      <c r="B7" s="1" t="s">
        <v>186</v>
      </c>
      <c r="C7">
        <v>1</v>
      </c>
      <c r="D7" s="2" t="s">
        <v>16</v>
      </c>
      <c r="E7" t="str">
        <f t="shared" si="2"/>
        <v>['Golden Thief Bug','1h','prt_sewb4',3600000],</v>
      </c>
      <c r="F7">
        <f t="shared" si="0"/>
        <v>60</v>
      </c>
      <c r="G7">
        <f t="shared" si="1"/>
        <v>3600</v>
      </c>
      <c r="H7">
        <f t="shared" si="3"/>
        <v>3600000</v>
      </c>
    </row>
    <row r="8" spans="1:8" x14ac:dyDescent="0.3">
      <c r="A8">
        <v>6</v>
      </c>
      <c r="B8" s="1" t="s">
        <v>86</v>
      </c>
      <c r="C8">
        <v>2</v>
      </c>
      <c r="D8" s="2" t="s">
        <v>17</v>
      </c>
      <c r="E8" t="str">
        <f t="shared" si="2"/>
        <v>['Eddga','2h','pay_fild10',7200000],</v>
      </c>
      <c r="F8">
        <f t="shared" si="0"/>
        <v>120</v>
      </c>
      <c r="G8">
        <f t="shared" si="1"/>
        <v>7200</v>
      </c>
      <c r="H8">
        <f t="shared" si="3"/>
        <v>7200000</v>
      </c>
    </row>
    <row r="9" spans="1:8" x14ac:dyDescent="0.3">
      <c r="A9">
        <v>7</v>
      </c>
      <c r="B9" s="1" t="s">
        <v>86</v>
      </c>
      <c r="C9">
        <v>8</v>
      </c>
      <c r="D9" s="2" t="s">
        <v>18</v>
      </c>
      <c r="E9" t="str">
        <f t="shared" si="2"/>
        <v>['Eddga','8h','gld_dun01 ',28800000],</v>
      </c>
      <c r="F9">
        <f t="shared" si="0"/>
        <v>480</v>
      </c>
      <c r="G9">
        <f t="shared" si="1"/>
        <v>28800</v>
      </c>
      <c r="H9">
        <f t="shared" si="3"/>
        <v>28800000</v>
      </c>
    </row>
    <row r="10" spans="1:8" x14ac:dyDescent="0.3">
      <c r="A10">
        <v>8</v>
      </c>
      <c r="B10" s="1" t="s">
        <v>86</v>
      </c>
      <c r="C10">
        <v>8</v>
      </c>
      <c r="D10" s="2" t="s">
        <v>19</v>
      </c>
      <c r="E10" t="str">
        <f t="shared" si="2"/>
        <v>['Eddga','8h','gld_dun01_2',28800000],</v>
      </c>
      <c r="F10">
        <f t="shared" si="0"/>
        <v>480</v>
      </c>
      <c r="G10">
        <f t="shared" si="1"/>
        <v>28800</v>
      </c>
      <c r="H10">
        <f t="shared" si="3"/>
        <v>28800000</v>
      </c>
    </row>
    <row r="11" spans="1:8" x14ac:dyDescent="0.3">
      <c r="A11">
        <v>9</v>
      </c>
      <c r="B11" s="1" t="s">
        <v>187</v>
      </c>
      <c r="C11">
        <v>1</v>
      </c>
      <c r="D11" s="2" t="s">
        <v>20</v>
      </c>
      <c r="E11" t="str">
        <f t="shared" si="2"/>
        <v>['Osiris','1h','moc_pryd04',3600000],</v>
      </c>
      <c r="F11">
        <f t="shared" si="0"/>
        <v>60</v>
      </c>
      <c r="G11">
        <f t="shared" si="1"/>
        <v>3600</v>
      </c>
      <c r="H11">
        <f t="shared" si="3"/>
        <v>3600000</v>
      </c>
    </row>
    <row r="12" spans="1:8" x14ac:dyDescent="0.3">
      <c r="A12">
        <v>10</v>
      </c>
      <c r="B12" s="1" t="s">
        <v>88</v>
      </c>
      <c r="C12">
        <v>1</v>
      </c>
      <c r="D12" s="2" t="s">
        <v>21</v>
      </c>
      <c r="E12" t="str">
        <f t="shared" si="2"/>
        <v>['Amon Ra','1h','moc_pryd06',3600000],</v>
      </c>
      <c r="F12">
        <f t="shared" si="0"/>
        <v>60</v>
      </c>
      <c r="G12">
        <f t="shared" si="1"/>
        <v>3600</v>
      </c>
      <c r="H12">
        <f t="shared" si="3"/>
        <v>3600000</v>
      </c>
    </row>
    <row r="13" spans="1:8" x14ac:dyDescent="0.3">
      <c r="A13">
        <v>11</v>
      </c>
      <c r="B13" s="1" t="s">
        <v>188</v>
      </c>
      <c r="C13">
        <v>2</v>
      </c>
      <c r="D13" s="2" t="s">
        <v>22</v>
      </c>
      <c r="E13" t="str">
        <f t="shared" si="2"/>
        <v>['Phreeoni','2h','moc_fild17',7200000],</v>
      </c>
      <c r="F13">
        <f t="shared" si="0"/>
        <v>120</v>
      </c>
      <c r="G13">
        <f t="shared" si="1"/>
        <v>7200</v>
      </c>
      <c r="H13">
        <f t="shared" si="3"/>
        <v>7200000</v>
      </c>
    </row>
    <row r="14" spans="1:8" x14ac:dyDescent="0.3">
      <c r="A14">
        <v>12</v>
      </c>
      <c r="B14" s="1" t="s">
        <v>189</v>
      </c>
      <c r="C14">
        <v>1</v>
      </c>
      <c r="D14" s="2" t="s">
        <v>23</v>
      </c>
      <c r="E14" t="str">
        <f t="shared" si="2"/>
        <v>['Dracula','1h','gef_dun01',3600000],</v>
      </c>
      <c r="F14">
        <f t="shared" si="0"/>
        <v>60</v>
      </c>
      <c r="G14">
        <f t="shared" si="1"/>
        <v>3600</v>
      </c>
      <c r="H14">
        <f t="shared" si="3"/>
        <v>3600000</v>
      </c>
    </row>
    <row r="15" spans="1:8" ht="28.8" x14ac:dyDescent="0.3">
      <c r="A15">
        <v>13</v>
      </c>
      <c r="B15" s="1" t="s">
        <v>91</v>
      </c>
      <c r="C15">
        <v>2</v>
      </c>
      <c r="D15" s="2" t="s">
        <v>24</v>
      </c>
      <c r="E15" t="str">
        <f t="shared" si="2"/>
        <v>['Doppelganger','2h','gef_dun02 ',7200000],</v>
      </c>
      <c r="F15">
        <f t="shared" si="0"/>
        <v>120</v>
      </c>
      <c r="G15">
        <f t="shared" si="1"/>
        <v>7200</v>
      </c>
      <c r="H15">
        <f t="shared" si="3"/>
        <v>7200000</v>
      </c>
    </row>
    <row r="16" spans="1:8" ht="28.8" x14ac:dyDescent="0.3">
      <c r="A16">
        <v>14</v>
      </c>
      <c r="B16" s="1" t="s">
        <v>91</v>
      </c>
      <c r="C16">
        <v>8</v>
      </c>
      <c r="D16" s="2" t="s">
        <v>25</v>
      </c>
      <c r="E16" t="str">
        <f t="shared" si="2"/>
        <v>['Doppelganger','8h','gld_dun02 ',28800000],</v>
      </c>
      <c r="F16">
        <f t="shared" si="0"/>
        <v>480</v>
      </c>
      <c r="G16">
        <f t="shared" si="1"/>
        <v>28800</v>
      </c>
      <c r="H16">
        <f t="shared" si="3"/>
        <v>28800000</v>
      </c>
    </row>
    <row r="17" spans="1:8" ht="28.8" x14ac:dyDescent="0.3">
      <c r="A17">
        <v>15</v>
      </c>
      <c r="B17" s="1" t="s">
        <v>91</v>
      </c>
      <c r="C17">
        <v>8</v>
      </c>
      <c r="D17" s="2" t="s">
        <v>26</v>
      </c>
      <c r="E17" t="str">
        <f t="shared" si="2"/>
        <v>['Doppelganger','8h','gld_dun04',28800000],</v>
      </c>
      <c r="F17">
        <f t="shared" si="0"/>
        <v>480</v>
      </c>
      <c r="G17">
        <f t="shared" si="1"/>
        <v>28800</v>
      </c>
      <c r="H17">
        <f t="shared" si="3"/>
        <v>28800000</v>
      </c>
    </row>
    <row r="18" spans="1:8" x14ac:dyDescent="0.3">
      <c r="A18">
        <v>16</v>
      </c>
      <c r="B18" s="1" t="s">
        <v>190</v>
      </c>
      <c r="C18">
        <v>2</v>
      </c>
      <c r="D18" s="2" t="s">
        <v>27</v>
      </c>
      <c r="E18" t="str">
        <f t="shared" si="2"/>
        <v>['Mistress','2h','mjolnir_04 ',7200000],</v>
      </c>
      <c r="F18">
        <f t="shared" si="0"/>
        <v>120</v>
      </c>
      <c r="G18">
        <f t="shared" si="1"/>
        <v>7200</v>
      </c>
      <c r="H18">
        <f t="shared" si="3"/>
        <v>7200000</v>
      </c>
    </row>
    <row r="19" spans="1:8" x14ac:dyDescent="0.3">
      <c r="A19">
        <v>17</v>
      </c>
      <c r="B19" s="1" t="s">
        <v>190</v>
      </c>
      <c r="C19">
        <v>8</v>
      </c>
      <c r="D19" s="2" t="s">
        <v>28</v>
      </c>
      <c r="E19" t="str">
        <f t="shared" si="2"/>
        <v>['Mistress','8h','gld_dun02',28800000],</v>
      </c>
      <c r="F19">
        <f t="shared" si="0"/>
        <v>480</v>
      </c>
      <c r="G19">
        <f t="shared" si="1"/>
        <v>28800</v>
      </c>
      <c r="H19">
        <f t="shared" si="3"/>
        <v>28800000</v>
      </c>
    </row>
    <row r="20" spans="1:8" ht="28.8" x14ac:dyDescent="0.3">
      <c r="A20">
        <v>18</v>
      </c>
      <c r="B20" s="1" t="s">
        <v>191</v>
      </c>
      <c r="C20">
        <v>1</v>
      </c>
      <c r="D20" s="2" t="s">
        <v>29</v>
      </c>
      <c r="E20" t="str">
        <f t="shared" si="2"/>
        <v>['Moonlight Flower','1h','pay_dun04 ',3600000],</v>
      </c>
      <c r="F20">
        <f t="shared" si="0"/>
        <v>60</v>
      </c>
      <c r="G20">
        <f t="shared" si="1"/>
        <v>3600</v>
      </c>
      <c r="H20">
        <f t="shared" si="3"/>
        <v>3600000</v>
      </c>
    </row>
    <row r="21" spans="1:8" ht="28.8" x14ac:dyDescent="0.3">
      <c r="A21">
        <v>19</v>
      </c>
      <c r="B21" s="1" t="s">
        <v>191</v>
      </c>
      <c r="C21">
        <v>8</v>
      </c>
      <c r="D21" s="2" t="s">
        <v>30</v>
      </c>
      <c r="E21" t="str">
        <f t="shared" si="2"/>
        <v>['Moonlight Flower','8h','gld_dun01',28800000],</v>
      </c>
      <c r="F21">
        <f t="shared" si="0"/>
        <v>480</v>
      </c>
      <c r="G21">
        <f t="shared" si="1"/>
        <v>28800</v>
      </c>
      <c r="H21">
        <f t="shared" si="3"/>
        <v>28800000</v>
      </c>
    </row>
    <row r="22" spans="1:8" ht="29.4" thickBot="1" x14ac:dyDescent="0.35">
      <c r="A22">
        <v>20</v>
      </c>
      <c r="B22" s="1" t="s">
        <v>94</v>
      </c>
      <c r="C22">
        <v>7</v>
      </c>
      <c r="D22" s="2" t="s">
        <v>31</v>
      </c>
      <c r="E22" t="str">
        <f t="shared" si="2"/>
        <v>['Lady Tanee','7h','ayo_dun02',25200000],</v>
      </c>
      <c r="F22">
        <f t="shared" si="0"/>
        <v>420</v>
      </c>
      <c r="G22">
        <f t="shared" si="1"/>
        <v>25200</v>
      </c>
      <c r="H22">
        <f t="shared" si="3"/>
        <v>25200000</v>
      </c>
    </row>
    <row r="23" spans="1:8" ht="29.4" thickBot="1" x14ac:dyDescent="0.35">
      <c r="A23">
        <v>21</v>
      </c>
      <c r="B23" s="1" t="s">
        <v>192</v>
      </c>
      <c r="C23">
        <v>2</v>
      </c>
      <c r="D23" s="3" t="s">
        <v>32</v>
      </c>
      <c r="E23" t="str">
        <f t="shared" si="2"/>
        <v>['Baphomet','2h','prt_maze03 ',7200000],</v>
      </c>
      <c r="F23">
        <f t="shared" si="0"/>
        <v>120</v>
      </c>
      <c r="G23">
        <f t="shared" si="1"/>
        <v>7200</v>
      </c>
      <c r="H23">
        <f t="shared" si="3"/>
        <v>7200000</v>
      </c>
    </row>
    <row r="24" spans="1:8" ht="28.8" x14ac:dyDescent="0.3">
      <c r="A24">
        <v>22</v>
      </c>
      <c r="B24" s="1" t="s">
        <v>192</v>
      </c>
      <c r="C24">
        <v>8</v>
      </c>
      <c r="D24" s="2" t="s">
        <v>33</v>
      </c>
      <c r="E24" t="str">
        <f t="shared" si="2"/>
        <v>['Baphomet','8h','gld_dun03',28800000],</v>
      </c>
      <c r="F24">
        <f t="shared" si="0"/>
        <v>480</v>
      </c>
      <c r="G24">
        <f t="shared" si="1"/>
        <v>28800</v>
      </c>
      <c r="H24">
        <f t="shared" si="3"/>
        <v>28800000</v>
      </c>
    </row>
    <row r="25" spans="1:8" x14ac:dyDescent="0.3">
      <c r="A25">
        <v>23</v>
      </c>
      <c r="B25" s="1" t="s">
        <v>193</v>
      </c>
      <c r="C25">
        <v>1</v>
      </c>
      <c r="D25" s="2" t="s">
        <v>34</v>
      </c>
      <c r="E25" t="str">
        <f t="shared" si="2"/>
        <v>['Pharaoh','1h','in_sphinx5',3600000],</v>
      </c>
      <c r="F25">
        <f t="shared" si="0"/>
        <v>60</v>
      </c>
      <c r="G25">
        <f t="shared" si="1"/>
        <v>3600</v>
      </c>
      <c r="H25">
        <f t="shared" si="3"/>
        <v>3600000</v>
      </c>
    </row>
    <row r="26" spans="1:8" x14ac:dyDescent="0.3">
      <c r="A26">
        <v>24</v>
      </c>
      <c r="B26" s="1" t="s">
        <v>97</v>
      </c>
      <c r="C26">
        <v>2</v>
      </c>
      <c r="D26" s="2" t="s">
        <v>35</v>
      </c>
      <c r="E26" t="str">
        <f t="shared" si="2"/>
        <v>['Drake','2h','treasure02',7200000],</v>
      </c>
      <c r="F26">
        <f t="shared" si="0"/>
        <v>120</v>
      </c>
      <c r="G26">
        <f t="shared" si="1"/>
        <v>7200</v>
      </c>
      <c r="H26">
        <f t="shared" si="3"/>
        <v>7200000</v>
      </c>
    </row>
    <row r="27" spans="1:8" ht="28.8" x14ac:dyDescent="0.3">
      <c r="A27">
        <v>25</v>
      </c>
      <c r="B27" s="1" t="s">
        <v>194</v>
      </c>
      <c r="C27">
        <v>1</v>
      </c>
      <c r="D27" s="2" t="s">
        <v>36</v>
      </c>
      <c r="E27" t="str">
        <f t="shared" si="2"/>
        <v>['Stormy Knight','1h','xmas_dun02',3600000],</v>
      </c>
      <c r="F27">
        <f t="shared" si="0"/>
        <v>60</v>
      </c>
      <c r="G27">
        <f t="shared" si="1"/>
        <v>3600</v>
      </c>
      <c r="H27">
        <f t="shared" si="3"/>
        <v>3600000</v>
      </c>
    </row>
    <row r="28" spans="1:8" x14ac:dyDescent="0.3">
      <c r="A28">
        <v>26</v>
      </c>
      <c r="B28" s="1" t="s">
        <v>195</v>
      </c>
      <c r="C28">
        <v>2</v>
      </c>
      <c r="D28" s="2" t="s">
        <v>37</v>
      </c>
      <c r="E28" t="str">
        <f t="shared" si="2"/>
        <v>['Boitata','2h','bra_dun02',7200000],</v>
      </c>
      <c r="F28">
        <f t="shared" si="0"/>
        <v>120</v>
      </c>
      <c r="G28">
        <f t="shared" si="1"/>
        <v>7200</v>
      </c>
      <c r="H28">
        <f t="shared" si="3"/>
        <v>7200000</v>
      </c>
    </row>
    <row r="29" spans="1:8" x14ac:dyDescent="0.3">
      <c r="A29">
        <v>27</v>
      </c>
      <c r="B29" s="1" t="s">
        <v>100</v>
      </c>
      <c r="C29">
        <v>2</v>
      </c>
      <c r="D29" s="2" t="s">
        <v>38</v>
      </c>
      <c r="E29" t="str">
        <f t="shared" si="2"/>
        <v>['Leak','2h','dew_dun01',7200000],</v>
      </c>
      <c r="F29">
        <f t="shared" si="0"/>
        <v>120</v>
      </c>
      <c r="G29">
        <f t="shared" si="1"/>
        <v>7200</v>
      </c>
      <c r="H29">
        <f t="shared" si="3"/>
        <v>7200000</v>
      </c>
    </row>
    <row r="30" spans="1:8" ht="28.8" x14ac:dyDescent="0.3">
      <c r="A30">
        <v>28</v>
      </c>
      <c r="B30" s="1" t="s">
        <v>196</v>
      </c>
      <c r="C30" t="s">
        <v>4</v>
      </c>
      <c r="D30" s="2" t="s">
        <v>39</v>
      </c>
      <c r="E30" t="str">
        <f t="shared" si="2"/>
        <v>['Lord of the Dead','2h 13minh','Nifflheim',7980000],</v>
      </c>
      <c r="F30">
        <v>133</v>
      </c>
      <c r="G30">
        <f t="shared" si="1"/>
        <v>7980</v>
      </c>
      <c r="H30">
        <f t="shared" si="3"/>
        <v>7980000</v>
      </c>
    </row>
    <row r="31" spans="1:8" x14ac:dyDescent="0.3">
      <c r="A31">
        <v>29</v>
      </c>
      <c r="B31" s="1" t="s">
        <v>197</v>
      </c>
      <c r="C31">
        <v>1</v>
      </c>
      <c r="D31" s="2" t="s">
        <v>40</v>
      </c>
      <c r="E31" t="str">
        <f t="shared" si="2"/>
        <v>['Dark Lord','1h','gl_chyard ',3600000],</v>
      </c>
      <c r="F31">
        <f>C31*60</f>
        <v>60</v>
      </c>
      <c r="G31">
        <f t="shared" si="1"/>
        <v>3600</v>
      </c>
      <c r="H31">
        <f t="shared" si="3"/>
        <v>3600000</v>
      </c>
    </row>
    <row r="32" spans="1:8" x14ac:dyDescent="0.3">
      <c r="A32">
        <v>30</v>
      </c>
      <c r="B32" s="1" t="s">
        <v>197</v>
      </c>
      <c r="C32">
        <v>1</v>
      </c>
      <c r="D32" s="2" t="s">
        <v>41</v>
      </c>
      <c r="E32" t="str">
        <f t="shared" si="2"/>
        <v>['Dark Lord','1h','gl_chyard_ ',3600000],</v>
      </c>
      <c r="F32">
        <f>C32*60</f>
        <v>60</v>
      </c>
      <c r="G32">
        <f t="shared" si="1"/>
        <v>3600</v>
      </c>
      <c r="H32">
        <f t="shared" si="3"/>
        <v>3600000</v>
      </c>
    </row>
    <row r="33" spans="1:8" x14ac:dyDescent="0.3">
      <c r="A33">
        <v>31</v>
      </c>
      <c r="B33" s="1" t="s">
        <v>197</v>
      </c>
      <c r="C33">
        <v>8</v>
      </c>
      <c r="D33" t="s">
        <v>42</v>
      </c>
      <c r="E33" t="str">
        <f t="shared" si="2"/>
        <v>['Dark Lord','8h','gld_dun04 ',28800000],</v>
      </c>
      <c r="F33">
        <f>C33*60</f>
        <v>480</v>
      </c>
      <c r="G33">
        <f t="shared" si="1"/>
        <v>28800</v>
      </c>
      <c r="H33">
        <f t="shared" si="3"/>
        <v>28800000</v>
      </c>
    </row>
    <row r="34" spans="1:8" x14ac:dyDescent="0.3">
      <c r="A34">
        <v>32</v>
      </c>
      <c r="B34" s="1" t="s">
        <v>197</v>
      </c>
      <c r="C34">
        <v>8</v>
      </c>
      <c r="D34" s="2" t="s">
        <v>43</v>
      </c>
      <c r="E34" t="str">
        <f t="shared" si="2"/>
        <v>['Dark Lord','8h','gld_dun04_2',28800000],</v>
      </c>
      <c r="F34">
        <f>C34*60</f>
        <v>480</v>
      </c>
      <c r="G34">
        <f t="shared" si="1"/>
        <v>28800</v>
      </c>
      <c r="H34">
        <f t="shared" si="3"/>
        <v>28800000</v>
      </c>
    </row>
    <row r="35" spans="1:8" x14ac:dyDescent="0.3">
      <c r="A35">
        <v>33</v>
      </c>
      <c r="B35" s="1" t="s">
        <v>198</v>
      </c>
      <c r="C35">
        <v>2</v>
      </c>
      <c r="D35" s="2" t="s">
        <v>44</v>
      </c>
      <c r="E35" t="str">
        <f t="shared" si="2"/>
        <v>['Gopinch','2h','mosk_dun03',7200000],</v>
      </c>
      <c r="F35">
        <f>C35*60</f>
        <v>120</v>
      </c>
      <c r="G35">
        <f t="shared" si="1"/>
        <v>7200</v>
      </c>
      <c r="H35">
        <f t="shared" si="3"/>
        <v>7200000</v>
      </c>
    </row>
    <row r="36" spans="1:8" ht="28.8" x14ac:dyDescent="0.3">
      <c r="A36">
        <v>34</v>
      </c>
      <c r="B36" s="1" t="s">
        <v>199</v>
      </c>
      <c r="C36" t="s">
        <v>5</v>
      </c>
      <c r="D36" s="2" t="s">
        <v>45</v>
      </c>
      <c r="E36" t="str">
        <f t="shared" si="2"/>
        <v>['White Lady','1h 56minh','lou_dun03',6960000],</v>
      </c>
      <c r="F36">
        <v>116</v>
      </c>
      <c r="G36">
        <f t="shared" si="1"/>
        <v>6960</v>
      </c>
      <c r="H36">
        <f t="shared" si="3"/>
        <v>6960000</v>
      </c>
    </row>
    <row r="37" spans="1:8" x14ac:dyDescent="0.3">
      <c r="A37">
        <v>35</v>
      </c>
      <c r="B37" s="1" t="s">
        <v>105</v>
      </c>
      <c r="C37">
        <v>2</v>
      </c>
      <c r="D37" s="2" t="s">
        <v>46</v>
      </c>
      <c r="E37" t="str">
        <f t="shared" si="2"/>
        <v>['Hatii','2h','xmas_fild01',7200000],</v>
      </c>
      <c r="F37">
        <f>C37*60</f>
        <v>120</v>
      </c>
      <c r="G37">
        <f t="shared" si="1"/>
        <v>7200</v>
      </c>
      <c r="H37">
        <f t="shared" si="3"/>
        <v>7200000</v>
      </c>
    </row>
    <row r="38" spans="1:8" x14ac:dyDescent="0.3">
      <c r="A38">
        <v>36</v>
      </c>
      <c r="B38" s="1" t="s">
        <v>106</v>
      </c>
      <c r="C38">
        <v>2</v>
      </c>
      <c r="D38" s="2" t="s">
        <v>47</v>
      </c>
      <c r="E38" t="str">
        <f t="shared" si="2"/>
        <v>['Ktullanux','2h','ice_dun03',7200000],</v>
      </c>
      <c r="F38">
        <f>C38*60</f>
        <v>120</v>
      </c>
      <c r="G38">
        <f t="shared" si="1"/>
        <v>7200</v>
      </c>
      <c r="H38">
        <f t="shared" si="3"/>
        <v>7200000</v>
      </c>
    </row>
    <row r="39" spans="1:8" ht="43.2" x14ac:dyDescent="0.3">
      <c r="A39">
        <v>37</v>
      </c>
      <c r="B39" s="1" t="s">
        <v>200</v>
      </c>
      <c r="C39">
        <v>2</v>
      </c>
      <c r="D39" s="2" t="s">
        <v>48</v>
      </c>
      <c r="E39" t="str">
        <f t="shared" si="2"/>
        <v>['Memory of Thanatos','2h','Torre de Thanatos',7200000],</v>
      </c>
      <c r="F39">
        <f>C39*60</f>
        <v>120</v>
      </c>
      <c r="G39">
        <f t="shared" si="1"/>
        <v>7200</v>
      </c>
      <c r="H39">
        <f t="shared" si="3"/>
        <v>7200000</v>
      </c>
    </row>
    <row r="40" spans="1:8" ht="28.8" x14ac:dyDescent="0.3">
      <c r="A40">
        <v>38</v>
      </c>
      <c r="B40" s="1" t="s">
        <v>201</v>
      </c>
      <c r="C40">
        <v>2</v>
      </c>
      <c r="D40" s="2" t="s">
        <v>49</v>
      </c>
      <c r="E40" t="str">
        <f t="shared" si="2"/>
        <v>['Supernovice','2h','teg_dun02',7200000],</v>
      </c>
      <c r="F40">
        <f>C40*60</f>
        <v>120</v>
      </c>
      <c r="G40">
        <f t="shared" si="1"/>
        <v>7200</v>
      </c>
      <c r="H40">
        <f t="shared" si="3"/>
        <v>7200000</v>
      </c>
    </row>
    <row r="41" spans="1:8" x14ac:dyDescent="0.3">
      <c r="A41">
        <v>39</v>
      </c>
      <c r="B41" s="1" t="s">
        <v>202</v>
      </c>
      <c r="C41">
        <v>8</v>
      </c>
      <c r="D41" s="2" t="s">
        <v>50</v>
      </c>
      <c r="E41" t="str">
        <f t="shared" si="2"/>
        <v>['Novice','8h','teg_dun01',28800000],</v>
      </c>
      <c r="F41">
        <f>C41*60</f>
        <v>480</v>
      </c>
      <c r="G41">
        <f t="shared" si="1"/>
        <v>28800</v>
      </c>
      <c r="H41">
        <f t="shared" si="3"/>
        <v>28800000</v>
      </c>
    </row>
    <row r="42" spans="1:8" x14ac:dyDescent="0.3">
      <c r="A42">
        <v>40</v>
      </c>
      <c r="B42" s="1" t="s">
        <v>110</v>
      </c>
      <c r="C42" t="s">
        <v>6</v>
      </c>
      <c r="D42" s="2" t="s">
        <v>51</v>
      </c>
      <c r="E42" t="str">
        <f t="shared" si="2"/>
        <v>['RSX-0806','2h 5minh','ein_dun02',7500000],</v>
      </c>
      <c r="F42">
        <v>125</v>
      </c>
      <c r="G42">
        <f t="shared" si="1"/>
        <v>7500</v>
      </c>
      <c r="H42">
        <f t="shared" si="3"/>
        <v>7500000</v>
      </c>
    </row>
    <row r="43" spans="1:8" ht="28.8" x14ac:dyDescent="0.3">
      <c r="A43">
        <v>41</v>
      </c>
      <c r="B43" s="1" t="s">
        <v>203</v>
      </c>
      <c r="C43" t="s">
        <v>7</v>
      </c>
      <c r="D43" s="2" t="s">
        <v>52</v>
      </c>
      <c r="E43" t="str">
        <f t="shared" si="2"/>
        <v>['Samurai Specter','1h 31minh','ama_dun03',5460000],</v>
      </c>
      <c r="F43">
        <v>91</v>
      </c>
      <c r="G43">
        <f t="shared" si="1"/>
        <v>5460</v>
      </c>
      <c r="H43">
        <f t="shared" si="3"/>
        <v>5460000</v>
      </c>
    </row>
    <row r="44" spans="1:8" ht="43.2" x14ac:dyDescent="0.3">
      <c r="A44">
        <v>42</v>
      </c>
      <c r="B44" s="1" t="s">
        <v>204</v>
      </c>
      <c r="C44" t="s">
        <v>8</v>
      </c>
      <c r="D44" t="s">
        <v>53</v>
      </c>
      <c r="E44" t="str">
        <f t="shared" si="2"/>
        <v>['Evil Snake Lord','1h 34minh','gon_dun03',5640000],</v>
      </c>
      <c r="F44">
        <v>94</v>
      </c>
      <c r="G44">
        <f t="shared" si="1"/>
        <v>5640</v>
      </c>
      <c r="H44">
        <f t="shared" si="3"/>
        <v>5640000</v>
      </c>
    </row>
    <row r="45" spans="1:8" ht="28.8" x14ac:dyDescent="0.3">
      <c r="A45">
        <v>43</v>
      </c>
      <c r="B45" s="1" t="s">
        <v>113</v>
      </c>
      <c r="C45">
        <v>5</v>
      </c>
      <c r="D45" s="2" t="s">
        <v>54</v>
      </c>
      <c r="E45" t="str">
        <f t="shared" si="2"/>
        <v>['Tao Gunka','5h','beach_dun',18000000],</v>
      </c>
      <c r="F45">
        <f t="shared" ref="F45:F51" si="4">C45*60</f>
        <v>300</v>
      </c>
      <c r="G45">
        <f t="shared" si="1"/>
        <v>18000</v>
      </c>
      <c r="H45">
        <f t="shared" si="3"/>
        <v>18000000</v>
      </c>
    </row>
    <row r="46" spans="1:8" ht="28.8" x14ac:dyDescent="0.3">
      <c r="A46">
        <v>44</v>
      </c>
      <c r="B46" s="1" t="s">
        <v>205</v>
      </c>
      <c r="C46">
        <v>1</v>
      </c>
      <c r="D46" s="2" t="s">
        <v>55</v>
      </c>
      <c r="E46" t="str">
        <f t="shared" si="2"/>
        <v>['Turtle General','1h','tur_dun04',3600000],</v>
      </c>
      <c r="F46">
        <f t="shared" si="4"/>
        <v>60</v>
      </c>
      <c r="G46">
        <f t="shared" si="1"/>
        <v>3600</v>
      </c>
      <c r="H46">
        <f t="shared" si="3"/>
        <v>3600000</v>
      </c>
    </row>
    <row r="47" spans="1:8" x14ac:dyDescent="0.3">
      <c r="A47">
        <v>45</v>
      </c>
      <c r="B47" s="1" t="s">
        <v>115</v>
      </c>
      <c r="C47">
        <v>3</v>
      </c>
      <c r="D47" s="2" t="s">
        <v>56</v>
      </c>
      <c r="E47" t="str">
        <f t="shared" si="2"/>
        <v>['Atroce','3h','ra_fild03 ',10800000],</v>
      </c>
      <c r="F47">
        <f t="shared" si="4"/>
        <v>180</v>
      </c>
      <c r="G47">
        <f t="shared" si="1"/>
        <v>10800</v>
      </c>
      <c r="H47">
        <f t="shared" si="3"/>
        <v>10800000</v>
      </c>
    </row>
    <row r="48" spans="1:8" x14ac:dyDescent="0.3">
      <c r="A48">
        <v>46</v>
      </c>
      <c r="B48" s="1" t="s">
        <v>115</v>
      </c>
      <c r="C48">
        <v>5</v>
      </c>
      <c r="D48" s="2" t="s">
        <v>57</v>
      </c>
      <c r="E48" t="str">
        <f t="shared" si="2"/>
        <v>['Atroce','5h','ra_fild04 ',18000000],</v>
      </c>
      <c r="F48">
        <f t="shared" si="4"/>
        <v>300</v>
      </c>
      <c r="G48">
        <f t="shared" si="1"/>
        <v>18000</v>
      </c>
      <c r="H48">
        <f t="shared" si="3"/>
        <v>18000000</v>
      </c>
    </row>
    <row r="49" spans="1:8" x14ac:dyDescent="0.3">
      <c r="A49">
        <v>47</v>
      </c>
      <c r="B49" s="1" t="s">
        <v>115</v>
      </c>
      <c r="C49">
        <v>3</v>
      </c>
      <c r="D49" s="2" t="s">
        <v>58</v>
      </c>
      <c r="E49" t="str">
        <f t="shared" si="2"/>
        <v>['Atroce','3h','ve_fild01 ',10800000],</v>
      </c>
      <c r="F49">
        <f t="shared" si="4"/>
        <v>180</v>
      </c>
      <c r="G49">
        <f t="shared" si="1"/>
        <v>10800</v>
      </c>
      <c r="H49">
        <f t="shared" si="3"/>
        <v>10800000</v>
      </c>
    </row>
    <row r="50" spans="1:8" x14ac:dyDescent="0.3">
      <c r="A50">
        <v>48</v>
      </c>
      <c r="B50" s="1" t="s">
        <v>115</v>
      </c>
      <c r="C50">
        <v>6</v>
      </c>
      <c r="D50" s="2" t="s">
        <v>59</v>
      </c>
      <c r="E50" t="str">
        <f t="shared" si="2"/>
        <v>['Atroce','6h','ve_fild02 ',21600000],</v>
      </c>
      <c r="F50">
        <f t="shared" si="4"/>
        <v>360</v>
      </c>
      <c r="G50">
        <f t="shared" si="1"/>
        <v>21600</v>
      </c>
      <c r="H50">
        <f t="shared" si="3"/>
        <v>21600000</v>
      </c>
    </row>
    <row r="51" spans="1:8" x14ac:dyDescent="0.3">
      <c r="A51">
        <v>49</v>
      </c>
      <c r="B51" s="1" t="s">
        <v>115</v>
      </c>
      <c r="C51">
        <v>8</v>
      </c>
      <c r="D51" s="2" t="s">
        <v>60</v>
      </c>
      <c r="E51" t="str">
        <f t="shared" si="2"/>
        <v>['Atroce','8h','gld_dun03_2',28800000],</v>
      </c>
      <c r="F51">
        <f t="shared" si="4"/>
        <v>480</v>
      </c>
      <c r="G51">
        <f t="shared" si="1"/>
        <v>28800</v>
      </c>
      <c r="H51">
        <f t="shared" si="3"/>
        <v>28800000</v>
      </c>
    </row>
    <row r="52" spans="1:8" x14ac:dyDescent="0.3">
      <c r="A52">
        <v>50</v>
      </c>
      <c r="B52" s="1" t="s">
        <v>116</v>
      </c>
      <c r="C52" t="s">
        <v>9</v>
      </c>
      <c r="D52" s="2" t="s">
        <v>61</v>
      </c>
      <c r="E52" t="str">
        <f t="shared" si="2"/>
        <v>['Kraken','2h 20minh','iz_dun05',8400000],</v>
      </c>
      <c r="F52">
        <v>140</v>
      </c>
      <c r="G52">
        <f t="shared" si="1"/>
        <v>8400</v>
      </c>
      <c r="H52">
        <f t="shared" si="3"/>
        <v>8400000</v>
      </c>
    </row>
    <row r="53" spans="1:8" x14ac:dyDescent="0.3">
      <c r="A53">
        <v>51</v>
      </c>
      <c r="B53" s="1" t="s">
        <v>117</v>
      </c>
      <c r="C53">
        <v>2</v>
      </c>
      <c r="D53" s="2" t="s">
        <v>62</v>
      </c>
      <c r="E53" t="str">
        <f t="shared" si="2"/>
        <v>['Kiel-D-01','2h','kh_dun02',7200000],</v>
      </c>
      <c r="F53">
        <f t="shared" ref="F53:F71" si="5">C53*60</f>
        <v>120</v>
      </c>
      <c r="G53">
        <f t="shared" si="1"/>
        <v>7200</v>
      </c>
      <c r="H53">
        <f t="shared" si="3"/>
        <v>7200000</v>
      </c>
    </row>
    <row r="54" spans="1:8" x14ac:dyDescent="0.3">
      <c r="A54">
        <v>52</v>
      </c>
      <c r="B54" s="1" t="s">
        <v>118</v>
      </c>
      <c r="C54">
        <v>2</v>
      </c>
      <c r="D54" s="2" t="s">
        <v>63</v>
      </c>
      <c r="E54" t="str">
        <f t="shared" si="2"/>
        <v>['Vesper','2h','jupe_core',7200000],</v>
      </c>
      <c r="F54">
        <f t="shared" si="5"/>
        <v>120</v>
      </c>
      <c r="G54">
        <f t="shared" si="1"/>
        <v>7200</v>
      </c>
      <c r="H54">
        <f t="shared" si="3"/>
        <v>7200000</v>
      </c>
    </row>
    <row r="55" spans="1:8" ht="28.8" x14ac:dyDescent="0.3">
      <c r="A55">
        <v>53</v>
      </c>
      <c r="B55" s="1" t="s">
        <v>119</v>
      </c>
      <c r="C55">
        <v>3</v>
      </c>
      <c r="D55" t="s">
        <v>64</v>
      </c>
      <c r="E55" t="str">
        <f t="shared" si="2"/>
        <v>['Detardeurus','3h','abyss_03',10800000],</v>
      </c>
      <c r="F55">
        <f t="shared" si="5"/>
        <v>180</v>
      </c>
      <c r="G55">
        <f t="shared" si="1"/>
        <v>10800</v>
      </c>
      <c r="H55">
        <f t="shared" si="3"/>
        <v>10800000</v>
      </c>
    </row>
    <row r="56" spans="1:8" ht="28.8" x14ac:dyDescent="0.3">
      <c r="A56">
        <v>54</v>
      </c>
      <c r="B56" s="1" t="s">
        <v>206</v>
      </c>
      <c r="C56">
        <v>2</v>
      </c>
      <c r="D56" s="2" t="s">
        <v>65</v>
      </c>
      <c r="E56" t="str">
        <f t="shared" si="2"/>
        <v>['Fallen Bishop','2h','abbey02',7200000],</v>
      </c>
      <c r="F56">
        <f t="shared" si="5"/>
        <v>120</v>
      </c>
      <c r="G56">
        <f t="shared" si="1"/>
        <v>7200</v>
      </c>
      <c r="H56">
        <f t="shared" si="3"/>
        <v>7200000</v>
      </c>
    </row>
    <row r="57" spans="1:8" ht="43.2" x14ac:dyDescent="0.3">
      <c r="A57">
        <v>55</v>
      </c>
      <c r="B57" s="1" t="s">
        <v>207</v>
      </c>
      <c r="C57">
        <v>5</v>
      </c>
      <c r="D57" s="2" t="s">
        <v>66</v>
      </c>
      <c r="E57" t="str">
        <f t="shared" si="2"/>
        <v>['Gloom Under Night','5h','ra_san05',18000000],</v>
      </c>
      <c r="F57">
        <f t="shared" si="5"/>
        <v>300</v>
      </c>
      <c r="G57">
        <f t="shared" si="1"/>
        <v>18000</v>
      </c>
      <c r="H57">
        <f t="shared" si="3"/>
        <v>18000000</v>
      </c>
    </row>
    <row r="58" spans="1:8" ht="28.8" x14ac:dyDescent="0.3">
      <c r="A58">
        <v>56</v>
      </c>
      <c r="B58" s="1" t="s">
        <v>208</v>
      </c>
      <c r="C58">
        <v>2</v>
      </c>
      <c r="D58" s="2" t="s">
        <v>67</v>
      </c>
      <c r="E58" t="str">
        <f t="shared" si="2"/>
        <v>['Scaraba Queen','2h','dic_dun02',7200000],</v>
      </c>
      <c r="F58">
        <f t="shared" si="5"/>
        <v>120</v>
      </c>
      <c r="G58">
        <f t="shared" si="1"/>
        <v>7200</v>
      </c>
      <c r="H58">
        <f t="shared" si="3"/>
        <v>7200000</v>
      </c>
    </row>
    <row r="59" spans="1:8" ht="43.2" x14ac:dyDescent="0.3">
      <c r="A59">
        <v>57</v>
      </c>
      <c r="B59" s="1" t="s">
        <v>209</v>
      </c>
      <c r="C59">
        <v>2</v>
      </c>
      <c r="D59" s="2" t="s">
        <v>68</v>
      </c>
      <c r="E59" t="str">
        <f t="shared" si="2"/>
        <v>['Golden Scaraba Queen','2h','dic_dun03',7200000],</v>
      </c>
      <c r="F59">
        <f t="shared" si="5"/>
        <v>120</v>
      </c>
      <c r="G59">
        <f t="shared" si="1"/>
        <v>7200</v>
      </c>
      <c r="H59">
        <f t="shared" si="3"/>
        <v>7200000</v>
      </c>
    </row>
    <row r="60" spans="1:8" ht="43.2" x14ac:dyDescent="0.3">
      <c r="A60">
        <v>58</v>
      </c>
      <c r="B60" s="1" t="s">
        <v>210</v>
      </c>
      <c r="C60">
        <v>1</v>
      </c>
      <c r="D60" s="2" t="s">
        <v>69</v>
      </c>
      <c r="E60" t="str">
        <f t="shared" si="2"/>
        <v>['Nightmare Amon Ra','1h','moc_prydn2',3600000],</v>
      </c>
      <c r="F60">
        <f t="shared" si="5"/>
        <v>60</v>
      </c>
      <c r="G60">
        <f t="shared" si="1"/>
        <v>3600</v>
      </c>
      <c r="H60">
        <f t="shared" si="3"/>
        <v>3600000</v>
      </c>
    </row>
    <row r="61" spans="1:8" ht="28.8" x14ac:dyDescent="0.3">
      <c r="A61">
        <v>59</v>
      </c>
      <c r="B61" s="1" t="s">
        <v>211</v>
      </c>
      <c r="C61">
        <v>2</v>
      </c>
      <c r="D61" s="2" t="s">
        <v>70</v>
      </c>
      <c r="E61" t="str">
        <f t="shared" si="2"/>
        <v>['Egnigem Cenia','2h','lhz_dun02',7200000],</v>
      </c>
      <c r="F61">
        <f t="shared" si="5"/>
        <v>120</v>
      </c>
      <c r="G61">
        <f t="shared" si="1"/>
        <v>7200</v>
      </c>
      <c r="H61">
        <f t="shared" si="3"/>
        <v>7200000</v>
      </c>
    </row>
    <row r="62" spans="1:8" ht="28.8" x14ac:dyDescent="0.3">
      <c r="A62">
        <v>60</v>
      </c>
      <c r="B62" s="1" t="s">
        <v>212</v>
      </c>
      <c r="C62">
        <v>8</v>
      </c>
      <c r="D62" s="2" t="s">
        <v>71</v>
      </c>
      <c r="E62" t="str">
        <f t="shared" si="2"/>
        <v>['Valkyrie Randgris','8h','odin_tem03',28800000],</v>
      </c>
      <c r="F62">
        <f t="shared" si="5"/>
        <v>480</v>
      </c>
      <c r="G62">
        <f t="shared" si="1"/>
        <v>28800</v>
      </c>
      <c r="H62">
        <f t="shared" si="3"/>
        <v>28800000</v>
      </c>
    </row>
    <row r="63" spans="1:8" ht="43.2" x14ac:dyDescent="0.3">
      <c r="A63">
        <v>61</v>
      </c>
      <c r="B63" s="1" t="s">
        <v>213</v>
      </c>
      <c r="C63">
        <v>8</v>
      </c>
      <c r="D63" s="2" t="s">
        <v>72</v>
      </c>
      <c r="E63" t="str">
        <f t="shared" si="2"/>
        <v>['Angry Student Pyuriel','8h','gld2_prt',28800000],</v>
      </c>
      <c r="F63">
        <f t="shared" si="5"/>
        <v>480</v>
      </c>
      <c r="G63">
        <f t="shared" si="1"/>
        <v>28800</v>
      </c>
      <c r="H63">
        <f t="shared" si="3"/>
        <v>28800000</v>
      </c>
    </row>
    <row r="64" spans="1:8" ht="28.8" x14ac:dyDescent="0.3">
      <c r="A64">
        <v>62</v>
      </c>
      <c r="B64" s="1" t="s">
        <v>128</v>
      </c>
      <c r="C64">
        <v>8</v>
      </c>
      <c r="D64" s="2" t="s">
        <v>73</v>
      </c>
      <c r="E64" t="str">
        <f t="shared" si="2"/>
        <v>['General Daehyun','8h','gld2_pay',28800000],</v>
      </c>
      <c r="F64">
        <f t="shared" si="5"/>
        <v>480</v>
      </c>
      <c r="G64">
        <f t="shared" si="1"/>
        <v>28800</v>
      </c>
      <c r="H64">
        <f t="shared" si="3"/>
        <v>28800000</v>
      </c>
    </row>
    <row r="65" spans="1:8" ht="43.2" x14ac:dyDescent="0.3">
      <c r="A65">
        <v>63</v>
      </c>
      <c r="B65" s="1" t="s">
        <v>214</v>
      </c>
      <c r="C65">
        <v>8</v>
      </c>
      <c r="D65" s="2" t="s">
        <v>74</v>
      </c>
      <c r="E65" t="str">
        <f t="shared" si="2"/>
        <v>['Dead Guardian Kades','8h','gld2_gef',28800000],</v>
      </c>
      <c r="F65">
        <f t="shared" si="5"/>
        <v>480</v>
      </c>
      <c r="G65">
        <f t="shared" si="1"/>
        <v>28800</v>
      </c>
      <c r="H65">
        <f t="shared" si="3"/>
        <v>28800000</v>
      </c>
    </row>
    <row r="66" spans="1:8" x14ac:dyDescent="0.3">
      <c r="A66">
        <v>64</v>
      </c>
      <c r="B66" s="1" t="s">
        <v>130</v>
      </c>
      <c r="C66">
        <v>8</v>
      </c>
      <c r="D66" s="2" t="s">
        <v>75</v>
      </c>
      <c r="E66" t="str">
        <f t="shared" si="2"/>
        <v>['Gioia','8h','gld2_ald',28800000],</v>
      </c>
      <c r="F66">
        <f t="shared" si="5"/>
        <v>480</v>
      </c>
      <c r="G66">
        <f t="shared" ref="G66:G71" si="6">F66*60</f>
        <v>28800</v>
      </c>
      <c r="H66">
        <f t="shared" si="3"/>
        <v>28800000</v>
      </c>
    </row>
    <row r="67" spans="1:8" x14ac:dyDescent="0.3">
      <c r="A67">
        <v>65</v>
      </c>
      <c r="B67" s="1" t="s">
        <v>131</v>
      </c>
      <c r="C67">
        <v>11</v>
      </c>
      <c r="D67" s="2" t="s">
        <v>76</v>
      </c>
      <c r="E67" t="str">
        <f t="shared" ref="E67:E71" si="7">"['"&amp;B67&amp;"','"&amp;C67&amp;"h','"&amp;D67&amp;"',"&amp;H67&amp;"],"</f>
        <v>['Ifrit','11h','thor_v03',39600000],</v>
      </c>
      <c r="F67">
        <f t="shared" si="5"/>
        <v>660</v>
      </c>
      <c r="G67">
        <f t="shared" si="6"/>
        <v>39600</v>
      </c>
      <c r="H67">
        <f t="shared" ref="H67:H71" si="8">G67*1000</f>
        <v>39600000</v>
      </c>
    </row>
    <row r="68" spans="1:8" ht="28.8" x14ac:dyDescent="0.3">
      <c r="A68">
        <v>66</v>
      </c>
      <c r="B68" s="1" t="s">
        <v>215</v>
      </c>
      <c r="C68">
        <v>12</v>
      </c>
      <c r="D68" s="2" t="s">
        <v>77</v>
      </c>
      <c r="E68" t="str">
        <f t="shared" si="7"/>
        <v>['Beelzebub','12h','abbey03',43200000],</v>
      </c>
      <c r="F68">
        <f t="shared" si="5"/>
        <v>720</v>
      </c>
      <c r="G68">
        <f t="shared" si="6"/>
        <v>43200</v>
      </c>
      <c r="H68">
        <f t="shared" si="8"/>
        <v>43200000</v>
      </c>
    </row>
    <row r="69" spans="1:8" ht="57.6" x14ac:dyDescent="0.3">
      <c r="A69">
        <v>67</v>
      </c>
      <c r="B69" s="1" t="s">
        <v>216</v>
      </c>
      <c r="C69">
        <v>2</v>
      </c>
      <c r="D69" s="2" t="s">
        <v>78</v>
      </c>
      <c r="E69" t="str">
        <f t="shared" si="7"/>
        <v>['Great Demon Baphomet','2h','gl_cas02_',7200000],</v>
      </c>
      <c r="F69">
        <f t="shared" si="5"/>
        <v>120</v>
      </c>
      <c r="G69">
        <f t="shared" si="6"/>
        <v>7200</v>
      </c>
      <c r="H69">
        <f t="shared" si="8"/>
        <v>7200000</v>
      </c>
    </row>
    <row r="70" spans="1:8" ht="29.4" thickBot="1" x14ac:dyDescent="0.35">
      <c r="A70">
        <v>68</v>
      </c>
      <c r="B70" s="1" t="s">
        <v>217</v>
      </c>
      <c r="C70">
        <v>12</v>
      </c>
      <c r="D70" s="2" t="s">
        <v>79</v>
      </c>
      <c r="E70" t="str">
        <f t="shared" si="7"/>
        <v>['Wounded Morocc','12h','moc_fild22',43200000],</v>
      </c>
      <c r="F70">
        <f t="shared" si="5"/>
        <v>720</v>
      </c>
      <c r="G70">
        <f t="shared" si="6"/>
        <v>43200</v>
      </c>
      <c r="H70">
        <f t="shared" si="8"/>
        <v>43200000</v>
      </c>
    </row>
    <row r="71" spans="1:8" ht="29.4" thickBot="1" x14ac:dyDescent="0.35">
      <c r="A71">
        <v>69</v>
      </c>
      <c r="B71" s="1" t="s">
        <v>218</v>
      </c>
      <c r="C71">
        <v>2</v>
      </c>
      <c r="D71" s="3" t="s">
        <v>80</v>
      </c>
      <c r="E71" t="str">
        <f t="shared" si="7"/>
        <v>['Timeholder','2h','c_tower3_',7200000],</v>
      </c>
      <c r="F71">
        <f t="shared" si="5"/>
        <v>120</v>
      </c>
      <c r="G71">
        <f t="shared" si="6"/>
        <v>7200</v>
      </c>
      <c r="H71">
        <f t="shared" si="8"/>
        <v>7200000</v>
      </c>
    </row>
  </sheetData>
  <hyperlinks>
    <hyperlink ref="D2" r:id="rId1" display="http://www.divine-pride.net/database/map/gef_fild03/" xr:uid="{252056E5-747F-49FC-9E86-49FCDC165ED0}"/>
    <hyperlink ref="D3" r:id="rId2" display="http://www.divine-pride.net/database/map/anthell02/" xr:uid="{1CCA6563-5DC2-472C-BD3D-488C6002992B}"/>
    <hyperlink ref="D4" r:id="rId3" display="http://www.divine-pride.net/database/map/gld_dun03/" xr:uid="{40CC43A9-E43B-43D9-ACBE-48CF26AE99B0}"/>
    <hyperlink ref="D5" r:id="rId4" display="http://www.divine-pride.net/database/map/gld_dun02_2/" xr:uid="{52C806DD-DF96-464D-8913-7C9D401BEDAF}"/>
    <hyperlink ref="D6" r:id="rId5" display="http://www.divine-pride.net/database/map/gef_fild10/" xr:uid="{2906373D-998D-4D3A-B569-D3AD2EF8ADDF}"/>
    <hyperlink ref="D7" r:id="rId6" display="http://www.divine-pride.net/database/map/prt_sewb4/" xr:uid="{FB8E36D7-1F8A-4A8D-8594-A50652E6DA7B}"/>
    <hyperlink ref="D8" r:id="rId7" display="http://www.divine-pride.net/database/map/pay_fild10/" xr:uid="{CE7F9B88-6B02-4BC7-A087-D379B06D48B0}"/>
    <hyperlink ref="D9" r:id="rId8" display="http://www.divine-pride.net/database/map/gld_dun01/" xr:uid="{56E5811A-E154-4D1F-903A-3B8F699A2878}"/>
    <hyperlink ref="D10" r:id="rId9" display="http://www.divine-pride.net/database/map/gld_dun01_2/" xr:uid="{B95794C7-29E3-464C-B8F0-ECD4EBAD5C5C}"/>
    <hyperlink ref="D11" r:id="rId10" display="http://www.divine-pride.net/database/map/moc_pryd04/" xr:uid="{5C52F79E-81BB-4DC0-8237-DAD28D7DD301}"/>
    <hyperlink ref="D12" r:id="rId11" display="http://www.divine-pride.net/database/map/moc_pryd06/" xr:uid="{D13897F3-5BDD-4D3E-ABA4-4B205EE898FD}"/>
    <hyperlink ref="D13" r:id="rId12" display="http://www.divine-pride.net/database/map/moc_fild17/" xr:uid="{75057A43-7851-4A08-94B9-DC64D7AC5720}"/>
    <hyperlink ref="D14" r:id="rId13" display="http://www.divine-pride.net/database/map/gef_dun01/" xr:uid="{23D04281-0E64-4591-8B61-5C4068B4511D}"/>
    <hyperlink ref="D15" r:id="rId14" display="http://www.divine-pride.net/database/map/gef_dun02/" xr:uid="{7BF1656B-A8E7-488B-9C89-245E2547294E}"/>
    <hyperlink ref="D16" r:id="rId15" display="http://www.divine-pride.net/database/map/gld_dun02/" xr:uid="{EBB78BB7-57AC-4E50-AB0F-C1DB3B5290FE}"/>
    <hyperlink ref="D17" r:id="rId16" display="http://www.divine-pride.net/database/map/gld_dun04/" xr:uid="{82981CE5-AFD5-4D7B-A904-9AD9A2864F23}"/>
    <hyperlink ref="D18" r:id="rId17" display="http://www.divine-pride.net/database/map/mjolnir_04/" xr:uid="{2DB57903-AB6D-4D9B-887B-B637CF992B25}"/>
    <hyperlink ref="D19" r:id="rId18" display="http://www.divine-pride.net/database/map/gld_dun02/" xr:uid="{4F39D42F-644D-4109-8A3C-6FBFC1CCAA35}"/>
    <hyperlink ref="D20" r:id="rId19" display="http://www.divine-pride.net/database/map/pay_dun04/" xr:uid="{2D678E99-168F-47C7-8B9C-40A7330F0AAB}"/>
    <hyperlink ref="D21" r:id="rId20" display="http://www.divine-pride.net/database/map/gld_dun01/" xr:uid="{7D5313BA-EDB2-40B2-AB65-EC4B8B274BFC}"/>
    <hyperlink ref="D22" r:id="rId21" display="http://www.divine-pride.net/database/map/ayo_dun02/" xr:uid="{71ACAF51-DC8F-4523-857D-D9DF272FAE7F}"/>
    <hyperlink ref="D23" r:id="rId22" display="http://www.divine-pride.net/database/map/prt_maze03/" xr:uid="{CBD6FF50-F064-4194-A2D8-F114715E7992}"/>
    <hyperlink ref="D24" r:id="rId23" display="http://www.divine-pride.net/database/map/gld_dun03/" xr:uid="{43C55A12-C147-4283-9725-3DBE65BD367D}"/>
    <hyperlink ref="D25" r:id="rId24" display="http://www.divine-pride.net/database/map/in_sphinx5/" xr:uid="{C4FADC6D-B935-4353-8211-DAD873B31A1B}"/>
    <hyperlink ref="D26" r:id="rId25" display="http://www.divine-pride.net/database/map/treasure02/" xr:uid="{97221A73-12B9-4087-AD7E-B368EFAF5290}"/>
    <hyperlink ref="D27" r:id="rId26" display="http://www.divine-pride.net/database/map/xmas_dun02/" xr:uid="{2673C9A5-2A76-411D-B211-227FEE5EC94F}"/>
    <hyperlink ref="D28" r:id="rId27" display="http://www.divine-pride.net/database/map/bra_dun02/" xr:uid="{30DF0F03-BDEF-4D6E-8B83-997E802AD624}"/>
    <hyperlink ref="D29" r:id="rId28" display="http://www.divine-pride.net/database/map/dew_dun01/" xr:uid="{98DE5858-6095-4D99-BEF4-E120ECA0ABB1}"/>
    <hyperlink ref="D30" r:id="rId29" tooltip="Nifflheim" display="https://browiki.org/wiki/Nifflheim" xr:uid="{77559E42-D791-4080-8A1B-A8D35C678254}"/>
    <hyperlink ref="D31" r:id="rId30" display="http://www.divine-pride.net/database/map/gl_chyard/" xr:uid="{632BD191-FFEE-40A8-9146-26716645EDD5}"/>
    <hyperlink ref="D32" r:id="rId31" display="http://www.divine-pride.net/database/map/gl_chyard_/" xr:uid="{448536E4-ECA0-4D2D-826B-9E04EF5B4D0B}"/>
    <hyperlink ref="D34" r:id="rId32" display="http://www.divine-pride.net/database/map/gld_dun04_2/" xr:uid="{4DB2538D-3BC4-4A59-B5D1-CC6EFA5A290D}"/>
    <hyperlink ref="D35" r:id="rId33" display="http://www.divine-pride.net/database/map/mosk_dun03/" xr:uid="{9CBE89BC-E0B5-475B-9456-DE308ECA26A6}"/>
    <hyperlink ref="D36" r:id="rId34" display="http://www.divine-pride.net/database/map/lou_dun03/" xr:uid="{C81BBCB8-C8F5-4FFD-82B2-1D0F45E949E8}"/>
    <hyperlink ref="D37" r:id="rId35" display="http://www.divine-pride.net/database/map/xmas_fild01/" xr:uid="{DE70043D-47B1-4765-8BBC-4959AF38DF80}"/>
    <hyperlink ref="D38" r:id="rId36" display="http://www.divine-pride.net/database/map/ice_dun03/" xr:uid="{3C8C4571-8B13-4467-BD11-5C8F0BB3342F}"/>
    <hyperlink ref="D39" r:id="rId37" tooltip="Torre de Thanatos" display="https://browiki.org/wiki/Torre_de_Thanatos" xr:uid="{E62FEBA6-1BAC-4EE3-9798-901FED827E8B}"/>
    <hyperlink ref="D40" r:id="rId38" display="http://www.divine-pride.net/database/map/teg_dun02/" xr:uid="{29B03279-C4CE-4CEB-8B5D-CB8963B20B12}"/>
    <hyperlink ref="D41" r:id="rId39" display="http://www.divine-pride.net/database/map/teg_dun01/" xr:uid="{EE0F3711-4D28-4765-83B9-479C9F81939E}"/>
    <hyperlink ref="D42" r:id="rId40" display="http://www.divine-pride.net/database/map/ein_dun02/" xr:uid="{7CC8AAAF-0A1E-4D3C-AC86-B8971CEFA0E9}"/>
    <hyperlink ref="D43" r:id="rId41" display="http://www.divine-pride.net/database/map/ama_dun03/" xr:uid="{A5EEE0DE-7138-425B-8065-9063D17CF50A}"/>
    <hyperlink ref="D45" r:id="rId42" display="http://www.divine-pride.net/database/map/beach_dun/" xr:uid="{2905BC08-A7C5-4C2F-8AE0-A4DC0ACF084D}"/>
    <hyperlink ref="D46" r:id="rId43" display="http://www.divine-pride.net/database/map/tur_dun04/" xr:uid="{B2304FBC-719E-4152-9B59-159EB743F30F}"/>
    <hyperlink ref="D47" r:id="rId44" display="http://www.divine-pride.net/database/map/ra_fild03/" xr:uid="{DD6C8A25-1DB3-40C7-92F1-FC4623379602}"/>
    <hyperlink ref="D48" r:id="rId45" display="http://www.divine-pride.net/database/map/ra_fild04/" xr:uid="{8AFB2C8A-9A77-4188-BB5C-C563E333B210}"/>
    <hyperlink ref="D50" r:id="rId46" display="http://www.divine-pride.net/database/map/ve_fild02/" xr:uid="{25A03040-5E2D-4B6E-A0A8-0E5866B3803D}"/>
    <hyperlink ref="D49" r:id="rId47" display="http://www.divine-pride.net/database/map/ve_fild01/" xr:uid="{1669E78D-C1BC-4548-BBF5-0C84EA11F39C}"/>
    <hyperlink ref="D51" r:id="rId48" display="http://www.divine-pride.net/database/map/gld_dun03_2/" xr:uid="{7B0E6136-4BFE-4497-B8AA-C01376B90E55}"/>
    <hyperlink ref="D52" r:id="rId49" display="http://www.divine-pride.net/database/map/iz_dun05/" xr:uid="{EC92A5B4-EE9B-46E7-8738-F3C0085FF4EC}"/>
    <hyperlink ref="D53" r:id="rId50" display="http://www.divine-pride.net/database/map/kh_dun02/" xr:uid="{31E9F22D-163C-4925-8B7D-0A7945508394}"/>
    <hyperlink ref="D54" r:id="rId51" display="http://www.divine-pride.net/database/map/jupe_core/" xr:uid="{59C8B0B0-EDD3-4D7A-B8A9-A824D8F20298}"/>
    <hyperlink ref="D56" r:id="rId52" display="http://www.divine-pride.net/database/map/abbey02/" xr:uid="{B0FA14CC-7250-44CE-A649-D004E52FA6C0}"/>
    <hyperlink ref="D57" r:id="rId53" display="http://www.divine-pride.net/database/map/ra_san05/" xr:uid="{D926F7BF-57D6-4A93-B4C1-B5324302EBD9}"/>
    <hyperlink ref="D58" r:id="rId54" display="http://www.divine-pride.net/database/map/dic_dun02/" xr:uid="{A26AA0C9-241C-47C0-874F-FE764A2EF417}"/>
    <hyperlink ref="D59" r:id="rId55" display="http://www.divine-pride.net/database/map/dic_dun03/" xr:uid="{0812BF96-8F46-4384-9B04-3BDE475BDF5C}"/>
    <hyperlink ref="D60" r:id="rId56" display="http://www.divine-pride.net/database/map/moc_prydn2/" xr:uid="{022BDCF8-EA20-4BFE-8D26-08254AFE2DF0}"/>
    <hyperlink ref="D61" r:id="rId57" display="http://www.divine-pride.net/database/map/lhz_dun02/" xr:uid="{9E96B179-CB2D-4891-A905-E86748297AB6}"/>
    <hyperlink ref="D62" r:id="rId58" display="http://www.divine-pride.net/database/map/odin_tem03/" xr:uid="{410436F4-BAC1-439C-8192-35A030552BF6}"/>
    <hyperlink ref="D63" r:id="rId59" display="http://www.divine-pride.net/database/map/gld2_prt/" xr:uid="{10E6E9DC-776A-4C0D-9835-CAC3C41E2781}"/>
    <hyperlink ref="D64" r:id="rId60" display="http://www.divine-pride.net/database/map/gld2_pay/" xr:uid="{63C8823E-8407-4302-A48C-4BE625BDB7DB}"/>
    <hyperlink ref="D65" r:id="rId61" display="http://www.divine-pride.net/database/map/gld2_gef/" xr:uid="{B0D9AB91-8DFF-483C-AEE7-6095EBFCCB7C}"/>
    <hyperlink ref="D66" r:id="rId62" display="http://www.divine-pride.net/database/map/gld2_ald/" xr:uid="{E9D9E4B9-B898-4237-BFB6-43DCD1844534}"/>
    <hyperlink ref="D67" r:id="rId63" display="http://www.divine-pride.net/database/map/thor_v03/" xr:uid="{3FCE0ACA-51DD-4AC2-B295-811ACC0F1EF6}"/>
    <hyperlink ref="D68" r:id="rId64" display="http://www.divine-pride.net/database/map/abbey03/" xr:uid="{759495C7-53D0-44E2-BC79-B8F5FF1613A5}"/>
    <hyperlink ref="D69" r:id="rId65" display="http://www.divine-pride.net/database/map/gl_cas02_/" xr:uid="{2A47E189-374E-42D1-8D41-A092F963A8F2}"/>
    <hyperlink ref="D70" r:id="rId66" display="http://www.divine-pride.net/database/map/moc_fild22/" xr:uid="{75D080AD-C82E-438C-A076-A613A99D0B96}"/>
    <hyperlink ref="D71" r:id="rId67" display="http://www.divine-pride.net/database/map/c_tower3_/" xr:uid="{C0F8ECD7-4A15-4D96-A7FF-A190762EAE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Sheet2</vt:lpstr>
      <vt:lpstr>Sheet5</vt:lpstr>
      <vt:lpstr>Sheet3</vt:lpstr>
      <vt:lpstr>Sheet4</vt:lpstr>
      <vt:lpstr>tatual</vt:lpstr>
      <vt:lpstr>tbirth</vt:lpstr>
      <vt:lpstr>tdiff</vt:lpstr>
      <vt:lpstr>tmorto</vt:lpstr>
      <vt:lpstr>tremain</vt:lpstr>
      <vt:lpstr>tresp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</dc:creator>
  <cp:lastModifiedBy>MAGE</cp:lastModifiedBy>
  <dcterms:created xsi:type="dcterms:W3CDTF">2019-07-02T20:27:27Z</dcterms:created>
  <dcterms:modified xsi:type="dcterms:W3CDTF">2020-01-09T06:56:50Z</dcterms:modified>
</cp:coreProperties>
</file>