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eltekian/Documents/RA Max Roser/Data work/Technology adoption to do/2019 update/"/>
    </mc:Choice>
  </mc:AlternateContent>
  <xr:revisionPtr revIDLastSave="0" documentId="13_ncr:1_{9906FC96-8695-134E-8AD6-220520DB487C}" xr6:coauthVersionLast="43" xr6:coauthVersionMax="43" xr10:uidLastSave="{00000000-0000-0000-0000-000000000000}"/>
  <bookViews>
    <workbookView xWindow="8780" yWindow="460" windowWidth="24820" windowHeight="19040" xr2:uid="{7CABA1E4-E2CF-C641-B958-45770621D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E12" i="1"/>
  <c r="C22" i="1" l="1"/>
  <c r="D22" i="1" l="1"/>
  <c r="E22" i="1"/>
  <c r="F22" i="1"/>
  <c r="G22" i="1"/>
  <c r="H22" i="1"/>
  <c r="I22" i="1"/>
  <c r="B22" i="1"/>
</calcChain>
</file>

<file path=xl/sharedStrings.xml><?xml version="1.0" encoding="utf-8"?>
<sst xmlns="http://schemas.openxmlformats.org/spreadsheetml/2006/main" count="44" uniqueCount="39">
  <si>
    <t>Source</t>
  </si>
  <si>
    <t>https://www.pewinternet.org/fact-sheet/mobile/</t>
  </si>
  <si>
    <t>Tablet</t>
  </si>
  <si>
    <t>https://www.statista.com/statistics/177558/penetration-rate-of-mobile-devices-in-the-us/</t>
  </si>
  <si>
    <t xml:space="preserve">Landline </t>
  </si>
  <si>
    <t>https://www.statista.com/statistics/190283/penetration-rate-of-ereaders-in-the-united-states-since-2009/</t>
  </si>
  <si>
    <t>https://www.statista.com/chart/2072/landline-phones-in-the-united-states/</t>
  </si>
  <si>
    <t>Households with only Mobile phones (no landline)</t>
  </si>
  <si>
    <t>Amazon Prime Users (US adults, 15+)</t>
  </si>
  <si>
    <t>Refrigerators</t>
  </si>
  <si>
    <t xml:space="preserve">Microwave Oven </t>
  </si>
  <si>
    <t>Computers</t>
  </si>
  <si>
    <t>US Households using Social Media</t>
  </si>
  <si>
    <t>https://www.statista.com/statistics/273476/percentage-of-us-population-with-a-social-network-profile/</t>
  </si>
  <si>
    <t>https://www.statista.com/statistics/183635/number-of-households-in-the-us/</t>
  </si>
  <si>
    <t>https://www.statista.com/statistics/243789/number-of-tv-households-in-the-us/</t>
  </si>
  <si>
    <t>Number of TV households (US)(millions)</t>
  </si>
  <si>
    <t>https://data.worldbank.org/indicator/EG.ELC.ACCS.ZS?end=2016&amp;locations=US&amp;start=2006</t>
  </si>
  <si>
    <t>Averages taken by year</t>
  </si>
  <si>
    <t>Number of Amazon prime users (15 +)</t>
  </si>
  <si>
    <t>World Bank: (15-64 year olds): https://data.worldbank.org/indicator/SP.POP.1564.TO and 65+: https://data.worldbank.org/indicator/SP.POP.65UP.To</t>
  </si>
  <si>
    <t>Number of US Households (in millions)</t>
  </si>
  <si>
    <t>Already had (99.2%)</t>
  </si>
  <si>
    <t>Already had (96.8%)</t>
  </si>
  <si>
    <t>Already had (69%)</t>
  </si>
  <si>
    <t>*Original data is percentage of population, but as it's 100%, then we can presume it's includes all households</t>
  </si>
  <si>
    <t>Households with Electricity* (Electricity access series)</t>
  </si>
  <si>
    <t>Mobilephone (Cellphone series)</t>
  </si>
  <si>
    <t>Own an E-reader (Ebook reader series)</t>
  </si>
  <si>
    <t>Smartphone (Smartphone usage series)</t>
  </si>
  <si>
    <t>Penetration rate of TVs in the US (in %) (Television series)</t>
  </si>
  <si>
    <t>Population (15+)*</t>
  </si>
  <si>
    <t>* summation of US population aged 15-64 and 65+</t>
  </si>
  <si>
    <t>2019 technology adoption update additions</t>
  </si>
  <si>
    <t>Already had.</t>
  </si>
  <si>
    <t>and linear regression between given 2017 data point and the last 2011 point available, as penetration rate seems pretty stable</t>
  </si>
  <si>
    <t>Statista: https://www.statista.com/statistics/710587/united-states-statista-survey-household-device-ownership/</t>
  </si>
  <si>
    <t xml:space="preserve">Statista: https://www.statista.com/statistics/214641/household-adoption-rate-of-computer-in-the-us-since-1997/ </t>
  </si>
  <si>
    <t>Consumer Intelligence Reseach Gate: https://www.cirpllc.com/blog/2018/9/25/amazon-prime-membership-growth-slows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</si>
</sst>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##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0" fontId="0" fillId="0" borderId="0" xfId="0" applyBorder="1"/>
    <xf numFmtId="0" fontId="1" fillId="0" borderId="0" xfId="1" applyBorder="1"/>
    <xf numFmtId="0" fontId="0" fillId="0" borderId="5" xfId="0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9" fontId="0" fillId="0" borderId="10" xfId="0" applyNumberFormat="1" applyBorder="1"/>
    <xf numFmtId="0" fontId="1" fillId="0" borderId="10" xfId="1" applyBorder="1"/>
    <xf numFmtId="0" fontId="0" fillId="0" borderId="10" xfId="0" applyBorder="1"/>
    <xf numFmtId="10" fontId="0" fillId="0" borderId="10" xfId="0" applyNumberFormat="1" applyBorder="1"/>
    <xf numFmtId="10" fontId="2" fillId="0" borderId="10" xfId="0" applyNumberFormat="1" applyFont="1" applyBorder="1"/>
    <xf numFmtId="0" fontId="0" fillId="0" borderId="10" xfId="0" applyFont="1" applyBorder="1"/>
    <xf numFmtId="164" fontId="0" fillId="0" borderId="10" xfId="0" applyNumberFormat="1" applyBorder="1"/>
    <xf numFmtId="164" fontId="0" fillId="0" borderId="10" xfId="0" applyNumberFormat="1" applyBorder="1" applyAlignment="1"/>
    <xf numFmtId="0" fontId="1" fillId="0" borderId="0" xfId="1"/>
    <xf numFmtId="3" fontId="0" fillId="0" borderId="0" xfId="0" applyNumberFormat="1"/>
    <xf numFmtId="0" fontId="0" fillId="0" borderId="2" xfId="0" applyFill="1" applyBorder="1"/>
    <xf numFmtId="0" fontId="1" fillId="0" borderId="2" xfId="1" applyFill="1" applyBorder="1"/>
    <xf numFmtId="0" fontId="0" fillId="0" borderId="3" xfId="0" applyFill="1" applyBorder="1"/>
    <xf numFmtId="0" fontId="0" fillId="0" borderId="0" xfId="0" applyFill="1"/>
    <xf numFmtId="0" fontId="3" fillId="0" borderId="0" xfId="0" applyFont="1" applyFill="1" applyBorder="1"/>
    <xf numFmtId="164" fontId="0" fillId="0" borderId="10" xfId="0" applyNumberFormat="1" applyFont="1" applyBorder="1"/>
    <xf numFmtId="164" fontId="0" fillId="0" borderId="10" xfId="0" applyNumberFormat="1" applyFill="1" applyBorder="1"/>
    <xf numFmtId="0" fontId="4" fillId="0" borderId="10" xfId="1" applyFont="1" applyBorder="1"/>
    <xf numFmtId="10" fontId="0" fillId="0" borderId="10" xfId="0" applyNumberFormat="1" applyFont="1" applyBorder="1"/>
    <xf numFmtId="9" fontId="0" fillId="0" borderId="10" xfId="0" applyNumberFormat="1" applyFont="1" applyBorder="1" applyAlignment="1"/>
    <xf numFmtId="9" fontId="0" fillId="0" borderId="10" xfId="0" applyNumberFormat="1" applyFill="1" applyBorder="1"/>
    <xf numFmtId="3" fontId="0" fillId="0" borderId="0" xfId="0" applyNumberFormat="1" applyFill="1"/>
    <xf numFmtId="165" fontId="0" fillId="0" borderId="0" xfId="0" applyNumberFormat="1" applyFill="1" applyAlignment="1">
      <alignment horizontal="right" vertical="center"/>
    </xf>
    <xf numFmtId="0" fontId="1" fillId="0" borderId="0" xfId="1" applyFill="1"/>
    <xf numFmtId="0" fontId="0" fillId="2" borderId="1" xfId="0" applyFill="1" applyBorder="1"/>
    <xf numFmtId="0" fontId="0" fillId="2" borderId="4" xfId="0" applyFill="1" applyBorder="1"/>
    <xf numFmtId="0" fontId="0" fillId="3" borderId="9" xfId="0" applyFill="1" applyBorder="1"/>
    <xf numFmtId="0" fontId="0" fillId="3" borderId="9" xfId="0" applyFont="1" applyFill="1" applyBorder="1"/>
    <xf numFmtId="0" fontId="0" fillId="3" borderId="6" xfId="0" applyFont="1" applyFill="1" applyBorder="1"/>
    <xf numFmtId="0" fontId="0" fillId="0" borderId="10" xfId="0" applyFill="1" applyBorder="1"/>
    <xf numFmtId="0" fontId="0" fillId="0" borderId="10" xfId="0" applyNumberFormat="1" applyFill="1" applyBorder="1"/>
    <xf numFmtId="10" fontId="0" fillId="0" borderId="10" xfId="0" applyNumberFormat="1" applyFill="1" applyBorder="1"/>
    <xf numFmtId="0" fontId="0" fillId="2" borderId="9" xfId="0" applyFont="1" applyFill="1" applyBorder="1"/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statistics/183635/number-of-households-in-the-us/" TargetMode="External"/><Relationship Id="rId3" Type="http://schemas.openxmlformats.org/officeDocument/2006/relationships/hyperlink" Target="https://www.statista.com/statistics/177558/penetration-rate-of-mobile-devices-in-the-us/" TargetMode="External"/><Relationship Id="rId7" Type="http://schemas.openxmlformats.org/officeDocument/2006/relationships/hyperlink" Target="https://www.statista.com/statistics/273476/percentage-of-us-population-with-a-social-network-profile/" TargetMode="External"/><Relationship Id="rId2" Type="http://schemas.openxmlformats.org/officeDocument/2006/relationships/hyperlink" Target="https://www.pewinternet.org/fact-sheet/mobile/" TargetMode="External"/><Relationship Id="rId1" Type="http://schemas.openxmlformats.org/officeDocument/2006/relationships/hyperlink" Target="https://www.pewinternet.org/fact-sheet/mobile/" TargetMode="External"/><Relationship Id="rId6" Type="http://schemas.openxmlformats.org/officeDocument/2006/relationships/hyperlink" Target="https://www.statista.com/chart/2072/landline-phones-in-the-united-states/" TargetMode="External"/><Relationship Id="rId11" Type="http://schemas.openxmlformats.org/officeDocument/2006/relationships/hyperlink" Target="https://www.cirpllc.com/blog/2018/9/25/amazon-prime-membership-growth-slows" TargetMode="External"/><Relationship Id="rId5" Type="http://schemas.openxmlformats.org/officeDocument/2006/relationships/hyperlink" Target="https://www.statista.com/chart/2072/landline-phones-in-the-united-states/" TargetMode="External"/><Relationship Id="rId10" Type="http://schemas.openxmlformats.org/officeDocument/2006/relationships/hyperlink" Target="https://data.worldbank.org/indicator/EG.ELC.ACCS.ZS?end=2016&amp;locations=US&amp;start=2006" TargetMode="External"/><Relationship Id="rId4" Type="http://schemas.openxmlformats.org/officeDocument/2006/relationships/hyperlink" Target="https://www.statista.com/statistics/190283/penetration-rate-of-ereaders-in-the-united-states-since-2009/" TargetMode="External"/><Relationship Id="rId9" Type="http://schemas.openxmlformats.org/officeDocument/2006/relationships/hyperlink" Target="https://www.statista.com/statistics/243789/number-of-tv-households-in-the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1ED0-1AE6-054F-BEB3-B31D78D23871}">
  <dimension ref="A1:AD43"/>
  <sheetViews>
    <sheetView tabSelected="1" workbookViewId="0">
      <selection activeCell="F32" sqref="F32"/>
    </sheetView>
  </sheetViews>
  <sheetFormatPr baseColWidth="10" defaultRowHeight="16" x14ac:dyDescent="0.2"/>
  <cols>
    <col min="1" max="1" width="45.6640625" customWidth="1"/>
    <col min="2" max="2" width="16.83203125" customWidth="1"/>
    <col min="3" max="3" width="15.6640625" customWidth="1"/>
    <col min="4" max="6" width="15.1640625" customWidth="1"/>
    <col min="7" max="7" width="15.6640625" customWidth="1"/>
    <col min="8" max="9" width="11.6640625" bestFit="1" customWidth="1"/>
    <col min="10" max="10" width="11.6640625" customWidth="1"/>
    <col min="11" max="19" width="11.1640625" bestFit="1" customWidth="1"/>
  </cols>
  <sheetData>
    <row r="1" spans="1:14" x14ac:dyDescent="0.2">
      <c r="A1" t="s">
        <v>33</v>
      </c>
    </row>
    <row r="3" spans="1:14" ht="17" thickBot="1" x14ac:dyDescent="0.25">
      <c r="A3" s="21"/>
      <c r="B3">
        <v>2011</v>
      </c>
      <c r="C3">
        <v>2012</v>
      </c>
      <c r="D3">
        <v>2013</v>
      </c>
      <c r="E3">
        <v>2014</v>
      </c>
      <c r="F3">
        <v>2015</v>
      </c>
      <c r="G3">
        <v>2016</v>
      </c>
      <c r="H3">
        <v>2017</v>
      </c>
      <c r="I3">
        <v>2018</v>
      </c>
      <c r="J3">
        <v>2019</v>
      </c>
      <c r="K3" t="s">
        <v>0</v>
      </c>
    </row>
    <row r="4" spans="1:14" s="10" customFormat="1" ht="17" thickBot="1" x14ac:dyDescent="0.25">
      <c r="A4" s="34" t="s">
        <v>28</v>
      </c>
      <c r="D4" s="15"/>
      <c r="E4" s="15">
        <v>0.251</v>
      </c>
      <c r="F4" s="15">
        <v>0.26</v>
      </c>
      <c r="G4" s="15">
        <v>0.26600000000000001</v>
      </c>
      <c r="H4" s="14">
        <v>0.27200000000000002</v>
      </c>
      <c r="I4" s="14">
        <v>0.27500000000000002</v>
      </c>
      <c r="J4" s="14"/>
      <c r="K4" s="9" t="s">
        <v>5</v>
      </c>
    </row>
    <row r="5" spans="1:14" s="10" customFormat="1" ht="17" thickBot="1" x14ac:dyDescent="0.25">
      <c r="A5" s="34" t="s">
        <v>27</v>
      </c>
      <c r="D5" s="14">
        <v>0.9</v>
      </c>
      <c r="E5" s="14">
        <v>0.91</v>
      </c>
      <c r="F5" s="14">
        <v>0.92</v>
      </c>
      <c r="G5" s="23">
        <v>0.93</v>
      </c>
      <c r="H5" s="23">
        <v>0.94</v>
      </c>
      <c r="I5" s="14">
        <v>0.95</v>
      </c>
      <c r="J5" s="14">
        <v>0.96</v>
      </c>
      <c r="K5" s="9" t="s">
        <v>1</v>
      </c>
      <c r="L5" s="10" t="s">
        <v>18</v>
      </c>
    </row>
    <row r="6" spans="1:14" s="10" customFormat="1" ht="17" thickBot="1" x14ac:dyDescent="0.25">
      <c r="A6" s="34" t="s">
        <v>29</v>
      </c>
      <c r="D6" s="14">
        <v>0.54</v>
      </c>
      <c r="E6" s="14">
        <v>0.56999999999999995</v>
      </c>
      <c r="F6" s="14">
        <v>0.68</v>
      </c>
      <c r="G6" s="14">
        <v>0.73</v>
      </c>
      <c r="H6" s="23">
        <v>0.73</v>
      </c>
      <c r="I6" s="14">
        <v>0.77</v>
      </c>
      <c r="J6" s="14">
        <v>0.81</v>
      </c>
      <c r="K6" s="9" t="s">
        <v>1</v>
      </c>
      <c r="L6" s="10" t="s">
        <v>18</v>
      </c>
    </row>
    <row r="7" spans="1:14" s="10" customFormat="1" ht="17" thickBot="1" x14ac:dyDescent="0.25">
      <c r="A7" s="34" t="s">
        <v>2</v>
      </c>
      <c r="D7" s="14">
        <v>0.34</v>
      </c>
      <c r="E7" s="14">
        <v>0.39</v>
      </c>
      <c r="F7" s="14">
        <v>0.45</v>
      </c>
      <c r="G7" s="14">
        <v>0.51</v>
      </c>
      <c r="H7" s="14">
        <v>0.64</v>
      </c>
      <c r="I7" s="14"/>
      <c r="J7" s="14"/>
      <c r="K7" s="9" t="s">
        <v>3</v>
      </c>
    </row>
    <row r="8" spans="1:14" s="10" customFormat="1" ht="17" thickBot="1" x14ac:dyDescent="0.25">
      <c r="A8" s="34" t="s">
        <v>4</v>
      </c>
      <c r="D8" s="14">
        <v>0.58699999999999997</v>
      </c>
      <c r="E8" s="14">
        <v>0.57299999999999995</v>
      </c>
      <c r="F8" s="14">
        <v>0.54700000000000004</v>
      </c>
      <c r="G8" s="14">
        <v>0.50700000000000001</v>
      </c>
      <c r="H8" s="14">
        <v>0.46700000000000003</v>
      </c>
      <c r="I8" s="14">
        <v>0.41700000000000004</v>
      </c>
      <c r="J8" s="14"/>
      <c r="K8" s="9" t="s">
        <v>6</v>
      </c>
    </row>
    <row r="9" spans="1:14" s="10" customFormat="1" ht="17" thickBot="1" x14ac:dyDescent="0.25">
      <c r="A9" s="34" t="s">
        <v>7</v>
      </c>
      <c r="D9" s="8">
        <v>0.4</v>
      </c>
      <c r="E9" s="14">
        <v>0.45299999999999996</v>
      </c>
      <c r="F9" s="14">
        <v>0.50600000000000001</v>
      </c>
      <c r="G9" s="14">
        <v>0.52700000000000002</v>
      </c>
      <c r="H9" s="14">
        <v>0.54</v>
      </c>
      <c r="I9" s="11">
        <v>0.54900000000000004</v>
      </c>
      <c r="J9" s="11"/>
      <c r="K9" s="9" t="s">
        <v>6</v>
      </c>
    </row>
    <row r="10" spans="1:14" s="10" customFormat="1" ht="17" thickBot="1" x14ac:dyDescent="0.25">
      <c r="A10" s="40" t="s">
        <v>19</v>
      </c>
      <c r="B10" s="37"/>
      <c r="C10" s="37"/>
      <c r="D10" s="28"/>
      <c r="E10" s="38">
        <v>28570000</v>
      </c>
      <c r="F10" s="38">
        <v>44290000</v>
      </c>
      <c r="G10" s="38">
        <v>64290000.000000007</v>
      </c>
      <c r="H10" s="38">
        <v>85710000</v>
      </c>
      <c r="I10" s="38">
        <v>97140000</v>
      </c>
      <c r="J10" s="11"/>
      <c r="K10" s="9" t="s">
        <v>38</v>
      </c>
    </row>
    <row r="11" spans="1:14" s="10" customFormat="1" ht="17" thickBot="1" x14ac:dyDescent="0.25">
      <c r="A11" s="40" t="s">
        <v>31</v>
      </c>
      <c r="B11" s="37"/>
      <c r="C11" s="37"/>
      <c r="D11" s="28"/>
      <c r="E11" s="38">
        <v>256686090</v>
      </c>
      <c r="F11" s="38">
        <v>259118831</v>
      </c>
      <c r="G11" s="38">
        <v>261596579</v>
      </c>
      <c r="H11" s="38">
        <v>263651698</v>
      </c>
      <c r="I11" s="38">
        <v>265551088</v>
      </c>
      <c r="J11" s="11"/>
      <c r="K11" s="9" t="s">
        <v>20</v>
      </c>
      <c r="N11" s="10" t="s">
        <v>32</v>
      </c>
    </row>
    <row r="12" spans="1:14" s="10" customFormat="1" ht="17" thickBot="1" x14ac:dyDescent="0.25">
      <c r="A12" s="35" t="s">
        <v>8</v>
      </c>
      <c r="B12" s="37"/>
      <c r="C12" s="37"/>
      <c r="D12" s="37"/>
      <c r="E12" s="39">
        <f>E10/E11</f>
        <v>0.11130326540094167</v>
      </c>
      <c r="F12" s="39">
        <f t="shared" ref="F12:I12" si="0">F10/F11</f>
        <v>0.17092543922444603</v>
      </c>
      <c r="G12" s="39">
        <f t="shared" si="0"/>
        <v>0.24576009459206272</v>
      </c>
      <c r="H12" s="39">
        <f t="shared" si="0"/>
        <v>0.32508798786495963</v>
      </c>
      <c r="I12" s="39">
        <f t="shared" si="0"/>
        <v>0.36580531728041726</v>
      </c>
      <c r="J12" s="24"/>
      <c r="K12" s="25"/>
      <c r="N12" s="9"/>
    </row>
    <row r="13" spans="1:14" ht="17" thickBot="1" x14ac:dyDescent="0.25"/>
    <row r="14" spans="1:14" s="10" customFormat="1" ht="17" thickBot="1" x14ac:dyDescent="0.25">
      <c r="A14" s="35" t="s">
        <v>9</v>
      </c>
      <c r="B14" s="10" t="s">
        <v>22</v>
      </c>
      <c r="C14" s="8">
        <v>0.99</v>
      </c>
      <c r="D14" s="26">
        <v>0.98799999999999999</v>
      </c>
      <c r="E14" s="26">
        <v>0.98599999999999999</v>
      </c>
      <c r="F14" s="26">
        <v>0.98399999999999999</v>
      </c>
      <c r="G14" s="26">
        <v>0.98199999999999998</v>
      </c>
      <c r="H14" s="11">
        <v>0.98</v>
      </c>
      <c r="K14" s="10" t="s">
        <v>36</v>
      </c>
      <c r="L14" s="10" t="s">
        <v>35</v>
      </c>
    </row>
    <row r="15" spans="1:14" s="10" customFormat="1" ht="17" thickBot="1" x14ac:dyDescent="0.25">
      <c r="A15" s="35" t="s">
        <v>10</v>
      </c>
      <c r="B15" s="10" t="s">
        <v>23</v>
      </c>
      <c r="C15" s="8">
        <v>0.96</v>
      </c>
      <c r="D15" s="26">
        <v>0.95199999999999996</v>
      </c>
      <c r="E15" s="26">
        <v>0.94399999999999995</v>
      </c>
      <c r="F15" s="26">
        <v>0.93600000000000005</v>
      </c>
      <c r="G15" s="26">
        <v>0.92800000000000005</v>
      </c>
      <c r="H15" s="11">
        <v>0.92</v>
      </c>
      <c r="K15" s="10" t="s">
        <v>36</v>
      </c>
      <c r="L15" s="10" t="s">
        <v>35</v>
      </c>
    </row>
    <row r="16" spans="1:14" s="10" customFormat="1" ht="17" thickBot="1" x14ac:dyDescent="0.25">
      <c r="A16" s="34" t="s">
        <v>11</v>
      </c>
      <c r="B16" s="26">
        <v>0.76700000000000002</v>
      </c>
      <c r="C16" s="11">
        <v>0.78900000000000003</v>
      </c>
      <c r="D16" s="12">
        <v>0.83799999999999997</v>
      </c>
      <c r="E16" s="12">
        <v>0.85099999999999998</v>
      </c>
      <c r="F16" s="12">
        <v>0.86799999999999999</v>
      </c>
      <c r="G16" s="12">
        <v>0.89300000000000002</v>
      </c>
      <c r="H16" s="13"/>
      <c r="I16" s="13"/>
      <c r="J16" s="13"/>
      <c r="K16" s="10" t="s">
        <v>37</v>
      </c>
    </row>
    <row r="17" spans="1:30" s="10" customFormat="1" ht="17" thickBot="1" x14ac:dyDescent="0.25">
      <c r="A17" s="34" t="s">
        <v>12</v>
      </c>
      <c r="B17" s="41" t="s">
        <v>34</v>
      </c>
      <c r="C17" s="41"/>
      <c r="D17" s="41"/>
      <c r="E17" s="41"/>
      <c r="F17" s="41"/>
      <c r="G17" s="27" t="s">
        <v>24</v>
      </c>
      <c r="H17" s="28">
        <v>0.8</v>
      </c>
      <c r="I17" s="28">
        <v>0.77</v>
      </c>
      <c r="J17" s="28">
        <v>0.79</v>
      </c>
      <c r="K17" s="9" t="s">
        <v>13</v>
      </c>
    </row>
    <row r="18" spans="1:30" x14ac:dyDescent="0.2">
      <c r="A18" s="21"/>
    </row>
    <row r="19" spans="1:30" ht="17" thickBot="1" x14ac:dyDescent="0.25">
      <c r="A19" s="21"/>
    </row>
    <row r="20" spans="1:30" s="21" customFormat="1" x14ac:dyDescent="0.2">
      <c r="A20" s="32" t="s">
        <v>21</v>
      </c>
      <c r="B20" s="18">
        <v>118.68</v>
      </c>
      <c r="C20" s="18">
        <v>121.08</v>
      </c>
      <c r="D20" s="18">
        <v>122.46</v>
      </c>
      <c r="E20" s="18">
        <v>123.23</v>
      </c>
      <c r="F20" s="18">
        <v>124.59</v>
      </c>
      <c r="G20" s="18">
        <v>125.82</v>
      </c>
      <c r="H20" s="18">
        <v>126.22</v>
      </c>
      <c r="I20" s="18">
        <v>127.59</v>
      </c>
      <c r="J20" s="18"/>
      <c r="K20" s="19" t="s">
        <v>14</v>
      </c>
      <c r="L20" s="18"/>
      <c r="M20" s="18"/>
      <c r="N20" s="18"/>
      <c r="O20" s="18"/>
      <c r="P20" s="18"/>
      <c r="Q20" s="20"/>
    </row>
    <row r="21" spans="1:30" x14ac:dyDescent="0.2">
      <c r="A21" s="33" t="s">
        <v>16</v>
      </c>
      <c r="B21" s="2">
        <v>115.9</v>
      </c>
      <c r="C21" s="2">
        <v>114.6</v>
      </c>
      <c r="D21" s="2">
        <v>114.2</v>
      </c>
      <c r="E21" s="2">
        <v>115.6</v>
      </c>
      <c r="F21" s="2">
        <v>116.4</v>
      </c>
      <c r="G21" s="2">
        <v>118.4</v>
      </c>
      <c r="H21" s="2">
        <v>119.6</v>
      </c>
      <c r="I21" s="2">
        <v>119.9</v>
      </c>
      <c r="J21" s="2"/>
      <c r="K21" s="3" t="s">
        <v>15</v>
      </c>
      <c r="L21" s="2"/>
      <c r="M21" s="2"/>
      <c r="N21" s="2"/>
      <c r="O21" s="2"/>
      <c r="P21" s="2"/>
      <c r="Q21" s="4"/>
    </row>
    <row r="22" spans="1:30" ht="17" thickBot="1" x14ac:dyDescent="0.25">
      <c r="A22" s="36" t="s">
        <v>30</v>
      </c>
      <c r="B22" s="5">
        <f>B21/B20 *100</f>
        <v>97.657566565554433</v>
      </c>
      <c r="C22" s="5">
        <f>C21/C20 *100</f>
        <v>94.648166501486614</v>
      </c>
      <c r="D22" s="5">
        <f t="shared" ref="D22:I22" si="1">D21/D20 *100</f>
        <v>93.254940388698358</v>
      </c>
      <c r="E22" s="5">
        <f t="shared" si="1"/>
        <v>93.808325894668499</v>
      </c>
      <c r="F22" s="5">
        <f t="shared" si="1"/>
        <v>93.426438718998313</v>
      </c>
      <c r="G22" s="5">
        <f t="shared" si="1"/>
        <v>94.102686377364492</v>
      </c>
      <c r="H22" s="5">
        <f t="shared" si="1"/>
        <v>94.75518935192521</v>
      </c>
      <c r="I22" s="5">
        <f t="shared" si="1"/>
        <v>93.972881887295244</v>
      </c>
      <c r="J22" s="5"/>
      <c r="K22" s="6"/>
      <c r="L22" s="6"/>
      <c r="M22" s="6"/>
      <c r="N22" s="6"/>
      <c r="O22" s="6"/>
      <c r="P22" s="6"/>
      <c r="Q22" s="7"/>
    </row>
    <row r="23" spans="1:30" ht="17" thickBot="1" x14ac:dyDescent="0.25">
      <c r="A23" s="31"/>
    </row>
    <row r="24" spans="1:30" s="10" customFormat="1" ht="17" thickBot="1" x14ac:dyDescent="0.25">
      <c r="A24" s="34" t="s">
        <v>26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K24" s="9" t="s">
        <v>17</v>
      </c>
    </row>
    <row r="25" spans="1:30" x14ac:dyDescent="0.2">
      <c r="A25" s="22" t="s">
        <v>25</v>
      </c>
    </row>
    <row r="29" spans="1:30" s="21" customFormat="1" x14ac:dyDescent="0.2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x14ac:dyDescent="0.2">
      <c r="A30" s="16"/>
    </row>
    <row r="36" spans="1:19" x14ac:dyDescent="0.2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x14ac:dyDescent="0.2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x14ac:dyDescent="0.2">
      <c r="A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x14ac:dyDescent="0.2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s="21" customFormat="1" x14ac:dyDescent="0.2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3" spans="1:19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mergeCells count="1">
    <mergeCell ref="B17:F17"/>
  </mergeCells>
  <hyperlinks>
    <hyperlink ref="K5" r:id="rId1" xr:uid="{7386FF4C-2948-254B-AABC-7510E241EE0D}"/>
    <hyperlink ref="K6" r:id="rId2" xr:uid="{332BAFE8-7407-0743-A1C1-AE1917417C6B}"/>
    <hyperlink ref="K7" r:id="rId3" xr:uid="{5745E378-3864-774A-A409-5535CD63DE30}"/>
    <hyperlink ref="K4" r:id="rId4" xr:uid="{07900D6C-0B4B-584E-B43C-A8D839F9E0C0}"/>
    <hyperlink ref="K8" r:id="rId5" xr:uid="{F2F9B3FB-B206-B94D-9D3C-BEBA3C32A3EE}"/>
    <hyperlink ref="K9" r:id="rId6" xr:uid="{E578B268-EFBE-3645-AEEE-9F2785D3D558}"/>
    <hyperlink ref="K17" r:id="rId7" xr:uid="{E3EA11AC-4076-8447-B9C1-C29FB82F5149}"/>
    <hyperlink ref="K20" r:id="rId8" xr:uid="{E8662B59-099B-9248-A44F-F2B1E6782414}"/>
    <hyperlink ref="K21" r:id="rId9" xr:uid="{26742758-67C2-6C45-A9F3-E068B32BC89F}"/>
    <hyperlink ref="K24" r:id="rId10" xr:uid="{BC7C81F7-1868-9844-809E-0561E4D71734}"/>
    <hyperlink ref="K10" r:id="rId11" display="https://www.cirpllc.com/blog/2018/9/25/amazon-prime-membership-growth-slows" xr:uid="{579C68A1-70D6-4341-9501-53F8BC0667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ferris.adam.96@gmail.com</dc:creator>
  <cp:lastModifiedBy>Diana Beltekian</cp:lastModifiedBy>
  <dcterms:created xsi:type="dcterms:W3CDTF">2019-05-24T14:15:22Z</dcterms:created>
  <dcterms:modified xsi:type="dcterms:W3CDTF">2019-07-27T12:14:32Z</dcterms:modified>
</cp:coreProperties>
</file>