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1.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207"/>
  <workbookPr dateCompatibility="0" hidePivotFieldList="1" defaultThemeVersion="202300"/>
  <mc:AlternateContent xmlns:mc="http://schemas.openxmlformats.org/markup-compatibility/2006">
    <mc:Choice Requires="x15">
      <x15ac:absPath xmlns:x15ac="http://schemas.microsoft.com/office/spreadsheetml/2010/11/ac" url="/Users/motlegoland/Desktop/data analyst/projects/project portfolio/excel/amazon sales/"/>
    </mc:Choice>
  </mc:AlternateContent>
  <xr:revisionPtr revIDLastSave="0" documentId="13_ncr:9_{EEEEA80F-0D98-9849-875E-C384B0EA7AAA}" xr6:coauthVersionLast="47" xr6:coauthVersionMax="47" xr10:uidLastSave="{00000000-0000-0000-0000-000000000000}"/>
  <bookViews>
    <workbookView xWindow="0" yWindow="500" windowWidth="28800" windowHeight="15980" xr2:uid="{5CFB3061-BF31-0D4B-87EE-599396BB4151}"/>
  </bookViews>
  <sheets>
    <sheet name="dashboard" sheetId="23" r:id="rId1"/>
    <sheet name="amazon- original data" sheetId="27" r:id="rId2"/>
    <sheet name="amazon" sheetId="1" r:id="rId3"/>
    <sheet name="product distribution by cat (2)" sheetId="26" r:id="rId4"/>
    <sheet name="product distribution by categor" sheetId="22" r:id="rId5"/>
    <sheet name="rating popularity over discount" sheetId="20" r:id="rId6"/>
    <sheet name="top 10 by review popularity" sheetId="18" r:id="rId7"/>
    <sheet name="top 5% by rating" sheetId="17" r:id="rId8"/>
    <sheet name="totals" sheetId="24" r:id="rId9"/>
    <sheet name="distribution of discounted pric" sheetId="4" r:id="rId10"/>
    <sheet name="average discount by category" sheetId="11" r:id="rId11"/>
  </sheets>
  <definedNames>
    <definedName name="Slicer_main_category">#N/A</definedName>
  </definedNames>
  <calcPr calcId="191029"/>
  <pivotCaches>
    <pivotCache cacheId="1"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I12" i="23" l="1"/>
  <c r="I13" i="23"/>
  <c r="I14" i="23"/>
  <c r="I15" i="23"/>
  <c r="I16" i="23"/>
  <c r="I17" i="23"/>
  <c r="I18" i="23"/>
  <c r="I19" i="23"/>
  <c r="I20" i="23"/>
  <c r="I21" i="23"/>
  <c r="H13" i="23"/>
  <c r="H14" i="23"/>
  <c r="H15" i="23"/>
  <c r="H16" i="23"/>
  <c r="H17" i="23"/>
  <c r="H18" i="23"/>
  <c r="H19" i="23"/>
  <c r="H20" i="23"/>
  <c r="H21" i="23"/>
  <c r="H12" i="23"/>
  <c r="F12" i="23"/>
  <c r="F13" i="23"/>
  <c r="F14" i="23"/>
  <c r="F15" i="23"/>
  <c r="F16" i="23"/>
  <c r="F17" i="23"/>
  <c r="F18" i="23"/>
  <c r="F19" i="23"/>
  <c r="F20" i="23"/>
  <c r="F21" i="23"/>
  <c r="F22" i="23"/>
  <c r="E22" i="23"/>
  <c r="E13" i="23"/>
  <c r="E14" i="23"/>
  <c r="E15" i="23"/>
  <c r="E16" i="23"/>
  <c r="E17" i="23"/>
  <c r="E18" i="23"/>
  <c r="E19" i="23"/>
  <c r="E20" i="23"/>
  <c r="E21" i="23"/>
  <c r="E12" i="23"/>
  <c r="U3" i="1"/>
  <c r="AI13" i="23"/>
  <c r="AI12" i="23"/>
  <c r="AI11" i="23"/>
  <c r="E251"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2" i="1"/>
</calcChain>
</file>

<file path=xl/sharedStrings.xml><?xml version="1.0" encoding="utf-8"?>
<sst xmlns="http://purl.oclc.org/ooxml/spreadsheetml/main" count="17672" uniqueCount="6541">
  <si>
    <t>product_id</t>
  </si>
  <si>
    <t>product_name</t>
  </si>
  <si>
    <t>category</t>
  </si>
  <si>
    <t>discounted_price(usd)</t>
  </si>
  <si>
    <t>actual_price(usd)</t>
  </si>
  <si>
    <t>discount_percentage</t>
  </si>
  <si>
    <t>rating</t>
  </si>
  <si>
    <t>user_id</t>
  </si>
  <si>
    <t>user_name</t>
  </si>
  <si>
    <t>review_id</t>
  </si>
  <si>
    <t>B07JW9H4J1</t>
  </si>
  <si>
    <t>Wayona Nylon Braided USB to Lightning Fast Charging and Data Sync Cable Compatible for iPhone 13, 12,11, X, 8, 7, 6, 5, iPad Air, Pro, Mini (3 FT Pack of 1, Grey)</t>
  </si>
  <si>
    <t>Computers&amp;Accessories|Accessories&amp;Peripherals|Cables&amp;Accessories|Cables|USBCables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</si>
  <si>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</si>
  <si>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</si>
  <si>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</si>
  <si>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B098NS6PVG</t>
  </si>
  <si>
    <t>Ambrane Unbreakable 60W / 3A Fast Charging 1.5m Braided Type C Cable for Smartphones, Tablets, Laptops &amp; other Type C devices, PD Technology, 480Mbps Data Sync, Quick Charge 3.0 (RCT15A, Black)</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</si>
  <si>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</si>
  <si>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</si>
  <si>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</si>
  <si>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B096MSW6CT</t>
  </si>
  <si>
    <t>Sounce Fast Phone Charging Cable &amp; Data Sync USB Cable Compatible for iPhone 13, 12,11, X, 8, 7, 6, 5, iPad Air, Pro, Mini &amp; iOS Devices</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</si>
  <si>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</si>
  <si>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</si>
  <si>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</si>
  <si>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B08HDJ86NZ</t>
  </si>
  <si>
    <t>boAt Deuce USB 300 2 in 1 Type-C &amp; Micro USB Stress Resistant, Tangle-Free, Sturdy Cable with 3A Fast Charging &amp; 480mbps Data Transmission, 10000+ Bends Lifespan and Extended 1.5m Length(Martian Red)</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</si>
  <si>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</si>
  <si>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</si>
  <si>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</si>
  <si>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B08CF3B7N1</t>
  </si>
  <si>
    <t>Portronics Konnect L 1.2M Fast Charging 3A 8 Pin USB Cable with Charge &amp; Sync Function for iPhone, iPad (Grey)</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</si>
  <si>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</si>
  <si>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</si>
  <si>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</si>
  <si>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B08Y1TFSP6</t>
  </si>
  <si>
    <t>pTron Solero TB301 3A Type-C Data and Fast Charging Cable, Made in India, 480Mbps Data Sync, Strong and Durable 1.5-Meter Nylon Braided USB Cable for Type-C Devices for Charging Adapter (Black)</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</si>
  <si>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</si>
  <si>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</si>
  <si>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</si>
  <si>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B08WRWPM22</t>
  </si>
  <si>
    <t>boAt Micro USB 55 Tangle-free, Sturdy Micro USB Cable with 3A Fast Charging &amp; 480mbps Data Transmission (Black)</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</si>
  <si>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</si>
  <si>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</si>
  <si>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</si>
  <si>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B08DDRGWTJ</t>
  </si>
  <si>
    <t>MI Usb Type-C Cable Smartphone (Black)</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</si>
  <si>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</si>
  <si>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</si>
  <si>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</si>
  <si>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</si>
  <si>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</si>
  <si>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</si>
  <si>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</si>
  <si>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</si>
  <si>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</si>
  <si>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</si>
  <si>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</si>
  <si>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</si>
  <si>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</si>
  <si>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</si>
  <si>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</si>
  <si>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</si>
  <si>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B0789LZTCJ</t>
  </si>
  <si>
    <t>boAt Rugged v3 Extra Tough Unbreakable Braided Micro USB Cable 1.5 Meter (Black)</t>
  </si>
  <si>
    <t>B07KSMBL2H</t>
  </si>
  <si>
    <t>AmazonBasics Flexible Premium HDMI Cable (Black, 4K@60Hz, 18Gbps), 3-Foot</t>
  </si>
  <si>
    <t>Electronics|HomeTheater,TV&amp;Video|Accessories|Cables|HDMICables</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</si>
  <si>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</si>
  <si>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</si>
  <si>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</si>
  <si>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B085DTN6R2</t>
  </si>
  <si>
    <t>Portronics Konnect CL 20W POR-1067 Type-C to 8 Pin USB 1.2M Cable with Power Delivery &amp; 3A Quick Charge Support, Nylon Braided for All Type-C and 8 Pin Devices, Green</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</si>
  <si>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</si>
  <si>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</si>
  <si>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</si>
  <si>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</si>
  <si>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</si>
  <si>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</si>
  <si>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</si>
  <si>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</si>
  <si>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B083342NKJ</t>
  </si>
  <si>
    <t>MI Braided USB Type-C Cable for Charging Adapter (Red)</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</si>
  <si>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</si>
  <si>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</si>
  <si>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</si>
  <si>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B0B6F7LX4C</t>
  </si>
  <si>
    <t>MI 80 cm (32 inches) 5A Series HD Ready Smart Android LED TV L32M7-5AIN (Black)</t>
  </si>
  <si>
    <t>Electronics|HomeTheater,TV&amp;Video|Televisions|SmartTelevisions</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</si>
  <si>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</si>
  <si>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</si>
  <si>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</si>
  <si>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</si>
  <si>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</si>
  <si>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</si>
  <si>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</si>
  <si>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</si>
  <si>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</si>
  <si>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</si>
  <si>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B08DPLCM6T</t>
  </si>
  <si>
    <t>LG 80 cm (32 inches) HD Ready Smart LED TV 32LM563BPTC (Dark Iron Gray)</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</si>
  <si>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</si>
  <si>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</si>
  <si>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</si>
  <si>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B09C6HXFC1</t>
  </si>
  <si>
    <t>Duracell USB Lightning Apple Certified (Mfi) Braided Sync &amp; Charge Cable For Iphone, Ipad And Ipod. Fast Charging Lightning Cable, 3.9 Feet (1.2M) - Black</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</si>
  <si>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</si>
  <si>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</si>
  <si>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</si>
  <si>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B085194JFL</t>
  </si>
  <si>
    <t>tizum HDMI to VGA Adapter Cable 1080P for Projector, Computer, Laptop, TV, Projectors &amp; TV</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</si>
  <si>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</si>
  <si>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</si>
  <si>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</si>
  <si>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B09F6S8BT6</t>
  </si>
  <si>
    <t>Samsung 80 cm (32 Inches) Wondertainment Series HD Ready LED Smart TV UA32T4340BKXXL (Glossy Black)</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</si>
  <si>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</si>
  <si>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</si>
  <si>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</si>
  <si>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B09NHVCHS9</t>
  </si>
  <si>
    <t>Flix Micro Usb Cable For Smartphone (Black)</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</si>
  <si>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</si>
  <si>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</si>
  <si>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</si>
  <si>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B0B1YVCJ2Y</t>
  </si>
  <si>
    <t>Acer 80 cm (32 inches) I Series HD Ready Android Smart LED TV AR32AR2841HDFL (Black)</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</si>
  <si>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</si>
  <si>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</si>
  <si>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</si>
  <si>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B01M4GGIVU</t>
  </si>
  <si>
    <t>Tizum High Speed HDMI Cable with Ethernet | Supports 3D 4K | for All HDMI Devices Laptop Computer Gaming Console TV Set Top Box (1.5 Meter/ 5 Feet)</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</si>
  <si>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</si>
  <si>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</si>
  <si>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</si>
  <si>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B08B42LWKN</t>
  </si>
  <si>
    <t>OnePlus 80 cm (32 inches) Y Series HD Ready LED Smart Android TV 32Y1 (Black)</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</si>
  <si>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</si>
  <si>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</si>
  <si>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</si>
  <si>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B094JNXNPV</t>
  </si>
  <si>
    <t>Ambrane Unbreakable 3 in 1 Fast Charging Braided Multipurpose Cable for Speaker with 2.1 A Speed - 1.25 meter, Black</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</si>
  <si>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</si>
  <si>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</si>
  <si>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</si>
  <si>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B09W5XR9RT</t>
  </si>
  <si>
    <t>Duracell USB C To Lightning Apple Certified (Mfi) Braided Sync &amp; Charge Cable For Iphone, Ipad And Ipod. Fast Charging Lightning Cable, 3.9 Feet (1.2M) - Black</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</si>
  <si>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</si>
  <si>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</si>
  <si>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</si>
  <si>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B077Z65HSD</t>
  </si>
  <si>
    <t>boAt A400 USB Type-C to USB-A 2.0 Male Data Cable, 2 Meter (Black)</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</si>
  <si>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</si>
  <si>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</si>
  <si>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</si>
  <si>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B00NH11PEY</t>
  </si>
  <si>
    <t>AmazonBasics USB 2.0 - A-Male to A-Female Extension Cable for Personal Computer, Printer (Black, 9.8 Feet/3 Meters)</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</si>
  <si>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</si>
  <si>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</si>
  <si>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</si>
  <si>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B09CMM3VGK</t>
  </si>
  <si>
    <t>Ambrane 60W / 3A Type C Fast Charging Unbreakable 1.5m L Shaped Braided Cable, PD Technology, 480Mbps Data Transfer for Smartphones, Tablet, Laptops &amp; other type c devices (ABLC10, Black)</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</si>
  <si>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</si>
  <si>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</si>
  <si>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</si>
  <si>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B08QSC1XY8</t>
  </si>
  <si>
    <t>Zoul USB C 60W Fast Charging 3A 6ft/2M Long Type C Nylon Braided Data Cable Quick Charger Cable QC 3.0 for Samsung Galaxy M31S M30 S10 S9 S20 Plus, Note 10 9 8, A20e A40 A50 A70 (2M, Grey)</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</si>
  <si>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</si>
  <si>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</si>
  <si>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</si>
  <si>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B008FWZGSG</t>
  </si>
  <si>
    <t>Samsung Original Type C to C Cable - 3.28 Feet (1 Meter), White</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</si>
  <si>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</si>
  <si>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</si>
  <si>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</si>
  <si>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B0B4HJNPV4</t>
  </si>
  <si>
    <t>pTron Solero T351 3.5Amps Fast Charging Type-C to Type-C PD Data &amp; Charging USB Cable, Made in India, 480Mbps Data Sync, Durable 1 Meter Long Cable for Type-C Smartphones, Tablets &amp; Laptops (Black)</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</si>
  <si>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</si>
  <si>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</si>
  <si>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</si>
  <si>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B08Y1SJVV5</t>
  </si>
  <si>
    <t>pTron Solero MB301 3A Micro USB Data &amp; Charging Cable, Made in India, 480Mbps Data Sync, Strong &amp; Durable 1.5-Meter Nylon Braided USB Cable for Micro USB Devices - (Black)</t>
  </si>
  <si>
    <t>B07XLCFSSN</t>
  </si>
  <si>
    <t>Amazonbasics Nylon Braided Usb-C To Lightning Cable, Fast Charging Mfi Certified Smartphone, Iphone Charger (6-Foot, Dark Grey)</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</si>
  <si>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</si>
  <si>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</si>
  <si>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</si>
  <si>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B09RZS1NQT</t>
  </si>
  <si>
    <t>Sounce 65W OnePlus Dash Warp Charge Cable, 6.5A Type-C to USB C PD Data Sync Fast Charging Cable Compatible with One Plus 8T/ 9/ 9R/ 9 pro/ 9RT/ 10R/ Nord &amp; for All Type C Devices ‚Äì Red, 1 Meter</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</si>
  <si>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</si>
  <si>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</si>
  <si>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</si>
  <si>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B0B3MMYHYW</t>
  </si>
  <si>
    <t>OnePlus 126 cm (50 inches) Y Series 4K Ultra HD Smart Android LED TV 50Y1S Pro (Black)</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</si>
  <si>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</si>
  <si>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</si>
  <si>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</si>
  <si>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B09C6HWG18</t>
  </si>
  <si>
    <t>Duracell Type C To Type C 5A (100W) Braided Sync &amp; Fast Charging Cable, 3.9 Feet (1.2M). USB C to C Cable, Supports PD &amp; QC 3.0 Charging, 5 GBPS Data Transmission ‚Äì Black</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</si>
  <si>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</si>
  <si>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</si>
  <si>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</si>
  <si>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B00NH11KIK</t>
  </si>
  <si>
    <t>AmazonBasics USB 2.0 Cable - A-Male to B-Male - for Personal Computer, Printer- 6 Feet (1.8 Meters), Black</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</si>
  <si>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</si>
  <si>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</si>
  <si>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</si>
  <si>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B09JPC82QC</t>
  </si>
  <si>
    <t>Mi 108 cm (43 inches) Full HD Android LED TV 4C | L43M6-INC (Black)</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</si>
  <si>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</si>
  <si>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</si>
  <si>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</si>
  <si>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</si>
  <si>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</si>
  <si>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</si>
  <si>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</si>
  <si>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</si>
  <si>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</si>
  <si>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</si>
  <si>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</si>
  <si>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</si>
  <si>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</si>
  <si>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</si>
  <si>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</si>
  <si>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</si>
  <si>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</si>
  <si>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B002PD61Y4</t>
  </si>
  <si>
    <t>D-Link DWA-131 300 Mbps Wireless Nano USB Adapter (Black)</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</si>
  <si>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</si>
  <si>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</si>
  <si>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</si>
  <si>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</si>
  <si>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</si>
  <si>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</si>
  <si>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</si>
  <si>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</si>
  <si>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</si>
  <si>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</si>
  <si>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</si>
  <si>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B07232M876</t>
  </si>
  <si>
    <t>Amazonbasics Micro Usb Fast Charging Cable For Android Smartphone,Personal Computer,Printer With Gold Plated Connectors (6 Feet, Black)</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</si>
  <si>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</si>
  <si>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</si>
  <si>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</si>
  <si>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B07P681N66</t>
  </si>
  <si>
    <t>TP-Link AC600 600 Mbps WiFi Wireless Network USB Adapter for Desktop PC with 2.4GHz/5GHz High Gain Dual Band 5dBi Antenna Wi-Fi, Supports Windows 11/10/8.1/8/7/XP, Mac OS 10.15 and earlier (Archer T2U Plus)</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</si>
  <si>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</si>
  <si>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</si>
  <si>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</si>
  <si>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</si>
  <si>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</si>
  <si>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</si>
  <si>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</si>
  <si>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</si>
  <si>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</si>
  <si>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</si>
  <si>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B07MKFNHKG</t>
  </si>
  <si>
    <t>VW 80 cm (32 inches) Frameless Series HD Ready LED TV VW32A (Black)</t>
  </si>
  <si>
    <t>Electronics|HomeTheater,TV&amp;Video|Televisions|StandardTelevisions</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</si>
  <si>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</si>
  <si>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</si>
  <si>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</si>
  <si>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B0BFWGBX61</t>
  </si>
  <si>
    <t>Ambrane Unbreakable 3A Fast Charging Braided Type C Cable    1.5 Meter (RCT15, Blue) Supports QC 2.0/3.0 Charging</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</si>
  <si>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</si>
  <si>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</si>
  <si>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</si>
  <si>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B01N90RZ4M</t>
  </si>
  <si>
    <t>Tata Sky Universal Remote</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</si>
  <si>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</si>
  <si>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</si>
  <si>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</si>
  <si>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</si>
  <si>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</si>
  <si>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</si>
  <si>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</si>
  <si>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</si>
  <si>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</si>
  <si>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</si>
  <si>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</si>
  <si>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</si>
  <si>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B08CDKQ8T6</t>
  </si>
  <si>
    <t>Portronics Konnect L 1.2Mtr, Fast Charging 3A Micro USB Cable with Charge &amp; Sync Function (Grey)</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</si>
  <si>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</si>
  <si>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</si>
  <si>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</si>
  <si>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B07B275VN9</t>
  </si>
  <si>
    <t>Airtel DigitalTV DTH Television, Setup Box Remote Compatible for SD and HD Recording (Black)</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</si>
  <si>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</si>
  <si>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</si>
  <si>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</si>
  <si>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B0B15CPR37</t>
  </si>
  <si>
    <t>Samsung 108 cm (43 inches) Crystal 4K Neo Series Ultra HD Smart LED TV UA43AUE65AKXXL (Black)</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</si>
  <si>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</si>
  <si>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</si>
  <si>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</si>
  <si>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B0994GFWBH</t>
  </si>
  <si>
    <t>Lapster 1.5 mtr USB 2.0 Type A Male to USB A Male Cable for computer and laptop</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</si>
  <si>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</si>
  <si>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</si>
  <si>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</si>
  <si>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B01GGKZ0V6</t>
  </si>
  <si>
    <t>AmazonBasics USB Type-C to USB Type-C 2.0 Cable - 3 Feet Laptop (0.9 Meters) - White</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</si>
  <si>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</si>
  <si>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</si>
  <si>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</si>
  <si>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B09F9YQQ7B</t>
  </si>
  <si>
    <t>Redmi 80 cm (32 inches) Android 11 Series HD Ready Smart LED TV | L32M6-RA/L32M7-RA (Black)</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</si>
  <si>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</si>
  <si>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</si>
  <si>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</si>
  <si>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B014I8SX4Y</t>
  </si>
  <si>
    <t>Amazon Basics High-Speed HDMI Cable, 6 Feet (2-Pack),Black</t>
  </si>
  <si>
    <t>B09Q8HMKZX</t>
  </si>
  <si>
    <t>Portronics Konnect L 20W PD Quick Charge Type-C to 8-Pin USB Mobile Charging Cable, 1.2M, Tangle Resistant, Fast Data Sync(Grey)</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</si>
  <si>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</si>
  <si>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</si>
  <si>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</si>
  <si>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B0B9XN9S3W</t>
  </si>
  <si>
    <t>Acer 80 cm (32 inches) N Series HD Ready TV AR32NSV53HD (Black)</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</si>
  <si>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</si>
  <si>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</si>
  <si>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</si>
  <si>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B07966M8XH</t>
  </si>
  <si>
    <t>Model-P4 6 Way Swivel Tilt Wall Mount 32-55-inch Full Motion Cantilever for LED,LCD and Plasma TV's</t>
  </si>
  <si>
    <t>Electronics|HomeTheater,TV&amp;Video|Accessories|TVMounts,Stands&amp;Turntables|TVWall&amp;CeilingMounts</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</si>
  <si>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</si>
  <si>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</si>
  <si>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</si>
  <si>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B01GGKYKQM</t>
  </si>
  <si>
    <t>Amazon Basics USB Type-C to USB-A 2.0 Male Fast Charging Cable for Laptop - 3 Feet (0.9 Meters), Black</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</si>
  <si>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</si>
  <si>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</si>
  <si>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</si>
  <si>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B0B86CDHL1</t>
  </si>
  <si>
    <t>oraimo 65W Type C to C Fast Charging Cable USB C to USB C Cable High Speed Syncing, Nylon Braided 1M length with LED Indicator Compatible For Laptop, Macbook, Samsung Galaxy S22 S20 S10 S20Fe S21 S21 Ultra A70 A51 A71 A50S M31 M51 M31S M53 5G</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</si>
  <si>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</si>
  <si>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</si>
  <si>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</si>
  <si>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B0B5ZF3NRK</t>
  </si>
  <si>
    <t>CEDO 65W OnePlus Dash Warp Charge Cable, USB A to Type C Data Sync Fast Charging Cable Compatible with One Plus 3 /3T /5 /5T /6 /6T /7 /7T /7 pro &amp; for All Type C Devices - 1 Meter, Red</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</si>
  <si>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</si>
  <si>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</si>
  <si>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</si>
  <si>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</si>
  <si>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</si>
  <si>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</si>
  <si>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</si>
  <si>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</si>
  <si>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</si>
  <si>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</si>
  <si>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B09RWZRCP1</t>
  </si>
  <si>
    <t>boAt Type C A750 Stress Resistant, Tangle-free, Sturdy Flat Cable with 6.5A Fast Charging &amp; 480Mbps Data Transmission, 10000+ Bends Lifespan and Extended 1.5m Length(Rebellious Black)</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</si>
  <si>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</si>
  <si>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</si>
  <si>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</si>
  <si>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B09CMP1SC8</t>
  </si>
  <si>
    <t>Ambrane 2 in 1 Type-C &amp; Micro USB Cable with 60W / 3A Fast Charging, 480 mbps High Data, PD Technology &amp; Quick Charge 3.0, Compatible with All Type-C &amp; Micro USB Devices (ABDC-10, Black)</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</si>
  <si>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</si>
  <si>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</si>
  <si>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</si>
  <si>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B09YLXYP7Y</t>
  </si>
  <si>
    <t>Ambrane 60W / 3A Fast Charging Output Cable with Type-C to USB for Mobile, Neckband, True Wireless Earphone Charging, 480mbps Data Sync Speed, 1m Length (ACT - AZ10, Black)</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</si>
  <si>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</si>
  <si>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</si>
  <si>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</si>
  <si>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B09ZPM4C2C</t>
  </si>
  <si>
    <t>TCL 80 cm (32 inches) HD Ready Certified Android Smart LED TV 32S5205 (Black)</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</si>
  <si>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</si>
  <si>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</si>
  <si>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</si>
  <si>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B0B2DJDCPX</t>
  </si>
  <si>
    <t>SWAPKART Fast Charging Cable and Data Sync USB Cable Compatible for iPhone 6/6S/7/7+/8/8+/10/11, 12, 13 Pro max iPad Air/Mini, iPod and iOS Devices (White)</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</si>
  <si>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</si>
  <si>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</si>
  <si>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</si>
  <si>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B0BCZCQTJX</t>
  </si>
  <si>
    <t>Firestick Remote</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</si>
  <si>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</si>
  <si>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</si>
  <si>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</si>
  <si>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B07LGT55SJ</t>
  </si>
  <si>
    <t>Wayona Usb Nylon Braided Data Sync And Charging Cable For Iphone, Ipad Tablet (Red, Black)</t>
  </si>
  <si>
    <t>B09NKZXMWJ</t>
  </si>
  <si>
    <t>Flix (Beetel) Usb To Type C Pvc Data Sync And 2A 480Mbps Data Sync, Tough Fast Charging Long Cable For Usb Type C Devices, Charging Adapter (White, 1 Meter) - Xcd-C12</t>
  </si>
  <si>
    <t>B08QX1CC14</t>
  </si>
  <si>
    <t>SKYWALL 81.28 cm (32 inches) HD Ready Smart LED TV 32SWELS-PRO (Black)</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</si>
  <si>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</si>
  <si>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</si>
  <si>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</si>
  <si>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B0974H97TJ</t>
  </si>
  <si>
    <t>boAt A 350 Type C Cable for Smartphone, Charging Adapter (1.5m, Carbon Black)</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</si>
  <si>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</si>
  <si>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</si>
  <si>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</si>
  <si>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B07GVGTSLN</t>
  </si>
  <si>
    <t>Wayona Usb Type C Fast Charger Cable Fast Charging Usb C Cable/Cord Compatible For Samsung Galaxy S10E S10 S9 S8 Plus S10+,Note 10 Note 9 Note 8,S20,M31S,M40,Realme X3,Pixel 2 Xl (3 Ft Pack Of 1,Grey)</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</si>
  <si>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</si>
  <si>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</si>
  <si>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</si>
  <si>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</si>
  <si>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</si>
  <si>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</si>
  <si>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</si>
  <si>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</si>
  <si>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</si>
  <si>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</si>
  <si>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</si>
  <si>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</si>
  <si>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</si>
  <si>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</si>
  <si>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B07JH1C41D</t>
  </si>
  <si>
    <t>Wayona Nylon Braided (2 Pack) Lightning Fast Usb Data Cable Fast Charger Cord For Iphone, Ipad Tablet (3 Ft Pack Of 2, Grey)</t>
  </si>
  <si>
    <t>B0141EZMAI</t>
  </si>
  <si>
    <t>Gizga Essentials USB WiFi Adapter for PC, 150 Mbps Wireless Network Adapter for Desktop - Nano Size WiFi Dongle Compatible with Windows, Mac OS &amp; Linux Kernel | WPA/WPA2 Encryption Standards| Black</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</si>
  <si>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</si>
  <si>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</si>
  <si>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</si>
  <si>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</si>
  <si>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</si>
  <si>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</si>
  <si>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</si>
  <si>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</si>
  <si>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</si>
  <si>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</si>
  <si>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</si>
  <si>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</si>
  <si>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B09T3KB6JZ</t>
  </si>
  <si>
    <t>TCL 100 cm (40 inches) Full HD Certified Android R Smart LED TV 40S6505 (Black)</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</si>
  <si>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</si>
  <si>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</si>
  <si>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</si>
  <si>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B093QCY6YJ</t>
  </si>
  <si>
    <t>ZEBRONICS ZEB-USB150WF1 WiFi USB Mini Adapter Supports 150 Mbps Wireless Data, Comes with Advanced Security WPA/WPA2 encryption Standards</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</si>
  <si>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</si>
  <si>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</si>
  <si>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</si>
  <si>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B093ZNQZ2Y</t>
  </si>
  <si>
    <t>LOHAYA Remote Compatible for Mi Smart LED TV 4A Remote Control (32"/43") [ Compatible for Mi Tv Remote Control ] [ Compatible for Mi Smart LED Tv Remote Control ]</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</si>
  <si>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</si>
  <si>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</si>
  <si>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</si>
  <si>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B08LKS3LSP</t>
  </si>
  <si>
    <t>Gilary Multi Charging Cable, 3 in 1 Nylon Braided Fast Charging Cable for iPhone Micro USB Type C Mobile Phone | Colour May Vary |</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</si>
  <si>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</si>
  <si>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</si>
  <si>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</si>
  <si>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B00V4BGDKU</t>
  </si>
  <si>
    <t>TP-Link UE300 USB 3.0 to RJ45 Gigabit Ethernet Network Adapter - Plug and Play</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</si>
  <si>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</si>
  <si>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</si>
  <si>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</si>
  <si>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B08CHKQ8D4</t>
  </si>
  <si>
    <t>Wayona Type C to Lightning MFI Certified 20W Fast charging Nylon Braided USB C Cable for iPhone 14, 14 Pro, 14 Pro Max, 14 Plus, 13, 13 Pro, 13 Pro Max, 13 Mini, 12, 12 Pro, 11, 11 Pro Max iPhone 12 Mini, X, 8 (2M, Grey)</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</si>
  <si>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</si>
  <si>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</si>
  <si>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</si>
  <si>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B09BW334ML</t>
  </si>
  <si>
    <t>Dealfreez Case Compatible with Fire TV Stick 3rd Gen 2021 Full Wrap Silicone Remote Cover Anti-Lost with Loop (D-Black)</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</si>
  <si>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</si>
  <si>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</si>
  <si>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</si>
  <si>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</si>
  <si>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</si>
  <si>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</si>
  <si>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</si>
  <si>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</si>
  <si>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B07DL1KC3H</t>
  </si>
  <si>
    <t>Isoelite Remote Compatible for Samsung LED/LCD Remote Control Works with All Samsung LED/LCD TV Model No :- BN59-607A (Please Match The Image with Your Old Remote)</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</si>
  <si>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</si>
  <si>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</si>
  <si>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</si>
  <si>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B0B6F98KJJ</t>
  </si>
  <si>
    <t>MI 100 cm (40 inches) 5A Series Full HD Smart Android LED TV with 24W Dolby Audio &amp; Metal Bezel-Less Frame (Black) (2022 Model)</t>
  </si>
  <si>
    <t>B07JNVF678</t>
  </si>
  <si>
    <t>Wayona Nylon Braided USB Data Sync and Fast Charging 3A Short Power Bank Cable For iPhones, iPad Air, iPad mini, iPod Nano and iPod Touch (Grey)</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</si>
  <si>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</si>
  <si>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</si>
  <si>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</si>
  <si>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B09QGZFBPM</t>
  </si>
  <si>
    <t>Wayona Type C To Type C Long Fast Charging Cable Type C Charger Cord Compatible With Samsung S22 S20 S20 Fe 2022 S22 Ultra S21 Ultra A70 A51 A53 A33 A73 M51 M31 M33 M53 (Grey, 2M, 65W, 6Ft)</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</si>
  <si>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</si>
  <si>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</si>
  <si>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</si>
  <si>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</si>
  <si>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</si>
  <si>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</si>
  <si>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</si>
  <si>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</si>
  <si>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</si>
  <si>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</si>
  <si>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B0B9XLX8VR</t>
  </si>
  <si>
    <t>VU 139 cm (55 inches) The GloLED Series 4K Smart LED Google TV 55GloLED (Grey)</t>
  </si>
  <si>
    <t>AHY6AK5LXBTGXDDXSU57ISMDW55Q,AGULFHMPCHCL32WCIP4GEGWFVZEQ,AFVZXMXYRXVM3VBDLGX45W34GQ4Q,AFT4N4FD4G7EYIOZIYP6KBRGU66A</t>
  </si>
  <si>
    <t>UtdBuzz,Mukund Nagvenkar,S.R K.,Pruthvi Raj Goud</t>
  </si>
  <si>
    <t>R2G4T57OLXDVPL,R3IQ8PWVTWENBY,RH6UHEBP622FT,R3RHA159FH0SOQ</t>
  </si>
  <si>
    <t>B08Y5KXR6Z</t>
  </si>
  <si>
    <t>PTron Solero T241 2.4A Type-C Data &amp; Charging USB Cable, Made in India, 480Mbps Data Sync, Durable 1-Meter Long USB Cable for Type-C USB Devices for Charging Adapter (Black)</t>
  </si>
  <si>
    <t>B09F6VHQXB</t>
  </si>
  <si>
    <t>Croma 80 cm (32 Inches) HD Ready LED TV (CREL7369, Black) (2021 Model)</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</si>
  <si>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</si>
  <si>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</si>
  <si>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</si>
  <si>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B0974G5Q2Y</t>
  </si>
  <si>
    <t>boAt Laptop, Smartphone Type-c A400 Male Data Cable (Carbon Black)</t>
  </si>
  <si>
    <t>B09YL9SN9B</t>
  </si>
  <si>
    <t>LG 80 cm (32 inches) HD Ready Smart LED TV 32LQ576BPSA (Ceramic Black)</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</si>
  <si>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</si>
  <si>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</si>
  <si>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</si>
  <si>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</si>
  <si>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</si>
  <si>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</si>
  <si>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</si>
  <si>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</si>
  <si>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</si>
  <si>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</si>
  <si>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B09KH58JZR</t>
  </si>
  <si>
    <t>Portronics Konnect L POR-1403 Fast Charging 3A Type-C Cable 1.2 Meter with Charge &amp; Sync Function for All Type-C Devices (White)</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</si>
  <si>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</si>
  <si>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</si>
  <si>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</si>
  <si>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B09DDCQFMT</t>
  </si>
  <si>
    <t>Electvision Remote Control Compatible with Amazon Fire tv Stick (Pairing Manual Will be Back Side Remote Control)(P)</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</si>
  <si>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</si>
  <si>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</si>
  <si>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</si>
  <si>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B08RP2L2NL</t>
  </si>
  <si>
    <t>King Shine Multi Retractable 3.0A Fast Charger Cord, Multiple Charging Cable 4Ft/1.2m 3-in-1 USB Charge Cord Compatible with Phone/Type C/Micro USB for All Android and iOS Smartphones (Random Colour)</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</si>
  <si>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</si>
  <si>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</si>
  <si>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</si>
  <si>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</si>
  <si>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</si>
  <si>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</si>
  <si>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</si>
  <si>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</si>
  <si>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</si>
  <si>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</si>
  <si>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B084MZXJNK</t>
  </si>
  <si>
    <t>Belkin Apple Certified Lightning To Type C Cable, Tough Unbreakable Braided Fast Charging For Iphone, Ipad, Air Pods, 3.3 Feet (1 Meters)    White</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</si>
  <si>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</si>
  <si>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</si>
  <si>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</si>
  <si>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B0BHZCNC4P</t>
  </si>
  <si>
    <t>Remote Control Compatible for Amazon Fire Tv Stick Remote Control [ 3rd Gen ](Not Compatible for Fire TV Edition Smart TV) from basesailor</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</si>
  <si>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</si>
  <si>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</si>
  <si>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</si>
  <si>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B0B16KD737</t>
  </si>
  <si>
    <t>VW 80 cm (32 inches) Playwall Frameless Series HD Ready Android Smart LED TV VW3251 (Black)</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</si>
  <si>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</si>
  <si>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</si>
  <si>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</si>
  <si>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B099K9ZX65</t>
  </si>
  <si>
    <t>Hisense 108 cm (43 inches) 4K Ultra HD Smart Certified Android LED TV 43A6GE (Black)</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</si>
  <si>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</si>
  <si>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</si>
  <si>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</si>
  <si>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B08Y55LPBF</t>
  </si>
  <si>
    <t>Redmi 126 cm (50 inches) 4K Ultra HD Android Smart LED TV X50 | L50M6-RA (Black)</t>
  </si>
  <si>
    <t>B015OW3M1W</t>
  </si>
  <si>
    <t>AmazonBasics 6-Feet DisplayPort (not USB port) to HDMI Cable Black</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</si>
  <si>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</si>
  <si>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</si>
  <si>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</si>
  <si>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B01D5H8ZI8</t>
  </si>
  <si>
    <t>AmazonBasics 3 Feet High Speed HDMI Male to Female 2.0 Extension Cable</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</si>
  <si>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</si>
  <si>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</si>
  <si>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</si>
  <si>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B09X1M3DHX</t>
  </si>
  <si>
    <t>iFFALCON 80 cm (32 inches) HD Ready Smart LED TV¬†32F53 (Black)</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</si>
  <si>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</si>
  <si>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</si>
  <si>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</si>
  <si>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B09MM6P76N</t>
  </si>
  <si>
    <t>7SEVEN¬Æ Compatible Lg Smart Tv Remote Suitable for Any LG LED OLED LCD UHD Plasma Android Television and AKB75095303 replacement of Original Lg Tv Remote Control</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</si>
  <si>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</si>
  <si>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</si>
  <si>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</si>
  <si>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B01D5H8LDM</t>
  </si>
  <si>
    <t>AmazonBasics 3.5mm to 2-Male RCA Adapter Cable For Tablet, Smartphone (Black, 15 feet)</t>
  </si>
  <si>
    <t>Electronics|HomeTheater,TV&amp;Video|Accessories|Cables|RCACables</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</si>
  <si>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</si>
  <si>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</si>
  <si>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</si>
  <si>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</si>
  <si>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</si>
  <si>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</si>
  <si>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</si>
  <si>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</si>
  <si>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</si>
  <si>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Electronics|HomeAudio|Accessories|SpeakerAccessories|Mounts</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</si>
  <si>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</si>
  <si>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</si>
  <si>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</si>
  <si>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B09X79PP8F</t>
  </si>
  <si>
    <t>MI 2-in-1 USB Type C Cable (Micro USB to Type C) 30cm for Smartphone, Headphone, Laptop (White)</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</si>
  <si>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</si>
  <si>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</si>
  <si>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</si>
  <si>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B082T6GVG9</t>
  </si>
  <si>
    <t>AmazonBasics New Release ABS USB-A to Lightning Cable Cord, Fast Charging MFi Certified Charger for Apple iPhone, iPad Tablet (3-Ft, White)</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</si>
  <si>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</si>
  <si>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</si>
  <si>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</si>
  <si>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B0B3XY5YT4</t>
  </si>
  <si>
    <t>LG 108 cm (43 inches) 4K Ultra HD Smart LED TV 43UQ7500PSF (Ceramic Black)</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</si>
  <si>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</si>
  <si>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</si>
  <si>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</si>
  <si>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</si>
  <si>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</si>
  <si>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</si>
  <si>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</si>
  <si>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AFO7T5DJCA34LXNLPEMNTUPHBA3Q,AEOKQXQO42VI27RS7S6H6RDJTJWQ,AGMHQJ2A77R33DA4XP3ZHYOMOTHQ</t>
  </si>
  <si>
    <t>Mandar Joglekar,Vasanth,Well person</t>
  </si>
  <si>
    <t>R1482M3Z6TF62M,RX9ISCNT5KUMA,RY1MX82BJD2VD</t>
  </si>
  <si>
    <t>B071VMP1Z4</t>
  </si>
  <si>
    <t>LRIPL Compatible Sony Bravia LCD/led Remote Works with Almost All Sony led/LCD tv's</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</si>
  <si>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</si>
  <si>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</si>
  <si>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</si>
  <si>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</si>
  <si>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</si>
  <si>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</si>
  <si>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</si>
  <si>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</si>
  <si>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</si>
  <si>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</si>
  <si>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</si>
  <si>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</si>
  <si>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</si>
  <si>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</si>
  <si>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</si>
  <si>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</si>
  <si>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</si>
  <si>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</si>
  <si>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</si>
  <si>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</si>
  <si>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</si>
  <si>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</si>
  <si>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</si>
  <si>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</si>
  <si>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B00RFWNJMC</t>
  </si>
  <si>
    <t>Airtel DigitalTV DTH Remote SD/HD/HD Recording Compatible for Television (Shining Black )</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</si>
  <si>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</si>
  <si>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</si>
  <si>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</si>
  <si>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</si>
  <si>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</si>
  <si>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</si>
  <si>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</si>
  <si>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</si>
  <si>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B09CMQRQM6</t>
  </si>
  <si>
    <t>Ambrane Fast 100W Output Cable with Type-C to Type-C for Mobile, Laptop, Macbook &amp; Table Charging, 480mbps Data Sync Speed, Braided Cable, 1.5m Length (ABCC-100, Black-Grey)</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</si>
  <si>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</si>
  <si>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</si>
  <si>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</si>
  <si>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B005LJQMCK</t>
  </si>
  <si>
    <t>BlueRigger Digital Optical Audio Toslink Cable (3.3 Feet / 1 Meter) With 8 Channel (7.1) Audio Support (for Home Theatre, Xbox, Playstation etc.)</t>
  </si>
  <si>
    <t>Electronics|HomeTheater,TV&amp;Video|Accessories|Cables|OpticalCables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</si>
  <si>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</si>
  <si>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</si>
  <si>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</si>
  <si>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B09C6H53KH</t>
  </si>
  <si>
    <t>Duracell Type-C To Micro 1.2M braided Sync &amp; Charge Cable, USB C to Micro Fast Charge Compatible for fast data transmission (Black)</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</si>
  <si>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</si>
  <si>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</si>
  <si>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</si>
  <si>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B0BB3CBFBM</t>
  </si>
  <si>
    <t>VU 138 cm (55 inches) Premium Series 4K Ultra HD Smart IPS LED TV 55UT (Black)</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</si>
  <si>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</si>
  <si>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</si>
  <si>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</si>
  <si>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</si>
  <si>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</si>
  <si>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</si>
  <si>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</si>
  <si>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</si>
  <si>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</si>
  <si>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</si>
  <si>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</si>
  <si>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</si>
  <si>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</si>
  <si>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</si>
  <si>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B09XJ1LM7R</t>
  </si>
  <si>
    <t>7SEVEN¬Æ Compatible for Tata Sky Remote Original Set Top¬†HD Box and Suitable for SD Tata Play setup Box Remote Control</t>
  </si>
  <si>
    <t>AE242TR3GQ6TYC6W4SJ5UYYKBTYQ</t>
  </si>
  <si>
    <t>anurag jain</t>
  </si>
  <si>
    <t>R38OAD16RVS9D4</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</si>
  <si>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</si>
  <si>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</si>
  <si>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</si>
  <si>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</si>
  <si>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Electronics|HomeTheater,TV&amp;Video|Projectors</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</si>
  <si>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</si>
  <si>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</si>
  <si>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</si>
  <si>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B07VSG5SXZ</t>
  </si>
  <si>
    <t>ZEBRONICS HAA2021 HDMI version 2.1 cable with 8K @ 60Hz, 4K @ 120Hz, eARC &amp; CEC support, 3D compatible, 2 meters length, 48Gbps max and Gold-plated connectors</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</si>
  <si>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</si>
  <si>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</si>
  <si>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</si>
  <si>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B08RWCZ6SY</t>
  </si>
  <si>
    <t>7SEVEN¬Æ Compatible for Sony Bravia LCD LED UHD OLED QLED 4K Ultra HD TV remote control with YouTube and NETFLIX Hotkeys. Universal Replacement for Original Sony Smart Android tv Remote Control</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</si>
  <si>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</si>
  <si>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</si>
  <si>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</si>
  <si>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B07KSB1MLX</t>
  </si>
  <si>
    <t>AmazonBasics Digital Optical Coax to Analog RCA Audio Converter Adapter with Fiber Cable</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</si>
  <si>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</si>
  <si>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</si>
  <si>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</si>
  <si>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B081FG1QYX</t>
  </si>
  <si>
    <t>Wayona Type C Cable Nylon Braided USB C QC 3.0 Fast Charging Short Power Bank Cable for Samsung Galaxy S10e/S10+/S10/S9/S9+/Note 9/S8/Note 8, LG G7 G5 G6, Moto G6 G7 (0.25M, Black)</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</si>
  <si>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</si>
  <si>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</si>
  <si>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</si>
  <si>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B08R69WBN7</t>
  </si>
  <si>
    <t>Pinnaclz Original Combo of 2 USB Type C Fast Charging Cable, USB C Data Cable for Charging and Data Transfer Smart Phones White 1.2 Meter Made in India (Pack of 2)</t>
  </si>
  <si>
    <t>B0B3RHX6B6</t>
  </si>
  <si>
    <t>Ambrane BCL-15 Lightning Cable for Smartphone (1.5m Black)</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</si>
  <si>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</si>
  <si>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</si>
  <si>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</si>
  <si>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B084N18QZY</t>
  </si>
  <si>
    <t>Belkin USB C to USB-C Fast Charging Type C Cable, 60W PD, 3.3 feet (1 meter) for Laptop, Personal Computer, Tablet, Smartphone - Black, USB-IF Certified</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</si>
  <si>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</si>
  <si>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</si>
  <si>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</si>
  <si>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B081NHWT6Z</t>
  </si>
  <si>
    <t>LOHAYA Television Remote Compatible with Samsung Smart LED/LCD/HD TV Remote Control [ Compatible for All Samsung Tv Remote Control ]</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</si>
  <si>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</si>
  <si>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</si>
  <si>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</si>
  <si>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</si>
  <si>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</si>
  <si>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</si>
  <si>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</si>
  <si>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</si>
  <si>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</si>
  <si>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</si>
  <si>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B0B9959XF3</t>
  </si>
  <si>
    <t>Acer 80 cm (32 inches) S Series HD Ready Android Smart LED TV AR32AR2841HDSB (Black)</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</si>
  <si>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</si>
  <si>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</si>
  <si>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</si>
  <si>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B09PNR6F8Q</t>
  </si>
  <si>
    <t>realme 10W Fast Charging Micro-USB Cable (Braided, Black)</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</si>
  <si>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</si>
  <si>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</si>
  <si>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</si>
  <si>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B07M69276N</t>
  </si>
  <si>
    <t>TP-Link AC1300 USB WiFi Adapter (Archer T3U) - 2.4G/5G Dual Band Mini Wireless Network Adapter for PC Desktop, MU-MIMO Wi-Fi Dongle, USB 3.0, Supports Windows 11,10, 8.1, 8, 7, XP/Mac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</si>
  <si>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</si>
  <si>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</si>
  <si>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</si>
  <si>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</si>
  <si>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</si>
  <si>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</si>
  <si>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</si>
  <si>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</si>
  <si>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</si>
  <si>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</si>
  <si>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</si>
  <si>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</si>
  <si>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B0BP7XLX48</t>
  </si>
  <si>
    <t>Syncwire LTG to USB Cable for Fast Charging Compatible with Phone 5/ 5C/ 5S/ 6/ 6S/ 7/8/ X/XR/XS Max/ 11/12/ 13 Series and Pad Air/Mini, Pod &amp; Other Devices (1.1 Meter, White)</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</si>
  <si>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</si>
  <si>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</si>
  <si>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</si>
  <si>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B09LHXNZLR</t>
  </si>
  <si>
    <t>Skadioo WiFi Adapter for pc | Car Accessories, WiFi Dongle for pc | USB WiFi Adapter for pc | Wi-Fi Receiver 2.4GHz, 802.11b/g/n UNano Size WiFi Dongle Compatible Adapter,WiFi dongle for pc</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</si>
  <si>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</si>
  <si>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</si>
  <si>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</si>
  <si>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B0B3N8VG24</t>
  </si>
  <si>
    <t>FLiX (Beetel USB to Type C PVC Data Sync &amp; 15W(3A) TPE Fast Charging Cable, Made in India, 480Mbps Data Sync, 1 Meter Long cable for all Andriod &amp; all Type C Devices (Black)(XCD - FPC02)</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</si>
  <si>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</si>
  <si>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</si>
  <si>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</si>
  <si>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</si>
  <si>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</si>
  <si>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7SEVEN¬Æ Bluetooth Voice Command Remote for Xiaomi Redmi Mi Smart TV with Netflix &amp; Prime Video Hot Keys XMRM-00A</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</si>
  <si>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</si>
  <si>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</si>
  <si>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</si>
  <si>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B09L8DT7D6</t>
  </si>
  <si>
    <t>Sony TV - Remote Compatible for Sony LED Remote Control Works with Sony LED TV by Trend Trail Speed tech &amp; Remote hi Remote &amp; REO India only</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</si>
  <si>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</si>
  <si>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</si>
  <si>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</si>
  <si>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B00GE55L22</t>
  </si>
  <si>
    <t>Storite USB 3.0 Cable A to Micro B high Speed Upto 5 Gbps Data Transfer Cable for Portable External Hard Drive - (20cm), Black</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</si>
  <si>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</si>
  <si>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</si>
  <si>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</si>
  <si>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B0162K34H2</t>
  </si>
  <si>
    <t>boAt LTG 500 Apple MFI Certified for iPhone, iPad and iPod 2Mtr Data Cable(Space Grey)</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</si>
  <si>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</si>
  <si>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</si>
  <si>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</si>
  <si>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B0B8SRZ5SV</t>
  </si>
  <si>
    <t>AmazonBasics USB C to Lightning Aluminum with Nylon Braided MFi Certified Charging Cable (Grey, 1.2 meter)</t>
  </si>
  <si>
    <t>B07CWNJLPC</t>
  </si>
  <si>
    <t>AmazonBasics Double Braided Nylon USB Type-C to Type-C 2.0 Cable Smartphone (Dark Grey, 3 feet)</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</si>
  <si>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</si>
  <si>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</si>
  <si>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</si>
  <si>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B00NH12R1O</t>
  </si>
  <si>
    <t>Amazon Basics USB 3.0 Cable - A Male to Micro B - 6 Feet (1.8 Meters), Black</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</si>
  <si>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</si>
  <si>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</si>
  <si>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</si>
  <si>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</si>
  <si>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</si>
  <si>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</si>
  <si>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</si>
  <si>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</si>
  <si>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</si>
  <si>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</si>
  <si>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</si>
  <si>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</si>
  <si>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</si>
  <si>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</si>
  <si>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</si>
  <si>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</si>
  <si>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</si>
  <si>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</si>
  <si>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</si>
  <si>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</si>
  <si>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</si>
  <si>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B0B15GSPQW</t>
  </si>
  <si>
    <t>Samsung 138 cm (55 inches) Crystal 4K Neo Series Ultra HD Smart LED TV UA55AUE65AKXXL (Black)</t>
  </si>
  <si>
    <t>B08GJNM9N7</t>
  </si>
  <si>
    <t>LOHAYA Television Remote Compatible for VU LED LCD HD Tv Remote Control Model No :- EN2B27V</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</si>
  <si>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</si>
  <si>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</si>
  <si>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</si>
  <si>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B09C6FML9B</t>
  </si>
  <si>
    <t>Duracell Micro USB 3A Braided Sync &amp; Fast Charging Cable, 3.9 Feet (1.2M). Supports QC 2.0/3.0 Charging, High Speed Data Transmission - Black</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</si>
  <si>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</si>
  <si>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</si>
  <si>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</si>
  <si>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B0B65MJ45G</t>
  </si>
  <si>
    <t>Zebronics CU3100V Fast charging Type C cable with QC 18W support, 3A max capacity, 1 meter braided cable, Data transfer and Superior durability (Braided Black + White)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</si>
  <si>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</si>
  <si>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</si>
  <si>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</si>
  <si>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</si>
  <si>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</si>
  <si>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</si>
  <si>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</si>
  <si>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B084MZXJN6</t>
  </si>
  <si>
    <t>Belkin Apple Certified Lightning to USB Charge and Sync Cable for iPhone, iPad, Air Pods, 39.6 inch (100cm) ‚Äì Black</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</si>
  <si>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</si>
  <si>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</si>
  <si>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</si>
  <si>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B08XMG618K</t>
  </si>
  <si>
    <t>Time Office Scanner Replacement Cable for Startek FM220U (Type C) Ivory</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</si>
  <si>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</si>
  <si>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</si>
  <si>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</si>
  <si>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B0BCKWZ884</t>
  </si>
  <si>
    <t>Caldipree Silicone Case Cover Compatible for 2022 Samsung Smart TV Remote QLED TV BN68-13897A TM2280E (2022-BLACK)</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</si>
  <si>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</si>
  <si>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</si>
  <si>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</si>
  <si>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B00GGGOYEK</t>
  </si>
  <si>
    <t>Storite USB 2.0 A to Mini 5 pin B Cable for External HDDS/Camera/Card Readers 35cm</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</si>
  <si>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</si>
  <si>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</si>
  <si>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</si>
  <si>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B07ZR4S1G4</t>
  </si>
  <si>
    <t>Universal Remote Control for All Sony TV for All LCD LED and Bravia TVs Remote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</si>
  <si>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</si>
  <si>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</si>
  <si>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</si>
  <si>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B09C635BMM</t>
  </si>
  <si>
    <t>Cotbolt Silicone Case Cover Compatible for Samsung BN59-01312A QLED 8K 4K Smart TV Remote Shockproof Protective Remote Cover (Black)</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</si>
  <si>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</si>
  <si>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</si>
  <si>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</si>
  <si>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B00GG59HU2</t>
  </si>
  <si>
    <t>BlueRigger High Speed HDMI Cable with Ethernet - Supports 3D, 4K 60Hz and Audio Return - Latest Version (3 Feet / 0.9 Meter)</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</si>
  <si>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</si>
  <si>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</si>
  <si>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</si>
  <si>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B00RGLI0ZS</t>
  </si>
  <si>
    <t>Amkette 30 Pin to USB Charging &amp; Data Sync Cable for iPhone 3G/3GS/4/4s/iPad 1/2/3, iPod Nano 5th/6th Gen and iPod Touch 3rd/4th Gen -1.5m (Black)</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</si>
  <si>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</si>
  <si>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</si>
  <si>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</si>
  <si>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</si>
  <si>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</si>
  <si>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</si>
  <si>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</si>
  <si>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</si>
  <si>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B07HZ2QCGR</t>
  </si>
  <si>
    <t>POPIO Type C Dash Charging USB Data Cable for OnePlus Devices</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</si>
  <si>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</si>
  <si>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</si>
  <si>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</si>
  <si>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B095244Q22</t>
  </si>
  <si>
    <t>MYVN LTG to USB for¬†Fast Charging &amp; Data Sync USB Cable Compatible for iPhone 5/5s/6/6S/7/7+/8/8+/10/11, iPad Air/Mini, iPod and iOS Devices (1 M)</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</si>
  <si>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</si>
  <si>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</si>
  <si>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</si>
  <si>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B08CKW1KH9</t>
  </si>
  <si>
    <t>Tata Sky Universal Remote Compatible for SD/HD</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</si>
  <si>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</si>
  <si>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</si>
  <si>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</si>
  <si>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B0BLV1GNLN</t>
  </si>
  <si>
    <t>WZATCO Pixel | Portable LED Projector | Native 720p with Full HD 1080P Support | 2000 Lumens (200 ANSI) | 176" Large Screen | Projector for Home and Outdoor | Compatible with TV Stick, PC, PS4</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</si>
  <si>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</si>
  <si>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</si>
  <si>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</si>
  <si>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B08RHPDNVV</t>
  </si>
  <si>
    <t>7SEVEN¬Æ Compatible Tata Sky Remote Control Replacement of Original dth SD HD tata Play Set top Box Remote - IR Learning Universal Remote for Any Brand TV - Pairing Must</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</si>
  <si>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</si>
  <si>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</si>
  <si>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</si>
  <si>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B00NH13Q8W</t>
  </si>
  <si>
    <t>AmazonBasics USB 2.0 Extension Cable for Personal Computer, Printer, 2-Pack - A-Male to A-Female - 3.3 Feet (1 Meter, Black)</t>
  </si>
  <si>
    <t>B0B8SSZ76F</t>
  </si>
  <si>
    <t>Amazon Basics USB C to Lightning TPE MFi Certified Charging Cable (White, 1.2 meter)</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</si>
  <si>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</si>
  <si>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</si>
  <si>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</si>
  <si>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B0841KQR1Z</t>
  </si>
  <si>
    <t>Crypo‚Ñ¢ Universal Remote Compatible with Tata Sky Universal HD &amp; SD Set top Box (Also Works with All TV)</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</si>
  <si>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</si>
  <si>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</si>
  <si>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</si>
  <si>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B0B467CCB9</t>
  </si>
  <si>
    <t>Karbonn 80 cm (32 Inches) Millennium Series HD Ready LED TV KJW32NSHDF (Phantom Black) with Bezel-Less Design</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</si>
  <si>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</si>
  <si>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</si>
  <si>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</si>
  <si>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B095JQVC7N</t>
  </si>
  <si>
    <t>OnePlus 138.7 cm (55 inches) U Series 4K LED Smart Android TV 55U1S (Black)</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</si>
  <si>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</si>
  <si>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</si>
  <si>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</si>
  <si>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B08PPHFXG3</t>
  </si>
  <si>
    <t>Posh 1.5 Meter High Speed Gold Plated HDMI Male to Female Extension Cable (Black)</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</si>
  <si>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</si>
  <si>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</si>
  <si>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</si>
  <si>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B06XR9PR5X</t>
  </si>
  <si>
    <t>Amazon Basics HDMI Coupler,Black</t>
  </si>
  <si>
    <t>Electronics|HomeAudio|Accessories|Adapters</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</si>
  <si>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</si>
  <si>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</si>
  <si>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</si>
  <si>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B09JSW16QD</t>
  </si>
  <si>
    <t>boAt LTG 550v3 Lightning Apple MFi Certified Cable with Spaceship Grade Aluminium Housing,Stress Resistance, Rapid 2.4A Charging &amp; 480mbps Data Sync, 1m Length &amp; 10000+ Bends Lifespan(Mercurial Black)</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</si>
  <si>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</si>
  <si>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</si>
  <si>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</si>
  <si>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B07JH1CBGW</t>
  </si>
  <si>
    <t>Wayona Nylon Braided Usb Syncing And Charging Cable Sync And Charging Cable For Iphone, Ipad (3 Ft, Black) - Pack Of 2</t>
  </si>
  <si>
    <t>B09127FZCK</t>
  </si>
  <si>
    <t>Astigo Compatible Remote for Airtel Digital Set Top Box (Pairing Required with TV Remote)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</si>
  <si>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</si>
  <si>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</si>
  <si>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</si>
  <si>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B083GQGT3Z</t>
  </si>
  <si>
    <t>Caprigo Heavy Duty TV Wall Mount Stand for 12 to 27 inches LED/LCD/Monitor Screen's, Full Motion Rotatable Universal TV &amp; Monitor Wall Mount Bracket with Swivel &amp; Tilt Adjustments (Single Arm - M416)</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</si>
  <si>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</si>
  <si>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</si>
  <si>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</si>
  <si>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B09Q8WQ5QJ</t>
  </si>
  <si>
    <t>Portronics Konnect L 60W PD Type C to Type C Mobile Charging Cable, 1.2M, Fast Data Sync, Tangle Resistant, TPE+Nylon Braided(Grey)</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</si>
  <si>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</si>
  <si>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</si>
  <si>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</si>
  <si>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B07YZG8PPY</t>
  </si>
  <si>
    <t>TATA SKY HD Connection with 1 month basic package and free installation</t>
  </si>
  <si>
    <t>Electronics|HomeTheater,TV&amp;Video|SatelliteEquipment|SatelliteReceivers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</si>
  <si>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</si>
  <si>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</si>
  <si>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</si>
  <si>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B09H39KTTB</t>
  </si>
  <si>
    <t>Remote Compatible for Samsung LED/LCD Remote Control Works with Samsung LED/LCD TV by Trend Trail</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</si>
  <si>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</si>
  <si>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</si>
  <si>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</si>
  <si>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B08DCVRW98</t>
  </si>
  <si>
    <t>SoniVision SA-D10 SA-D100 SA-D40 Home Theater Systems Remote Compatible with Sony RM-ANU156</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</si>
  <si>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</si>
  <si>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</si>
  <si>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</si>
  <si>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B0718ZN31Q</t>
  </si>
  <si>
    <t>Rts‚Ñ¢ High Speed 3D Full HD 1080p Support (10 Meters) HDMI Male to HDMI Male Cable TV Lead 1.4V for All Hdmi Devices- Black (10M - 30 FEET)</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</si>
  <si>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</si>
  <si>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</si>
  <si>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</si>
  <si>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B0162LYSFS</t>
  </si>
  <si>
    <t>boAt LTG 500 Apple MFI Certified for iPhone, iPad and iPod 2Mtr Data Cable(Metallic Silver)</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</si>
  <si>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</si>
  <si>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</si>
  <si>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</si>
  <si>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B07PFJ5VQD</t>
  </si>
  <si>
    <t>Agaro Blaze USBA to micro +Type C 2in1 Braided 1.2M Cable</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</si>
  <si>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</si>
  <si>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</si>
  <si>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</si>
  <si>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B01J8S6X2I</t>
  </si>
  <si>
    <t>AmazonBasics 6 Feet DisplayPort to DisplayPort Cable - (Not HDMI Cable) (Gold)</t>
  </si>
  <si>
    <t>Computers&amp;Accessories|Accessories&amp;Peripherals|Cables&amp;Accessories|Cables|DVICables</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</si>
  <si>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</si>
  <si>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</si>
  <si>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</si>
  <si>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B09MJ77786</t>
  </si>
  <si>
    <t>MI 108 cm (43 inches) 5X Series 4K Ultra HD LED Smart Android TV L43M6-ES (Grey)</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</si>
  <si>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</si>
  <si>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</si>
  <si>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</si>
  <si>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B09NNGHG22</t>
  </si>
  <si>
    <t>Sansui 140cm (55 inches) 4K Ultra HD Certified Android LED TV with Dolby Audio &amp; Dolby Vision JSW55ASUHD (Mystique Black)</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</si>
  <si>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</si>
  <si>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</si>
  <si>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</si>
  <si>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B07V5YF4ND</t>
  </si>
  <si>
    <t>LOHAYA LCD/LED Remote Compatible for Sony Bravia Smart LCD LED UHD OLED QLED 4K Ultra HD TV Remote Control with YouTube &amp; Netflix Function [ Compatible for Sony Tv Remote Control ]</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</si>
  <si>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</si>
  <si>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</si>
  <si>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</si>
  <si>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</si>
  <si>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</si>
  <si>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</si>
  <si>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</si>
  <si>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</si>
  <si>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</si>
  <si>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</si>
  <si>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B097ZQTDVZ</t>
  </si>
  <si>
    <t>7SEVEN¬Æ TCL Remote Control Smart TV RC802V Remote Compatible for TCL TV Remote Original 55EP680 40A325 49S6500 55P8S 55P8 50P8 65P8 40S6500 43S6500FS 49S6800FS 49S6800 49S6510FS(Without Voice Function/Google Assistant and Non-Bluetooth remote)</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</si>
  <si>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</si>
  <si>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</si>
  <si>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</si>
  <si>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B0B5F3YZY4</t>
  </si>
  <si>
    <t>Wayona 3in1 Nylon Braided 66W USB Fast Charging Cable with Type C, Lightening and Micro USB Port, Compatible with iPhone, iPad, Samsung Galaxy, OnePlus, Mi, Oppo, Vivo, iQOO, Xiaomi (1M, Black)</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</si>
  <si>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</si>
  <si>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</si>
  <si>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</si>
  <si>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B09G5TSGXV</t>
  </si>
  <si>
    <t>Hi-Mobiler iPhone Charger Lightning Cable,2 Pack Apple MFi Certified USB iPhone Fast Chargering Cord,Data Sync Transfer for 13/12/11 Pro Max Xs X XR 8 7 6 5 5s iPad iPod More Model Cell Phone Cables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</si>
  <si>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</si>
  <si>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</si>
  <si>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</si>
  <si>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B006LW0WDQ</t>
  </si>
  <si>
    <t>Amazon Basics 16-Gauge Speaker Wire - 50 Feet</t>
  </si>
  <si>
    <t>Electronics|HomeTheater,TV&amp;Video|Accessories|Cables|SpeakerCables</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</si>
  <si>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</si>
  <si>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</si>
  <si>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</si>
  <si>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</si>
  <si>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</si>
  <si>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</si>
  <si>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</si>
  <si>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</si>
  <si>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</si>
  <si>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</si>
  <si>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</si>
  <si>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</si>
  <si>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B09L835C3V</t>
  </si>
  <si>
    <t>Smashtronics¬Æ - Case for Firetv Remote, Fire Stick Remote Cover Case, Silicone Cover for TV Firestick 4K/TV 2nd Gen(3rd Gen) Remote Control - Light Weight/Anti Slip/Shockproof (Black)</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</si>
  <si>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</si>
  <si>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</si>
  <si>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</si>
  <si>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B098TV3L96</t>
  </si>
  <si>
    <t>Electvision Remote Control for led Smart tv Compatible with VU Smart Led (Without Voice)</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</si>
  <si>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</si>
  <si>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</si>
  <si>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</si>
  <si>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</si>
  <si>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</si>
  <si>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</si>
  <si>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</si>
  <si>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</si>
  <si>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</si>
  <si>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</si>
  <si>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</si>
  <si>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</si>
  <si>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</si>
  <si>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</si>
  <si>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B09WN3SRC7</t>
  </si>
  <si>
    <t>Sony Bravia 164 cm (65 inches) 4K Ultra HD Smart LED Google TV KD-65X74K (Black)</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</si>
  <si>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</si>
  <si>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</si>
  <si>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</si>
  <si>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B09B125CFJ</t>
  </si>
  <si>
    <t>7SEVEN¬Æ Compatible for Mi tv Remote Control Original Suitable with Smart Android 4K LED Non Voice Command Xiaomi Redmi Remote of 4A Model 32 43 55 65 inches</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</si>
  <si>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</si>
  <si>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</si>
  <si>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</si>
  <si>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B09RQRZW2X</t>
  </si>
  <si>
    <t>7SEVEN¬Æ Compatible Vu Smart Tv Remote Control Suitable for Original 4K Android LED Ultra HD UHD Vu Tv Remote with Non Voice Feature without google assistant</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</si>
  <si>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</si>
  <si>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</si>
  <si>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</si>
  <si>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B07924P3C5</t>
  </si>
  <si>
    <t>Storite High Speed Micro USB 3.0 Cable A to Micro B for External &amp; Desktop Hard Drives 45cm</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</si>
  <si>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</si>
  <si>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</si>
  <si>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</si>
  <si>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</si>
  <si>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</si>
  <si>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</si>
  <si>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</si>
  <si>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</si>
  <si>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</si>
  <si>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</si>
  <si>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</si>
  <si>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</si>
  <si>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</si>
  <si>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</si>
  <si>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</si>
  <si>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</si>
  <si>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</si>
  <si>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</si>
  <si>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</si>
  <si>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</si>
  <si>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</si>
  <si>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</si>
  <si>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</si>
  <si>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</si>
  <si>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</si>
  <si>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</si>
  <si>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B01D5H90L4</t>
  </si>
  <si>
    <t>AmazonBasics - High-Speed Male to Female HDMI Extension Cable - 6 Feet</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</si>
  <si>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</si>
  <si>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</si>
  <si>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</si>
  <si>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</si>
  <si>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</si>
  <si>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</si>
  <si>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</si>
  <si>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</si>
  <si>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</si>
  <si>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</si>
  <si>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</si>
  <si>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</si>
  <si>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B09LQQYNZQ</t>
  </si>
  <si>
    <t>Realme Smart TV Stick 4K</t>
  </si>
  <si>
    <t>Electronics|HomeAudio|MediaStreamingDevices|StreamingClients</t>
  </si>
  <si>
    <t>AGIZGHZQQHZLE5L3CHVG7RHBP32Q,AEQ6N6MXEZYWGKZZIWZW2I75WFGQ,AEFAY7OKZJMR544YASL7AUXA7ZOQ,AG2XLW3HTVW2IH3H6AVNZMR3HQYQ</t>
  </si>
  <si>
    <t>Sayan Dutta,Harish,Saurabh Majumdar,Ajay Kumar Gupta</t>
  </si>
  <si>
    <t>R1PBLR66RA2JLZ,R2Q6NGR94WBB6N,R2DIHIFERXYMB,R3C50JNQ3ZC6R9</t>
  </si>
  <si>
    <t>B0BC9BW512</t>
  </si>
  <si>
    <t>Acer 100 cm (40 inches) P Series Full HD Android Smart LED TV AR40AR2841FDFL (Black)</t>
  </si>
  <si>
    <t>B0B61HYR92</t>
  </si>
  <si>
    <t>Lapster usb 2.0 mantra cable, mantra mfs 100 data cable (black)</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</si>
  <si>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</si>
  <si>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</si>
  <si>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</si>
  <si>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B075ZTJ9XR</t>
  </si>
  <si>
    <t>AmazonBasics High-Speed Braided HDMI Cable - 3 Feet - Supports Ethernet, 3D, 4K and Audio Return (Black)</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</si>
  <si>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</si>
  <si>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</si>
  <si>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</si>
  <si>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B0978V2CP6</t>
  </si>
  <si>
    <t>Cubetek 3 in 1 LCD Display V5.0 Bluetooth Transmitter Receiver, Bypass Audio Adapter with Aux, Optical, Dual Link Support for TV, Home Stereo, PC, Headphones, Speakers, Model: CB-BT27</t>
  </si>
  <si>
    <t>Electronics|HomeTheater,TV&amp;Video|AVReceivers&amp;Amplifiers</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</si>
  <si>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</si>
  <si>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</si>
  <si>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</si>
  <si>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B09LRZYBH1</t>
  </si>
  <si>
    <t>KRISONS Thunder Speaker, Multimedia Home Theatre, Floor Standing Speaker, LED Display with Bluetooth, FM, USB, Micro SD Card, AUX Connectivity</t>
  </si>
  <si>
    <t>Electronics|HomeAudio|Speakers|TowerSpeakers</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</si>
  <si>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</si>
  <si>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</si>
  <si>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</si>
  <si>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B0B997FBZT</t>
  </si>
  <si>
    <t>Acer 139 cm (55 inches) H Series 4K Ultra HD Android Smart LED TV AR55AR2851UDPRO (Black)</t>
  </si>
  <si>
    <t>B098LCVYPW</t>
  </si>
  <si>
    <t>Dealfreez Case Compatible for Fire TV Stick 4K All Alexa Voice Remote Shockproof Silicone Anti-Lost Cover with Loop (C-Black)</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</si>
  <si>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</si>
  <si>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</si>
  <si>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</si>
  <si>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</si>
  <si>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</si>
  <si>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</si>
  <si>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</si>
  <si>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</si>
  <si>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</si>
  <si>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</si>
  <si>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B075TJHWVC</t>
  </si>
  <si>
    <t>Airtel Digital TV HD Set Top Box with 1 Month Basic Pack with Recording + Free Standard Installation</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</si>
  <si>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</si>
  <si>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</si>
  <si>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</si>
  <si>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B09LV13JFB</t>
  </si>
  <si>
    <t>LOHAYA Voice Assistant Remote Compatible for Airtel Xstream Set-Top Box Remote Control with Netflix Function (Black) (Non - Voice)</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</si>
  <si>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</si>
  <si>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</si>
  <si>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</si>
  <si>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B092BL5DCX</t>
  </si>
  <si>
    <t>Samsung 138 cm (55 inches) Crystal 4K Series Ultra HD Smart LED TV UA55AUE60AKLXL (Black)</t>
  </si>
  <si>
    <t>B09VH568H7</t>
  </si>
  <si>
    <t>Amazon Brand - Solimo 3A Fast Charging Tough Type C USB Data Cable¬† ‚Äì 1 Meter</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</si>
  <si>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</si>
  <si>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</si>
  <si>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</si>
  <si>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B09HQSV46W</t>
  </si>
  <si>
    <t>Mi 100 cm (40 inches) Horizon Edition Full HD Android LED TV 4A | L40M6-EI (Black)</t>
  </si>
  <si>
    <t>B08TZD7FQN</t>
  </si>
  <si>
    <t>Astigo Compatible Remote Control for Mi Smart LED 4A (43"/32")</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</si>
  <si>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</si>
  <si>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</si>
  <si>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</si>
  <si>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B0B21XL94T</t>
  </si>
  <si>
    <t>Toshiba 108 cm (43 inches) V Series Full HD Smart Android LED TV 43V35KP (Silver)</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</si>
  <si>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</si>
  <si>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</si>
  <si>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</si>
  <si>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B09PTT8DZF</t>
  </si>
  <si>
    <t>Lenovo USB A to Type-C Tangle-free¬†¬†Aramid fiber braided¬†1.2m cable with 4A Fast charging &amp; 480 MBPS data transmission, certified 10000+ bend lifespan, Metallic Grey</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</si>
  <si>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</si>
  <si>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</si>
  <si>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</si>
  <si>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B0B94JPY2N</t>
  </si>
  <si>
    <t>Amazon Brand - Solimo 65W Fast Charging Braided Type C to C Data Cable | Suitable For All Supported Mobile Phones (1 Meter, Black)</t>
  </si>
  <si>
    <t>AE7CFHY23VAJT2FI4NZKKP6GS2UQ</t>
  </si>
  <si>
    <t>Pranav</t>
  </si>
  <si>
    <t>RUB7U91HVZ30</t>
  </si>
  <si>
    <t>B0B3XXSB1K</t>
  </si>
  <si>
    <t>LG 139 cm (55 inches) 4K Ultra HD Smart LED TV 55UQ7500PSF (Ceramic Black)</t>
  </si>
  <si>
    <t>B08RZ12GKR</t>
  </si>
  <si>
    <t>Tata Sky 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</si>
  <si>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</si>
  <si>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</si>
  <si>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</si>
  <si>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B0B4T8RSJ1</t>
  </si>
  <si>
    <t>pTron Solero T241 2.4A Type-C Data &amp; Charging USB Cable, Made in India, 480Mbps Data Sync, Durable 1-Meter Long USB Cable for Smartphone, Type-C USB Devices (White)</t>
  </si>
  <si>
    <t>B0B7B9V9QP</t>
  </si>
  <si>
    <t>VU 108 cm (43 inches) Premium Series Full HD Smart LED TV 43GA (Black)</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</si>
  <si>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</si>
  <si>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</si>
  <si>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</si>
  <si>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B08XXVXP3J</t>
  </si>
  <si>
    <t>Storite Super Speed USB 3.0 Male to Male Cable for Hard Drive Enclosures, Laptop Cooling Pad, DVD Players(60cm,Black)</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</si>
  <si>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</si>
  <si>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</si>
  <si>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</si>
  <si>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B06XGWRKYT</t>
  </si>
  <si>
    <t>Kodak 80 cm (32 Inches) HD Ready LED TV Kodak 32HDX900S (Black)</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</si>
  <si>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</si>
  <si>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</si>
  <si>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</si>
  <si>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B07CWDX49D</t>
  </si>
  <si>
    <t>AmazonBasics Double Braided Nylon USB Type-C to Type-C 2.0 Cable, Charging Adapter, Smartphone 6 feet, Dark Grey</t>
  </si>
  <si>
    <t>B09TY4MSH3</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</si>
  <si>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</si>
  <si>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</si>
  <si>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</si>
  <si>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B07RY2X9MP</t>
  </si>
  <si>
    <t>AmazonBasics 10.2 Gbps High-Speed 4K HDMI Cable with Braided Cord (10-Foot, Dark Grey)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</si>
  <si>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</si>
  <si>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</si>
  <si>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</si>
  <si>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B0B2C5MJN6</t>
  </si>
  <si>
    <t>Hisense 126 cm (50 inches) Bezelless Series 4K Ultra HD Smart LED Google TV 50A6H (Black)</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</si>
  <si>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</si>
  <si>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</si>
  <si>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</si>
  <si>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B0BBMGLQDW</t>
  </si>
  <si>
    <t>Tuarso 8K HDMI 2.1 Cable 48Gbps , 1.5 Meter High-Speed Braided HDMI Cable ( 8K@60HZ„ÄÅ4K@120HZ„ÄÅ2K@240HZ ) HDMI 2.1 Cable Compatible with Monitors , Television , Laptops , Projectors , Game Consoles and more with HDMI Ports Device</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</si>
  <si>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</si>
  <si>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</si>
  <si>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</si>
  <si>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B01LONQBDG</t>
  </si>
  <si>
    <t>AmazonBasics USB Type-C to Micro-B 2.0 Cable - 6 Inches (15.2 Centimeters) - White</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</si>
  <si>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</si>
  <si>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</si>
  <si>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</si>
  <si>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B08XXF5V6G</t>
  </si>
  <si>
    <t>Kodak 139 cm (55 inches) 4K Ultra HD Smart LED TV 55CA0909 (Black)</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</si>
  <si>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</si>
  <si>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</si>
  <si>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</si>
  <si>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B09HK9JH4F</t>
  </si>
  <si>
    <t>B09MMD1FDN</t>
  </si>
  <si>
    <t>7SEVEN¬Æ Suitable Sony Tv Remote Original Bravia for Smart Android Television Compatible for Any Model of LCD LED OLED UHD 4K Universal Sony Remote Control</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</si>
  <si>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</si>
  <si>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</si>
  <si>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</si>
  <si>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B09HN7LD5L</t>
  </si>
  <si>
    <t>PROLEGEND¬Æ PL-T002 Universal TV Stand Table Top for Most 22 to 65 inch LCD Flat Screen TV, VESA up to 800 by 400mm</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</si>
  <si>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</si>
  <si>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</si>
  <si>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</si>
  <si>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B0BNDD9TN6</t>
  </si>
  <si>
    <t>WANBO X1 Pro (Upgraded) | Native 1080P Full HD | Android 9 | Projector for Home | LED Cinema | 350ANSI | 3900 lumens | WiFi Bluetooth | HDMI ARC | Dolby DTS | 4D Keystone Correction (Global Version)</t>
  </si>
  <si>
    <t>AGJUSTWREQRCTY3KJHDL6I2MZDTA,AEHIS3XIFCPQPLDPWVW2LYQDI5FA,AE4QKV65VW3ZO4ZOHL6GVNGFQ53Q,AHPJLEHK52YTIPKAN63FJGMGACEA</t>
  </si>
  <si>
    <t>Chandrabose C,parveen,Sid,*</t>
  </si>
  <si>
    <t>R15DQIQZ16IEL9,R3OT3GHKN7033E,R3B1OFFST3XKYU,RBB31LE5QA4LE</t>
  </si>
  <si>
    <t>B0941392C8</t>
  </si>
  <si>
    <t>Lava Charging Adapter Elements D3 2A Fast Charging Speed Usb Type C Data Cable, White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</si>
  <si>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</si>
  <si>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</si>
  <si>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</si>
  <si>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B01M5967SY</t>
  </si>
  <si>
    <t>TIZUM High Speed HDMI Cable Aura -Gold Plated-High Speed Data 10.2Gbps, 3D, 4K, HD 1080P (10 Ft/ 3 M)</t>
  </si>
  <si>
    <t>B016MDK4F4</t>
  </si>
  <si>
    <t>Technotech High Speed HDMI Cable 5 Meter V1.4 - Supports Full HD 1080p (Color May Vary)</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</si>
  <si>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</si>
  <si>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</si>
  <si>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</si>
  <si>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B08G43CCLC</t>
  </si>
  <si>
    <t>NK STAR 950 Mbps USB WiFi Adapter Wireless Network Receiver Dongle for Desktop Laptop, (Support- Windows XP/7/8/10 &amp; MAC OS) NOt Support to DVR and HDTV</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</si>
  <si>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</si>
  <si>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</si>
  <si>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</si>
  <si>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B0B61GCHC1</t>
  </si>
  <si>
    <t>LS LAPSTER Quality Assured USB 2.0 morpho cable, morpho device cable for Mso 1300 E3/E2/E Biometric Finger Print Scanner morpho USB cable (Black)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</si>
  <si>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</si>
  <si>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</si>
  <si>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</si>
  <si>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B07RX14W1Q</t>
  </si>
  <si>
    <t>Amazon Basics 10.2 Gbps High-Speed 4K HDMI Cable with Braided Cord, 1.8 Meter, Dark Grey</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</si>
  <si>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</si>
  <si>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</si>
  <si>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</si>
  <si>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B09PLD9TCD</t>
  </si>
  <si>
    <t>Kodak 126 cm (50 inches) Bezel-Less Design Series 4K Ultra HD Smart Android LED TV 50UHDX7XPROBL (Black)</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</si>
  <si>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</si>
  <si>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</si>
  <si>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</si>
  <si>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B0B8ZKWGKD</t>
  </si>
  <si>
    <t>ZORBES¬Æ Wall Adapter Holder for Alexa Echo Dot 4th Generation,A Space-Saving Solution with Cord Management for Your Smart Home Speakers -White (Holder Only)</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</si>
  <si>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</si>
  <si>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</si>
  <si>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</si>
  <si>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B09NNJ9WYM</t>
  </si>
  <si>
    <t>Sansui 80cm (32 inches) HD Ready Smart LED TV JSY32SKHD (BLACK) With Bezel-less Design</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</si>
  <si>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</si>
  <si>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</si>
  <si>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</si>
  <si>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B08H5L8V1L</t>
  </si>
  <si>
    <t>Synqe USB Type C Fast Charging Cable 2M Charger Cord Data Cable Compatible with Samsung Galaxy M51,Galaxy M31S, S10e S10 S9 S20 Plus, Note10 9 8,M40 A50 A70, Redmi Note 9, Moto G7, Poco F1 (2M, Grey)</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</si>
  <si>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</si>
  <si>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</si>
  <si>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</si>
  <si>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</si>
  <si>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</si>
  <si>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</si>
  <si>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</si>
  <si>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</si>
  <si>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</si>
  <si>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</si>
  <si>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B097JVLW3L</t>
  </si>
  <si>
    <t>Irusu Play VR Plus Virtual Reality Headset with Headphones for Gaming (Black)</t>
  </si>
  <si>
    <t>Electronics|HomeTheater,TV&amp;Video|Accessories|3DGlasses</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</si>
  <si>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</si>
  <si>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</si>
  <si>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</si>
  <si>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B09SB6SJB4</t>
  </si>
  <si>
    <t>Amazon Brand - Solimo Fast Charging Braided Type C Data Cable Seam, Suitable For All Supported Mobile Phones (1 Meter, Black)</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</si>
  <si>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</si>
  <si>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</si>
  <si>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</si>
  <si>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B08NW8GHCJ</t>
  </si>
  <si>
    <t>Synqe USB C to USB C 60W Nylon Braided Fast Charging Type C to Type C Cable Compatible with Samsung Galaxy Note 20/Ultra, S20 S22 S21 S20 FE A73 A53 A33 (2M, Black)</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</si>
  <si>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</si>
  <si>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</si>
  <si>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</si>
  <si>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B09YHLPQYT</t>
  </si>
  <si>
    <t>Shopoflux Silicone Remote Cover for Mi Smart TV and Mi TV Stick/MI Box S / 3S / MI 4X / 4A Smart LED TV (Black)</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</si>
  <si>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</si>
  <si>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</si>
  <si>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</si>
  <si>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B08G1RW2Q3</t>
  </si>
  <si>
    <t>EYNK Extra Long Micro USB Fast Charging USB Cable | Micro USB Data Cable | Quick Fast Charging Cable | Charger Sync Cable | High Speed Transfer Android Smartphones V8 Cable (2.4 Amp, 3m,) (White)</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</si>
  <si>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</si>
  <si>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</si>
  <si>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</si>
  <si>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B08YXJJW8H</t>
  </si>
  <si>
    <t>LUNAGARIYA¬Æ, Protective Case Compatible with JIO Settop Box Remote Control,PU Leather Cover Holder (Before Placing Order,Please Compare The Dimensions of The Product with Your Remote)</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</si>
  <si>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</si>
  <si>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</si>
  <si>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</si>
  <si>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B09P8M18QM</t>
  </si>
  <si>
    <t>7SEVEN¬Æ Compatible with Fire Tv Stick Remote with Voice Command Feature Suitable for Second Generation Amazon Fire Tv Stick Remote Only - Pairing Must</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</si>
  <si>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</si>
  <si>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</si>
  <si>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</si>
  <si>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B08BG4M4N7</t>
  </si>
  <si>
    <t>PRUSHTI COVER AND BAGS, Protective Case for Airtel Xstream settop Box Remote Remote Control Pouch Cover Holder PU Leather Cover Holder(only Cover for Selling Purpose)</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</si>
  <si>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</si>
  <si>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</si>
  <si>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</si>
  <si>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B07VJ9ZTXS</t>
  </si>
  <si>
    <t>Aine HDMI Male to VGA Female Video Converter Adapter Cable (Black)</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</si>
  <si>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</si>
  <si>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</si>
  <si>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</si>
  <si>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B084872DQY</t>
  </si>
  <si>
    <t>Mi 80 cm (32 inches) HD Ready Android Smart LED TV 4A PRO | L32M5-AL (Black)</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</si>
  <si>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</si>
  <si>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</si>
  <si>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</si>
  <si>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B00GGGOYEU</t>
  </si>
  <si>
    <t>Storite USB 2.0 A to Mini 5 pin B Cable for External HDDS/Camera/Card Readers (150cm - 1.5M)</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</si>
  <si>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</si>
  <si>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</si>
  <si>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</si>
  <si>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B08FD2VSD9</t>
  </si>
  <si>
    <t>TCL 108 cm (43 inches) 4K Ultra HD Certified Android Smart LED TV 43P615 (Black)</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</si>
  <si>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</si>
  <si>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</si>
  <si>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</si>
  <si>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B0BQRJ3C47</t>
  </si>
  <si>
    <t>REDTECH USB-C to Lightning Cable 3.3FT, [Apple MFi Certified] Lightning to Type C Fast Charging Cord Compatible with iPhone 14/13/13 pro/Max/12/11/X/XS/XR/8, Supports Power Delivery - White</t>
  </si>
  <si>
    <t>AGJC5O5H5BBXWUV7WRIEIOOR3TVQ</t>
  </si>
  <si>
    <t>Abdul Gafur</t>
  </si>
  <si>
    <t>RQXD5SAMMPC6L</t>
  </si>
  <si>
    <t>B095JPKPH3</t>
  </si>
  <si>
    <t>OnePlus 163.8 cm (65 inches) U Series 4K LED Smart Android TV 65U1S (Black)</t>
  </si>
  <si>
    <t>B087JWLZ2K</t>
  </si>
  <si>
    <t>AmazonBasics 108 cm (43 inches) 4K Ultra HD Smart LED Fire TV AB43U20PS (Black)</t>
  </si>
  <si>
    <t>AEY5PQYPSQDGMJCPRPSLJKFM6ELA,AHNQOEGE6ZB5DB2BZKMI3GXO2YEA</t>
  </si>
  <si>
    <t>Shankar Raman,Johnnie Sinclair</t>
  </si>
  <si>
    <t>R24M24UKIB5KN3,R9MTYU83EHJ96</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</si>
  <si>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</si>
  <si>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</si>
  <si>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</si>
  <si>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</si>
  <si>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</si>
  <si>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</si>
  <si>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</si>
  <si>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</si>
  <si>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</si>
  <si>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B0B8VQ7KDS</t>
  </si>
  <si>
    <t>Airtel Digital TV HD Set Top Box with FTA Pack | Unlimited Entertainment + Recording Feature + Free Standard Installation (6 Months Pack)</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</si>
  <si>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</si>
  <si>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</si>
  <si>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</si>
  <si>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B086JTMRYL</t>
  </si>
  <si>
    <t>ESR USB C to Lightning Cable, 10 ft (3 m), MFi-Certified, Braided Nylon Power Delivery Fast Charging for iPhone 14/14 Plus/14 Pro/14 Pro Max, iPhone 13/12/11/X/8 Series, Use with Type-C Chargers, Black</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</si>
  <si>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</si>
  <si>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</si>
  <si>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</si>
  <si>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B09RWQ7YR6</t>
  </si>
  <si>
    <t>MI 138.8 cm (55 inches) 5X Series 4K Ultra HD LED Smart Android TV L55M6-ES (Grey)</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</si>
  <si>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</si>
  <si>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</si>
  <si>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</si>
  <si>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B00OFM6PEO</t>
  </si>
  <si>
    <t>Storite USB Extension Cable USB 3.0 Male to Female Extension Cable High Speed 5GBps Extension Cable Data Transfer for Keyboard, Mouse, Flash Drive, Hard Drive, Printer and More- 1.5M - Blue</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</si>
  <si>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</si>
  <si>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</si>
  <si>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</si>
  <si>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B0BF57RN3K</t>
  </si>
  <si>
    <t>Fire-Boltt Ninja Call Pro Plus 1.83" Smart Watch with Bluetooth Calling, AI Voice Assistance, 100 Sports Modes IP67 Rating, 240*280 Pixel High Resolution</t>
  </si>
  <si>
    <t>Electronics|WearableTechnology|SmartWatches</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</si>
  <si>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</si>
  <si>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</si>
  <si>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</si>
  <si>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B0B3RRWSF6</t>
  </si>
  <si>
    <t>Fire-Boltt Phoenix Smart Watch with Bluetooth Calling 1.3",120+ Sports Modes, 240*240 PX High Res with SpO2, Heart Rate Monitoring &amp; IP67 Rating</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</si>
  <si>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</si>
  <si>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</si>
  <si>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</si>
  <si>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B0B5B6PQCT</t>
  </si>
  <si>
    <t>boAt Wave Call Smart Watch, Smart Talk with Advanced Dedicated Bluetooth Calling Chip, 1.69‚Äù HD Display with 550 NITS &amp; 70% Color Gamut, 150+ Watch Faces, Multi-Sport Modes,HR,SpO2, IP68(Active Black)</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</si>
  <si>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</si>
  <si>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</si>
  <si>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</si>
  <si>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B08HV83HL3</t>
  </si>
  <si>
    <t>MI Power Bank 3i 20000mAh Lithium Polymer 18W Fast Power Delivery Charging | Input- Type C | Micro USB| Triple Output | Sandstone Black</t>
  </si>
  <si>
    <t>Electronics|Mobiles&amp;Accessories|MobileAccessories|Chargers|PowerBanks</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</si>
  <si>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</si>
  <si>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</si>
  <si>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</si>
  <si>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B0BBN4DZBD</t>
  </si>
  <si>
    <t>Redmi A1 (Light Blue, 2GB RAM, 32GB Storage) | Segment Best AI Dual Cam | 5000mAh Battery | Leather Texture Design | Android 12</t>
  </si>
  <si>
    <t>Electronics|Mobiles&amp;Accessories|Smartphones&amp;BasicMobiles|Smartphones</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</si>
  <si>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</si>
  <si>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</si>
  <si>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</si>
  <si>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B0B3CPQ5PF</t>
  </si>
  <si>
    <t>OnePlus Nord 2T 5G (Jade Fog, 8GB RAM, 128GB Storage)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</si>
  <si>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</si>
  <si>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</si>
  <si>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</si>
  <si>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</si>
  <si>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</si>
  <si>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</si>
  <si>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</si>
  <si>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</si>
  <si>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</si>
  <si>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</si>
  <si>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</si>
  <si>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Electronics|Accessories|MemoryCards|MicroSD</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</si>
  <si>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</si>
  <si>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</si>
  <si>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</si>
  <si>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B0B5LVS732</t>
  </si>
  <si>
    <t>Noise Pulse Go Buzz Smart Watch Bluetooth Calling with 1.69" Display, 550 NITS, 150+ Cloud Watch Face, SPo2, Heart Rate Tracking, 100 Sports Mode with Auto Detection, Longer Battery (Jet Black)</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</si>
  <si>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</si>
  <si>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</si>
  <si>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</si>
  <si>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B09V2Q4QVQ</t>
  </si>
  <si>
    <t>Nokia 105 Single SIM, Keypad Mobile Phone with Wireless FM Radio | Charcoal</t>
  </si>
  <si>
    <t>Electronics|Mobiles&amp;Accessories|Smartphones&amp;BasicMobiles|BasicMobiles</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</si>
  <si>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</si>
  <si>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</si>
  <si>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</si>
  <si>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B09V12K8NT</t>
  </si>
  <si>
    <t>boAt Wave Lite Smartwatch with 1.69" HD Display, Sleek Metal Body, HR &amp; SpO2 Level Monitor, 140+ Watch Faces, Activity Tracker, Multiple Sports Modes, IP68 &amp; 7 Days Battery Life(Active Black)</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</si>
  <si>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</si>
  <si>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</si>
  <si>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</si>
  <si>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B01DEWVZ2C</t>
  </si>
  <si>
    <t>JBL C100SI Wired In Ear Headphones with Mic, JBL Pure Bass Sound, One Button Multi-function Remote, Angled Buds for Comfort fit (Black)</t>
  </si>
  <si>
    <t>Electronics|Headphones,Earbuds&amp;Accessories|Headphones|In-Ear</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</si>
  <si>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</si>
  <si>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</si>
  <si>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</si>
  <si>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B0BMGB3CH9</t>
  </si>
  <si>
    <t>Samsung Galaxy M04 Dark Blue, 4GB RAM, 64GB Storage | Upto 8GB RAM with RAM Plus | MediaTek Helio P35 | 5000 mAh Battery</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</si>
  <si>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</si>
  <si>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</si>
  <si>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</si>
  <si>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B08D77XZX5</t>
  </si>
  <si>
    <t>PTron Tangentbeat in-Ear Bluetooth 5.0 Wireless Headphones with Mic, Enhanced Bass, 10mm Drivers, Clear Calls, Snug-Fit, Fast Charging, Magnetic Buds, Voice Assistant &amp; IPX4 Wireless Neckband (Black)</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</si>
  <si>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</si>
  <si>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</si>
  <si>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</si>
  <si>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B09XB8GFBQ</t>
  </si>
  <si>
    <t>Redmi 10A (Charcoal Black, 4GB RAM, 64GB Storage) | 2 Ghz Octa Core Helio G25 | 5000 mAh Battery | Finger Print Sensor | Upto 5GB RAM with RAM Booster</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</si>
  <si>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</si>
  <si>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</si>
  <si>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</si>
  <si>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B07WG8PDCW</t>
  </si>
  <si>
    <t>pTron Bullet Pro 36W PD Quick Charger, 3 Port Fast Car Charger Adapter - Compatible with All Smartphones &amp; Tablets (Black)</t>
  </si>
  <si>
    <t>Electronics|Mobiles&amp;Accessories|MobileAccessories|Chargers|AutomobileChargers</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</si>
  <si>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</si>
  <si>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</si>
  <si>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</si>
  <si>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B07GPXXNNG</t>
  </si>
  <si>
    <t>boAt Bassheads 100 in Ear Wired Earphones with Mic(Taffy Pink)</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</si>
  <si>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</si>
  <si>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</si>
  <si>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</si>
  <si>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</si>
  <si>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</si>
  <si>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</si>
  <si>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</si>
  <si>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</si>
  <si>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</si>
  <si>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</si>
  <si>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</si>
  <si>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</si>
  <si>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B08HVL8QN3</t>
  </si>
  <si>
    <t>Mi 10000mAH Li-Polymer, Micro-USB and Type C Input Port, Power Bank 3i with 18W Fast Charging (Midnight Black)</t>
  </si>
  <si>
    <t>B0746JGVDS</t>
  </si>
  <si>
    <t>ELV Car Mount Adjustable Car Phone Holder Universal Long Arm, Windshield for Smartphones - Black</t>
  </si>
  <si>
    <t>Electronics|Mobiles&amp;Accessories|MobileAccessories|AutomobileAccessories|Cradles</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</si>
  <si>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</si>
  <si>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</si>
  <si>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</si>
  <si>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B08VFF6JQ8</t>
  </si>
  <si>
    <t>Samsung 25W USB Travel Adapter for Cellular Phones - White</t>
  </si>
  <si>
    <t>Electronics|Mobiles&amp;Accessories|MobileAccessories|Chargers|WallChargers</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</si>
  <si>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</si>
  <si>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</si>
  <si>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</si>
  <si>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B09NVPSCQT</t>
  </si>
  <si>
    <t>Noise ColorFit Pulse Grand Smart Watch with 1.69"(4.29cm) HD Display, 60 Sports Modes, 150 Watch Faces, Fast Charge, Spo2, Stress, Sleep, Heart Rate Monitoring &amp; IP68 Waterproof (Jet Black)</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</si>
  <si>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</si>
  <si>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</si>
  <si>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</si>
  <si>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B09YV4RG4D</t>
  </si>
  <si>
    <t>Fire-Boltt Ninja 3 Smartwatch Full Touch 1.69 &amp; 60 Sports Modes with IP68, Sp02 Tracking, Over 100 Cloud based watch faces -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</si>
  <si>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</si>
  <si>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</si>
  <si>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</si>
  <si>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B09TWHTBKQ</t>
  </si>
  <si>
    <t>Samsung Galaxy M33 5G (Mystique Green, 8GB, 128GB Storage) | 6000mAh Battery | Upto 16GB RAM with RAM Plus | Travel Adapter to be Purchased Separately</t>
  </si>
  <si>
    <t>AHJJY3GFDJFTDTX5536IMIXVNCNQ,AEYIVONPYGGVCE7K4Y3PNQPKVHSQ</t>
  </si>
  <si>
    <t>Atulya Sinha,SujayZ‚Ñ¢Ô∏è‚òëÔ∏è</t>
  </si>
  <si>
    <t>R36UIGIQWYOKT,RISUCL5YV9EZN</t>
  </si>
  <si>
    <t>B08L5HMJVW</t>
  </si>
  <si>
    <t>SanDisk Ultra microSD UHS-I Card 32GB, 120MB/s R</t>
  </si>
  <si>
    <t>B0B4F2XCK3</t>
  </si>
  <si>
    <t>Samsung Galaxy M13 (Aqua Green, 6GB, 128GB Storage) | 6000mAh Battery | Upto 12GB RAM with RAM Plus</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</si>
  <si>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</si>
  <si>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</si>
  <si>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</si>
  <si>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B0BF54972T</t>
  </si>
  <si>
    <t>B09YV4MW2T</t>
  </si>
  <si>
    <t>Fire-Boltt India's No 1 Smartwatch Brand Talk 2 Bluetooth Calling Smartwatch with Dual Button, Hands On Voice Assistance, 60 Sports Modes, in Built Mic &amp; Speaker with IP68 Rating</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</si>
  <si>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</si>
  <si>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</si>
  <si>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</si>
  <si>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</si>
  <si>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</si>
  <si>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</si>
  <si>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</si>
  <si>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</si>
  <si>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</si>
  <si>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</si>
  <si>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B0BF563HB4</t>
  </si>
  <si>
    <t>B09GFPVD9Y</t>
  </si>
  <si>
    <t>Redmi 9 Activ (Carbon Black, 4GB RAM, 64GB Storage) | Octa-core Helio G35 | 5000 mAh Battery</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</si>
  <si>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</si>
  <si>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</si>
  <si>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</si>
  <si>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</si>
  <si>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</si>
  <si>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</si>
  <si>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</si>
  <si>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</si>
  <si>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</si>
  <si>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</si>
  <si>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Electronics|Mobiles&amp;Accessories|MobileAccessories|Cables&amp;Adapters|OTGAdapters</t>
  </si>
  <si>
    <t>B0B3N7LR6K</t>
  </si>
  <si>
    <t>Fire-Boltt Visionary 1.78" AMOLED Bluetooth Calling Smartwatch with 368*448 Pixel Resolution 100+ Sports Mode, TWS Connection, Voice Assistance, SPO2 &amp; Heart Rate Monitoring</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</si>
  <si>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</si>
  <si>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</si>
  <si>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</si>
  <si>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B09ZQK9X8G</t>
  </si>
  <si>
    <t>Noise ColorFit Pro 4 Advanced Bluetooth Calling Smart Watch with 1.72" TruView Display, Fully-Functional Digital Crown, 311 PPI, 60Hz Refresh Rate, 500 NITS Brightness (Charcoal Black)</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</si>
  <si>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</si>
  <si>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</si>
  <si>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</si>
  <si>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B07WJV6P1R</t>
  </si>
  <si>
    <t>iQOO Z6 Lite 5G by vivo (Stellar Green, 6GB RAM, 128GB Storage) | World's First Snapdragon 4 Gen 1 | 120Hz Refresh Rate | 5000mAh Battery | Travel Adapter to be Purchased Separately</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</si>
  <si>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</si>
  <si>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</si>
  <si>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</si>
  <si>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</si>
  <si>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</si>
  <si>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</si>
  <si>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</si>
  <si>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</si>
  <si>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</si>
  <si>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</si>
  <si>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</si>
  <si>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B09RMQYHLH</t>
  </si>
  <si>
    <t>realme narzo 50 (Speed Blue, 4GB RAM+64GB Storage) Helio G96 Processor | 50MP AI Triple Camera | 120Hz Ultra Smooth Display</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</si>
  <si>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</si>
  <si>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</si>
  <si>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</si>
  <si>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</si>
  <si>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</si>
  <si>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</si>
  <si>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</si>
  <si>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</si>
  <si>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</si>
  <si>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B0B3RSDSZ3</t>
  </si>
  <si>
    <t>B08VB34KJ1</t>
  </si>
  <si>
    <t>OPPO A74 5G (Fantastic Purple,6GB RAM,128GB Storage) with No Cost EMI/Additional Exchange Offers</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</si>
  <si>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</si>
  <si>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</si>
  <si>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</si>
  <si>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B09T39K9YL</t>
  </si>
  <si>
    <t>Redmi Note 11 Pro + 5G (Stealth Black, 6GB RAM, 128GB Storage) | 67W Turbo Charge | 120Hz Super AMOLED Display | Additional Exchange Offers | Charger Included</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</si>
  <si>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</si>
  <si>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</si>
  <si>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</si>
  <si>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B08VF8V79P</t>
  </si>
  <si>
    <t>Samsung Original 25W USB Travel Lightning Adapter for Cellular Phones, Black</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</si>
  <si>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</si>
  <si>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</si>
  <si>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</si>
  <si>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B08G28Z33M</t>
  </si>
  <si>
    <t>realme Buds Classic Wired in Ear Earphones with Mic (Black)</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</si>
  <si>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</si>
  <si>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</si>
  <si>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</si>
  <si>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</si>
  <si>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</si>
  <si>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</si>
  <si>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</si>
  <si>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</si>
  <si>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</si>
  <si>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AFLMOZFV4PMKSM3JHJ7ITUT6OVBA,AE2TS2DBYLAJ5WY6FFWFNXFY24SQ</t>
  </si>
  <si>
    <t>Goutham Giridhar Kamath,Antara M.</t>
  </si>
  <si>
    <t>R1X7186WUECR3,RIXG2KYOQHKVB</t>
  </si>
  <si>
    <t>B09MQSCJQ1</t>
  </si>
  <si>
    <t>boAt Xtend Smartwatch with Alexa Built-in, 1.69‚Äù HD Display, Multiple Watch Faces, Stress Monitor, Heart &amp; SpO2 Monitoring, 14 Sports Modes, Sleep Monitor, 5 ATM &amp; 7 Days Battery(Charcoal Black)</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</si>
  <si>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</si>
  <si>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</si>
  <si>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</si>
  <si>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</si>
  <si>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</si>
  <si>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</si>
  <si>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</si>
  <si>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</si>
  <si>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</si>
  <si>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B09MT84WV5</t>
  </si>
  <si>
    <t>Samsung EVO Plus 128GB microSDXC UHS-I U3 130MB/s Full HD &amp; 4K UHD Memory Card with Adapter (MB-MC128KA), Blue</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</si>
  <si>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</si>
  <si>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</si>
  <si>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</si>
  <si>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B08VS3YLRK</t>
  </si>
  <si>
    <t>Portronics Adapto 20 Type C 20W Fast PD/Type C Adapter Charger with Fast Charging for iPhone 12/12 Pro/12 Mini/12 Pro Max/11/XS/XR/X/8/Plus, iPad Pro/Air/Mini, Galaxy 10/9/8 (Adapter Only) White</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</si>
  <si>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</si>
  <si>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</si>
  <si>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</si>
  <si>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</si>
  <si>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</si>
  <si>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</si>
  <si>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</si>
  <si>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</si>
  <si>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</si>
  <si>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</si>
  <si>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</si>
  <si>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</si>
  <si>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</si>
  <si>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</si>
  <si>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</si>
  <si>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</si>
  <si>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</si>
  <si>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</si>
  <si>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</si>
  <si>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</si>
  <si>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</si>
  <si>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</si>
  <si>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</si>
  <si>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B08FN6WGDQ</t>
  </si>
  <si>
    <t>Samsung Galaxy Buds Live Bluetooth Truly Wireless in Ear Earbuds with Mic, Upto 21 Hours Playtime, Mystic Black</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</si>
  <si>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</si>
  <si>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</si>
  <si>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</si>
  <si>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</si>
  <si>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</si>
  <si>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</si>
  <si>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</si>
  <si>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</si>
  <si>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</si>
  <si>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</si>
  <si>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</si>
  <si>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B08D75R3Z1</t>
  </si>
  <si>
    <t>PTron Boom Ultima 4D Dual Driver, in-Ear Gaming Wired Headphones with in-line Mic, Volume Control &amp; Passive Noise Cancelling Boom 3 Earphones - (Dark Blue)</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</si>
  <si>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</si>
  <si>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</si>
  <si>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</si>
  <si>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B0B4F2TTTS</t>
  </si>
  <si>
    <t>Samsung Galaxy M13 (Aqua Green, 4GB, 64GB Storage) | 6000mAh Battery | Upto 8GB RAM with RAM Plus</t>
  </si>
  <si>
    <t>B09WRMNJ9G</t>
  </si>
  <si>
    <t>OnePlus 10R 5G (Forest Green, 8GB RAM, 128GB Storage, 80W SuperVOOC)</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</si>
  <si>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</si>
  <si>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</si>
  <si>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</si>
  <si>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B0B14MR9L1</t>
  </si>
  <si>
    <t>B09ZPL5VYM</t>
  </si>
  <si>
    <t>Ambrane Mobile Holding Stand, 180¬∞ Perfect View, Height Adjustment, Wide Compatibility, Multipurpose, Anti-Skid Design (Twistand, Black)</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</si>
  <si>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</si>
  <si>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</si>
  <si>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</si>
  <si>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B0993BB11X</t>
  </si>
  <si>
    <t>Ambrane 10000mAh Slim Power Bank, 20W Fast Charging, Dual Output, Type C PD (Input &amp; Output), Quick Charge, Li-Polymer, Multi-Layer Protection for iPhone, Anrdoid &amp; Other Devices (Stylo 10K, Black)</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</si>
  <si>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</si>
  <si>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</si>
  <si>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</si>
  <si>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</si>
  <si>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</si>
  <si>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</si>
  <si>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</si>
  <si>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</si>
  <si>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</si>
  <si>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</si>
  <si>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</si>
  <si>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</si>
  <si>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</si>
  <si>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</si>
  <si>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</si>
  <si>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</si>
  <si>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</si>
  <si>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</si>
  <si>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</si>
  <si>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</si>
  <si>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</si>
  <si>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</si>
  <si>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</si>
  <si>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</si>
  <si>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</si>
  <si>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</si>
  <si>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</si>
  <si>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</si>
  <si>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</si>
  <si>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</si>
  <si>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</si>
  <si>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B0B4F5L738</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</si>
  <si>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</si>
  <si>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</si>
  <si>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</si>
  <si>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</si>
  <si>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</si>
  <si>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</si>
  <si>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B09QS8V5N8</t>
  </si>
  <si>
    <t>Redmi Note 11 (Space Black, 4GB RAM, 64GB Storage)|90Hz FHD+ AMOLED Display | Qualcomm¬Æ Snapdragon‚Ñ¢ 680-6nm | 33W Charger Included</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</si>
  <si>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</si>
  <si>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</si>
  <si>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</si>
  <si>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</si>
  <si>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</si>
  <si>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</si>
  <si>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</si>
  <si>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</si>
  <si>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</si>
  <si>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</si>
  <si>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B0116MIKKC</t>
  </si>
  <si>
    <t>Goldmedal Curve Plus 202042 Plastic Spice 3-Pin 240V Universal Travel Adaptor (White)</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</si>
  <si>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</si>
  <si>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</si>
  <si>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</si>
  <si>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B09P858DK8</t>
  </si>
  <si>
    <t>WeCool C1 Car Mobile Holder with One Click Technology,360¬∞ Rotational, Strong Suction Cup,Compatible with 4 to 6 Inch Devices, Wildshield and Dashboard Mobile Holder for Car, and Use</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</si>
  <si>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</si>
  <si>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</si>
  <si>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</si>
  <si>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B07DJLFMPS</t>
  </si>
  <si>
    <t>HP 32GB Class 10 MicroSD Memory Card (U1 TF Card¬†32GB)</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</si>
  <si>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</si>
  <si>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</si>
  <si>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</si>
  <si>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</si>
  <si>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</si>
  <si>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</si>
  <si>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</si>
  <si>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</si>
  <si>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</si>
  <si>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</si>
  <si>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</si>
  <si>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</si>
  <si>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</si>
  <si>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</si>
  <si>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B07N8RQ6W7</t>
  </si>
  <si>
    <t>Portronics MODESK POR-122 Universal Mobile Tabletop Holder (Black)</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</si>
  <si>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</si>
  <si>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</si>
  <si>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</si>
  <si>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B09FKDH6FS</t>
  </si>
  <si>
    <t>realme narzo 50i (Mint Green, 2GB RAM+32GB Storage) Octa Core Processor | 6.5" inch Large Display</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</si>
  <si>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</si>
  <si>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</si>
  <si>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</si>
  <si>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</si>
  <si>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</si>
  <si>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</si>
  <si>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</si>
  <si>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</si>
  <si>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</si>
  <si>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</si>
  <si>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</si>
  <si>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</si>
  <si>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</si>
  <si>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</si>
  <si>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</si>
  <si>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</si>
  <si>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</si>
  <si>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Electronics|Mobiles&amp;Accessories|MobileAccessories|Maintenance,Upkeep&amp;Repairs|ScreenProtectors</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</si>
  <si>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</si>
  <si>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</si>
  <si>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</si>
  <si>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B097R25DP7</t>
  </si>
  <si>
    <t>Noise ColorFit Pulse Smartwatch with 3.56 cm (1.4") Full Touch HD Display, SpO2, Heart Rate, Sleep Monitors &amp; 10-Day Battery - Jet Black</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</si>
  <si>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</si>
  <si>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</si>
  <si>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</si>
  <si>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</si>
  <si>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</si>
  <si>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</si>
  <si>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</si>
  <si>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</si>
  <si>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</si>
  <si>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</si>
  <si>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B08RZ5K9YH</t>
  </si>
  <si>
    <t>MI 33W SonicCharge 2.0 USB Charger for Cellular Phones - White</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</si>
  <si>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</si>
  <si>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</si>
  <si>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</si>
  <si>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B08444S68L</t>
  </si>
  <si>
    <t>OPPO A31 (Mystery Black, 6GB RAM, 128GB Storage) with No Cost EMI/Additional Exchange Offers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</si>
  <si>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</si>
  <si>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</si>
  <si>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</si>
  <si>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</si>
  <si>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</si>
  <si>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</si>
  <si>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</si>
  <si>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</si>
  <si>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</si>
  <si>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</si>
  <si>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</si>
  <si>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</si>
  <si>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</si>
  <si>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</si>
  <si>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</si>
  <si>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</si>
  <si>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</si>
  <si>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</si>
  <si>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</si>
  <si>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</si>
  <si>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</si>
  <si>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</si>
  <si>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</si>
  <si>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</si>
  <si>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</si>
  <si>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B0971DWFDT</t>
  </si>
  <si>
    <t>Portronics CarPower Mini Car Charger with Dual Output, Fast Charging (Type C PD 18W + QC 3.0A) Compatible with All Smartphones(Black)</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</si>
  <si>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</si>
  <si>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</si>
  <si>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</si>
  <si>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B0BNV7JM5Y</t>
  </si>
  <si>
    <t>boAt Newly Launched Wave Electra with 1.81" HD Display, Smart Calling with Ultra-Seamless BT Calling Chip,20 Built-In Watch Faces,100 + Sports Modes,Menu Personalization,In-Built Games(Charcoal Black)</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</si>
  <si>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</si>
  <si>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</si>
  <si>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</si>
  <si>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B0B53QFZPY</t>
  </si>
  <si>
    <t>PTron Newly Launched Force X10 Bluetooth Calling Smartwatch with 1.7" Full Touch Color Display, Real Heart Rate Monitor, SpO2, Watch Faces, 5 Days Runtime, Fitness Trackers &amp; IP68 Waterproof (Pink)</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</si>
  <si>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</si>
  <si>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</si>
  <si>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</si>
  <si>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B07WJWRNVK</t>
  </si>
  <si>
    <t>iQOO vivo Z6 5G (Dynamo Black, 6GB RAM, 128GB Storage) | Snapdragon 695-6nm Processor | 120Hz FHD+ Display | 5000mAh Battery</t>
  </si>
  <si>
    <t>B01F25X6RQ</t>
  </si>
  <si>
    <t>Samsung Ehs64 Ehs64Avfwecinu Hands-Free Wired In Ear Earphones With Mic With Remote Note (White)</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</si>
  <si>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</si>
  <si>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</si>
  <si>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</si>
  <si>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B0B244R4KB</t>
  </si>
  <si>
    <t>Spigen EZ Fit Tempered Glass Screen Protector for iPhone 14 Pro - 2 Pack (Sensor Protection)</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</si>
  <si>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</si>
  <si>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</si>
  <si>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</si>
  <si>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</si>
  <si>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</si>
  <si>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</si>
  <si>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</si>
  <si>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Electronics|Mobiles&amp;Accessories|MobileAccessories|Mounts|Bedstand&amp;DeskMounts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</si>
  <si>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</si>
  <si>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</si>
  <si>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</si>
  <si>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</si>
  <si>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</si>
  <si>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</si>
  <si>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</si>
  <si>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</si>
  <si>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</si>
  <si>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</si>
  <si>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</si>
  <si>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</si>
  <si>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</si>
  <si>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B09J2MM5C6</t>
  </si>
  <si>
    <t>Amozo Ultra Hybrid Camera and Drop Protection Back Cover Case for iPhone 13 (TPU + Polycarbonate | Crystal Transparent)</t>
  </si>
  <si>
    <t>Electronics|Mobiles&amp;Accessories|MobileAccessories|Cases&amp;Covers|BasicCases</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</si>
  <si>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</si>
  <si>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</si>
  <si>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</si>
  <si>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B07Q4QV1DL</t>
  </si>
  <si>
    <t>ELV Aluminum Adjustable Mobile Phone Foldable Tabletop Stand Dock Mount for All Smartphones, Tabs, Kindle, iPad (Black)</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</si>
  <si>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</si>
  <si>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</si>
  <si>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</si>
  <si>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B0B56YRBNT</t>
  </si>
  <si>
    <t>Tecno Spark 9 (Sky Mirror, 6GB RAM,128GB Storage) | 11GB Expandable RAM | Helio G37 Gaming Processor</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</si>
  <si>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</si>
  <si>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</si>
  <si>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</si>
  <si>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</si>
  <si>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</si>
  <si>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</si>
  <si>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</si>
  <si>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</si>
  <si>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</si>
  <si>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</si>
  <si>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</si>
  <si>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</si>
  <si>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</si>
  <si>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</si>
  <si>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</si>
  <si>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</si>
  <si>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</si>
  <si>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</si>
  <si>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B09YV3K34W</t>
  </si>
  <si>
    <t>B09Z6WH2N1</t>
  </si>
  <si>
    <t>STRIFF 12 Pieces Highly Flexible Silicone Micro USB Protector, Mouse Cable Protector, Suit for All Cell Phones, Computers and Chargers (White)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</si>
  <si>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</si>
  <si>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</si>
  <si>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</si>
  <si>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</si>
  <si>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</si>
  <si>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</si>
  <si>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</si>
  <si>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</si>
  <si>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</si>
  <si>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</si>
  <si>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B0926V9CTV</t>
  </si>
  <si>
    <t>Elv Mobile Phone Mount Tabletop Holder for Phones and Tablets - Black</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</si>
  <si>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</si>
  <si>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</si>
  <si>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</si>
  <si>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</si>
  <si>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</si>
  <si>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</si>
  <si>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</si>
  <si>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</si>
  <si>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</si>
  <si>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</si>
  <si>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B09PLFJ7ZW</t>
  </si>
  <si>
    <t>Noise Pulse Buzz 1.69" Bluetooth Calling Smart Watch with Call Function, 150 Watch Faces, 60 Sports Modes, Spo2 &amp; Heart Rate Monitoring, Calling Smart Watch for Men &amp; Women - Rose Pink</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</si>
  <si>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</si>
  <si>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</si>
  <si>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</si>
  <si>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</si>
  <si>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</si>
  <si>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</si>
  <si>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</si>
  <si>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</si>
  <si>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</si>
  <si>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</si>
  <si>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B09TP5KBN7</t>
  </si>
  <si>
    <t>pTron Volta Dual Port 12W Smart USB Charger Adapter, Multi-Layer Protection, Made in India, BIS Certified, Fast Charging Power Adaptor Without Cable for All iOS &amp; Android Devices (Black)</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</si>
  <si>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</si>
  <si>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</si>
  <si>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</si>
  <si>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B0949SBKMP</t>
  </si>
  <si>
    <t>boAt Flash Edition Smart Watch with Activity Tracker, Multiple Sports Modes, 1.3" Screen, 170+ Watch Faces, Sleep Monitor, Gesture, Camera &amp; Music Control, IP68 &amp; 7 Days Battery Life(Lightning Black)</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</si>
  <si>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</si>
  <si>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</si>
  <si>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</si>
  <si>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</si>
  <si>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</si>
  <si>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</si>
  <si>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</si>
  <si>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</si>
  <si>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</si>
  <si>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</si>
  <si>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</si>
  <si>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</si>
  <si>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B09LHYZ3GJ</t>
  </si>
  <si>
    <t>Redmi Note 11T 5G (Matte Black, 6GB RAM, 128GB ROM)| Dimensity 810 5G | 33W Pro Fast Charging | Charger Included | Additional Exchange Offers|Get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</si>
  <si>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</si>
  <si>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</si>
  <si>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</si>
  <si>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</si>
  <si>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</si>
  <si>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</si>
  <si>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</si>
  <si>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</si>
  <si>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</si>
  <si>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</si>
  <si>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</si>
  <si>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</si>
  <si>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</si>
  <si>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</si>
  <si>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</si>
  <si>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B084DTMYWK</t>
  </si>
  <si>
    <t>Myvn 30W Warp/20W Dash Charging Usb Type C Charger Cable Compatible For Cellular Phones Oneplus 8T 8 8Pro 7 Pro / 7T / 7T Pro Nord And Oneplus 3 / 3T / 5 / 5T / 6 / 6T / 7</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</si>
  <si>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</si>
  <si>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</si>
  <si>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</si>
  <si>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</si>
  <si>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</si>
  <si>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</si>
  <si>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</si>
  <si>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</si>
  <si>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</si>
  <si>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</si>
  <si>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</si>
  <si>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</si>
  <si>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</si>
  <si>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</si>
  <si>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</si>
  <si>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</si>
  <si>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</si>
  <si>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</si>
  <si>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</si>
  <si>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</si>
  <si>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</si>
  <si>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</si>
  <si>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B0BD92GDQH</t>
  </si>
  <si>
    <t>OnePlus Nord Watch with 1.78‚Äù AMOLED Display, 60 Hz Refresh Rate, 105 Fitness Modes, 10 Days Battery, SPO2, Heart Rate, Stress Monitor, Women Health Tracker &amp; Multiple Watch Face [Midnight Black]</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</si>
  <si>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</si>
  <si>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</si>
  <si>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</si>
  <si>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B0B5GF6DQD</t>
  </si>
  <si>
    <t>Noise Agile 2 Buzz Bluetooth Calling Smart Watch with 1.28" TFT Display,Dual Button,in-Built Mic &amp; Speaker,AI Voice Assistant, Health Suite,in-Built Games, 100 Watch Faces-(Jet Black)</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</si>
  <si>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</si>
  <si>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</si>
  <si>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</si>
  <si>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</si>
  <si>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</si>
  <si>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</si>
  <si>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</si>
  <si>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</si>
  <si>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</si>
  <si>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</si>
  <si>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</si>
  <si>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</si>
  <si>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B0B8CHJLWJ</t>
  </si>
  <si>
    <t>Kyosei Advanced Tempered Glass Compatible with Google Pixel 6a with Military-Grade Anti-Explosion Edge-to-Edge Coverage Screen Protector Guard</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</si>
  <si>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</si>
  <si>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</si>
  <si>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</si>
  <si>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</si>
  <si>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</si>
  <si>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</si>
  <si>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</si>
  <si>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</si>
  <si>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</si>
  <si>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</si>
  <si>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</si>
  <si>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</si>
  <si>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</si>
  <si>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</si>
  <si>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</si>
  <si>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</si>
  <si>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</si>
  <si>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</si>
  <si>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</si>
  <si>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</si>
  <si>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</si>
  <si>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</si>
  <si>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</si>
  <si>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</si>
  <si>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</si>
  <si>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B096TWZRJC</t>
  </si>
  <si>
    <t>Sounce 360 Adjustable Mobile Phone Holder, Universal Phone Holder Clip Lazy Bracket Flexible Gooseneck Clamp Long Arms Mount for Mobile Tabletop Stand for Bedroom, Office, Bathroom, White</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</si>
  <si>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</si>
  <si>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</si>
  <si>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</si>
  <si>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B09GP6FBZT</t>
  </si>
  <si>
    <t>OpenTech¬Æ Military-Grade Tempered Glass Screen Protector Compatible for iPhone 13/13 Pro / 14 with Edge to Edge Coverage and Easy Installation kit (6.1 Inches)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</si>
  <si>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</si>
  <si>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</si>
  <si>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</si>
  <si>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B0B3DV7S9B</t>
  </si>
  <si>
    <t>EN LIGNE Adjustable Cell Phone Stand, Foldable Portable Phone Stand Phone Holder for Desk, Desktop Tablet Stand Compatible with Mobile Phone/iPad/Tablet (Black)</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</si>
  <si>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</si>
  <si>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</si>
  <si>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</si>
  <si>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B09MKP344P</t>
  </si>
  <si>
    <t>Tecno Spark 8T (Turquoise Cyan, 4GB RAM,64GB Storage) | 50MP AI Camera | 7GB Expandable RAM</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</si>
  <si>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</si>
  <si>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</si>
  <si>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</si>
  <si>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B08JW1GVS7</t>
  </si>
  <si>
    <t>URBN 20000 mAh Lithium_Polymer 22.5W Super Fast Charging Ultra Compact Power Bank with Quick Charge &amp; Power Delivery, Type C Input/Output, Made in India, Type C Cable Included (Camo)</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</si>
  <si>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</si>
  <si>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</si>
  <si>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</si>
  <si>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</si>
  <si>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</si>
  <si>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</si>
  <si>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</si>
  <si>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AFPMBWVYFY6T7W3RZXDGZUPYNKPA,AG5QSBZVK2PROVFXY6NCIIPZCBMQ,AGIZ3WNZX67YKD4PT46PBZS2V3QQ,AEZRQDYOBPGOJXGYBF76TP4PVIUQ</t>
  </si>
  <si>
    <t>Subhra S.,Omkar,Varun George,Atul Anand</t>
  </si>
  <si>
    <t>R28G51B8I2WH0N,R1PAALMCY8OGOR,R2S1GDT2RANQ20,R3F1K3SM97DG5P</t>
  </si>
  <si>
    <t>B08H21B6V7</t>
  </si>
  <si>
    <t>Nokia 150 (2020) (Cyan)</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</si>
  <si>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</si>
  <si>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</si>
  <si>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</si>
  <si>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B09BNXQ6BR</t>
  </si>
  <si>
    <t>Noise ColorFit Ultra SE Smart Watch with 1.75"(4.3cm) HD Display, Aluminium Alloy Body, 60 Sports Modes, Spo2, Lightweight, Stock Market Info, Calls &amp; SMS Reply (Vintage Brown)</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</si>
  <si>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</si>
  <si>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</si>
  <si>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</si>
  <si>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B01FSYQ2A4</t>
  </si>
  <si>
    <t>boAt Rockerz 400 Bluetooth On Ear Headphones With Mic With Upto 8 Hours Playback &amp; Soft Padded Ear Cushions(Grey/Green)</t>
  </si>
  <si>
    <t>Electronics|Headphones,Earbuds&amp;Accessories|Headphones|On-Ear</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</si>
  <si>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</si>
  <si>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</si>
  <si>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</si>
  <si>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B08L5FM4JC</t>
  </si>
  <si>
    <t>SanDisk Ultra microSD UHS-I Card 64GB, 120MB/s R</t>
  </si>
  <si>
    <t>B0B54Y2SNX</t>
  </si>
  <si>
    <t>iPhone Original 20W C Type Fast PD Charger Compatible with I-Phone13/13 mini/13pro/13 pro Max I-Phone 12/12 Pro/12mini/12 Pro Max, I-Phone11/11 Pro/11 Pro Max 2020 (Only Adapter)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</si>
  <si>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</si>
  <si>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</si>
  <si>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</si>
  <si>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B08BQ947H3</t>
  </si>
  <si>
    <t>LIRAMARK Webcam Cover Slide, Ultra Thin Laptop Camera Cover Slide Blocker for Computer MacBook Pro iMac PC Tablet (Pack of 3)</t>
  </si>
  <si>
    <t>Computers&amp;Accessories|Accessories&amp;Peripherals|LaptopAccessories|CameraPrivacyCovers</t>
  </si>
  <si>
    <t>AFF3MID2VKCRG3UPIGY4OPDLKNBQ,AGYZOVT6JVQNGFJ2WL62EMZ2Q6XQ,AGM2GCYQPQRIRJYCQBKBUOCD6VJA,AHKM6B5F2SLXBFKIBHFHGBXNF4HA</t>
  </si>
  <si>
    <t>Vishal Bhardwaj,Parvathi M.K,swaraj,Simi</t>
  </si>
  <si>
    <t>R18D9LZAYX9JSY,R2TD56H4WD69RD,R3022ERQVPT7PV,R3T0CWF358RZNJ</t>
  </si>
  <si>
    <t>B0B7DHSKS7</t>
  </si>
  <si>
    <t>Nokia 8210 4G Volte keypad Phone with Dual SIM, Big Display, inbuilt MP3 Player &amp; Wireless FM Radio | Blue</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</si>
  <si>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</si>
  <si>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</si>
  <si>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</si>
  <si>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B09SJ1FTYV</t>
  </si>
  <si>
    <t>Sounce Protective Case Cover Compatible Boat Xtend Overall Protective Case TPU HD Clear Ultra-Thin Cover with Unbreakable Screen Guard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</si>
  <si>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</si>
  <si>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</si>
  <si>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</si>
  <si>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B09XJ5LD6L</t>
  </si>
  <si>
    <t>Samsung Galaxy M53 5G (Deep Ocean Blue, 6GB, 128GB Storage) | 108MP | sAmoled+ 120Hz | 12GB RAM with RAM Plus | Travel Adapter to be Purchased Separately</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</si>
  <si>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</si>
  <si>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</si>
  <si>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</si>
  <si>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B07WHS7MZ1</t>
  </si>
  <si>
    <t>iQOO 9 SE 5G (Sunset Sierra, 8GB RAM, 128GB Storage) | Qualcomm Snapdragon 888 | 66W Flash Charge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</si>
  <si>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</si>
  <si>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</si>
  <si>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</si>
  <si>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B0BBVKRP7B</t>
  </si>
  <si>
    <t>SHREENOVA ID116 Plus Bluetooth Fitness Smart Watch for Men Women and Kids Activity Tracker (Black)</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</si>
  <si>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</si>
  <si>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</si>
  <si>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</si>
  <si>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B09NY7W8YD</t>
  </si>
  <si>
    <t>POCO C31 (Shadow Gray, 64 GB) (4 GB RAM)</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</si>
  <si>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</si>
  <si>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</si>
  <si>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</si>
  <si>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B0BMM7R92G</t>
  </si>
  <si>
    <t>Noise_Colorfit Smart Watch Charger 2 Pin USB Fast Charger Magnetic Charging Cable Adapter (Smart Watch Charger 2 pin)</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</si>
  <si>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</si>
  <si>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</si>
  <si>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</si>
  <si>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B08M66K48D</t>
  </si>
  <si>
    <t>POPIO Tempered Glass Screen Protector Compatible for iPhone 12 / iPhone 12 Pro with Case Friendly Edge to Edge Coverage and Easy Installation kit, Pack of 1</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</si>
  <si>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</si>
  <si>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</si>
  <si>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</si>
  <si>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B09RFB2SJQ</t>
  </si>
  <si>
    <t>10WeRun Id-116 Bluetooth Smartwatch Wireless Fitness Band for Boys, Girls, Men, Women &amp; Kids | Sports Gym Watch for All Smart Phones I Heart Rate and spo2 Monitor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</si>
  <si>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</si>
  <si>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</si>
  <si>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</si>
  <si>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B0B82YGCF6</t>
  </si>
  <si>
    <t>Tokdis MX-1 Pro Bluetooth Calling Smartwatch - 1.69‚Äù LCD Display, Multiple Watch Faces, Sleep Monitor, Heart &amp; SpO2 Monitoring, Multiple Sports Modes, Water Resistant</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</si>
  <si>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</si>
  <si>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</si>
  <si>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</si>
  <si>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B08HF4W2CT</t>
  </si>
  <si>
    <t>URBN 20000 mAh lithium_polymer Power Bank with 12 Watt Fast Charging, Camo</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</si>
  <si>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</si>
  <si>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</si>
  <si>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</si>
  <si>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B08BCKN299</t>
  </si>
  <si>
    <t>Sounce Gold Plated 3.5 mm Headphone Splitter for Computer 2 Male to 1 Female 3.5mm Headphone Mic Audio Y Splitter Cable Smartphone Headset to PC Adapter ‚Äì (Black,20cm)</t>
  </si>
  <si>
    <t>Electronics|Headphones,Earbuds&amp;Accessories|Adapters</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</si>
  <si>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</si>
  <si>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</si>
  <si>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</si>
  <si>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B0B2X35B1K</t>
  </si>
  <si>
    <t>Noise ColorFit Ultra 2 Buzz 1.78" AMOLED Bluetooth Calling Watch with 368*448px Always On Display, Premium Metallic Finish, 100+ Watch Faces, 100+ Sports Modes, Health Suite (Jet Black)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</si>
  <si>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</si>
  <si>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</si>
  <si>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</si>
  <si>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B09QS9CWLV</t>
  </si>
  <si>
    <t>B0B1NX6JTN</t>
  </si>
  <si>
    <t>Spigen Ultra Hybrid Back Cover Case Compatible with iPhone 14 Pro max (TPU + Poly Carbonate | Crystal Clear)</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</si>
  <si>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</si>
  <si>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</si>
  <si>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</si>
  <si>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</si>
  <si>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</si>
  <si>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</si>
  <si>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</si>
  <si>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Electronics|Mobiles&amp;Accessories|MobileAccessories|D√©cor|PhoneCharms</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</si>
  <si>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</si>
  <si>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</si>
  <si>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</si>
  <si>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B09HSKYMB3</t>
  </si>
  <si>
    <t>MI REDMI 9i Sport (Carbon Black, 64 GB) (4 GB RAM)</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</si>
  <si>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</si>
  <si>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</si>
  <si>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</si>
  <si>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</si>
  <si>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</si>
  <si>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</si>
  <si>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</si>
  <si>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</si>
  <si>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</si>
  <si>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</si>
  <si>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B0B5YBGCKD</t>
  </si>
  <si>
    <t>POPIO Tempered Glass Compatible for iPhone 13 / iPhone 13 Pro/iPhone 14 (Transparent) Edge to Edge Full Screen Coverage with Installation Kit, Pack of 2</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</si>
  <si>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</si>
  <si>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</si>
  <si>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</si>
  <si>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B09MY4W73Q</t>
  </si>
  <si>
    <t>Amozo Ultra Hybrid Camera and Drop Protection Back Cover Case for iPhone 13 (Polycarbonate| Back Transparent - Sides Black)</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</si>
  <si>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</si>
  <si>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</si>
  <si>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</si>
  <si>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</si>
  <si>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</si>
  <si>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</si>
  <si>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</si>
  <si>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</si>
  <si>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</si>
  <si>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</si>
  <si>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</si>
  <si>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</si>
  <si>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B08VB57558</t>
  </si>
  <si>
    <t>Samsung Galaxy S20 FE 5G (Cloud Navy, 8GB RAM, 128GB Storage) with No Cost EMI &amp; Additional Exchange Offers</t>
  </si>
  <si>
    <t>AEGEOVAES62OFGQTSPSDSQ5U7SHA,AGMBYTP5MS3JCQZ2NHRA3L2FTC6A</t>
  </si>
  <si>
    <t>Mohammed Suhail,GVR</t>
  </si>
  <si>
    <t>R3R5DS04EXELTJ,R3JBXYOBYRX0A8</t>
  </si>
  <si>
    <t>B0B9BXKBC7</t>
  </si>
  <si>
    <t>WeCool S5 Long Selfie Stick, with Large Reinforced Tripod Stand up to 61 Inch / 156 Cms, Ultra Long Multi Function Bluetooth Selfie Stick with 1/4 Screw Compatible with Gopro, Camera, and Ring Light</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</si>
  <si>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</si>
  <si>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</si>
  <si>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</si>
  <si>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B09NY6TRXG</t>
  </si>
  <si>
    <t>POCO C31 (Royal Blue, 64 GB) (4 GB RAM)</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</si>
  <si>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</si>
  <si>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</si>
  <si>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</si>
  <si>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B09NVPJ3P4</t>
  </si>
  <si>
    <t>Noise ColorFit Pulse Grand Smart Watch with 1.69"(4.29cm) HD Display, 60 Sports Modes, 150 Watch Faces, Fast Charge, Spo2, Stress, Sleep, Heart Rate Monitoring &amp; IP68 Waterproof (Electric Blue)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</si>
  <si>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</si>
  <si>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</si>
  <si>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</si>
  <si>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B0B3NDPCS9</t>
  </si>
  <si>
    <t>B09VGKFM7Y</t>
  </si>
  <si>
    <t>Amazon Basics 2 Amp USB Wall Charger &amp; Micro USB Cable (White)</t>
  </si>
  <si>
    <t>AFQ7AUYJOIE2HH63KIUQK45ENQ2A,AHT7TTZ5JOTUL7CYSG5BBVPKD37A,AFB2AKARKRKHAB2PUCALX2GXOM3A</t>
  </si>
  <si>
    <t>Prabhanjan,Chittiprolu Ramya,Litu prasada mahanty</t>
  </si>
  <si>
    <t>R33M2Q7OES3GBK,R125QF7WMZW3NW,RMDVRDSEK73L8</t>
  </si>
  <si>
    <t>B07QCWY5XV</t>
  </si>
  <si>
    <t>Mobilife Bluetooth Extendable Selfie Stick with Tripod Stand and Wireless Remote,3-in-1 Multifunctional Selfie Stick Tripod for iPhone Samsung Mi Realme Oppo Vivo Google More,Black</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</si>
  <si>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</si>
  <si>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</si>
  <si>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</si>
  <si>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B098QXR9X2</t>
  </si>
  <si>
    <t>Ambrane 27000mAh Power Bank, 20W Fast Charging, Triple Output, Type C PD (Input &amp; Output), Quick Charge, Li-Polymer, Multi-Layer Protection for iPhone, Smartphones &amp; Other Devices (Stylo Pro, Black)</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</si>
  <si>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</si>
  <si>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</si>
  <si>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</si>
  <si>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B07H1S7XW8</t>
  </si>
  <si>
    <t>STRIFF Wall Mount Phone Holder Wall Mount with Adhesive Strips, Charging Holder Compatible with iPhone, Smartphone and Mini Tablet (Pack of 1) (White)</t>
  </si>
  <si>
    <t>Electronics|Mobiles&amp;Accessories|MobileAccessories|Mounts|Shower&amp;WallMounts</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</si>
  <si>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</si>
  <si>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</si>
  <si>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</si>
  <si>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B0BNXFDTZ2</t>
  </si>
  <si>
    <t>Fire-Boltt Tank 1.85" Bluetooth Calling Smart Watch, 123 Sports Mode, 8 UI Interactions, Built in Speaker &amp; Mic, 7 Days Battery &amp; Fire-Boltt Health Suite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</si>
  <si>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</si>
  <si>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</si>
  <si>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</si>
  <si>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</si>
  <si>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</si>
  <si>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</si>
  <si>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</si>
  <si>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</si>
  <si>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</si>
  <si>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</si>
  <si>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</si>
  <si>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</si>
  <si>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B0B9BD2YL4</t>
  </si>
  <si>
    <t>KINGONE Wireless Charging Pencil (2nd Generation) for iPad with Magnetic and Tilt Sensitive, Palm Rejection, Compatible with Apple iPad Pro 11 inch 1/2/3/4, iPad Pro 12.9 Inch 3/4/5/6, iPad Air 4/5, mini6</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</si>
  <si>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</si>
  <si>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</si>
  <si>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</si>
  <si>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</si>
  <si>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</si>
  <si>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</si>
  <si>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</si>
  <si>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AGGDISUCB6COXRY7SCEYULDTYJSA,AETIHYK5L5TW5NKHBPOWXAKS4MBQ,AH77PFYHLOMFUSAQTGZKB3Y3GLRQ</t>
  </si>
  <si>
    <t>Anindya,Jacob angami,Dillip</t>
  </si>
  <si>
    <t>R3LJ3MMSH7Z1BT,RPYZX0CFFJI72,R358NYWUQLR163</t>
  </si>
  <si>
    <t>B005FYNT3G</t>
  </si>
  <si>
    <t>SanDisk Cruzer Blade 32GB USB Flash Drive</t>
  </si>
  <si>
    <t>Computers&amp;Accessories|ExternalDevices&amp;DataStorage|PenDrives</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</si>
  <si>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</si>
  <si>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</si>
  <si>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</si>
  <si>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B01J0XWYKQ</t>
  </si>
  <si>
    <t>Logitech B170 Wireless Mouse, 2.4 GHz with USB Nano Receiver, Optical Tracking, 12-Months Battery Life, Ambidextrous, PC/Mac/Laptop - Black</t>
  </si>
  <si>
    <t>Computers&amp;Accessories|Accessories&amp;Peripherals|Keyboards,Mice&amp;InputDevices|Mice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</si>
  <si>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</si>
  <si>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</si>
  <si>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</si>
  <si>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B09CTRPSJR</t>
  </si>
  <si>
    <t>Storio Kids Toys LCD Writing Tablet 8.5Inch E-Note Pad Best Birthday Gift for Girls Boys, Multicolor (SC1667)</t>
  </si>
  <si>
    <t>Computers&amp;Accessories|Accessories&amp;Peripherals|Keyboards,Mice&amp;InputDevices|GraphicTablets</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</si>
  <si>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</si>
  <si>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</si>
  <si>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</si>
  <si>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B08JQN8DGZ</t>
  </si>
  <si>
    <t>boAt Airdopes 121v2 in-Ear True Wireless Earbuds with Upto 14 Hours Playback, 8MM Drivers, Battery Indicators, Lightweight Earbuds &amp; Multifunction Controls (Active Black, with Mic)</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</si>
  <si>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</si>
  <si>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</si>
  <si>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</si>
  <si>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B0B72BSW7K</t>
  </si>
  <si>
    <t>SKE Bed Study Table Portable Wood Multifunction Laptop-Table Lapdesk for Children Bed Foldabe Table Work with Tablet Slot &amp; Cup Holder Brown Black</t>
  </si>
  <si>
    <t>Computers&amp;Accessories|Accessories&amp;Peripherals|LaptopAccessories|Lapdesks</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</si>
  <si>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</si>
  <si>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</si>
  <si>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</si>
  <si>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B08TV2P1N8</t>
  </si>
  <si>
    <t>boAt Rockerz 255 Pro+ in-Ear Bluetooth Neckband with Upto 40 Hours Playback, ASAP  Charge, IPX7, Dual Pairing, BT v5.0, with Mic (Active Black)</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</si>
  <si>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</si>
  <si>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</si>
  <si>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</si>
  <si>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</si>
  <si>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</si>
  <si>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</si>
  <si>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</si>
  <si>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</si>
  <si>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</si>
  <si>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B07T5DKR5D</t>
  </si>
  <si>
    <t>ZEBRONICS Zeb-Bro in Ear Wired Earphones with Mic, 3.5mm Audio Jack, 10mm Drivers, Phone/Tablet Compatible(Black)</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</si>
  <si>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</si>
  <si>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</si>
  <si>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</si>
  <si>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B07PR1CL3S</t>
  </si>
  <si>
    <t>boAt Rockerz 450 Bluetooth On Ear Headphones with Mic, Upto 15 Hours Playback, 40MM Drivers, Padded Ear Cushions, Integrated Controls and Dual Modes(Luscious Black)</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</si>
  <si>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</si>
  <si>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</si>
  <si>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</si>
  <si>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</si>
  <si>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</si>
  <si>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</si>
  <si>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B07JQKQ91F</t>
  </si>
  <si>
    <t>JBL C50HI, Wired in Ear Headphones with Mic, One Button Multi-Function Remote, Lightweight &amp; Comfortable fit (Black)</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</si>
  <si>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</si>
  <si>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</si>
  <si>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</si>
  <si>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</si>
  <si>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</si>
  <si>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</si>
  <si>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</si>
  <si>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</si>
  <si>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B01L8ZNWN2</t>
  </si>
  <si>
    <t>HP v236w USB 2.0 64GB Pen Drive, Metal</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</si>
  <si>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</si>
  <si>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</si>
  <si>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</si>
  <si>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B009VCGPSY</t>
  </si>
  <si>
    <t>HP X1000 Wired USB Mouse with 3 Handy Buttons, Fast-Moving Scroll Wheel and Optical Sensor works on most Surfaces (H2C21AA, Black/Grey)</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</si>
  <si>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</si>
  <si>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</si>
  <si>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</si>
  <si>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B0B296NTFV</t>
  </si>
  <si>
    <t>Portronics Toad 23 Wireless Optical Mouse with 2.4GHz, USB Nano Dongle, Optical Orientation, Click Wheel, Adjustable DPI(Black)</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</si>
  <si>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</si>
  <si>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</si>
  <si>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</si>
  <si>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B07TCN5VR9</t>
  </si>
  <si>
    <t>Boult Audio BassBuds X1 in-Ear Wired Earphones with 10mm Extra Bass Driver and HD Sound with mic(Black)</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</si>
  <si>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</si>
  <si>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</si>
  <si>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</si>
  <si>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B00ZYLMQH0</t>
  </si>
  <si>
    <t>Dell KB216 Wired Multimedia USB Keyboard with Super Quite Plunger Keys with Spill-Resistant ‚Äì Black</t>
  </si>
  <si>
    <t>Computers&amp;Accessories|Accessories&amp;Peripherals|Keyboards,Mice&amp;InputDevices|Keyboards</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</si>
  <si>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</si>
  <si>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</si>
  <si>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</si>
  <si>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</si>
  <si>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</si>
  <si>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</si>
  <si>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B01HJI0FS2</t>
  </si>
  <si>
    <t>Dell MS116 1000Dpi USB Wired Optical Mouse, Led Tracking, Scrolling Wheel, Plug and Play.</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</si>
  <si>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</si>
  <si>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</si>
  <si>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</si>
  <si>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B076B8G5D8</t>
  </si>
  <si>
    <t>Boya ByM1 Auxiliary Omnidirectional Lavalier Condenser Microphone with 20ft Audio Cable (Black)</t>
  </si>
  <si>
    <t>MusicalInstruments|Microphones|Condenser</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</si>
  <si>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</si>
  <si>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</si>
  <si>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</si>
  <si>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B014SZO90Y</t>
  </si>
  <si>
    <t>Duracell Ultra Alkaline AA Battery, 8 Pcs</t>
  </si>
  <si>
    <t>Electronics|GeneralPurposeBatteries&amp;BatteryChargers|DisposableBatteries</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</si>
  <si>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</si>
  <si>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</si>
  <si>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</si>
  <si>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</si>
  <si>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</si>
  <si>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</si>
  <si>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</si>
  <si>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</si>
  <si>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</si>
  <si>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B00N1U9AJS</t>
  </si>
  <si>
    <t>3M Scotch Double Sided Heavy Duty Tape(1m holds 4.5Kgs) for indoor hanging applications (Photo frames, Mirrors, Key Holders, Car Interiors, Extension Boards, Wall decoration, etc)(L: 3m, W: 24mm)</t>
  </si>
  <si>
    <t>Home&amp;Kitchen|CraftMaterials|Scrapbooking|Tape</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</si>
  <si>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</si>
  <si>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</si>
  <si>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</si>
  <si>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B07KY3FNQP</t>
  </si>
  <si>
    <t>boAt Bassheads 152 in Ear Wired Earphones with Mic(Active Black)</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</si>
  <si>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</si>
  <si>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</si>
  <si>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</si>
  <si>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B07QZ3CZ48</t>
  </si>
  <si>
    <t>boAt BassHeads 122 Wired Earphones with Heavy Bass, Integrated Controls and Mic (Gun Metal)</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</si>
  <si>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</si>
  <si>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</si>
  <si>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</si>
  <si>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</si>
  <si>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</si>
  <si>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</si>
  <si>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</si>
  <si>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</si>
  <si>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</si>
  <si>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</si>
  <si>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</si>
  <si>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</si>
  <si>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B08ZJDWTJ1</t>
  </si>
  <si>
    <t>Seagate Expansion 1TB External HDD - USB 3.0 for Windows and Mac with 3 yr Data Recovery Services, Portable Hard Drive (STKM1000400)</t>
  </si>
  <si>
    <t>Computers&amp;Accessories|ExternalDevices&amp;DataStorage|ExternalHardDisks</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</si>
  <si>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</si>
  <si>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</si>
  <si>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</si>
  <si>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B08FTFXNNB</t>
  </si>
  <si>
    <t>HP w100 480P 30 FPS Digital Webcam with Built-in Mic, Plug and Play Setup, Wide-Angle View for Video Calling on Skype, Zoom, Microsoft Teams and Other Apps (Black)</t>
  </si>
  <si>
    <t>Electronics|Cameras&amp;Photography|VideoCameras</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</si>
  <si>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</si>
  <si>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</si>
  <si>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</si>
  <si>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B08YDFX7Y1</t>
  </si>
  <si>
    <t>ZEBRONICS Zeb-Dash Plus 2.4GHz High Precision Wireless Mouse with up to 1600 DPI, Power Saving Mode, Nano Receiver and Plug &amp; Play Usage - USB</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</si>
  <si>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</si>
  <si>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</si>
  <si>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</si>
  <si>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B087FXHB6J</t>
  </si>
  <si>
    <t>Zebronics Zeb-Companion 107 USB Wireless Keyboard and Mouse Set with Nano Receiver (Black)</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</si>
  <si>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</si>
  <si>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</si>
  <si>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</si>
  <si>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</si>
  <si>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</si>
  <si>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</si>
  <si>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</si>
  <si>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</si>
  <si>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</si>
  <si>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B0B31BYXQQ</t>
  </si>
  <si>
    <t>Boult Audio Airbass Z20 True Wireless, 40H Battery Life, Zen ENC Mic, Type-C Lightning Boult Fast Charging (10Mins=100Mins), BoomX Tech Bass, ENC, IPX5 in Ear Earbuds with mic (Green)</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</si>
  <si>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</si>
  <si>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</si>
  <si>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</si>
  <si>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B07SLMR1K6</t>
  </si>
  <si>
    <t>SanDisk Ultra Flair 64GB USB 3.0 Pen Drive, Multicolor</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</si>
  <si>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</si>
  <si>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</si>
  <si>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</si>
  <si>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B092X94QNQ</t>
  </si>
  <si>
    <t>boAt Rockerz 330 in-Ear Bluetooth Neckband with Upto 30 Hours Playtime, ASAP  Charge, Signature Sound, Dual Pairing &amp; IPX5 with Mic (Active Black)</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</si>
  <si>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</si>
  <si>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</si>
  <si>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</si>
  <si>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B0846D5CBP</t>
  </si>
  <si>
    <t>Casio FX-991ES Plus-2nd Edition Scientific Calculator, Black</t>
  </si>
  <si>
    <t>OfficeProducts|OfficeElectronics|Calculators|Scientific</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</si>
  <si>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</si>
  <si>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</si>
  <si>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</si>
  <si>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</si>
  <si>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</si>
  <si>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</si>
  <si>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</si>
  <si>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</si>
  <si>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</si>
  <si>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B08H9Z3XQW</t>
  </si>
  <si>
    <t>boAt Bassheads 242 in Ear Wired Earphones with Mic(Blue)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</si>
  <si>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</si>
  <si>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</si>
  <si>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</si>
  <si>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B08LPJZSSW</t>
  </si>
  <si>
    <t>DIGITEK¬Æ (DTR 260 GT) Gorilla Tripod/Mini 33 cm (13 Inch) Tripod for Mobile Phone with Phone Mount &amp; Remote, Flexible Gorilla Stand for DSLR &amp; Action Cameras</t>
  </si>
  <si>
    <t>Electronics|Cameras&amp;Photography|Accessories|Tripods&amp;Monopods|TripodLegs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</si>
  <si>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</si>
  <si>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</si>
  <si>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</si>
  <si>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</si>
  <si>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</si>
  <si>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</si>
  <si>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B08CYPB15D</t>
  </si>
  <si>
    <t>HP 805 Black Original Ink Cartridge</t>
  </si>
  <si>
    <t>Computers&amp;Accessories|Printers,Inks&amp;Accessories|Inks,Toners&amp;Cartridges|InkjetInkCartridges</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</si>
  <si>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</si>
  <si>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</si>
  <si>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</si>
  <si>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B00MFPCY5C</t>
  </si>
  <si>
    <t>GIZGA essentials Universal Silicone Keyboard Protector Skin for 15.6-inches Laptop (5 x 6 x 3 inches)</t>
  </si>
  <si>
    <t>Computers&amp;Accessories|Accessories&amp;Peripherals|Keyboards,Mice&amp;InputDevices|Keyboard&amp;MiceAccessories|DustCovers</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</si>
  <si>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</si>
  <si>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</si>
  <si>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</si>
  <si>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B07JJFSG2B</t>
  </si>
  <si>
    <t>SanDisk Ultra 128 GB USB 3.0 Pen Drive (Black)</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</si>
  <si>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</si>
  <si>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</si>
  <si>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</si>
  <si>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B09NR6G588</t>
  </si>
  <si>
    <t>Boult Audio ZCharge Bluetooth Wireless in Ear Earphones with Mic, 40H Playtime and Super Fast Charging, Environmental Noise Cancellation for Pro+ Calling and IPX5 Water Resistant (Black)</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</si>
  <si>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</si>
  <si>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</si>
  <si>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</si>
  <si>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B07JPX9CR7</t>
  </si>
  <si>
    <t>Dell WM118 Wireless Mouse, 2.4 Ghz with USB Nano Receiver, Optical Tracking, 12-Months Battery Life, Ambidextrous, Pc/Mac/Laptop - Black.</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</si>
  <si>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</si>
  <si>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</si>
  <si>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</si>
  <si>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B08D11DZ2W</t>
  </si>
  <si>
    <t>Boult Audio AirBass PowerBuds with Inbuilt Powerbank, 120H Total Playtime, IPX7 Fully Waterproof, Lightning Boult Type-C Fast Charging, Low Latency Gaming, TWS Earbuds with Pro+ Calling Mic (Black)</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</si>
  <si>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</si>
  <si>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</si>
  <si>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</si>
  <si>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B07Q7561HD</t>
  </si>
  <si>
    <t>Eveready 1015 Carbon Zinc AA Battery - 10 Pieces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</si>
  <si>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</si>
  <si>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</si>
  <si>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</si>
  <si>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B0819HZPXL</t>
  </si>
  <si>
    <t>Zebronics Zeb-Transformer-M Optical USB Gaming Mouse with LED Effect(Black)</t>
  </si>
  <si>
    <t>Computers&amp;Accessories|Accessories&amp;Peripherals|PCGamingPeripherals|GamingMice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</si>
  <si>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</si>
  <si>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</si>
  <si>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</si>
  <si>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B00LXTFMRS</t>
  </si>
  <si>
    <t>PIDILITE Fevicryl Acrylic Colours Sunflower Kit (10 Colors x 15 ml) DIY Paint, Rich Pigment, Non-Craking Paint for Canvas, Wood, Leather, Earthenware, Metal, Diwali Gifts for Diwali</t>
  </si>
  <si>
    <t>Home&amp;Kitchen|CraftMaterials|PaintingMaterials|Paints</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</si>
  <si>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</si>
  <si>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</si>
  <si>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</si>
  <si>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</si>
  <si>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</si>
  <si>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</si>
  <si>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</si>
  <si>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</si>
  <si>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</si>
  <si>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</si>
  <si>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</si>
  <si>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</si>
  <si>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</si>
  <si>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</si>
  <si>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</si>
  <si>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B0B1F6GQPS</t>
  </si>
  <si>
    <t>Boult Audio FXCharge with ENC, 32H Playtime, 5min=7H Type C Fast Charging, Zen ENC, 14.2 mm BoomX Rich Bass, IPX5, Bluetooth Wireless in Ear Earphones Neckband with mic (Black)</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</si>
  <si>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</si>
  <si>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</si>
  <si>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</si>
  <si>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B07LG59NPV</t>
  </si>
  <si>
    <t>Boult Audio Probass Curve Bluetooth Wireless in Ear Earphones with Mic with Ipx5 Water Resistant, 12H Battery Life &amp; Extra Bass (Black)</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</si>
  <si>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</si>
  <si>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</si>
  <si>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</si>
  <si>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B00AXHBBXU</t>
  </si>
  <si>
    <t>Casio FX-82MS 2nd Gen Non-Programmable Scientific Calculator, 240 Functions and 2-line Display, Black</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</si>
  <si>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</si>
  <si>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</si>
  <si>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</si>
  <si>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B08MCD9JFY</t>
  </si>
  <si>
    <t>Tygot 10 Inches Big LED Ring Light for Camera, Phone tiktok YouTube Video Shooting and Makeup, 10" inch Ring Light with 7 Feet Long Foldable and Lightweight Tripod Stand</t>
  </si>
  <si>
    <t>Electronics|Cameras&amp;Photography|Flashes|Macro&amp;RinglightFlashes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</si>
  <si>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</si>
  <si>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</si>
  <si>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</si>
  <si>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B083RCTXLL</t>
  </si>
  <si>
    <t>HP X200 Wireless Mouse with 2.4 GHz Wireless connectivity, Adjustable DPI up to 1600, ambidextrous Design, and 18-Month Long Battery Life. 3-Years Warranty (6VY95AA)</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</si>
  <si>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</si>
  <si>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</si>
  <si>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</si>
  <si>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</si>
  <si>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</si>
  <si>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</si>
  <si>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</si>
  <si>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</si>
  <si>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</si>
  <si>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B07GVR9TG7</t>
  </si>
  <si>
    <t>TP-Link Archer AC1200 Archer C6 Wi-Fi Speed Up to 867 Mbps/5 GHz + 400 Mbps/2.4 GHz, 5 Gigabit Ports, 4 External Antennas, MU-MIMO, Dual Band, WiFi Coverage with Access Point Mode, Black</t>
  </si>
  <si>
    <t>Computers&amp;Accessories|NetworkingDevices|Routers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</si>
  <si>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</si>
  <si>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</si>
  <si>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</si>
  <si>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B0856HY85J</t>
  </si>
  <si>
    <t>boAt Rockerz 550 Over Ear Bluetooth Headphones with Upto 20 Hours Playback, 50MM Drivers, Soft Padded Ear Cushions and Physical Noise Isolation, Without Mic (Black)</t>
  </si>
  <si>
    <t>Electronics|Headphones,Earbuds&amp;Accessories|Headphones|Over-Ear</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</si>
  <si>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</si>
  <si>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</si>
  <si>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</si>
  <si>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B07CD2BN46</t>
  </si>
  <si>
    <t>Xiaomi Mi Wired in Ear Earphones with Mic Basic with Ultra Deep Bass &amp; Aluminum Alloy Sound Chamber (Black)</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</si>
  <si>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</si>
  <si>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</si>
  <si>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</si>
  <si>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B07PLHTTB4</t>
  </si>
  <si>
    <t>Zodo 8. 5 inch LCD E-Writer Electronic Writing Pad/Tablet Drawing Board (Paperless Memo Digital Tablet)</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</si>
  <si>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</si>
  <si>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</si>
  <si>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</si>
  <si>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B077T3BG5L</t>
  </si>
  <si>
    <t>Zebronics ZEB-KM2100 Multimedia USB Keyboard Comes with 114 Keys Including 12 Dedicated Multimedia Keys &amp; with Rupee Key</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</si>
  <si>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</si>
  <si>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</si>
  <si>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</si>
  <si>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B079Y6JZC8</t>
  </si>
  <si>
    <t>ZEBRONICS Zeb-Comfort Wired USB Mouse, 3-Button, 1000 DPI Optical Sensor, Plug &amp; Play, for Windows/Mac, Black</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</si>
  <si>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</si>
  <si>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</si>
  <si>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</si>
  <si>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B0856HNMR7</t>
  </si>
  <si>
    <t>boAt Rockerz 370 On Ear Bluetooth Headphones with Upto 12 Hours Playtime, Cozy Padded Earcups and Bluetooth v5.0, with Mic (Buoyant Black)</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</si>
  <si>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</si>
  <si>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</si>
  <si>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</si>
  <si>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</si>
  <si>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</si>
  <si>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</si>
  <si>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</si>
  <si>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</si>
  <si>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</si>
  <si>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B00LVMTA2A</t>
  </si>
  <si>
    <t>Panasonic CR-2032/5BE Lithium Coin Battery - Pack of 5</t>
  </si>
  <si>
    <t>Electronics|GeneralPurposeBatteries&amp;BatteryChargers</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</si>
  <si>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</si>
  <si>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</si>
  <si>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</si>
  <si>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B07TR5HSR9</t>
  </si>
  <si>
    <t>MemeHo¬Æ Smart Standard Multi-Purpose Laptop Table with Dock Stand/Study Table/Bed Table/Foldable and Portable/Ergonomic &amp; Rounded Edges/Non-Slip Legs/Engineered Wood with Cup Holder (Black)</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</si>
  <si>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</si>
  <si>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</si>
  <si>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</si>
  <si>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B0819ZZK5K</t>
  </si>
  <si>
    <t>SanDisk Ultra Dual Drive Go USB Type C Pendrive for Mobile (Black, 128 GB, 5Y - SDDDC3-128G-I35)</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</si>
  <si>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</si>
  <si>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</si>
  <si>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</si>
  <si>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B08QJJCY2Q</t>
  </si>
  <si>
    <t>Tizum Mouse Pad/ Computer Mouse Mat with Anti-Slip Rubber Base | Smooth Mouse Control | Spill-Resistant Surface for Laptop, Notebook, MacBook, Gaming, Laser/ Optical Mouse, 9.4‚Äùx 7.9‚Äù, Multicolored</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</si>
  <si>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</si>
  <si>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</si>
  <si>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</si>
  <si>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B07L5L4GTB</t>
  </si>
  <si>
    <t>Epson 003 65 ml for EcoTank L1110/L3100/L3101/L3110/L3115/L3116/L3150/L3151/L3152/L3156/L5190 Black Ink Bottle</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</si>
  <si>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</si>
  <si>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</si>
  <si>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</si>
  <si>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B07L8KNP5F</t>
  </si>
  <si>
    <t>ZEBRONICS Zeb-Thunder Bluetooth Wireless Over Ear Headphone FM, mSD, 9 hrs Playback with Mic (Black)</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</si>
  <si>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</si>
  <si>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</si>
  <si>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</si>
  <si>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B08CF4SCNP</t>
  </si>
  <si>
    <t>Quantum QHM-7406 Full-Sized Keyboard with (‚Çπ) Rupee Symbol, Hotkeys and 3-pieces LED function for Desktop/Laptop/Smart TV Spill-Resistant Wired USB Keyboard with 10 million keystrokes lifespan (Black)</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</si>
  <si>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</si>
  <si>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</si>
  <si>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</si>
  <si>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B09XX51X2G</t>
  </si>
  <si>
    <t>STRIFF Laptop Tabletop Stand, Fold-Up, Adjustable, Ventilated, Portable Holder for Desk, Aluminum Foldable Laptop Ergonomic Compatibility with up to 15.6-inch Laptop, All Mac, Tab, and Mobile (Silver)</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</si>
  <si>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</si>
  <si>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</si>
  <si>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</si>
  <si>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B01M72LILF</t>
  </si>
  <si>
    <t>Logitech M221 Wireless Mouse, Silent Buttons, 2.4 GHz with USB Mini Receiver, 1000 DPI Optical Tracking, 18-Month Battery Life, Ambidextrous PC / Mac / Laptop - Charcoal Grey</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</si>
  <si>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</si>
  <si>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</si>
  <si>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</si>
  <si>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B00LZLQ624</t>
  </si>
  <si>
    <t>Classmate Soft Cover 6 Subject Spiral Binding Notebook, Single Line, 300 Pages</t>
  </si>
  <si>
    <t>OfficeProducts|OfficePaperProducts|Paper|Stationery|Notebooks,WritingPads&amp;Diaries|WireboundNotebooks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</si>
  <si>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</si>
  <si>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</si>
  <si>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</si>
  <si>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B09GB5B4BK</t>
  </si>
  <si>
    <t>HP 150 Wireless USB Mouse with Ergonomic and ambidextrous Design, 1600 DPI Optical Tracking, 2.4 GHz Wireless connectivity, Dual-Function Scroll Wheel and 12 Month Long Battery Life. 3-Years Warranty.</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</si>
  <si>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</si>
  <si>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</si>
  <si>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</si>
  <si>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B015ZXUDD0</t>
  </si>
  <si>
    <t>Duracell Rechargeable AA 1300mAh Batteries, 4Pcs</t>
  </si>
  <si>
    <t>Electronics|GeneralPurposeBatteries&amp;BatteryChargers|RechargeableBatteries</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</si>
  <si>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</si>
  <si>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</si>
  <si>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</si>
  <si>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B09PL79D2X</t>
  </si>
  <si>
    <t>boAt Airdopes 181 in-Ear True Wireless Earbuds with ENx  Tech, Beast  Mode(Low Latency Upto 60ms) for Gaming, with Mic, ASAP  Charge, 20H Playtime, Bluetooth v5.2, IPX4 &amp; IWP (Cool Grey)</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</si>
  <si>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</si>
  <si>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</si>
  <si>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</si>
  <si>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</si>
  <si>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</si>
  <si>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</si>
  <si>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</si>
  <si>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</si>
  <si>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</si>
  <si>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B084PJSSQ1</t>
  </si>
  <si>
    <t>SanDisk Ultra Dual Drive Luxe USB Type C Flash Drive (Silver, 128 GB, 5Y - SDDDC4-128G-I35)</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</si>
  <si>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</si>
  <si>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</si>
  <si>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</si>
  <si>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</si>
  <si>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</si>
  <si>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</si>
  <si>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</si>
  <si>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</si>
  <si>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</si>
  <si>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</si>
  <si>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</si>
  <si>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</si>
  <si>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B08CYNJ5KY</t>
  </si>
  <si>
    <t>HP 682 Black Original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</si>
  <si>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</si>
  <si>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</si>
  <si>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</si>
  <si>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B00Y4ORQ46</t>
  </si>
  <si>
    <t>Logitech H111 Wired On Ear Headphones With Mic Black</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</si>
  <si>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</si>
  <si>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</si>
  <si>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</si>
  <si>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</si>
  <si>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</si>
  <si>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</si>
  <si>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</si>
  <si>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</si>
  <si>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</si>
  <si>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B00A0VCJPI</t>
  </si>
  <si>
    <t>TP-Link TL-WA850RE Single_Band 300Mbps RJ45 Wireless Range Extender, Broadband/Wi-Fi Extender, Wi-Fi Booster/Hotspot with 1 Ethernet Port, Plug and Play, Built-in Access Point Mode, White</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</si>
  <si>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</si>
  <si>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</si>
  <si>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</si>
  <si>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B00UGZWM2I</t>
  </si>
  <si>
    <t>COI Note Pad/Memo Book with Sticky Notes &amp; Clip Holder with Pen for Gifting</t>
  </si>
  <si>
    <t>OfficeProducts|OfficePaperProducts|Paper|Stationery|Notebooks,WritingPads&amp;Diaries|Notepads&amp;MemoBooks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</si>
  <si>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</si>
  <si>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</si>
  <si>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</si>
  <si>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B00R1P3B4O</t>
  </si>
  <si>
    <t>Fujifilm Instax Mini Single Pack 10 Sheets Instant Film for Fuji Instant Cameras</t>
  </si>
  <si>
    <t>Electronics|Cameras&amp;Photography|Accessories|Film</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</si>
  <si>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</si>
  <si>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</si>
  <si>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</si>
  <si>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B09DG9VNWB</t>
  </si>
  <si>
    <t>Samsung Galaxy Watch4 Bluetooth(4.4 cm, Black, Compatible with Android only)</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</si>
  <si>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</si>
  <si>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</si>
  <si>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</si>
  <si>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B09Y5MP7C4</t>
  </si>
  <si>
    <t>Noise Buds Vs104 Bluetooth Truly Wireless in Ear Earbuds with Mic, 30-Hours of Playtime, Instacharge, 13Mm Driver and Hyper Sync (Charcoal Black)</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</si>
  <si>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</si>
  <si>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</si>
  <si>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</si>
  <si>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B01DJJVFPC</t>
  </si>
  <si>
    <t>Duracell Ultra Alkaline AAA Battery, 8 Pcs</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</si>
  <si>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</si>
  <si>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</si>
  <si>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</si>
  <si>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B07DFYJRQV</t>
  </si>
  <si>
    <t>JBL C200SI, Premium in Ear Wired Earphones with Mic, Signature Sound, One Button Multi-Function Remote, Angled Earbuds for Comfort fit (Blue)</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</si>
  <si>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</si>
  <si>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</si>
  <si>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</si>
  <si>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B08L879JSN</t>
  </si>
  <si>
    <t>Acer EK220Q 21.5 Inch (54.61 cm) Full HD (1920x1080) VA Panel LCD Monitor with LED Back Light I 250 Nits I HDMI, VGA Ports I Eye Care Features Like Bluelight Shield, Flickerless &amp; Comfy View (Black)</t>
  </si>
  <si>
    <t>Computers&amp;Accessories|Monitors</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</si>
  <si>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</si>
  <si>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</si>
  <si>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</si>
  <si>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B08TDJNM3G</t>
  </si>
  <si>
    <t>E-COSMOS 5V 1.2W Portable Flexible USB LED Light (Colors May Vary, Small) - Set of 2 Pieces</t>
  </si>
  <si>
    <t>Computers&amp;Accessories|Accessories&amp;Peripherals|USBGadgets|Lamps</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</si>
  <si>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</si>
  <si>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</si>
  <si>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</si>
  <si>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B06XSK3XL6</t>
  </si>
  <si>
    <t>boAt Dual Port Rapid Car Charger (Qualcomm Certified) with Quick Charge 3.0 + Free Micro USB Cable - (Black)</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</si>
  <si>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</si>
  <si>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</si>
  <si>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</si>
  <si>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B07YNTJ8ZM</t>
  </si>
  <si>
    <t>Zebronics ZEB-COUNTY 3W Wireless Bluetooth Portable Speaker With Supporting Carry Handle, USB, SD Card, AUX, FM &amp; Call Function. (Green)</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</si>
  <si>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</si>
  <si>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</si>
  <si>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</si>
  <si>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B07KR5P3YD</t>
  </si>
  <si>
    <t>Zebronics Wired Keyboard and Mouse Combo with 104 Keys and a USB Mouse with 1200 DPI - JUDWAA 750</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</si>
  <si>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</si>
  <si>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</si>
  <si>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</si>
  <si>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B08FB2LNSZ</t>
  </si>
  <si>
    <t>JBL Tune 215BT, 16 Hrs Playtime with Quick Charge, in Ear Bluetooth Wireless Earphones with Mic, 12.5mm Premium Earbuds with Pure Bass, BT 5.0, Dual Pairing, Type C &amp; Voice Assistant Support (Black)</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</si>
  <si>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</si>
  <si>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</si>
  <si>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</si>
  <si>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</si>
  <si>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</si>
  <si>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</si>
  <si>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</si>
  <si>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</si>
  <si>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</si>
  <si>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B01N6LU1VF</t>
  </si>
  <si>
    <t>SanDisk Ultra Dual 64 GB USB 3.0 OTG Pen Drive (Black)</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</si>
  <si>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</si>
  <si>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</si>
  <si>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</si>
  <si>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</si>
  <si>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</si>
  <si>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</si>
  <si>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</si>
  <si>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</si>
  <si>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</si>
  <si>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B086WMSCN3</t>
  </si>
  <si>
    <t>boAt Airdopes 171 in Ear Bluetooth True Wireless Earbuds with Upto 13 Hours Battery, IPX4, Bluetooth v5.0, Dual Tone Finish with Mic (Mysterious Blue)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</si>
  <si>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</si>
  <si>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</si>
  <si>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</si>
  <si>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B003B00484</t>
  </si>
  <si>
    <t>Duracell Plus AAA Rechargeable Batteries (750 mAh) Pack of 4</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</si>
  <si>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</si>
  <si>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</si>
  <si>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</si>
  <si>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B003L62T7W</t>
  </si>
  <si>
    <t>Logitech B100 Wired USB Mouse, 3 yr Warranty, 800 DPI Optical Tracking, Ambidextrous PC/Mac/Laptop - Black</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</si>
  <si>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</si>
  <si>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</si>
  <si>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</si>
  <si>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</si>
  <si>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</si>
  <si>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</si>
  <si>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</si>
  <si>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</si>
  <si>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</si>
  <si>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</si>
  <si>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B00NNQMYNE</t>
  </si>
  <si>
    <t>AirCase Rugged Hard Drive Case for 2.5-inch Western Digital, Seagate, Toshiba, Portable Storage Shell for Gadget Hard Disk USB Cable Power Bank Mobile Charger Earphone, Waterproof (Black)</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</si>
  <si>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</si>
  <si>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</si>
  <si>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</si>
  <si>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B0B217Z5VK</t>
  </si>
  <si>
    <t>Noise Buds VS402 Truly Wireless in Ear Earbuds, 35-Hours of Playtime, Instacharge, Quad Mic with ENC, Hyper Sync, Low Latency, 10mm Driver, Bluetooth v5.3 and Breathing LED Lights (Neon Black)</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</si>
  <si>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</si>
  <si>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</si>
  <si>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</si>
  <si>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B07B88KQZ8</t>
  </si>
  <si>
    <t>JBL Go 2, Wireless Portable Bluetooth Speaker with Mic, JBL Signature Sound, Vibrant Color Options with IPX7 Waterproof &amp; AUX (Blue)</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</si>
  <si>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</si>
  <si>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</si>
  <si>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</si>
  <si>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B07Z3K96FR</t>
  </si>
  <si>
    <t>Robustrion Tempered Glass Screen Protector for iPad 10.2 inch 9th Gen Generation 2021 8th Gen 2020 7th Gen 2019</t>
  </si>
  <si>
    <t>Computers&amp;Accessories|Accessories&amp;Peripherals|TabletAccessories|ScreenProtectors</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</si>
  <si>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</si>
  <si>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</si>
  <si>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</si>
  <si>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B0756CLQWL</t>
  </si>
  <si>
    <t>Redgear Pro Wireless Gamepad with 2.4GHz Wireless Technology, Integrated Dual Intensity Motor, Illuminated Keys for PC(Compatible with Windows 7/8/8.1/10 only)</t>
  </si>
  <si>
    <t>Computers&amp;Accessories|Accessories&amp;Peripherals|PCGamingPeripherals|Gamepads</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</si>
  <si>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</si>
  <si>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</si>
  <si>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</si>
  <si>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B004IO5BMQ</t>
  </si>
  <si>
    <t>Logitech M235 Wireless Mouse, 1000 DPI Optical Tracking, 12 Month Life Battery, Compatible with Windows, Mac, Chromebook/PC/Laptop</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</si>
  <si>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</si>
  <si>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</si>
  <si>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</si>
  <si>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B01HGCLUH6</t>
  </si>
  <si>
    <t>TP-link N300 WiFi Wireless Router TL-WR845N | 300Mbps Wi-Fi Speed | Three 5dBi high gain Antennas | IPv6 Compatible | AP/RE/WISP Mode | Parental Control | Guest Network</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</si>
  <si>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</si>
  <si>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</si>
  <si>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</si>
  <si>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B01N4EV2TL</t>
  </si>
  <si>
    <t>Logitech MK240 Nano Wireless USB Keyboard and Mouse Set, 12 Function Keys 2.4GHz Wireless, 1000DPI, Spill-Resistant Design, PC/Mac, Black/Chartreuse Yellow</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</si>
  <si>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</si>
  <si>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</si>
  <si>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</si>
  <si>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B08MZQBFLN</t>
  </si>
  <si>
    <t>Callas Multipurpose Foldable Laptop Table with Cup Holder | Drawer | Mac Holder | Table Holder Study Table, Breakfast Table, Foldable and Portable/Ergonomic &amp; Rounded Edges/Non-Slip Legs (WA-27-Black)</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</si>
  <si>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</si>
  <si>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</si>
  <si>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</si>
  <si>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B0752LL57V</t>
  </si>
  <si>
    <t>Casio MJ-12D 150 Steps Check and Correct Desktop Calculator</t>
  </si>
  <si>
    <t>OfficeProducts|OfficeElectronics|Calculators|Basic</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</si>
  <si>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</si>
  <si>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</si>
  <si>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</si>
  <si>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B09Z28BQZT</t>
  </si>
  <si>
    <t>Amazon Basics Multipurpose Foldable Laptop Table with Cup Holder, Brown</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</si>
  <si>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</si>
  <si>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</si>
  <si>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</si>
  <si>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B094DQWV9B</t>
  </si>
  <si>
    <t>Kanget [2 Pack] Type C Female to USB A Male Charger | Charging Cable Adapter Converter compatible for iPhone 14, 13, 12,11 Pro Max/Mini/XR/XS/X/SE, Samsung S20 ultra/S21/S10/S8/S9/MacBook Pro iPad (Grey)</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</si>
  <si>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</si>
  <si>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</si>
  <si>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</si>
  <si>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B0BBMPH39N</t>
  </si>
  <si>
    <t>Amazon Basics Magic Slate 8.5-inch LCD Writing Tablet with Stylus Pen, for Drawing, Playing, Noting by Kids &amp; Adults, Black</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</si>
  <si>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</si>
  <si>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</si>
  <si>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</si>
  <si>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B097JQ1J5G</t>
  </si>
  <si>
    <t>Zebronics ZEB-90HB USB Hub, 4 Ports, Pocket Sized, Plug &amp; Play, for Laptop &amp; Computers</t>
  </si>
  <si>
    <t>Computers&amp;Accessories|Accessories&amp;Peripherals|USBHubs</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</si>
  <si>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</si>
  <si>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</si>
  <si>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</si>
  <si>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</si>
  <si>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</si>
  <si>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</si>
  <si>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</si>
  <si>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</si>
  <si>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</si>
  <si>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</si>
  <si>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B08CHZ3ZQ7</t>
  </si>
  <si>
    <t>Redgear A-15 Wired Gaming Mouse with Upto 6400 DPI, RGB &amp; Driver Customization for PC(Black)</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</si>
  <si>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</si>
  <si>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</si>
  <si>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</si>
  <si>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B08SCCG9D4</t>
  </si>
  <si>
    <t>JBL Commercial CSLM20B Auxiliary Omnidirectional Lavalier Microphone with Battery for Content Creation, Voiceover/Dubbing, Recording (Black,Small)</t>
  </si>
  <si>
    <t>Computers&amp;Accessories|Accessories&amp;Peripherals|Audio&amp;VideoAccessories|PCMicrophones</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</si>
  <si>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</si>
  <si>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</si>
  <si>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</si>
  <si>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B0972BQ2RS</t>
  </si>
  <si>
    <t>Fire-Boltt India's No 1 Smartwatch Brand Ring Bluetooth Calling with SpO2 &amp; 1.7‚Äù Metal Body with Blood Oxygen Monitoring, Continuous Heart Rate, Full Touch &amp; Multiple Watch Faces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</si>
  <si>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</si>
  <si>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</si>
  <si>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</si>
  <si>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B00ZRBWPA0</t>
  </si>
  <si>
    <t>Eveready Red 1012 AAA Batteries - Pack of 10</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</si>
  <si>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</si>
  <si>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</si>
  <si>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</si>
  <si>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B0B2DD66GS</t>
  </si>
  <si>
    <t>SanDisk Extreme microSD UHS I Card 128GB for 4K Video on Smartphones,Action Cams 190MB/s Read,90MB/s Write</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</si>
  <si>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</si>
  <si>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</si>
  <si>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</si>
  <si>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B09M869Z5V</t>
  </si>
  <si>
    <t>Portronics MPORT 31C 4-in-1 USB Hub (Type C to 4 USB-A Ports) with Fast Data Transfer</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</si>
  <si>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</si>
  <si>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</si>
  <si>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</si>
  <si>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B07W6VWZ8C</t>
  </si>
  <si>
    <t>Infinity (JBL Fuze Pint, Wireless Ultra Portable Mini Speaker with Mic, Deep Bass, Dual Equalizer, Bluetooth 5.0 with Voice Assistant Support for Mobiles (Black)</t>
  </si>
  <si>
    <t>Electronics|HomeAudio|Speakers|OutdoorSpeakers</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</si>
  <si>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</si>
  <si>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</si>
  <si>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</si>
  <si>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</si>
  <si>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</si>
  <si>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</si>
  <si>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</si>
  <si>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</si>
  <si>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</si>
  <si>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</si>
  <si>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</si>
  <si>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</si>
  <si>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</si>
  <si>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</si>
  <si>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</si>
  <si>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B0759QMF85</t>
  </si>
  <si>
    <t>TP-Link AC750 Dual Band Wireless Cable Router, 4 10/100 LAN + 10/100 WAN Ports, Support Guest Network and Parental Control, 750Mbps Speed Wi-Fi, 3 Antennas (Archer C20) Blue, 2.4 GHz</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</si>
  <si>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</si>
  <si>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</si>
  <si>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</si>
  <si>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B00LM4X0KU</t>
  </si>
  <si>
    <t>Parker Quink Ink Bottle, Blue</t>
  </si>
  <si>
    <t>OfficeProducts|OfficePaperProducts|Paper|Stationery|Pens,Pencils&amp;WritingSupplies|Pens&amp;Refills|BottledInk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</si>
  <si>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</si>
  <si>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</si>
  <si>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</si>
  <si>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B08PFSZ7FH</t>
  </si>
  <si>
    <t>STRIFF Laptop Stand Adjustable Laptop Computer Stand Multi-Angle Stand Phone Stand Portable Foldable Laptop Riser Notebook Holder Stand Compatible for 9 to 15.6‚Äù Laptops Black(Black)</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</si>
  <si>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</si>
  <si>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</si>
  <si>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</si>
  <si>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B012MQS060</t>
  </si>
  <si>
    <t>Logitech MK215 Wireless Keyboard and Mouse Combo for Windows, 2.4 GHz Wireless, Compact Design, 2-Year Battery Life(Keyboard),5 Month Battery Life(Mouse) PC/Laptop- Black</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</si>
  <si>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</si>
  <si>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</si>
  <si>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</si>
  <si>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B01MF8MB65</t>
  </si>
  <si>
    <t>boAt Bassheads 225 in Ear Wired Earphones with Mic(Blue)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</si>
  <si>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</si>
  <si>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</si>
  <si>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</si>
  <si>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B00LHZWD0C</t>
  </si>
  <si>
    <t>Luxor 5 Subject Single Ruled Notebook - A4, 70 GSM, 300 pages</t>
  </si>
  <si>
    <t>OfficeProducts|OfficePaperProducts|Paper|Stationery|Notebooks,WritingPads&amp;Diaries|CompositionNotebooks</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</si>
  <si>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</si>
  <si>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</si>
  <si>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</si>
  <si>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B08QDPB1SL</t>
  </si>
  <si>
    <t>Duracell Chhota Power AA Battery Set of 10 Pcs</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</si>
  <si>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</si>
  <si>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</si>
  <si>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</si>
  <si>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B07BRKK9JQ</t>
  </si>
  <si>
    <t>Zebronics Zeb-Transformer Gaming Keyboard and Mouse Combo (USB, Braided Cable)</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</si>
  <si>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</si>
  <si>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</si>
  <si>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</si>
  <si>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B01EZ0X3L8</t>
  </si>
  <si>
    <t>SanDisk Ultra 64 GB USB Pen Drives (SDDDC2-064G-I35, Black, Silver)</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</si>
  <si>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</si>
  <si>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</si>
  <si>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</si>
  <si>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B00LM4W1N2</t>
  </si>
  <si>
    <t>Parker Classic Gold Gold Trim Ball Pen</t>
  </si>
  <si>
    <t>OfficeProducts|OfficePaperProducts|Paper|Stationery|Pens,Pencils&amp;WritingSupplies|Pens&amp;Refills|RetractableBallpointPens</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</si>
  <si>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</si>
  <si>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</si>
  <si>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</si>
  <si>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B08YD264ZS</t>
  </si>
  <si>
    <t>Tarkan Portable Folding Laptop Desk for Bed, Lapdesk with Handle, Drawer, Cup &amp; Mobile/Tablet Holder for Study, Eating, Work (Black)</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</si>
  <si>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</si>
  <si>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</si>
  <si>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</si>
  <si>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</si>
  <si>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</si>
  <si>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</si>
  <si>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</si>
  <si>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</si>
  <si>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</si>
  <si>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B07V82W5CN</t>
  </si>
  <si>
    <t>HP USB Wireless Spill Resistance Keyboard and Mouse Set with 10m Working Range 2.4G Wireless Technology / 3 Years Warranty (4SC12PA), Black</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</si>
  <si>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</si>
  <si>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</si>
  <si>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</si>
  <si>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B08HD7JQHX</t>
  </si>
  <si>
    <t>HUMBLE Dynamic Lapel Collar Mic Voice Recording Filter Microphone for Singing Youtube SmartPhones, Black</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</si>
  <si>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</si>
  <si>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</si>
  <si>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</si>
  <si>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</si>
  <si>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</si>
  <si>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</si>
  <si>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</si>
  <si>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</si>
  <si>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</si>
  <si>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</si>
  <si>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</si>
  <si>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</si>
  <si>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</si>
  <si>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B09ZHCJDP1</t>
  </si>
  <si>
    <t>Amazon Basics Wireless Mouse | 2.4 GHz Connection, 1600 DPI | Type - C Adapter | Upto 12 Months of Battery Life | Ambidextrous Design | Suitable for PC/Mac/Laptop</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</si>
  <si>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</si>
  <si>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</si>
  <si>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</si>
  <si>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B08C4Z69LN</t>
  </si>
  <si>
    <t>Crucial RAM 8GB DDR4 3200MHz CL22 (or 2933MHz or 2666MHz) Laptop Memory CT8G4SFRA32A</t>
  </si>
  <si>
    <t>Computers&amp;Accessories|Components|Memory</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</si>
  <si>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</si>
  <si>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</si>
  <si>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</si>
  <si>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B016XVRKZM</t>
  </si>
  <si>
    <t>APC Back-UPS BX600C-IN 600VA / 360W, 230V, UPS System, an Ideal Power Backup &amp; Protection for Home Office, Desktop PC &amp; Home Electronics</t>
  </si>
  <si>
    <t>Computers&amp;Accessories|Accessories&amp;Peripherals|UninterruptedPowerSupplies</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</si>
  <si>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</si>
  <si>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</si>
  <si>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</si>
  <si>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B00LHZW3XY</t>
  </si>
  <si>
    <t>Luxor 5 Subject Single Ruled Notebook - A5 Size, 70 GSM, 300 Pages</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</si>
  <si>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</si>
  <si>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</si>
  <si>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</si>
  <si>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B098JYT4SY</t>
  </si>
  <si>
    <t>Zebronics Zeb-Jaguar Wireless Mouse, 2.4GHz with USB Nano Receiver, High Precision Optical Tracking, 4 Buttons, Plug &amp; Play, Ambidextrous, for PC/Mac/Laptop (Black+Grey)</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</si>
  <si>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</si>
  <si>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</si>
  <si>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</si>
  <si>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B08CFCK6CW</t>
  </si>
  <si>
    <t>Boult Audio Truebuds with 30H Playtime, IPX7 Waterproof, Lightning Boult‚Ñ¢ Type C Fast Charging (10 Min=100Mins), BoomX‚Ñ¢ Tech Rich Bass, Pro+ Calling HD Mic, Touch Controls in Ear Earbuds TWS (Grey)</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</si>
  <si>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</si>
  <si>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</si>
  <si>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</si>
  <si>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B09P564ZTJ</t>
  </si>
  <si>
    <t>Wembley LCD Writing Pad/Tab | Writing, Drawing, Reusable, Portable Pad with Colorful Letters | 9 Inch Graphic Tablet (Assorted)</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</si>
  <si>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</si>
  <si>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</si>
  <si>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</si>
  <si>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B07MSLTW8Z</t>
  </si>
  <si>
    <t>Gizga Essentials Multi-Purpose Portable &amp; Foldable Wooden Desk for Bed Tray, Laptop Table, Study Table (Black)</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</si>
  <si>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</si>
  <si>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</si>
  <si>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</si>
  <si>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B09N6TTHT6</t>
  </si>
  <si>
    <t>E-COSMOS Plug in LED Night Light Mini USB LED Light Flexible USB LED Ambient Light Mini USB LED Light, LED Portable car Bulb, Indoor, Outdoor, Reading, Sleep (4 pcs)</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</si>
  <si>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</si>
  <si>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</si>
  <si>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</si>
  <si>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B098R25TGC</t>
  </si>
  <si>
    <t>Noise Buds VS201 V2 in-Ear Truly Wireless Earbuds with Dual Equalizer | with Mic | Total 14-Hour Playtime | Full Touch Control | IPX5 Water Resistance and Bluetooth v5.1 (Olive Green)</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</si>
  <si>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</si>
  <si>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</si>
  <si>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</si>
  <si>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B0B2PQL5N3</t>
  </si>
  <si>
    <t>Lapster Gel Mouse pad with Wrist Rest , Gaming Mouse Pad with Lycra Cloth Nonslip for Laptop , Computer, , Home &amp; Office (Black)</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</si>
  <si>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</si>
  <si>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</si>
  <si>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</si>
  <si>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B07DKZCZ89</t>
  </si>
  <si>
    <t>Gizga Essentials Earphone Carrying Case, Multi-Purpose Pocket Storage Travel Organizer for Earphones, Headset, Pen Drives, SD Cards, Shock-Proof Ballistic Nylon, Soft Fabric, Mesh Pocket, Green</t>
  </si>
  <si>
    <t>Electronics|Headphones,Earbuds&amp;Accessories|Cases</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</si>
  <si>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</si>
  <si>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</si>
  <si>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</si>
  <si>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B08GYG6T12</t>
  </si>
  <si>
    <t>SanDisk Ultra SDHC UHS-I Card 32GB 120MB/s R for DSLR Cameras, for Full HD Recording, 10Y Warranty</t>
  </si>
  <si>
    <t>Electronics|Accessories|MemoryCards|SecureDigitalCards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</si>
  <si>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</si>
  <si>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</si>
  <si>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</si>
  <si>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</si>
  <si>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</si>
  <si>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</si>
  <si>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</si>
  <si>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</si>
  <si>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</si>
  <si>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B00J4YG0PC</t>
  </si>
  <si>
    <t>Classmate Long Notebook - 140 Pages, Single Line, 297mm x 210mm (Pack of 12)</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</si>
  <si>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</si>
  <si>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</si>
  <si>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</si>
  <si>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B073BRXPZX</t>
  </si>
  <si>
    <t>Lenovo 300 Wired Plug &amp; Play USB Mouse, High Resolution 1600 DPI Optical Sensor, 3-Button Design with clickable Scroll Wheel, Ambidextrous, Ergonomic Mouse for Comfortable All-Day Grip (GX30M39704)</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</si>
  <si>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</si>
  <si>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</si>
  <si>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</si>
  <si>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B08LHTJTBB</t>
  </si>
  <si>
    <t>Dyazo 6 Angles Adjustable Aluminum Ergonomic Foldable Portable Tabletop Laptop/Desktop Riser Stand Holder Compatible for MacBook, HP, Dell, Lenovo &amp; All Other Notebook (Silver)</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</si>
  <si>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</si>
  <si>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</si>
  <si>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</si>
  <si>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B07VTFN6HM</t>
  </si>
  <si>
    <t>Western Digital WD 2TB My Passport Portable Hard Disk Drive, USB 3.0 with¬† Automatic Backup, 256 Bit AES Hardware Encryption,Password Protection,Compatible with Windows and Mac, External HDD-Black</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</si>
  <si>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</si>
  <si>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</si>
  <si>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</si>
  <si>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</si>
  <si>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</si>
  <si>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</si>
  <si>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</si>
  <si>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</si>
  <si>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</si>
  <si>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B09M8888DM</t>
  </si>
  <si>
    <t>Portronics MPORT 31 4 Ports USB Hub (USB A to 4 USB-A Ports 4 in 1 Connector USB HUB(Grey)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</si>
  <si>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</si>
  <si>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</si>
  <si>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</si>
  <si>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B07Z1YVP72</t>
  </si>
  <si>
    <t>AirCase Protective Laptop Bag Sleeve fits Upto 15.6" Laptop/ MacBook, Wrinkle Free, Padded, Waterproof Light Neoprene case Cover Pouch, for Men &amp; Women, Black- 6 Months Warranty</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</si>
  <si>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</si>
  <si>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</si>
  <si>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</si>
  <si>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B082FTPRSK</t>
  </si>
  <si>
    <t>Zinq Five Fan Cooling Pad and Laptop Stand with Dual Height Adjustment and Dual USB Port Extension (Black)</t>
  </si>
  <si>
    <t>Computers&amp;Accessories|Accessories&amp;Peripherals|LaptopAccessories|CoolingPads</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</si>
  <si>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</si>
  <si>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</si>
  <si>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</si>
  <si>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B09RF2QXGX</t>
  </si>
  <si>
    <t>Gizga Essentials Webcam Cover, Privacy Protector Webcam Cover Slide, Compatible with Laptop, Desktop, PC, Smartphone, Protect Your Privacy and Security, Strong Adhesive, Set of 3, Black</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</si>
  <si>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</si>
  <si>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</si>
  <si>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</si>
  <si>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B01KK0HU3Y</t>
  </si>
  <si>
    <t>HP Z3700 Wireless Optical Mouse with USB Receiver and 2.4GHz Wireless Connection/ 1200DPI / 16 Months Long Battery Life /Ambidextrous and Slim Design (Modern Gold)</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</si>
  <si>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</si>
  <si>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</si>
  <si>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</si>
  <si>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B07JF9B592</t>
  </si>
  <si>
    <t>MAONO AU-400 Lavalier Auxiliary Omnidirectional Microphone (Black)</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</si>
  <si>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</si>
  <si>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</si>
  <si>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</si>
  <si>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B086394NY5</t>
  </si>
  <si>
    <t>TABLE MAGIC Multipurpose Laptop Table Mat Finish Top Work at Home Study Table (TM Regular- Black) (Alloy Steel)</t>
  </si>
  <si>
    <t>Computers&amp;Accessories|Accessories&amp;Peripherals|LaptopAccessories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</si>
  <si>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</si>
  <si>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</si>
  <si>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</si>
  <si>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</si>
  <si>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</si>
  <si>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</si>
  <si>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</si>
  <si>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</si>
  <si>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</si>
  <si>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B07NC12T2R</t>
  </si>
  <si>
    <t>boAt Stone 650 10W Bluetooth Speaker with Upto 7 Hours Playback, IPX5 and Integrated Controls (Blue)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</si>
  <si>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</si>
  <si>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</si>
  <si>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</si>
  <si>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B07WKBD37W</t>
  </si>
  <si>
    <t>ESnipe Mart Worldwide Travel Adapter with Build in Dual USB Charger Ports with 125V 6A, 250V Protected Electrical Plug for Laptops, Cameras (White)</t>
  </si>
  <si>
    <t>HomeImprovement|Electrical|Adapters&amp;Multi-Outlets</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</si>
  <si>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</si>
  <si>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</si>
  <si>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</si>
  <si>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B08JMC1988</t>
  </si>
  <si>
    <t>boAt Stone 180 5W Bluetooth Speaker with Upto 10 Hours Playback, 1.75" Driver, IPX7 &amp; TWS Feature(Black)</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</si>
  <si>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</si>
  <si>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</si>
  <si>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</si>
  <si>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B09GFN8WZL</t>
  </si>
  <si>
    <t>Portronics Ruffpad 8.5M Multicolor LCD Writing Pad with Screen 21.5cm (8.5-inch) for Drawing, Playing, Handwriting Gifts for Kids &amp; Adults, India's first notepad to save and share your child's first creatives via Ruffpad app on your Smartphone(Black)</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</si>
  <si>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</si>
  <si>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</si>
  <si>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</si>
  <si>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B095X38CJS</t>
  </si>
  <si>
    <t>BRUSTRO Copytinta Coloured Craft Paper A4 Size 80 GSM Mixed Bright Colour 40 Sheets Pack (10 cols X 4 Sheets) Double Side Color for Office Printing, Art and Craft.</t>
  </si>
  <si>
    <t>OfficeProducts|OfficePaperProducts|Paper|Copy&amp;PrintingPaper|ColouredPaper</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</si>
  <si>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</si>
  <si>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</si>
  <si>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</si>
  <si>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B07ZKD8T1Q</t>
  </si>
  <si>
    <t>Cuzor 12V Mini ups for WiFi Router | Power Backup up to 4 Hours | Replaceable Battery | Ups for Wi-Fi Router and Modem | Ups for Router up to 2A | ups for uninterrupted wi-fi</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</si>
  <si>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</si>
  <si>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</si>
  <si>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</si>
  <si>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B07G3YNLJB</t>
  </si>
  <si>
    <t>Crucial BX500 240GB 3D NAND SATA 6.35 cm (2.5-inch) SSD (CT240BX500SSD1)</t>
  </si>
  <si>
    <t>Computers&amp;Accessories|Components|InternalSolidStateDrives</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</si>
  <si>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</si>
  <si>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</si>
  <si>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</si>
  <si>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B00P93X2H6</t>
  </si>
  <si>
    <t>Classmate Pulse Spiral Notebook - 240 mm x 180 mm, Soft Cover, 200 Pages, Unruled</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</si>
  <si>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</si>
  <si>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</si>
  <si>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</si>
  <si>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B0798PJPCL</t>
  </si>
  <si>
    <t>Portronics My buddy plus Adjustable Laptop cooling Table (Brown)</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</si>
  <si>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</si>
  <si>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</si>
  <si>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</si>
  <si>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B09GFWJDY1</t>
  </si>
  <si>
    <t>ZEBRONICS Zeb-Evolve Wireless in Ear Neckband Earphone with Supporting Bluetooth v5.0, Voice Assistant, Rapid Charge, Call Function &amp; Magnetic Earpiece, with mic (Metallic Blue)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</si>
  <si>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</si>
  <si>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</si>
  <si>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</si>
  <si>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B09MZ6WZ6V</t>
  </si>
  <si>
    <t>INOVERA World Map Extended Anti Slip Rubber Gaming Stitched Mouse Pad Desk Mat for Computer Laptop (Black, 900L x 400B x 2H mm)</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</si>
  <si>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</si>
  <si>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</si>
  <si>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</si>
  <si>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B094QZLJQ6</t>
  </si>
  <si>
    <t>Seagate One Touch 2TB External HDD with Password Protection ‚Äì Black, for Windows and Mac, with 3 yr Data Recovery Services, and 4 Months Adobe CC Photography (STKY2000400)</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</si>
  <si>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</si>
  <si>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</si>
  <si>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</si>
  <si>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B07L3NDN24</t>
  </si>
  <si>
    <t>ZEBRONICS Zeb-Fame 5watts 2.0 Multi Media Speakers with AUX, USB and Volume Control (Black)</t>
  </si>
  <si>
    <t>Electronics|HomeAudio|Speakers|MultimediaSpeakerSystems</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</si>
  <si>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</si>
  <si>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</si>
  <si>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</si>
  <si>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B08WD18LJZ</t>
  </si>
  <si>
    <t>TVARA LCD Writing Tablet 8.5 Inch E-Note Pad LCD Writing Tablet, Kids Drawing Pad 8.5 Inch Doodle Board, Toddler Boy and Girl Learning Gift for 3 4 5 6 Years Old, Black</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</si>
  <si>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</si>
  <si>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</si>
  <si>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</si>
  <si>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B06XDKWLJH</t>
  </si>
  <si>
    <t>Western Digital WD 1.5TB Elements Portable Hard Disk Drive, USB 3.0, Compatible with PC, PS4 and Xbox, External HDD (WDBU6Y0015BBK-WESN)</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</si>
  <si>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</si>
  <si>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</si>
  <si>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</si>
  <si>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B01J1CFO5I</t>
  </si>
  <si>
    <t>Redgear MP35 Speed-Type Gaming Mousepad (Black/Red)</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</si>
  <si>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</si>
  <si>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</si>
  <si>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</si>
  <si>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B07J2NGB69</t>
  </si>
  <si>
    <t>Lenovo 400 Wireless Mouse, 1200DPI Optical Sensor, 2.4GHz Wireless Nano USB, 3-Button (Left,Right,Scroll) Upto 8M Left/Right &amp; 100K Scroll clicks &amp; 1yr Battery, Ambidextrous, Ergonomic GY50R91293</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</si>
  <si>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</si>
  <si>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</si>
  <si>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</si>
  <si>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B00MUTWLW4</t>
  </si>
  <si>
    <t>Logitech K480 Wireless Multi-Device Keyboard for Windows, macOS, iPadOS, Android or Chrome OS, Bluetooth, Compact, Compatible with PC, Mac, Laptop, Smartphone, Tablet - Black</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</si>
  <si>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</si>
  <si>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</si>
  <si>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</si>
  <si>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B017NC2IPM</t>
  </si>
  <si>
    <t>RESONATE RouterUPS CRU12V2A | Zero Drop | UPS for WiFi Router | Mini UPS | Up to 4 Hours PowerBackup | Battery Replacement Program | Router UPS Compatible with 12V &lt;2A Routers, FTTH, Modem, Set Top Box, Alexa, Mini Camera</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</si>
  <si>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</si>
  <si>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</si>
  <si>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</si>
  <si>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B00N1U7JXM</t>
  </si>
  <si>
    <t>3M Post-it Sticky Note Cube, 200 Sheets (4 Colors x 50 Sheets) | 3" x 3" Size | For notes, reminders, study, school and organizing</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</si>
  <si>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</si>
  <si>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</si>
  <si>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</si>
  <si>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B08HQL67D6</t>
  </si>
  <si>
    <t>OFIXO Multi-Purpose Laptop Table/Study Table/Bed Table/Foldable and Portable Wooden/Writing Desk (Wooden)</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</si>
  <si>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</si>
  <si>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</si>
  <si>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</si>
  <si>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B09RKFBCV7</t>
  </si>
  <si>
    <t>Fire-Boltt Ninja Calling 1.69" Bluetooth Calling Smart Watch, Dial Pad, Speaker, AI Voice Assistant with 450 NITS Peak Brightness, Wrist Gaming &amp; 100+ Watch Faces with SpO2, HR, Multiple Sports Mode</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</si>
  <si>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</si>
  <si>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</si>
  <si>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</si>
  <si>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B08KHM9VBJ</t>
  </si>
  <si>
    <t>Airtel AMF-311WW Data Card (Black), 4g Hotspot Support with 2300 Mah Battery</t>
  </si>
  <si>
    <t>Computers&amp;Accessories|NetworkingDevices|DataCards&amp;Dongles</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</si>
  <si>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</si>
  <si>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</si>
  <si>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</si>
  <si>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B01IOZUHRS</t>
  </si>
  <si>
    <t>Gizga Essentials Laptop Power Cable Cord- 3 Pin Adapter Isi Certified(1 Meter/3.3 Feet)</t>
  </si>
  <si>
    <t>Computers&amp;Accessories|Accessories&amp;Peripherals|LaptopAccessories|LaptopChargers&amp;PowerSupplies</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</si>
  <si>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</si>
  <si>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</si>
  <si>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</si>
  <si>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B00CEQEGPI</t>
  </si>
  <si>
    <t>Logitech MK270r USB Wireless Keyboard and Mouse Set for Windows, 2.4 GHz Wireless, Spill-resistant Design, 8 Multimedia &amp; Shortcut Keys, 2-Year Battery Life, PC/Laptop- Black</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</si>
  <si>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</si>
  <si>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</si>
  <si>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</si>
  <si>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B08B6XWQ1C</t>
  </si>
  <si>
    <t>DIGITEK¬Æ (DTR-200MT) (18 CM) Portable &amp; Flexible Mini Tripod with Mobile Holder &amp; 360 Degree Ball Head, For Smart Phones, Compact Cameras, GoPro, Maximum Operating Height: 7.87 Inch, Maximum Load Upto: 1 kgs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</si>
  <si>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</si>
  <si>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</si>
  <si>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</si>
  <si>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B01DGVKBC6</t>
  </si>
  <si>
    <t>FEDUS Cat6 Ethernet Cable, 10 Meter High Speed 550MHZ / 10 Gigabit Speed UTP LAN Cable, Network Cable Internet Cable RJ45 Cable LAN Wire, Patch Computer Cord Gigabit Category 6 Wires for Modem, Router</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</si>
  <si>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</si>
  <si>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</si>
  <si>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</si>
  <si>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B08JD36C6H</t>
  </si>
  <si>
    <t>Kingston DataTraveler Exodia DTX/32 GB Pen Drive USB 3.2 Gen 1 (Multicolor)</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</si>
  <si>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</si>
  <si>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</si>
  <si>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</si>
  <si>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B00E3DVQFS</t>
  </si>
  <si>
    <t>Duracell Rechargeable AA 2500mAh Batteries, 4 Pcs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</si>
  <si>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</si>
  <si>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</si>
  <si>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</si>
  <si>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B00BN5SNF0</t>
  </si>
  <si>
    <t>ENVIE¬Æ (AA10004PLNi-CD) AA Rechargeable Batteries, Low Self Discharge, AA 1000mAh Ni-CD (Pack of 4)</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</si>
  <si>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</si>
  <si>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</si>
  <si>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</si>
  <si>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B09SGGRKV8</t>
  </si>
  <si>
    <t>ZEBRONICS Zeb-Buds 30 3.5Mm Stereo Wired in Ear Earphones with Mic for Calling, Volume Control, Multifunction Button, 14Mm Drivers, Stylish Eartip,1.2 Meter Durable Cable and Lightweight Design(Red)</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</si>
  <si>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</si>
  <si>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</si>
  <si>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</si>
  <si>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B084BR3QX8</t>
  </si>
  <si>
    <t>LAPSTER Accessories Power Cable Cord 2 Pin Laptop Adapter and Tape Recorder 1.5M</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</si>
  <si>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</si>
  <si>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</si>
  <si>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</si>
  <si>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B09VC2D2WG</t>
  </si>
  <si>
    <t>Portronics Ruffpad 12E Re-Writable LCD Writing Pad with 30.4cm (12 inch) Writing Area, Single Tap Erase, Smart Lock, Long Battery Life, India's first notepad to save and share your child's first creatives via Ruffpad app on your Smartphone(Black)</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</si>
  <si>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</si>
  <si>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</si>
  <si>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</si>
  <si>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B09163Q5CD</t>
  </si>
  <si>
    <t>Verilux¬Æ USB C Hub Multiport Adapter- 6 in 1 Portable Aluminum Type C Hub with 4K HDMI Output, USB 2.0/3.0 Ports, SD/Micro SD Card Reader Compatible for MacBook Pro 2016-2020, MacBook Air 2018-2020, Type-C Devices</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</si>
  <si>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</si>
  <si>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</si>
  <si>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</si>
  <si>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B08K9PX15C</t>
  </si>
  <si>
    <t>Zebronics Zeb Wonderbar 10 USB Powered 2.0 Computer Speaker with RGB Lights</t>
  </si>
  <si>
    <t>Computers&amp;Accessories|Accessories&amp;Peripherals|Audio&amp;VideoAccessories|PCSpeakers</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</si>
  <si>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</si>
  <si>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</si>
  <si>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</si>
  <si>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B083RD1J99</t>
  </si>
  <si>
    <t>HP Wired Mouse 100 with 1600 DPI Optical Sensor, USB Plug-and -Play,ambidextrous Design, Built-in Scrolling and 3 Handy Buttons. 3-Years Warranty (6VY96AA)</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</si>
  <si>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</si>
  <si>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</si>
  <si>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</si>
  <si>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B09Z7YGV3R</t>
  </si>
  <si>
    <t>Anjaney Enterprise Smart Multipurpose Foldable Laptop Table with Cup Holder, Study Table, Bed Table, Breakfast Table, Foldable and Portable/Ergonomic &amp; Rounded Edges/Non-Slip (Black)</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</si>
  <si>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</si>
  <si>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</si>
  <si>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</si>
  <si>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B00N3XLDW0</t>
  </si>
  <si>
    <t>ENVIE ECR-20 Charger for AA &amp; AAA Rechargeable Batteries</t>
  </si>
  <si>
    <t>Electronics|Cameras&amp;Photography|Accessories|Batteries&amp;Chargers|BatteryChargers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</si>
  <si>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</si>
  <si>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</si>
  <si>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</si>
  <si>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B07Z53L5QL</t>
  </si>
  <si>
    <t>ProElite Faux Leather Smart Flip Case Cover for Apple iPad 10.2" 9th Gen (2021) / 8th Gen / 7th Gen with Stylus Pen, Black</t>
  </si>
  <si>
    <t>Computers&amp;Accessories|Accessories&amp;Peripherals|TabletAccessories|Bags,Cases&amp;Sleeves|Cases</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</si>
  <si>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</si>
  <si>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</si>
  <si>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</si>
  <si>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B00P93X0VO</t>
  </si>
  <si>
    <t>Classmate Pulse 6 Subject Notebook - Unruled, 300 Pages, Spiral Binding, 240mm*180mm</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</si>
  <si>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</si>
  <si>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</si>
  <si>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</si>
  <si>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B07SBGFDX9</t>
  </si>
  <si>
    <t>Pentonic Multicolor Ball Point Pen, Pack of 10</t>
  </si>
  <si>
    <t>OfficeProducts|OfficePaperProducts|Paper|Stationery|Pens,Pencils&amp;WritingSupplies|Pens&amp;Refills|StickBallpointPens</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</si>
  <si>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</si>
  <si>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</si>
  <si>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</si>
  <si>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B07X2L5Z8C</t>
  </si>
  <si>
    <t>Logitech Pebble M350 Wireless Mouse with Bluetooth or USB - Silent, Slim Computer Mouse with Quiet Click for Laptop, Notebook, PC and Mac - Graphite</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</si>
  <si>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</si>
  <si>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</si>
  <si>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</si>
  <si>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B00VA7YYUO</t>
  </si>
  <si>
    <t>Apsara Platinum Pencils Value Pack - Pack of 20</t>
  </si>
  <si>
    <t>Home&amp;Kitchen|CraftMaterials|DrawingMaterials|DrawingMedia|Pencils|WoodenPencils</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</si>
  <si>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</si>
  <si>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</si>
  <si>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</si>
  <si>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B07L9FW9GF</t>
  </si>
  <si>
    <t>Zebronics Zeb-Power Wired USB Mouse, 3-Button, 1200 DPI Optical Sensor, Plug &amp; Play, for Windows/Mac</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</si>
  <si>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</si>
  <si>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</si>
  <si>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</si>
  <si>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B08D64C9FN</t>
  </si>
  <si>
    <t>Ant Esports GM320 RGB Optical Wired Gaming Mouse | 8 Programmable Buttons | 12800 DPI</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</si>
  <si>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</si>
  <si>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</si>
  <si>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</si>
  <si>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B00LOD70SC</t>
  </si>
  <si>
    <t>Pilot V7 Liquid Ink Roller Ball Pen (2 Blue + 1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</si>
  <si>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</si>
  <si>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</si>
  <si>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</si>
  <si>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B09X76VL5L</t>
  </si>
  <si>
    <t>boAt Airdopes 191G True Wireless Earbuds with ENx‚Ñ¢ Tech Equipped Quad Mics, Beast‚Ñ¢ Mode(Low Latency- 65ms) for Gaming, 2x6mm Dual Drivers, 30H Playtime, IPX5, IWP‚Ñ¢, Appealing Case LEDs(Sport Blue)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</si>
  <si>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</si>
  <si>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</si>
  <si>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</si>
  <si>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B091JF2TFD</t>
  </si>
  <si>
    <t>Boult Audio BassBuds Oak in-Ear Wired Earphones with 10mm Extra Bass Driver and HD Sound with mic(Brown)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</si>
  <si>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</si>
  <si>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</si>
  <si>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</si>
  <si>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B07S7DCJKS</t>
  </si>
  <si>
    <t>IT2M Designer Mouse Pad for Laptop/Computer (9.2 X 7.6 Inches, 12788)</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</si>
  <si>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</si>
  <si>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</si>
  <si>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</si>
  <si>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B09NC2TY11</t>
  </si>
  <si>
    <t>Noise ColorFit Ultra Buzz Bluetooth Calling Smart Watch with 1.75" HD Display, 320x385 px Resolution, 100 Sports Modes, Stock Market Info Smartwatch for Men &amp; Women (Olive Green)</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</si>
  <si>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</si>
  <si>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</si>
  <si>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</si>
  <si>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B0BDS8MY8J</t>
  </si>
  <si>
    <t>Lapster Caddy for ssd and HDD, Optical Bay 2nd Hard Drive Caddy, Caddy 9.5mm for Laptop</t>
  </si>
  <si>
    <t>Computers&amp;Accessories|Components|InternalHardDrives</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</si>
  <si>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</si>
  <si>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</si>
  <si>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</si>
  <si>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B09X7DY7Q4</t>
  </si>
  <si>
    <t>SanDisk Extreme SD UHS I 64GB Card for 4K Video for DSLR and Mirrorless Cameras 170MB/s Read &amp; 80MB/s Write</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</si>
  <si>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</si>
  <si>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</si>
  <si>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</si>
  <si>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B09YV575RK</t>
  </si>
  <si>
    <t>Fire-Boltt Ring Pro Bluetooth Calling, 1.75‚Äù 320*385px High Res, IP68 &amp; SpO2 Monitoring, Pin Code Locking Functionality &amp; Split Screen Access, Built in Mic &amp; Speaker for HD Calls, Black, Free Size</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</si>
  <si>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</si>
  <si>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</si>
  <si>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</si>
  <si>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B08LW31NQ6</t>
  </si>
  <si>
    <t>Lenovo 600 Bluetooth 5.0 Silent Mouse: Compact, Portable, Dongle-Free Multi-Device connectivity with Microsoft Swift Pair | 3-Level Adjustable DPI up to 2400 | Battery Life: up to 1 yr</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</si>
  <si>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</si>
  <si>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</si>
  <si>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</si>
  <si>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</si>
  <si>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</si>
  <si>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</si>
  <si>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</si>
  <si>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</si>
  <si>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B00P93X6EK</t>
  </si>
  <si>
    <t>Classmate Soft Cover 6 Subject Spiral Binding Notebook, Unruled, 300 Pages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</si>
  <si>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</si>
  <si>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</si>
  <si>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</si>
  <si>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B0994GP1CX</t>
  </si>
  <si>
    <t>LS LAPSTER Quality Assured Universal Silicone 15.6" Keyboard Protector Skin|| Keyboard Dust Cover|| Keyboard Skin for 15.6" Laptop| 15.6" Keyguard| (3.93 x 11.81 x 0.39 inches)</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</si>
  <si>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</si>
  <si>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</si>
  <si>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</si>
  <si>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B07H8W9PB6</t>
  </si>
  <si>
    <t>KLAM LCD Writing Tablet Screenwriting Toys Board Smart Digital E-Note Pad 8.5 Inch Light Weight Magic Slate for Drawing Playing Noting by Kids and Adults Best Birthday Gift Girls Boys, Multicolor</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</si>
  <si>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</si>
  <si>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</si>
  <si>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</si>
  <si>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B09NNHFSSF</t>
  </si>
  <si>
    <t>CP PLUS 2MP Full HD Smart Wi-fi CCTV Security Camera | 360¬∞ with Pan Tilt | Two Way Talk | Cloud Monitor | Motion Detect | Night Vision | Supports SD Card (Up to 128 GB) | Alexa &amp; Ok Google | CP-E21A</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</si>
  <si>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</si>
  <si>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</si>
  <si>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</si>
  <si>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B08D9NDZ1Y</t>
  </si>
  <si>
    <t>HP Deskjet 2331 Colour Printer, Scanner and Copier for Home/Small Office, Compact Size, Reliable, Easy Set-Up Through Smart App On Your Pc Connected Through USB, Ideal for Home.</t>
  </si>
  <si>
    <t>Computers&amp;Accessories|Printers,Inks&amp;Accessories|Printers</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</si>
  <si>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</si>
  <si>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</si>
  <si>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</si>
  <si>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B0085IATT6</t>
  </si>
  <si>
    <t>D-Link DIR-615 Wi-fi Ethernet-N300 Single_band 300Mbps Router, Mobile App Support, Router | AP | Repeater | Client Modes(Black)</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</si>
  <si>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</si>
  <si>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</si>
  <si>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</si>
  <si>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B08WJ86PV2</t>
  </si>
  <si>
    <t>RPM Euro Games Gaming Mousepad Speed Type Extended Large (Size - 800 mm x 300 mm x 3 mm)</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</si>
  <si>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</si>
  <si>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</si>
  <si>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</si>
  <si>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B078HRR1XV</t>
  </si>
  <si>
    <t>Wacom One by CTL-472/K0-CX Digital Drawing Graphics Pen Tablet (Red &amp; Black) Small (6-inch x 3.5-inch)(15x8cm) | Battery Free Cordless Pen with 2048 Pressure Level</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</si>
  <si>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</si>
  <si>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</si>
  <si>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</si>
  <si>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B09P22HXH6</t>
  </si>
  <si>
    <t>Lenovo 300 FHD Webcam with Full Stereo Dual Built-in mics | FHD 1080P 2.1 Megapixel CMOS Camera |Privacy Shutter | Ultra-Wide 95 Lens | 360 Rotation | Flexible Mount, Plug-n-Play | Cloud Grey</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</si>
  <si>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</si>
  <si>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</si>
  <si>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</si>
  <si>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B00LM4X3XE</t>
  </si>
  <si>
    <t>Parker Quink Ink Bottle (Black)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</si>
  <si>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</si>
  <si>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</si>
  <si>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</si>
  <si>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B09YLFHFDW</t>
  </si>
  <si>
    <t>Sony WI-C100 Wireless Headphones with Customizable Equalizer for Deep Bass &amp; 25 Hrs Battery, DSEE-Upscale, Splash Proof, 360RA, Fast Pair, in-Ear Bluetooth Headset with mic for Phone Calls (Black)</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</si>
  <si>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</si>
  <si>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</si>
  <si>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</si>
  <si>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B07YWS9SP9</t>
  </si>
  <si>
    <t>Zebronics, ZEB-NC3300 USB Powered Laptop Cooling Pad with Dual Fan, Dual USB Port and Blue LED Lights</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</si>
  <si>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</si>
  <si>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</si>
  <si>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</si>
  <si>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B08WLY8V9S</t>
  </si>
  <si>
    <t>Tukzer Gel Mouse Pad Wrist Rest Memory-Foam Ergonomic Mousepad| Cushion Wrist Support &amp; Pain Relief| Suitable for Gaming, Computer, Laptop, Home &amp; Office Non-Slip Rubber Base (Blue)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</si>
  <si>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</si>
  <si>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</si>
  <si>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</si>
  <si>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B0873L7J6X</t>
  </si>
  <si>
    <t>Infinity (JBL Glide 510, 72 Hrs Playtime with Quick Charge, Wireless On Ear Headphone with Mic, Deep Bass, Dual Equalizer, Bluetooth 5.0 with Voice Assistant Support (Black)</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</si>
  <si>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</si>
  <si>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</si>
  <si>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</si>
  <si>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B07YNHCW6N</t>
  </si>
  <si>
    <t>Robustrion Smart Trifold Hard Back Flip Stand Case Cover for Apple iPad 10.2 Cover iPad 9th Generation Cover 2021 8th Gen 2020 7th Gen 2019 Generation Case - Black</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</si>
  <si>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</si>
  <si>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</si>
  <si>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</si>
  <si>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B01MQ2A86A</t>
  </si>
  <si>
    <t>Logitech M331 Silent Plus Wireless Mouse, 2.4GHz with USB Nano Receiver, 1000 DPI Optical Tracking, 3 Buttons, 24 Month Life Battery, PC/Mac/Laptop - Black</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</si>
  <si>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</si>
  <si>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</si>
  <si>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</si>
  <si>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B00KIE28X0</t>
  </si>
  <si>
    <t>Camel Artist Acrylic Color Box - 9ml Tubes, 12 Shades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</si>
  <si>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</si>
  <si>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</si>
  <si>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</si>
  <si>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B0BHYJ8CVF</t>
  </si>
  <si>
    <t>Portronics Key2 Combo Multimedia USB Wireless Keyboard and Mouse Set with 2.4 GHz Wireless Technology, Soft &amp; Silent Button, Compact Size (Grey)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</si>
  <si>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</si>
  <si>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</si>
  <si>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</si>
  <si>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B0BCVJ3PVP</t>
  </si>
  <si>
    <t>SupCares Laptop Stand 7 Height Adjustable, Aluminium, Ventilated, Foldable, Portable Laptop Holder for Desk &amp; Table Mount Upto 15.6 inch Laptop with Carry Pouch (Silver)</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</si>
  <si>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</si>
  <si>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</si>
  <si>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</si>
  <si>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B0B2931FCV</t>
  </si>
  <si>
    <t>ZEBRONICS Zeb-Sound Bomb N1 True Wireless in Ear Earbuds with Mic ENC, Gaming Mode (up to 50ms), up to 18H Playback, BT V5.2, Fidget Case, Voice Assistant, Splash Proof, Type C (Midnight Black)</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</si>
  <si>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</si>
  <si>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</si>
  <si>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</si>
  <si>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B09TMZ1MF8</t>
  </si>
  <si>
    <t>Western Digital WD Green SATA 240GB Internal SSD Solid State Drive - SATA 6Gb/s 2.5 inches - WDS240G3G0A</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</si>
  <si>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</si>
  <si>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</si>
  <si>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</si>
  <si>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B07VV37FT4</t>
  </si>
  <si>
    <t>Classmate Octane Neon- 25 Blue Gel Pens | Smooth Writing Pens| Water-proof Ink For Smudge-free Writing| Preferred By Students For Exam &amp; Class Notes| Study At Home Essential</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</si>
  <si>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</si>
  <si>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</si>
  <si>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</si>
  <si>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B07JB2Y4SR</t>
  </si>
  <si>
    <t>Classmate Octane Colour Burst-Multicolour Gel Pens (Pack of 10) | Gold &amp; Silver Glitter Sparkle Pens|10 colour ink shades for art lovers and kids|Fun at home essentials</t>
  </si>
  <si>
    <t>Home&amp;Kitchen|CraftMaterials|DrawingMaterials|DrawingMedia|Pens</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</si>
  <si>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</si>
  <si>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</si>
  <si>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</si>
  <si>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B08KRMK9LZ</t>
  </si>
  <si>
    <t>Tukzer Stylus Pen, iPad Pencil with Palm Rejection Tilt Sensor| 2nd Gen for 2018-2022 iPad 6/7/8/9th Gen; iPad 10.2", Pro 12.9/11", Mini 6/5th, Air 5/4/3rd, Precise for Writing/Drawing (3 Spare Tips)</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</si>
  <si>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</si>
  <si>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</si>
  <si>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</si>
  <si>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B08LT9BMPP</t>
  </si>
  <si>
    <t>Logitech G102 USB Light Sync Gaming Mouse with Customizable RGB Lighting, 6 Programmable Buttons, Gaming Grade Sensor, 8K DPI Tracking, 16.8mn Color, Light Weight - Black</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</si>
  <si>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</si>
  <si>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</si>
  <si>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</si>
  <si>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B0814ZY6FP</t>
  </si>
  <si>
    <t>Zebronics ZEB-VITA Wireless Bluetooth 10W Portable Bar Speaker With Supporting USB, SD Card, AUX, FM, TWS &amp; Call Function</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</si>
  <si>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</si>
  <si>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</si>
  <si>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</si>
  <si>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B09F3PDDRF</t>
  </si>
  <si>
    <t>Lapster USB 3.0 sata Cable for 2.5 inch SSD and HDD , USB 3.0 to SATA III Hard Driver Adapter , sata to USB Cable-(Blue)</t>
  </si>
  <si>
    <t>Computers&amp;Accessories|Accessories&amp;Peripherals|Cables&amp;Accessories|Cables|SATACables</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</si>
  <si>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</si>
  <si>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</si>
  <si>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</si>
  <si>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</si>
  <si>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</si>
  <si>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</si>
  <si>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</si>
  <si>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</si>
  <si>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</si>
  <si>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</si>
  <si>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B08Y5QJTVK</t>
  </si>
  <si>
    <t>Duracell CR2025 3V Lithium Coin Battery, 5 pcs, 2025 Coin Button Cell Battery, DL2025</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</si>
  <si>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</si>
  <si>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</si>
  <si>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</si>
  <si>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B00LY1FN1K</t>
  </si>
  <si>
    <t>Camel Fabrica Acrylic Ultra Color - 15ml each, 10 Shades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</si>
  <si>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</si>
  <si>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</si>
  <si>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</si>
  <si>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B07DJ5KYDZ</t>
  </si>
  <si>
    <t>Lenovo GX20L29764 65W Laptop Adapter/Charger with Power Cord for Select Models of Lenovo (Round pin) (Black)</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</si>
  <si>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</si>
  <si>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</si>
  <si>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</si>
  <si>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B009LJ2BXA</t>
  </si>
  <si>
    <t>Hp Wired On Ear Headphones With Mic With 3.5 Mm Drivers, In-Built Noise Cancelling, Foldable And Adjustable For Laptop/Pc/Office/Home/ 1 Year Warranty (B4B09Pa)</t>
  </si>
  <si>
    <t>Computers&amp;Accessories|Accessories&amp;Peripherals|Audio&amp;VideoAccessories|PCHeadsets</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</si>
  <si>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</si>
  <si>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</si>
  <si>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</si>
  <si>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</si>
  <si>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</si>
  <si>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</si>
  <si>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</si>
  <si>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</si>
  <si>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</si>
  <si>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B07SY4C3TD</t>
  </si>
  <si>
    <t>HP GT 53 XL Cartridge Ink</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</si>
  <si>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</si>
  <si>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</si>
  <si>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</si>
  <si>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</si>
  <si>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</si>
  <si>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</si>
  <si>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</si>
  <si>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Electronics|HomeAudio|Speakers|SoundbarSpeakers</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</si>
  <si>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</si>
  <si>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</si>
  <si>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</si>
  <si>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B08MTLLSL8</t>
  </si>
  <si>
    <t>boAt Bassheads 102 Wired in Ear Earphones with Mic (Mint Green)</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</si>
  <si>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</si>
  <si>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</si>
  <si>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</si>
  <si>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B08Y57TPDM</t>
  </si>
  <si>
    <t>Duracell CR2016 3V Lithium Coin Battery, 5 pcs, 2016 Coin Button Cell Battery, DL2016</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</si>
  <si>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</si>
  <si>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</si>
  <si>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</si>
  <si>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B09CYTJV3N</t>
  </si>
  <si>
    <t>MI 360¬∞ Home Security Wireless Camera 2K Pro with Bluetooth Gateway BLE 4.2 l Dual Band Wi-fi Connection l 3 Million 1296p| Full Color in Low-Light | AI Human Detection, White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</si>
  <si>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</si>
  <si>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</si>
  <si>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</si>
  <si>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B07GLNJC25</t>
  </si>
  <si>
    <t>ZEBRONICS Zeb-100HB 4 Ports USB Hub for Laptop, PC Computers, Plug &amp; Play, Backward Compatible - Black</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</si>
  <si>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</si>
  <si>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</si>
  <si>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</si>
  <si>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B08FY4FG5X</t>
  </si>
  <si>
    <t>Boult Audio Bass Buds Q2 Lightweight Stereo Wired Over Ear Headphones Set with Mic with Deep Bass, Comfortable Ear Cushions, &amp; Long Cord (Black)</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</si>
  <si>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</si>
  <si>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</si>
  <si>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</si>
  <si>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B07TMCXRFV</t>
  </si>
  <si>
    <t>ESR Screen Protector Compatible with iPad Pro 11 Inch (2022/2021/2020/2018) and iPad Air 5/4 (2022/2020, 10.9 Inch), Tempered-Glass Film with Alignment Frame, Scratch Resistant, HD Clarity, 2 Pack</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</si>
  <si>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</si>
  <si>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</si>
  <si>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</si>
  <si>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B00LZPQVMK</t>
  </si>
  <si>
    <t>Parker Vector Standard Chrome Trim Ball Pen (Ink - Black)</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</si>
  <si>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</si>
  <si>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</si>
  <si>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</si>
  <si>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B08X77LM8C</t>
  </si>
  <si>
    <t>Silicone Rubber Earbuds Tips, Eartips, Earpads, Earplugs, for Replacement in Earphones and Bluetooth Medium Size (10 Pcs Black)</t>
  </si>
  <si>
    <t>Electronics|Headphones,Earbuds&amp;Accessories|Earpads</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</si>
  <si>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</si>
  <si>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</si>
  <si>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</si>
  <si>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B01EJ5MM5M</t>
  </si>
  <si>
    <t>Canon PIXMA MG2577s All-in-One Inkjet Colour Printer with 1 Additional Colour Cartridge</t>
  </si>
  <si>
    <t>Computers&amp;Accessories|Printers,Inks&amp;Accessories|Printers|InkjetPrinters</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</si>
  <si>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</si>
  <si>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</si>
  <si>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</si>
  <si>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B08J82K4GX</t>
  </si>
  <si>
    <t>Samsung 24-inch(60.46cm) FHD Monitor, IPS, 75 Hz, Bezel Less Design, AMD FreeSync, Flicker Free, HDMI, D-sub, (LF24T350FHWXXL, Dark Blue Gray)</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</si>
  <si>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</si>
  <si>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</si>
  <si>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</si>
  <si>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B07Z1Z77ZZ</t>
  </si>
  <si>
    <t>AirCase Protective Laptop Bag Sleeve fits Upto 14.1" Laptop/ MacBook, Wrinkle Free, Padded, Waterproof Light Neoprene case Cover Pouch, for Men &amp; Women, Black- 6 Months Warranty</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</si>
  <si>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</si>
  <si>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</si>
  <si>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</si>
  <si>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B00DJ5N9VK</t>
  </si>
  <si>
    <t>Faber-Castell Connector Pen Set - Pack of 25 (Assorted)</t>
  </si>
  <si>
    <t>Toys&amp;Games|Arts&amp;Crafts|Drawing&amp;PaintingSupplies|ColouringPens&amp;Markers</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</si>
  <si>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</si>
  <si>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</si>
  <si>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</si>
  <si>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B08FGNPQ9X</t>
  </si>
  <si>
    <t>Zinq UPS for Router, Mini UPS for 12V WiFi Router Broadband Modem with Upto 4 Hours Power Backup, Upto 2Amp, Works with Existing Adapter, Also Works with Set-top Box, Smart Camera, CCTV (Black)</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</si>
  <si>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</si>
  <si>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</si>
  <si>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</si>
  <si>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B07NTKGW45</t>
  </si>
  <si>
    <t>SaleOn‚Ñ¢ Portable Storage Organizer Bag for Earphone USB Cable Power Bank Mobile Charger Digital Gadget Hard Disk, Water Resistance Material - Dark Grey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</si>
  <si>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</si>
  <si>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</si>
  <si>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</si>
  <si>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B08J4PL1Z3</t>
  </si>
  <si>
    <t>RPM Euro Games Laptop/PC Controller Wired for Windows - 7, 8, 8.1, 10 and XP, Ps3(Upgraded with XYAB Buttons)</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</si>
  <si>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</si>
  <si>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</si>
  <si>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</si>
  <si>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B07XJWTYM2</t>
  </si>
  <si>
    <t>realme Buds Wireless in Ear Bluetooth Earphones with mic, 11.2mm Bass Boost Driver, Magnetic Fast Pair, Fast Charging and 12 Hrs Playtime (Yellow)</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</si>
  <si>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</si>
  <si>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</si>
  <si>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</si>
  <si>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B09939XJX8</t>
  </si>
  <si>
    <t>TVARA LCD Writing Tablet, 8.5" Inch Colorful Toddler Doodle Board Drawing Tablet, Erasable Reusable Electronic Drawing Pads, Educational and Learning Tool for 3-6 Years Old Boy and Girls Mix Colors</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</si>
  <si>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</si>
  <si>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</si>
  <si>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</si>
  <si>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</si>
  <si>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</si>
  <si>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</si>
  <si>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</si>
  <si>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</si>
  <si>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</si>
  <si>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B08CTQP51L</t>
  </si>
  <si>
    <t>Robustrion [Anti-Scratch] &amp; [Smudge Proof] [S Pen Compatible] Premium Tempered Glass Screen Protector for Samsung Tab S6 Lite 10.4 inch SM-P610/615 [Bubble Free]</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</si>
  <si>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</si>
  <si>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</si>
  <si>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</si>
  <si>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B0BG62HMDJ</t>
  </si>
  <si>
    <t>Cablet 2.5 Inch SATA USB 3.0 HDD/SSD Portable External Enclosure for 7mm and 9.5mm, Tool-Free Design, Supports UASP Max 6TB</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</si>
  <si>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</si>
  <si>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</si>
  <si>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</si>
  <si>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</si>
  <si>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</si>
  <si>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</si>
  <si>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</si>
  <si>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</si>
  <si>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</si>
  <si>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B08SBH499M</t>
  </si>
  <si>
    <t>ZEBRONICS Zeb-Warrior II 10 watts 2.0 Multimedia Speaker with RGB Lights, USB Powered, AUX Input, Volume Control Pod for PC, Laptops, Desktop</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</si>
  <si>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</si>
  <si>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</si>
  <si>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</si>
  <si>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</si>
  <si>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</si>
  <si>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</si>
  <si>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B0B5GJRTHB</t>
  </si>
  <si>
    <t>Wecool Moonwalk M1 ENC True Wireless in Ear Earbuds with Mic, Titanium Drivers for Rich Bass Experience, 40+ Hours Play Time, Type C Fast Charging, Low Latency, BT 5.3, IPX5, Deep Bass (Black)</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</si>
  <si>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</si>
  <si>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</si>
  <si>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</si>
  <si>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B09GBBJV72</t>
  </si>
  <si>
    <t>HP 330 Wireless Black Keyboard and Mouse Set with Numeric Keypad, 2.4GHz Wireless Connection and 1600 DPI, USB Receiver, LED Indicators , Black(2V9E6AA)</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</si>
  <si>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</si>
  <si>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</si>
  <si>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</si>
  <si>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B07P434WJY</t>
  </si>
  <si>
    <t>RC PRINT GI 790 Ink Refill for Canon G1000, G1010, G1100, G2000, G2002, G2010, G2012, G2100, G3000, G3010, G3012, G3100, G4000, G4010</t>
  </si>
  <si>
    <t>Computers&amp;Accessories|Printers,Inks&amp;Accessories|Inks,Toners&amp;Cartridges|InkjetInkRefills&amp;Kits</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</si>
  <si>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</si>
  <si>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</si>
  <si>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</si>
  <si>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B07T9FV9YP</t>
  </si>
  <si>
    <t>Redgear Cloak Wired RGB Wired Over Ear Gaming Headphones with Mic for PC</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</si>
  <si>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</si>
  <si>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</si>
  <si>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</si>
  <si>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</si>
  <si>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</si>
  <si>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</si>
  <si>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</si>
  <si>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</si>
  <si>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</si>
  <si>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</si>
  <si>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B08TR61BVK</t>
  </si>
  <si>
    <t>Tabelito¬Æ Polyester Foam, Nylon Hybrid laptopss Bag Sleeve Case Cover Pouch for laptopss Apple/Dell/Lenovo/ Asus/ Hp/Samsung/Mi/MacBook/Ultrabook/Thinkpad/Ideapad/Surfacepro (15.6 inches /39.6cm, Blue) laptopsss</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</si>
  <si>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</si>
  <si>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</si>
  <si>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</si>
  <si>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B0B2CPVXHX</t>
  </si>
  <si>
    <t>Robustrion Anti-Scratch &amp; Smudge Proof Tempered Glass Screen Protector for Xiaomi 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</si>
  <si>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</si>
  <si>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</si>
  <si>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</si>
  <si>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B08XNL93PL</t>
  </si>
  <si>
    <t>Portronics Ruffpad 15 Re-Writable LCD Screen 38.1cm (15-inch) Writing Pad for Drawing, Playing, Handwriting Gifts for Kids &amp; Adults (Grey)</t>
  </si>
  <si>
    <t>OfficeProducts|OfficePaperProducts|Paper|Stationery|Notebooks,WritingPads&amp;Diaries</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</si>
  <si>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</si>
  <si>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</si>
  <si>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</si>
  <si>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</si>
  <si>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</si>
  <si>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</si>
  <si>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</si>
  <si>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</si>
  <si>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</si>
  <si>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B099S26HWG</t>
  </si>
  <si>
    <t>Classmate Pulse 1 Subject Notebook - 240mm x 180mm , Soft Cover, 180 Pages, Single Line, Pack of 4</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</si>
  <si>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</si>
  <si>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</si>
  <si>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</si>
  <si>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B08461VC1Z</t>
  </si>
  <si>
    <t>Scarters Mouse Pad, Desk Mat Extended for Work from Home/Office/Gaming | Vegan PU Leather | Anti-Skid, Anti-Slip, Reversible Splash-Proof ‚Äì Deskspread ~ Navy Blue &amp; Yellow</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</si>
  <si>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</si>
  <si>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</si>
  <si>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</si>
  <si>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B00K32PEW4</t>
  </si>
  <si>
    <t>Casio MJ-120D 150 Steps Check and Correct Desktop Calculator with Tax Keys, Black</t>
  </si>
  <si>
    <t>OfficeProducts|OfficeElectronics|Calculators|Financial&amp;Business</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</si>
  <si>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</si>
  <si>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</si>
  <si>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</si>
  <si>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B07LFWP97N</t>
  </si>
  <si>
    <t>Gizga Essentials Laptop Bag Sleeve Case Cover Pouch with Handle for 14.1 Inch Laptop for Men &amp; Women, Padded Laptop Compartment, Premium Zipper Closure, Water Repellent Nylon Fabric, Grey</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</si>
  <si>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</si>
  <si>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</si>
  <si>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</si>
  <si>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B0746N6WML</t>
  </si>
  <si>
    <t>Parker Vector Camouflage Gift Set - Roller Ball Pen &amp; Parker Logo Keychain (Black Body, Blue Ink), 2 Piece Set</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</si>
  <si>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</si>
  <si>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</si>
  <si>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</si>
  <si>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B07W9KYT62</t>
  </si>
  <si>
    <t>TP-Link AC1200 Archer A6 Smart WiFi, 5GHz Gigabit Dual Band MU-MIMO Wireless Internet Router, Long Range Coverage by 4 Antennas, Qualcomm Chipset</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</si>
  <si>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</si>
  <si>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</si>
  <si>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</si>
  <si>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B08D9MNH4B</t>
  </si>
  <si>
    <t>HP Deskjet 2723 AIO Printer, Copy, Scan, WiFi, Bluetooth, USB, Simple Setup Smart App, Ideal for Home.</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</si>
  <si>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</si>
  <si>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</si>
  <si>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</si>
  <si>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B09MKG4ZCM</t>
  </si>
  <si>
    <t>Xiaomi Mi 4A Dual_Band Ethernet 1200Mbps Speed Router| 2.4GHz &amp; 5GHz Frequency|128MB RAM | DualCore 4 Thread CPU|4 Omni Directional Antenna|Mi Wi-Fi app-Parental Control &amp; Anti Hacking|Repeater, White</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</si>
  <si>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</si>
  <si>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</si>
  <si>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</si>
  <si>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B07RZZ1QSW</t>
  </si>
  <si>
    <t>SLOVIC¬Æ Tripod Mount Adapter| Tripod Mobile Holder|Tripod Phone Mount(Made in India)| Smartphone Clip Clipper 360 Degree for Taking Magic Video Shots &amp; Pictures.</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</si>
  <si>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</si>
  <si>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</si>
  <si>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</si>
  <si>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B07222HQKP</t>
  </si>
  <si>
    <t>Orico 2.5"(6.3cm) USB 3.0 HDD Enclosure Case Cover for SATA SSD HDD | SATA SSD HDD Enclosure High Speed USB 3.0 | Tool Free Installation | Black</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</si>
  <si>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</si>
  <si>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</si>
  <si>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</si>
  <si>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B00NFD0ETQ</t>
  </si>
  <si>
    <t>Logitech G402 Hyperion Fury USB Wired Gaming Mouse, 4,000 DPI, Lightweight, 8 Programmable Buttons, Compatible for PC/Mac - Black</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</si>
  <si>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</si>
  <si>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</si>
  <si>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</si>
  <si>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B075DB1F13</t>
  </si>
  <si>
    <t>Panasonic Eneloop BQ-CC55N Advanced, Smart and Quick Charger for AA &amp; AAA Rechargeable Batteries, White</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</si>
  <si>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</si>
  <si>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</si>
  <si>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</si>
  <si>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B0148NPH9I</t>
  </si>
  <si>
    <t>Logitech K380 Wireless Multi-Device Keyboard for Windows, Apple iOS, Apple TV Android or Chrome, Bluetooth, Compact Space-Saving Design, PC/Mac/Laptop/Smartphone/Tablet (Dark Grey)</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</si>
  <si>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</si>
  <si>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</si>
  <si>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</si>
  <si>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B01JOFKL0A</t>
  </si>
  <si>
    <t>Canon PIXMA E477 All-in-One Wireless Ink Efficient Colour Printer (White/Blue)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</si>
  <si>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</si>
  <si>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</si>
  <si>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</si>
  <si>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B079S811J3</t>
  </si>
  <si>
    <t>Redgear Cosmo 7,1 Usb Gaming Wired Over Ear Headphones With Mic With Virtual Surround Sound,50Mm Driver, Rgb Leds &amp; Remote Control(Black)</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</si>
  <si>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</si>
  <si>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</si>
  <si>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</si>
  <si>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B0083T231O</t>
  </si>
  <si>
    <t>Belkin Essential Series 4-Socket Surge Protector Universal Socket with 5ft Heavy Duty Cable (Grey)</t>
  </si>
  <si>
    <t>Electronics|PowerAccessories|SurgeProtectors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</si>
  <si>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</si>
  <si>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</si>
  <si>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</si>
  <si>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B086PXQ2R4</t>
  </si>
  <si>
    <t>Classmate Long Book - Unruled, 160 Pages, 314 mm x 194 mm - Pack Of 3</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</si>
  <si>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</si>
  <si>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</si>
  <si>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</si>
  <si>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B07L1N3TJX</t>
  </si>
  <si>
    <t>Artis AR-45W-MG2 45 Watts MG2 Laptop Adapter/Charger Compatible with MB Air 13‚Äù &amp; MB Air 11‚Äù (14.5 V, 3.1 A) Connector: MG2 (T Tip Connector)</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</si>
  <si>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</si>
  <si>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</si>
  <si>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</si>
  <si>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B07YFWVRCM</t>
  </si>
  <si>
    <t>Imou 360¬∞ 1080P Full HD Security Camera, Human Detection, Motion Tracking, 2-Way Audio, Night Vision, Dome Camera with WiFi &amp; Ethernet Connection, Alexa Google Assistant, Up to 256GB SD Card Support</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</si>
  <si>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</si>
  <si>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</si>
  <si>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</si>
  <si>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B08TDJ5BVF</t>
  </si>
  <si>
    <t>E-COSMOS 5V 1.2W Portable Flexible USB LED Light (Colours May Vary, Small, EC-POF1)</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</si>
  <si>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</si>
  <si>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</si>
  <si>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</si>
  <si>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B09XXZXQC1</t>
  </si>
  <si>
    <t>Xiaomi Pad 5| Qualcomm Snapdragon 860| 120Hz Refresh Rate| 6GB, 128GB| 2.5K+ Display (10.95-inch/27.81cm)|1 Billion Colours| Dolby Vision Atmos| Quad Speakers| Wi-Fi| Gray</t>
  </si>
  <si>
    <t>Computers&amp;Accessories|Tablets</t>
  </si>
  <si>
    <t>AGIQYUS55MG4UWXTEF4PRMPZWPQA,AH4VWAKSTYSTM4XW5I4VA4VOGL6A,AGXLDDFUAUJIXQ5SZK2CKHJGCO4A,AFDV3XB5P65LS5FRSIEWKAY3K3JQ</t>
  </si>
  <si>
    <t>&amp; I Am IronMan,Amazon Customer,Sayandeep Sarkar,sherin</t>
  </si>
  <si>
    <t>R2BT60BZIDC986,R17KDJGM0QOT3P,R2U9CP6B4FEVBN,RJ29G3M313IFR</t>
  </si>
  <si>
    <t>B083T5G5PM</t>
  </si>
  <si>
    <t>Sennheiser CX 80S in-Ear Wired Headphones with in-line One-Button Smart Remote with Microphone Black</t>
  </si>
  <si>
    <t>AF7IXQKBUL6NEIQG4R53LMJJUGXQ,AHB43CZ4RHLJ5S6CBOWX6MEI7J4Q</t>
  </si>
  <si>
    <t>Neeraj Vishwakarma,Sameer Patil</t>
  </si>
  <si>
    <t>R69FUCBNGBRX1,R8VZ569JVM3CS</t>
  </si>
  <si>
    <t>B0BHVPTM2C</t>
  </si>
  <si>
    <t>HB Plus Folding Height Adjustable Aluminum Foldable Portable Adjustment Desktop Laptop Holder Riser Stand</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</si>
  <si>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</si>
  <si>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</si>
  <si>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</si>
  <si>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B01NBX5RSB</t>
  </si>
  <si>
    <t>HP 65W AC Laptops Charger Adapter 4.5mm for HP Pavilion Black (Without Power Cable)</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</si>
  <si>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</si>
  <si>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</si>
  <si>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</si>
  <si>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B08MWJTST6</t>
  </si>
  <si>
    <t>Tukzer Fully Foldable Tabletop Desktop Tablet Mobile Stand Holder - Angle &amp; Height Adjustable for Desk, Cradle, Dock, Compatible with Smartphones &amp; Tablets (White)</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</si>
  <si>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</si>
  <si>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</si>
  <si>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</si>
  <si>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B07R99NBVB</t>
  </si>
  <si>
    <t>Gizga Essentials Cable Organiser, Cord Management System for PC, TV, Home Theater, Speaker &amp; Cables, Reusable Cable Organizer for Desk, WFH Accessories, Organizer Tape Roll, Reusable Cable Ties Strap</t>
  </si>
  <si>
    <t>HomeImprovement|Electrical|CordManagement</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</si>
  <si>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</si>
  <si>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</si>
  <si>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</si>
  <si>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B00LY12TH6</t>
  </si>
  <si>
    <t>Camel Oil Pastel with Reusable Plastic Box - 50 Shades</t>
  </si>
  <si>
    <t>Home&amp;Kitchen|CraftMaterials|PaintingMaterials</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</si>
  <si>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</si>
  <si>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</si>
  <si>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</si>
  <si>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B08497Z1MQ</t>
  </si>
  <si>
    <t>HP M270 Backlit USB Wired Gaming Mouse with 6 Buttons, 4-Speed Customizable 2400 DPI, Ergonomic Design, Breathing LED Lighting, Metal Scroll Wheel, Lightweighted / 3 Years Warranty (7ZZ87AA), Black</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</si>
  <si>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</si>
  <si>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</si>
  <si>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</si>
  <si>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</si>
  <si>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</si>
  <si>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</si>
  <si>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</si>
  <si>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</si>
  <si>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</si>
  <si>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B09Q3M3WLJ</t>
  </si>
  <si>
    <t>Robustrion [Anti-Scratch] &amp; [Smudge Proof] [Bubble Free] Premium Tempered Glass Screen Protector Guard for Samsung Galaxy Tab A8 10.5 inch [SM-X200/X205/X207] 2022</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</si>
  <si>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</si>
  <si>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</si>
  <si>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</si>
  <si>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B09B9SPC7F</t>
  </si>
  <si>
    <t>PC SQUARE Laptop Tabletop Stand/ Computer Tablet Stand 6 Angles Adjustable Aluminum Ergonomic Foldable Portable Desktop Holder Compatible with MacBook, HP, Dell, Lenovo &amp; All Other Notebook (Silver)</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</si>
  <si>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</si>
  <si>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</si>
  <si>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</si>
  <si>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B099SD8PRP</t>
  </si>
  <si>
    <t>Lenovo 130 Wireless Compact Mouse, 1K DPI Optical sensor, 2.4GHz Wireless NanoUSB, 10m range, 3button(left,right,scroll) upto 3M left/right clicks, 10 month battery, Ambidextrous, Ergonomic GY51C12380</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</si>
  <si>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</si>
  <si>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</si>
  <si>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</si>
  <si>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B00S2SEV7K</t>
  </si>
  <si>
    <t>Pilot Frixion Clicker Roller Pen (Blue), (9000019529)</t>
  </si>
  <si>
    <t>OfficeProducts|OfficePaperProducts|Paper|Stationery|Pens,Pencils&amp;WritingSupplies|Pens&amp;Refills|LiquidInkRollerballPens</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</si>
  <si>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</si>
  <si>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</si>
  <si>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</si>
  <si>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B08WKCTFF3</t>
  </si>
  <si>
    <t>ZEBRONICS Aluminium Alloy Laptop Stand, Compatible with 9-15.6 inch Laptops, 7 Angles Adjustable, Anti Slip Silicon Rubber Pads, Foldable, Velvet Pouch Inside, Zeb-NS2000 (Dark Grey)</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</si>
  <si>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</si>
  <si>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</si>
  <si>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</si>
  <si>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B08498D67S</t>
  </si>
  <si>
    <t>HP K500F Backlit Membrane Wired Gaming Keyboard with Mixed Color Lighting, Metal Panel with Logo Lighting, 26 Anti-Ghosting Keys, and Windows Lock Key / 3 Years Warranty(7ZZ97AA)</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</si>
  <si>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</si>
  <si>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</si>
  <si>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</si>
  <si>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B00C3GBCIS</t>
  </si>
  <si>
    <t>GIZGA Club-laptop Neoprene Reversible for 15.6-inches Laptop Sleeve - Black-Red</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</si>
  <si>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</si>
  <si>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</si>
  <si>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</si>
  <si>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</si>
  <si>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</si>
  <si>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</si>
  <si>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</si>
  <si>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</si>
  <si>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B00EYW1U68</t>
  </si>
  <si>
    <t>TP-Link TL-WA855RE 300 Mbps Wi-Fi Range Extender (White)</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</si>
  <si>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</si>
  <si>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</si>
  <si>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</si>
  <si>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B08SMJT55F</t>
  </si>
  <si>
    <t>boAt Stone 250 Portable Wireless Speaker with 5W RMS Immersive Audio, RGB LEDs, Up to 8HRS Playtime, IPX7 Water Resistance, Multi-Compatibility Modes(Black)</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</si>
  <si>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</si>
  <si>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</si>
  <si>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</si>
  <si>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</si>
  <si>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</si>
  <si>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</si>
  <si>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</si>
  <si>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</si>
  <si>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B086Q3QMFS</t>
  </si>
  <si>
    <t>Classmate Drawing Book - Unruled, 40 Pages, 210 mm x 297 mm - Pack Of 4</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</si>
  <si>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</si>
  <si>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</si>
  <si>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</si>
  <si>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B08498H13H</t>
  </si>
  <si>
    <t>HP GK320 Wired Full Size RGB Backlight Mechanical Gaming Keyboard, 4 LED Indicators, Mechanical Switches, Double Injection Key Caps, and Windows Lock Key(4QN01AA)</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</si>
  <si>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</si>
  <si>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</si>
  <si>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</si>
  <si>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B07LFQLKFZ</t>
  </si>
  <si>
    <t>Parker Moments Vector Timecheck Gold Trim Roller Ball Pen (Black)</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</si>
  <si>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</si>
  <si>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</si>
  <si>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</si>
  <si>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B00LY17RHI</t>
  </si>
  <si>
    <t>Camlin Elegante Fountain Pen - Black/Blue/Red</t>
  </si>
  <si>
    <t>OfficeProducts|OfficePaperProducts|Paper|Stationery|Pens,Pencils&amp;WritingSupplies|Pens&amp;Refills|FountainPens</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</si>
  <si>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</si>
  <si>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</si>
  <si>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</si>
  <si>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B07W14CHV8</t>
  </si>
  <si>
    <t>CARECASE¬Æ Optical Bay 2nd Hard Drive Caddy, 9.5 mm CD/DVD Drive Slot for SSD and HDD</t>
  </si>
  <si>
    <t>Computers&amp;Accessories|Accessories&amp;Peripherals|HardDriveAccessories|Caddies</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</si>
  <si>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</si>
  <si>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</si>
  <si>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</si>
  <si>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B09F5Z694W</t>
  </si>
  <si>
    <t>Canon E4570 All-in-One Wi-Fi Ink Efficient Colour Printer with FAX/ADF/Duplex Printing (Black)- Smart Speaker Compatible, Standard</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</si>
  <si>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</si>
  <si>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</si>
  <si>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</si>
  <si>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B0B25LQQPC</t>
  </si>
  <si>
    <t>Crucial P3 500GB PCIe 3.0 3D NAND NVMe M.2 SSD, up to 3500MB/s - CT500P3SSD8</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</si>
  <si>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</si>
  <si>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</si>
  <si>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</si>
  <si>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B01LYLJ99X</t>
  </si>
  <si>
    <t>HP v222w 64GB USB 2.0 Pen Drive (Silver)</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</si>
  <si>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</si>
  <si>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</si>
  <si>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</si>
  <si>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B014SZPBM4</t>
  </si>
  <si>
    <t>Duracell Ultra Alkaline D Battery, 2 Pcs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</si>
  <si>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</si>
  <si>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</si>
  <si>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</si>
  <si>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B08CZHGHKH</t>
  </si>
  <si>
    <t>BESTOR¬Æ LCD Writing Tablet/pad 12 inches | Electronic Writing Scribble Board for Kids | Kids Learning Toy | Portable Ruff for LCD Paperless Memo Digital Tablet Notepad E-Writer/Writing/Drawing Pad Home/School/Office (Black)</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</si>
  <si>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</si>
  <si>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</si>
  <si>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</si>
  <si>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B0B2RBP83P</t>
  </si>
  <si>
    <t>Lenovo IdeaPad 3 11th Gen Intel Core i3 15.6" FHD Thin &amp; Light Laptop(8GB/512GB SSD/Windows 11/Office 2021/2Yr Warranty/3months Xbox Game Pass/Platinum Grey/1.7Kg), 81X800LGIN</t>
  </si>
  <si>
    <t>Computers&amp;Accessories|Laptops|TraditionalLaptops</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</si>
  <si>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</si>
  <si>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</si>
  <si>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</si>
  <si>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B078W65FJ7</t>
  </si>
  <si>
    <t>boAt BassHeads 900 On-Ear Wired Headphones with Mic (White)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</si>
  <si>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</si>
  <si>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</si>
  <si>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</si>
  <si>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B08S74GTBT</t>
  </si>
  <si>
    <t>Zebronics Astra 10 Portable Wireless BT v5.0 Speaker, 10W RMS Power, 15* Hours Backup, 2.25" Drive Size, up to 6.4" Mobile Holder Support, Carry Handle, USB, mSD, AUX Input and FM Radio with Antenna</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</si>
  <si>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</si>
  <si>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</si>
  <si>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</si>
  <si>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B07QMRHWJD</t>
  </si>
  <si>
    <t>SWAPKART Portable Flexible Adjustable Eye Protection USB LED Desk Light Table Lamp for Reading, Working on PC, Laptop, Power Bank, Bedroom ( Multicolour )</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</si>
  <si>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</si>
  <si>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</si>
  <si>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</si>
  <si>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B07W7Z6DVL</t>
  </si>
  <si>
    <t>Infinity (JBL Fuze 100, Wireless Portable Bluetooth Speaker with Mic, Deep Bass, Dual Equalizer, IPX7 Waterproof, Rugged Fabric Design (Black)</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</si>
  <si>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</si>
  <si>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</si>
  <si>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</si>
  <si>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</si>
  <si>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</si>
  <si>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</si>
  <si>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</si>
  <si>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</si>
  <si>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</si>
  <si>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B00H47GVGY</t>
  </si>
  <si>
    <t>USHA Quartz Room Heater with Overheating Protection (3002, Ivory, 800 Watts)</t>
  </si>
  <si>
    <t>Home&amp;Kitchen|Heating,Cooling&amp;AirQuality|RoomHeaters|ElectricHeaters</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</si>
  <si>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</si>
  <si>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</si>
  <si>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</si>
  <si>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B07VX71FZP</t>
  </si>
  <si>
    <t>Amazon Brand - Solimo 2000/1000 Watts Room Heater with Adjustable Thermostat (ISI certified, White colour, Ideal for small to medium room/area)</t>
  </si>
  <si>
    <t>Home&amp;Kitchen|Heating,Cooling&amp;AirQuality|RoomHeaters|FanHeaters</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</si>
  <si>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</si>
  <si>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</si>
  <si>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</si>
  <si>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B07NCKMXVZ</t>
  </si>
  <si>
    <t>StyleHouse Lint Remover for Woolen Clothes, Electric Lint Remover, Best Lint Shaver for Clothes</t>
  </si>
  <si>
    <t>Home&amp;Kitchen|Kitchen&amp;HomeAppliances|Vacuum,Cleaning&amp;Ironing|Irons,Steamers&amp;Accessories|LintShavers</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</si>
  <si>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</si>
  <si>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</si>
  <si>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</si>
  <si>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B0B61DSF17</t>
  </si>
  <si>
    <t>beatXP Kitchen Scale Multipurpose Portable Electronic Digital Weighing Scale | Weight Machine With Back light LCD Display | White |10 kg | 2 Year Warranty |</t>
  </si>
  <si>
    <t>Home&amp;Kitchen|Kitchen&amp;HomeAppliances|SmallKitchenAppliances|DigitalKitchenScales</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</si>
  <si>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</si>
  <si>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</si>
  <si>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</si>
  <si>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B07VQGVL68</t>
  </si>
  <si>
    <t>Glun Multipurpose Portable Electronic Digital Weighing Scale Weight Machine (10 Kg - with Back Light)</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</si>
  <si>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</si>
  <si>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</si>
  <si>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</si>
  <si>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B01LWYDEQ7</t>
  </si>
  <si>
    <t>Pigeon Polypropylene Mini Handy and Compact Chopper with 3 Blades for Effortlessly Chopping Vegetables and Fruits for Your Kitchen (12420, Green, 400 ml)</t>
  </si>
  <si>
    <t>Home&amp;Kitchen|Kitchen&amp;Dining|KitchenTools|ManualChoppers&amp;Chippers|Choppers</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</si>
  <si>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</si>
  <si>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</si>
  <si>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</si>
  <si>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B07VNFP3C2</t>
  </si>
  <si>
    <t>Prestige 1.5 Litre Kettle 1500-watts, Red</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</si>
  <si>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</si>
  <si>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</si>
  <si>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</si>
  <si>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B00LUGTJGO</t>
  </si>
  <si>
    <t>Bajaj RHX-2 800-Watt Room Heater (White)</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</si>
  <si>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</si>
  <si>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</si>
  <si>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</si>
  <si>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B01MQZ7J8K</t>
  </si>
  <si>
    <t>Prestige Electric Kettle PKOSS - 1500watts, Steel (1.5Ltr), Black</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</si>
  <si>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</si>
  <si>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</si>
  <si>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</si>
  <si>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B01GFTEV5Y</t>
  </si>
  <si>
    <t>Pigeon by Stovekraft Cruise 1800 watt Induction Cooktop (Black)</t>
  </si>
  <si>
    <t>Home&amp;Kitchen|Kitchen&amp;HomeAppliances|SmallKitchenAppliances|InductionCooktop</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</si>
  <si>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</si>
  <si>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</si>
  <si>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</si>
  <si>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B00NW4UWN6</t>
  </si>
  <si>
    <t>Prestige PKGSS 1.7L 1500W Electric Kettle (Stainless Steel)</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</si>
  <si>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</si>
  <si>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</si>
  <si>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</si>
  <si>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B01NCVJMKX</t>
  </si>
  <si>
    <t>SHOPTOSHOP Electric Lint Remover, Best Lint Shaver for Clothes,Lint Remover for Woolen Clothes ,Lint Remover for Sweaters</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</si>
  <si>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</si>
  <si>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</si>
  <si>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</si>
  <si>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B00O24PUO6</t>
  </si>
  <si>
    <t>Orpat OEH-1260 2000-Watt Fan Heater (Grey)</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</si>
  <si>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</si>
  <si>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</si>
  <si>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</si>
  <si>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B07GXPDLYQ</t>
  </si>
  <si>
    <t>PRO365 Indo Mocktails/Coffee Foamer/Cappuccino/Lemonade/Milk Frother (6 Months Warranty)</t>
  </si>
  <si>
    <t>Home&amp;Kitchen|Kitchen&amp;HomeAppliances|SmallKitchenAppliances|HandBlenders</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</si>
  <si>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</si>
  <si>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</si>
  <si>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</si>
  <si>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B01C8P29N0</t>
  </si>
  <si>
    <t>Bajaj DX-6 1000W Dry Iron with Advance Soleplate and Anti-bacterial German Coating Technology, White</t>
  </si>
  <si>
    <t>Home&amp;Kitchen|Kitchen&amp;HomeAppliances|Vacuum,Cleaning&amp;Ironing|Irons,Steamers&amp;Accessories|Irons|DryIrons</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</si>
  <si>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</si>
  <si>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</si>
  <si>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</si>
  <si>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B08KDBLMQP</t>
  </si>
  <si>
    <t>Croma 500W Mixer Grinder with 3 Stainless Steel Leak-proof Jars, 3 speed &amp; Pulse function, 2 years warranty (CRAK4184, White &amp; Purple)</t>
  </si>
  <si>
    <t>Home&amp;Kitchen|Kitchen&amp;HomeAppliances|SmallKitchenAppliances|MixerGrinders</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</si>
  <si>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</si>
  <si>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</si>
  <si>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</si>
  <si>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B078JDNZJ8</t>
  </si>
  <si>
    <t>Havells Instanio 3-Litre Instant Geyser (White/Blue)</t>
  </si>
  <si>
    <t>Home&amp;Kitchen|Heating,Cooling&amp;AirQuality|WaterHeaters&amp;Geysers|InstantWaterHeaters</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</si>
  <si>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</si>
  <si>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</si>
  <si>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</si>
  <si>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B01M5F614J</t>
  </si>
  <si>
    <t>Morphy Richards OFR Room Heater, 09 Fin 2000 Watts Oil Filled Room Heater , ISI Approved (OFR 9 Grey)</t>
  </si>
  <si>
    <t>Home&amp;Kitchen|Heating,Cooling&amp;AirQuality|RoomHeaters</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</si>
  <si>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</si>
  <si>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</si>
  <si>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</si>
  <si>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B083GKDRKR</t>
  </si>
  <si>
    <t>Havells Aqua Plus 1.2 litre Double Wall Kettle / 304 Stainless Steel Inner Body / Cool touch outer body / Wider mouth/ 2 Year warranty (Black, 1500 Watt)</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</si>
  <si>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</si>
  <si>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</si>
  <si>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</si>
  <si>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B097R2V1W8</t>
  </si>
  <si>
    <t>Bajaj Splendora 3 Litre 3KW IWH Instant Water Heater (Geyser), White</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</si>
  <si>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</si>
  <si>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</si>
  <si>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</si>
  <si>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</si>
  <si>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</si>
  <si>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</si>
  <si>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</si>
  <si>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</si>
  <si>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</si>
  <si>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</si>
  <si>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</si>
  <si>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</si>
  <si>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</si>
  <si>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</si>
  <si>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</si>
  <si>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B09X5C9VLK</t>
  </si>
  <si>
    <t>Lifelong LLMG23 Power Pro 500-Watt Mixer Grinder with 3 Jars (Liquidizing, Wet Grinding and Chutney Jar), Stainless Steel blades, 1 Year Warranty (Black)</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</si>
  <si>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</si>
  <si>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</si>
  <si>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</si>
  <si>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B01C8P29T4</t>
  </si>
  <si>
    <t>Bajaj Majesty DX-11 1000W Dry Iron with Advance Soleplate and Anti-bacterial German Coating Technology, White and Blue</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</si>
  <si>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</si>
  <si>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</si>
  <si>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</si>
  <si>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B00HVXS7WC</t>
  </si>
  <si>
    <t>Bajaj Rex 500W Mixer Grinder with Nutri-Pro Feature, 3 Jars, White</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</si>
  <si>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</si>
  <si>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</si>
  <si>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</si>
  <si>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B096YCN3SD</t>
  </si>
  <si>
    <t>Lifelong LLEK15 Electric Kettle 1.5L with Stainless Steel Body, Easy and Fast Boiling of Water for Instant Noodles, Soup, Tea etc. (1 Year Warranty, Silver)</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</si>
  <si>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</si>
  <si>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</si>
  <si>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</si>
  <si>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B09LQH3SD9</t>
  </si>
  <si>
    <t>Lifelong LLQH922 Regalia 800 W (ISI Certified) Quartz Room Heater with 2 Power settings, Overheating Protection, 2 Rod Heater (1 Year Warranty, White)</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</si>
  <si>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</si>
  <si>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</si>
  <si>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</si>
  <si>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B09KNMLH4Y</t>
  </si>
  <si>
    <t>R B Nova Lint/Fabric Shaver for Cloths, Lint Remover for Woolen Sweaters, Blankets, Jackets/Burr Remover Pill Remover from Carpets, Pack of 1</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</si>
  <si>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</si>
  <si>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</si>
  <si>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</si>
  <si>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B00ABMASXG</t>
  </si>
  <si>
    <t>Bajaj Immersion Rod Water Heater 1500 Watts, Silver</t>
  </si>
  <si>
    <t>Home&amp;Kitchen|Heating,Cooling&amp;AirQuality|WaterHeaters&amp;Geysers|ImmersionRods</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</si>
  <si>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</si>
  <si>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</si>
  <si>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</si>
  <si>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B07QDSN9V6</t>
  </si>
  <si>
    <t>INALSA Electric Kettle 1.5 Litre with Stainless Steel Body - Absa|Auto Shut Off &amp; Boil Dry Protection Safety Features| Cordless Base &amp; Cord Winder|Hot Water Kettle |Water Heater Jug</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</si>
  <si>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</si>
  <si>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</si>
  <si>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</si>
  <si>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B00YMJ0OI8</t>
  </si>
  <si>
    <t>Prestige PIC 20 1600 Watt Induction Cooktop with Push button (Black)</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</si>
  <si>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</si>
  <si>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</si>
  <si>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</si>
  <si>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B0B8XNPQPN</t>
  </si>
  <si>
    <t>Pigeon Healthifry Digital Air Fryer, 360¬∞ High Speed Air Circulation Technology 1200 W with Non-Stick 4.2 L Basket - Green</t>
  </si>
  <si>
    <t>Home&amp;Kitchen|Kitchen&amp;HomeAppliances|SmallKitchenAppliances|DeepFatFryers|AirFryers</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</si>
  <si>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</si>
  <si>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</si>
  <si>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</si>
  <si>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B0814P4L98</t>
  </si>
  <si>
    <t>PrettyKrafts Laundry Basket for clothes with Lid &amp; Handles, Toys Organiser, 75 Ltr Black &amp; Grey</t>
  </si>
  <si>
    <t>Home&amp;Kitchen|HomeStorage&amp;Organization|LaundryOrganization|LaundryBaskets</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</si>
  <si>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</si>
  <si>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</si>
  <si>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</si>
  <si>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B008QTK47Q</t>
  </si>
  <si>
    <t>Philips GC1905 1440-Watt Steam Iron with Spray (Blue)</t>
  </si>
  <si>
    <t>Home&amp;Kitchen|Kitchen&amp;HomeAppliances|Vacuum,Cleaning&amp;Ironing|Irons,Steamers&amp;Accessories|Irons|SteamIrons</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</si>
  <si>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</si>
  <si>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</si>
  <si>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</si>
  <si>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B088ZTJT2R</t>
  </si>
  <si>
    <t>Havells Immersion HB15 1500 Watt (White Blue)</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</si>
  <si>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</si>
  <si>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</si>
  <si>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</si>
  <si>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B0BK1K598K</t>
  </si>
  <si>
    <t>AGARO LR2007 Lint Remover, Rechargeable, for Woolen Sweaters, Blankets, Jackets, Burr Remover, Pill Remover From Carpets, Curtains</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</si>
  <si>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</si>
  <si>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</si>
  <si>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</si>
  <si>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B09Y5FZK9N</t>
  </si>
  <si>
    <t>Pigeon 1.5 litre Hot Kettle and Stainless Steel Water Bottle Combo used for boiling Water, Making Tea and Coffee, Instant Noodles, Soup, 1500 Watt with Auto Shut- off Feature - (Silver)</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</si>
  <si>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</si>
  <si>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</si>
  <si>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</si>
  <si>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B09J2SCVQT</t>
  </si>
  <si>
    <t>NutriPro Juicer Mixer Grinder - Smoothie Maker - 500 Watts (3 Jars 2 Blades)</t>
  </si>
  <si>
    <t>Home&amp;Kitchen|Kitchen&amp;HomeAppliances|SmallKitchenAppliances|JuicerMixerGrinders</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</si>
  <si>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</si>
  <si>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</si>
  <si>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</si>
  <si>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B00TDD0YM4</t>
  </si>
  <si>
    <t>Philips GC026/30 Fabric Shaver, Lint Remover for Woolen Sweaters, Blankets, Jackets/Burr Remover Pill Remover from Carpets, Curtains (White)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</si>
  <si>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</si>
  <si>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</si>
  <si>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</si>
  <si>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B078KRFWQB</t>
  </si>
  <si>
    <t>Havells Cista Room Heater, White, 2000 Watts</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</si>
  <si>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</si>
  <si>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</si>
  <si>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</si>
  <si>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B07SRM58TP</t>
  </si>
  <si>
    <t>AGARO Regal 800 Watts Handheld Vacuum Cleaner, Lightweight &amp; Durable Body, Small/Mini Size ( Black)</t>
  </si>
  <si>
    <t>Home&amp;Kitchen|Kitchen&amp;HomeAppliances|Vacuum,Cleaning&amp;Ironing|Vacuums&amp;FloorCare|Vacuums|HandheldVacuums</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</si>
  <si>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</si>
  <si>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</si>
  <si>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</si>
  <si>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B00EDJJ7FS</t>
  </si>
  <si>
    <t>Philips Viva Collection HD4928/01 2100-Watt Induction Cooktop with Feather Touch Sensor and Crystal Glass Plate (Black)</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</si>
  <si>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</si>
  <si>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</si>
  <si>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</si>
  <si>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B0832W3B7Q</t>
  </si>
  <si>
    <t>Pigeon By Stovekraft ABS Plastic Acer Plus Induction Cooktop 1800 Watts With Feather Touch Control - Black</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</si>
  <si>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</si>
  <si>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</si>
  <si>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</si>
  <si>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B07WNK1FFN</t>
  </si>
  <si>
    <t>AGARO Esteem Multi Kettle 1.2 Litre, 600W with 3 Heating Modes &amp; Rapid Boil Technology</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</si>
  <si>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</si>
  <si>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</si>
  <si>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</si>
  <si>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B009P2LK08</t>
  </si>
  <si>
    <t>Bajaj Minor 1000 Watts Radiant Room Heater (Steel, ISI Approved)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</si>
  <si>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</si>
  <si>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</si>
  <si>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</si>
  <si>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B07DGD4Z4C</t>
  </si>
  <si>
    <t>Butterfly Jet Elite Mixer Grinder, 750W, 4 Jars (Grey)</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</si>
  <si>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</si>
  <si>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</si>
  <si>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</si>
  <si>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B07GMFY9QM</t>
  </si>
  <si>
    <t>SOFLIN Egg Boiler Electric Automatic Off 7 Egg Poacher for Steaming, Cooking, Boiling and Frying (400 Watts, Blue)</t>
  </si>
  <si>
    <t>Home&amp;Kitchen|Kitchen&amp;HomeAppliances|SmallKitchenAppliances|EggBoilers</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</si>
  <si>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</si>
  <si>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</si>
  <si>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</si>
  <si>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B0BGPN4GGH</t>
  </si>
  <si>
    <t>Lifelong LLQH925 Dyno Quartz Heater 2 Power settings Tip Over Cut-off Switch 800 Watt Silent operation Power Indicator 2 Rod Room Heater (1 Year Warranty, Grey)</t>
  </si>
  <si>
    <t>AEB475WQGOIS7R5P667OS3Y4YYSQ,AH7D2QWLLWMHIP2H3OQZ63D4RMEQ,AHKZLDWBBDU4KGY6XTFJVWSZDZVQ</t>
  </si>
  <si>
    <t>Avi kaur,Bhatia,ayonao</t>
  </si>
  <si>
    <t>R32KN5G7FW7ZJ9,RGFPF1FPU9POV,R166LGSC344H4W</t>
  </si>
  <si>
    <t>B0B2DZ5S6R</t>
  </si>
  <si>
    <t>Amazon Basics 1500 W Electric Kettle (Stainless Steel Body, 1.5 L)</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</si>
  <si>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</si>
  <si>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</si>
  <si>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</si>
  <si>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B07S851WX5</t>
  </si>
  <si>
    <t>Prestige Sandwich Maker PGMFD 01, Black</t>
  </si>
  <si>
    <t>Home&amp;Kitchen|Kitchen&amp;HomeAppliances|SmallKitchenAppliances|SandwichMakers</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</si>
  <si>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</si>
  <si>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</si>
  <si>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</si>
  <si>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B01MY839VW</t>
  </si>
  <si>
    <t>Orient Electric Fabrijoy DIFJ10BP 1000-Watt Dry Iron, Non-Stick (White and Blue)</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</si>
  <si>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</si>
  <si>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</si>
  <si>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</si>
  <si>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B09LV1CMGH</t>
  </si>
  <si>
    <t>Lifelong LLFH921 Regalia 2000 W Fan Heater, 3 Air Settings, Room Heater with Overheating Protection, 1 Year Warranty ( White, (ISI Certified, Ideal for small to medium room/area)</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</si>
  <si>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</si>
  <si>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</si>
  <si>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</si>
  <si>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B01EY310UM</t>
  </si>
  <si>
    <t>Philips GC181 Heavy Weight 1000-Watt Dry Iron, Pack of 1</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</si>
  <si>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</si>
  <si>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</si>
  <si>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</si>
  <si>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B09NL7LBWT</t>
  </si>
  <si>
    <t>Bulfyss USB Rechargeable Lint Remover Fabric Shaver Pet Hair Remover, Effectively and Quickly Remove Fuzz for Clothes, Sweater, Couch, Sofa, Blanket, Curtain, Wool, Cashmere (Grey, 1 Year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</si>
  <si>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</si>
  <si>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</si>
  <si>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</si>
  <si>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B008YW8M0G</t>
  </si>
  <si>
    <t>Bajaj DX-7 1000W Dry Iron with Advance Soleplate and Anti-bacterial German Coating Technology, White</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</si>
  <si>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</si>
  <si>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</si>
  <si>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</si>
  <si>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B097R3XH9R</t>
  </si>
  <si>
    <t>Bajaj New Shakti Neo 25L Vertical Storage Water Heater (Geyser 25 Litres) 4 Star BEE Rated Heater For Water Heating with Titanium Armour, Swirl Flow Technology, Glasslined Tank(White), 1 Yr Warranty</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</si>
  <si>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</si>
  <si>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</si>
  <si>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</si>
  <si>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B08TM71L54</t>
  </si>
  <si>
    <t>PHILIPS Handheld Garment Steamer STH3000/20 - Compact &amp; Foldable, Convenient Vertical Steaming, 1000 Watt Quick Heat Up, up to 20g/min, Kills 99.9%* Bacteria (Reno Blue), Small</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</si>
  <si>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</si>
  <si>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</si>
  <si>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</si>
  <si>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B0BPBXNQQT</t>
  </si>
  <si>
    <t>Room Heater Warmer Wall-Outlet 400 Watts Electric Handy Room Heater (Room Heaters Home for Bedroom, Reading Books, Work, bathrooms, Rooms, Offices, Home Offices,2022</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</si>
  <si>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</si>
  <si>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</si>
  <si>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</si>
  <si>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B00W56GLOQ</t>
  </si>
  <si>
    <t>Wonderchef Nutri-blend Mixer, Grinder &amp; Blender | Powerful 400W 22000 RPM motor | Stainless steel Blades | 2 unbreakable jars | 2 Years warranty | Online recipe book by Chef Sanjeev Kapoor | Black</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</si>
  <si>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</si>
  <si>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</si>
  <si>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</si>
  <si>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B0883KDSXC</t>
  </si>
  <si>
    <t>USHA Armor AR1100WB 1100 W Dry Iron with Black Weilburger Soleplate (Purple)</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</si>
  <si>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</si>
  <si>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</si>
  <si>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</si>
  <si>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B078V8R9BS</t>
  </si>
  <si>
    <t>Butterfly EKN 1.5-Litre Electric Kettle (Silver with Black)</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</si>
  <si>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</si>
  <si>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</si>
  <si>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</si>
  <si>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B08GSQXLJ2</t>
  </si>
  <si>
    <t>Crompton Arno Neo 15-L 5 Star Rated Storage Water Heater (Geyser) with Advanced 3 Level Safety (Grey)</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</si>
  <si>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</si>
  <si>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</si>
  <si>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</si>
  <si>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B01M5B0TPW</t>
  </si>
  <si>
    <t>Borosil Chef Delite BCH20DBB21 300-Watt Chopper (Black)</t>
  </si>
  <si>
    <t>Home&amp;Kitchen|Kitchen&amp;HomeAppliances|SmallKitchenAppliances|MiniFoodProcessors&amp;Choppers</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</si>
  <si>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</si>
  <si>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</si>
  <si>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</si>
  <si>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B082KVTRW8</t>
  </si>
  <si>
    <t>KENT 16055 Amaze Cool Touch Electric Kettle 1.8 L 1500 W | Plastic Outer &amp; Stainless Steel Inside body | Auto shut off Over heating protection | Multipurpose hot water Kettle | 1 Year Warranty</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</si>
  <si>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</si>
  <si>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</si>
  <si>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</si>
  <si>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B08CFJBZRK</t>
  </si>
  <si>
    <t>Prestige IRIS Plus 750 watt mixer grinder</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</si>
  <si>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</si>
  <si>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</si>
  <si>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</si>
  <si>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B07H3WDC4X</t>
  </si>
  <si>
    <t>Simxen Egg Boiler Electric Automatic Off 7 Egg Poacher for Steaming, Cooking Also Boiling and Frying 400 W (Blue, Pink)</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</si>
  <si>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</si>
  <si>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</si>
  <si>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</si>
  <si>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B09ZTZ9N3Q</t>
  </si>
  <si>
    <t>Amazon Basics 2000/1000 Watt Room Heater with Adjustable Thermostat (ISI certified, White color, Ideal for small to medium room/area)</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</si>
  <si>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</si>
  <si>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</si>
  <si>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</si>
  <si>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</si>
  <si>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</si>
  <si>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</si>
  <si>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</si>
  <si>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</si>
  <si>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</si>
  <si>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B097R4D42G</t>
  </si>
  <si>
    <t>Bajaj New Shakti Neo 10L Vertical Storage Water Heater (Geyser 10 Litres) 4 Star BEE Rated Heater For Water Heating with Titanium Armour, Swirl Flow Technology, Glasslined Tank(White), 1 Yr Warranty</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</si>
  <si>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</si>
  <si>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</si>
  <si>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</si>
  <si>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B07MKMFKPG</t>
  </si>
  <si>
    <t>Bosch Pro 1000W Mixer Grinder MGM8842MIN - Black</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</si>
  <si>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</si>
  <si>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</si>
  <si>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</si>
  <si>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B0949FPSFY</t>
  </si>
  <si>
    <t>Bulfyss Stainless Steel Digital Kitchen Weighing Scale &amp; Food Weight Machine for Diet, Nutrition, Health, Fitness, Baking &amp; Cooking (5Kgs, Stainless Steel, 2 Years Warranty)</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</si>
  <si>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</si>
  <si>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</si>
  <si>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</si>
  <si>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</si>
  <si>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</si>
  <si>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</si>
  <si>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</si>
  <si>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</si>
  <si>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</si>
  <si>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B01M0505SJ</t>
  </si>
  <si>
    <t>Orient Electric Apex-FX 1200mm Ultra High Speed 400 RPM Ceiling Fan (Brown)</t>
  </si>
  <si>
    <t>Home&amp;Kitchen|Heating,Cooling&amp;AirQuality|Fans|CeilingFans</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</si>
  <si>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</si>
  <si>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</si>
  <si>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</si>
  <si>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B08D6RCM3Q</t>
  </si>
  <si>
    <t>PrettyKrafts Folding Laundry Basket for Clothes with Lid &amp; Handle, Toys Organiser, 75 Litre, (Pack of 1), Mushroom Print</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</si>
  <si>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</si>
  <si>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</si>
  <si>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</si>
  <si>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B009P2LITG</t>
  </si>
  <si>
    <t>Bajaj Majesty RX11 2000 Watts Heat Convector Room Heater (White, ISI Approved)</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</si>
  <si>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</si>
  <si>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</si>
  <si>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</si>
  <si>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</si>
  <si>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</si>
  <si>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</si>
  <si>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</si>
  <si>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</si>
  <si>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</si>
  <si>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B07WGPBXY9</t>
  </si>
  <si>
    <t>Pigeon by Stovekraft Quartz Electric Kettle (14299) 1.7 Litre with Stainless Steel Body, used for boiling Water, making tea and coffee, instant noodles, soup etc. 1500 Watt (Silver)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</si>
  <si>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</si>
  <si>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</si>
  <si>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</si>
  <si>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B00KRCBA6E</t>
  </si>
  <si>
    <t>Maharaja Whiteline Lava Neo 1200-Watts Halogen Heater (White and Red)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</si>
  <si>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</si>
  <si>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</si>
  <si>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</si>
  <si>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B0B3X2BY3M</t>
  </si>
  <si>
    <t>Crompton Gracee 5-L Instant Water Heater (Geyser)</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</si>
  <si>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</si>
  <si>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</si>
  <si>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</si>
  <si>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B00F159RIK</t>
  </si>
  <si>
    <t>Bajaj DX-2 600W Dry Iron with Advance Soleplate and Anti-bacterial German Coating Technology, Black</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</si>
  <si>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</si>
  <si>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</si>
  <si>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</si>
  <si>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B08MV82R99</t>
  </si>
  <si>
    <t>Bajaj Waterproof 1500 Watts Immersion Rod Heater</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</si>
  <si>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</si>
  <si>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</si>
  <si>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</si>
  <si>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</si>
  <si>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</si>
  <si>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</si>
  <si>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</si>
  <si>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</si>
  <si>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</si>
  <si>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B009P2LK80</t>
  </si>
  <si>
    <t>Bajaj Deluxe 2000 Watts Halogen Room Heater (Steel, ISI Approved), Multicolor</t>
  </si>
  <si>
    <t>Home&amp;Kitchen|Heating,Cooling&amp;AirQuality|RoomHeaters|HalogenHeaters</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</si>
  <si>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</si>
  <si>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</si>
  <si>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</si>
  <si>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B00A7PLVU6</t>
  </si>
  <si>
    <t>Orpat HHB-100E WOB 250-Watt Hand Blender (White)</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</si>
  <si>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</si>
  <si>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</si>
  <si>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</si>
  <si>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B0B25DJ352</t>
  </si>
  <si>
    <t>GILTON Egg Boiler Electric Automatic Off 7 Egg Poacher for Steaming, Cooking Also Boiling and Frying, Multi Color</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</si>
  <si>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</si>
  <si>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</si>
  <si>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</si>
  <si>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B013B2WGT6</t>
  </si>
  <si>
    <t>HealthSense Chef-Mate KS 33 Digital Kitchen Weighing Scale &amp; Food Weight Machine for Health, Fitness, Home Baking &amp; Cooking with Free Bowl, 1 Year Warranty &amp; Batteries Included</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</si>
  <si>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</si>
  <si>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</si>
  <si>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</si>
  <si>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B097RJ867P</t>
  </si>
  <si>
    <t>PHILIPS Digital Air Fryer HD9252/90 with Touch Panel, uses up to 90% less fat, 7 Pre-set Menu, 1400W, 4.1 Liter, with Rapid Air Technology (Black), Large</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</si>
  <si>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</si>
  <si>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</si>
  <si>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</si>
  <si>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B091V8HK8Z</t>
  </si>
  <si>
    <t>Milton Go Electro 2.0 Stainless Steel Electric Kettle, 1 Piece, 2 Litres, Silver | Power Indicator | 1500 Watts | Auto Cut-off | Detachable 360 Degree Connector | Boiler for Water</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</si>
  <si>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</si>
  <si>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</si>
  <si>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</si>
  <si>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B071VNHMX2</t>
  </si>
  <si>
    <t>Philips Daily Collection HD2582/00 830-Watt 2-Slice Pop-up Toaster (White)</t>
  </si>
  <si>
    <t>Home&amp;Kitchen|Kitchen&amp;HomeAppliances|SmallKitchenAppliances|Pop-upToasters</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</si>
  <si>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</si>
  <si>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</si>
  <si>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</si>
  <si>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B08MVSGXMY</t>
  </si>
  <si>
    <t>Crompton Insta Comfy 800 Watt Room Heater with 2 Heat Settings(Grey Blue)</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</si>
  <si>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</si>
  <si>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</si>
  <si>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</si>
  <si>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B00H0B29DI</t>
  </si>
  <si>
    <t>USHA Heat Convector 812 T 2000-Watt with Instant Heating Feature (Black)</t>
  </si>
  <si>
    <t>Home&amp;Kitchen|Heating,Cooling&amp;AirQuality|RoomHeaters|HeatConvectors</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</si>
  <si>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</si>
  <si>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</si>
  <si>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</si>
  <si>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B01GZSQJPA</t>
  </si>
  <si>
    <t>Philips HL7756/00 Mixer Grinder, 750W, 3 Jars (Black)</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</si>
  <si>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</si>
  <si>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</si>
  <si>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</si>
  <si>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B08VGFX2B6</t>
  </si>
  <si>
    <t>Kuber Industries Waterproof Round Non Wovan Laundry Bag/Hamper|Metalic Printed With Handles|Foldable Bin &amp; 45 Liter Capicity|Size 37 x 37 x 49, Pack of 1 (Beige &amp; Brown)-KUBMART11450</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</si>
  <si>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</si>
  <si>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</si>
  <si>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</si>
  <si>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B09GYBZPHF</t>
  </si>
  <si>
    <t>Lifelong LLMG93 500 Watt Duos Mixer Grinder, 2 Stainless Steel Jar (Liquidizing and Chutney Jar)| ABS Body, Stainless Steel Blades, 3 Speed Options with Whip (1 Year Warranty, Black)</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</si>
  <si>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</si>
  <si>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</si>
  <si>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</si>
  <si>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B0B4KPCBSH</t>
  </si>
  <si>
    <t>IKEA Frother for Milk</t>
  </si>
  <si>
    <t>Home&amp;Kitchen|Kitchen&amp;HomeAppliances|Coffee,Tea&amp;Espresso|CoffeeGrinders|ElectricGrinders</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</si>
  <si>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</si>
  <si>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</si>
  <si>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</si>
  <si>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B09CGLY5CX</t>
  </si>
  <si>
    <t>Crompton Insta Comfort Heater 2000 Watts Heat Convector with Adjustable Thermostats, Hybrid Cyan, Standard (‚ÄéACGRH- INSTACOMFORT)</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</si>
  <si>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</si>
  <si>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</si>
  <si>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</si>
  <si>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B09JN37WBX</t>
  </si>
  <si>
    <t>Lint Remover Woolen Clothes Lint Extractor Battery Lint Removing Machine Bhur Remover</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</si>
  <si>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</si>
  <si>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</si>
  <si>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</si>
  <si>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B01I1LDZGA</t>
  </si>
  <si>
    <t>Pigeon Kessel Multipurpose Kettle (12173) 1.2 litres with Stainless Steel Body, used for boiling Water and milk, Tea, Coffee, Oats, Noodles, Soup etc. 600 Watt (Black &amp; Silver)</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</si>
  <si>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</si>
  <si>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</si>
  <si>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</si>
  <si>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B0BN2576GQ</t>
  </si>
  <si>
    <t>C (DEVICE) Lint Remover for Woolen Clothes, Electric Lint Remover, Best Lint Shaver for Clothes Pack of 1</t>
  </si>
  <si>
    <t>AFR3CAZ3QN2PEXO45OEKQQ2YJPTA,AEAUTGCUVV2HSOOAJL6YMN7HG4OQ</t>
  </si>
  <si>
    <t>Anjali,Zafirah k.</t>
  </si>
  <si>
    <t>R5GIMGF2NA526,R2XWYU5AL9FITX</t>
  </si>
  <si>
    <t>B06XPYRWV5</t>
  </si>
  <si>
    <t>Pigeon by Stovekraft 2 Slice Auto Pop up Toaster. A Smart Bread Toaster for Your Home (750 Watt) (black)</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</si>
  <si>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</si>
  <si>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</si>
  <si>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</si>
  <si>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B01N1XVVLC</t>
  </si>
  <si>
    <t>Bajaj OFR Room Heater, 13 Fin 2900 Watts Oil Filled Room Heater with 400W PTC Ceramic Fan Heater, ISI Approved (Majesty 13F Plus Black)</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</si>
  <si>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</si>
  <si>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</si>
  <si>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</si>
  <si>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B00O2R38C4</t>
  </si>
  <si>
    <t>Luminous Vento Deluxe 150 mm Exhaust Fan for Kitchen, Bathroom with Strong Air Suction, Rust Proof Body and Dust Protection Shutters (2-Year Warranty, White)</t>
  </si>
  <si>
    <t>Home&amp;Kitchen|Heating,Cooling&amp;AirQuality|Fans|ExhaustFans</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</si>
  <si>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</si>
  <si>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</si>
  <si>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</si>
  <si>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B0B2CZTCL2</t>
  </si>
  <si>
    <t>Wipro Vesta 1.8 litre Cool touch electric Kettle with Auto cut off | Double Layer outer body | Triple Protection - Dry Boil, Steam &amp; Over Heat |Stainless Steel Inner Body | (Black, 1500 Watt)</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</si>
  <si>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</si>
  <si>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</si>
  <si>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</si>
  <si>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B00PVT30YI</t>
  </si>
  <si>
    <t>Kitchen Mart Stainless Steel South Indian Filter Coffee Drip Maker, Madras Kappi, Drip Decotion Maker160ml (2 Cup)</t>
  </si>
  <si>
    <t>Home&amp;Kitchen|Kitchen&amp;HomeAppliances|Coffee,Tea&amp;Espresso|DripCoffeeMachines</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</si>
  <si>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</si>
  <si>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</si>
  <si>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</si>
  <si>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B00SH18114</t>
  </si>
  <si>
    <t>Ikea 903.391.72 Polypropylene Plastic Solid Bevara Sealing Clip (Multicolour) - 30 Pack, Adjustable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</si>
  <si>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</si>
  <si>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</si>
  <si>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</si>
  <si>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B00E9G8KOY</t>
  </si>
  <si>
    <t>HUL Pureit Germkill kit for Classic 23 L water purifier - 1500 L Capacity</t>
  </si>
  <si>
    <t>Home&amp;Kitchen|Kitchen&amp;HomeAppliances|WaterPurifiers&amp;Accessories|WaterPurifierAccessories</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</si>
  <si>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</si>
  <si>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</si>
  <si>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</si>
  <si>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B00H3H03Q4</t>
  </si>
  <si>
    <t>HUL Pureit Germkill kit for Classic 23 L water purifier - 3000 L Capacity</t>
  </si>
  <si>
    <t>Home&amp;Kitchen|Kitchen&amp;HomeAppliances|WaterPurifiers&amp;Accessories|WaterCartridges</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</si>
  <si>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</si>
  <si>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</si>
  <si>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</si>
  <si>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B0756K5DYZ</t>
  </si>
  <si>
    <t>Prestige Iris 750 Watt Mixer Grinder with 3 Stainless Steel Jar + 1 Juicer Jar (White and Blue)</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</si>
  <si>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</si>
  <si>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</si>
  <si>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</si>
  <si>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B0188KPKB2</t>
  </si>
  <si>
    <t>Preethi Blue Leaf Diamond MG-214 mixer grinder 750 watt (Blue/White), 3 jars &amp; Flexi Lid, FBT motor with 2yr Guarantee &amp; Lifelong Free Service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</si>
  <si>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</si>
  <si>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</si>
  <si>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</si>
  <si>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B091KNVNS9</t>
  </si>
  <si>
    <t>Themisto 350 Watts Egg Boiler-Blue</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</si>
  <si>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</si>
  <si>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</si>
  <si>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</si>
  <si>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B075JJ5NQC</t>
  </si>
  <si>
    <t>Butterfly Smart Mixer Grinder, 750W, 4 Jars (Grey)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</si>
  <si>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</si>
  <si>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</si>
  <si>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</si>
  <si>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</si>
  <si>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</si>
  <si>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</si>
  <si>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</si>
  <si>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</si>
  <si>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</si>
  <si>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B09NTHQRW3</t>
  </si>
  <si>
    <t>InstaCuppa Portable Blender for Smoothie, Milk Shakes, Crushing Ice and Juices, USB Rechargeable Personal Blender Machine for Kitchen with 2000 mAh Rechargeable Battery, 150 Watt Motor, 400 ML</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</si>
  <si>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</si>
  <si>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</si>
  <si>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</si>
  <si>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B008YW3CYM</t>
  </si>
  <si>
    <t>USHA EI 1602 1000 W Lightweight Dry Iron with Non-Stick Soleplate (Multi-colour)</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</si>
  <si>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</si>
  <si>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</si>
  <si>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</si>
  <si>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B07QHHCB27</t>
  </si>
  <si>
    <t>KENT 16044 Hand Blender Stainless Steel 400 W | Variable Speed Control | Easy to Clean and Store | Low Noise Operation</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</si>
  <si>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</si>
  <si>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</si>
  <si>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</si>
  <si>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B0BMFD94VD</t>
  </si>
  <si>
    <t>White Feather Portable Heat Sealer Mini Sealing Machine for Food Storage Vacuum Bag, Chip, Plastic, Snack Bags, Package Home Closer Storage Tool (Multicolor) Random Colour</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</si>
  <si>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</si>
  <si>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</si>
  <si>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</si>
  <si>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B00HZIOGXW</t>
  </si>
  <si>
    <t>Crompton IHL 152 1500-Watt Immersion Water Heater with Copper Heating Element (Black)</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</si>
  <si>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</si>
  <si>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</si>
  <si>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</si>
  <si>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B09CKSYBLR</t>
  </si>
  <si>
    <t>InstaCuppa Rechargeable Mini Electric Chopper - Stainless Steel Blades, One Touch Operation, for Mincing Garlic, Ginger, Onion, Vegetable, Meat, Nuts, (White, 250 ML, Pack of 1, 45 Watts)</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</si>
  <si>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</si>
  <si>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</si>
  <si>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</si>
  <si>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B072J83V9W</t>
  </si>
  <si>
    <t>Philips PowerPro FC9352/01 Compact Bagless Vacuum Cleaner (Blue)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</si>
  <si>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</si>
  <si>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</si>
  <si>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</si>
  <si>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B09MTLG4TP</t>
  </si>
  <si>
    <t>SAIELLIN Electric Lint Remover for Clothes Fabric Shaver Lint Shaver for Woolen Clothes Blanket Jackets Stainless Steel Blades, Clothes and Furniture Lint Roller for Fabrics Portable Lint Shavers (White Orange)</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</si>
  <si>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</si>
  <si>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</si>
  <si>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</si>
  <si>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B097XJQZ8H</t>
  </si>
  <si>
    <t>Cookwell Bullet Mixer Grinder (5 Jars, 3 Blades, Silver)</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</si>
  <si>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</si>
  <si>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</si>
  <si>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</si>
  <si>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B00935MD1C</t>
  </si>
  <si>
    <t>Prestige PRWO 1.8-2 700-Watts Delight Electric Rice Cooker with 2 Aluminium Cooking Pans - 1.8 Liters, White</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</si>
  <si>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</si>
  <si>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</si>
  <si>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</si>
  <si>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B0BR4F878Q</t>
  </si>
  <si>
    <t>Swiffer Instant Electric Water Heater Faucet Tap Home-Kitchen Instantaneous Water Heater Tank less for Tap, LED Electric Head Water Heaters Tail Gallon Comfort(3000W) ((Pack of 1))</t>
  </si>
  <si>
    <t>AEU7DVFEL43XZ6T4D572W2ZLBRKQ,AGWOH7CFDMUVW52NMZWQBKBNNQOA,AGZN422FGG7JO3T5YY6IVUELOODA</t>
  </si>
  <si>
    <t>Yogita g.,Amazon Customer,Mimsy</t>
  </si>
  <si>
    <t>R2WHW4PEF14WOD,R2DCCZWUGI0O0K,R1FA1HH6VL1RAL</t>
  </si>
  <si>
    <t>B0B3G5XZN5</t>
  </si>
  <si>
    <t>InstaCuppa Portable Blender for Smoothie, Milk Shakes, Crushing Ice and Juices, USB Rechargeable Personal Blender Machine for Kitchen with 4000 mAh Rechargeable Battery, 230 Watt Motor, 500 ML</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</si>
  <si>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</si>
  <si>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</si>
  <si>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</si>
  <si>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B07WKB69RS</t>
  </si>
  <si>
    <t>Lifelong LLWH106 Flash 3 Litres Instant Water Heater for Home Use, 8 Bar Pressure,Power On/Off Indicator and Advanced Safety, (3000W, ISI Certified, 2 Years Warranty)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</si>
  <si>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</si>
  <si>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</si>
  <si>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</si>
  <si>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B09DL9978Y</t>
  </si>
  <si>
    <t>Hindware Atlantic Compacto 3 Litre Instant water heater with Stainless Steel Tank, Robust Construction, Pressure Relief Valve And I-thermostat Feature (White And Grey)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</si>
  <si>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</si>
  <si>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</si>
  <si>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</si>
  <si>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B06XMZV7RH</t>
  </si>
  <si>
    <t>ATOM Selves-MH 200 GM Digital Pocket Scale</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</si>
  <si>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</si>
  <si>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</si>
  <si>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</si>
  <si>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B09WMTJPG7</t>
  </si>
  <si>
    <t>Crompton InstaBliss 3-L Instant Water Heater (Geyser) with Advanced 4 Level Safety</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</si>
  <si>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</si>
  <si>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</si>
  <si>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</si>
  <si>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B09ZK6THRR</t>
  </si>
  <si>
    <t>Croma 1100 W Dry Iron with Weilburger Dual Soleplate Coating (CRSHAH702SIR11, White)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</si>
  <si>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</si>
  <si>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</si>
  <si>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</si>
  <si>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B07MP21WJD</t>
  </si>
  <si>
    <t>Lint Roller with 40 Paper Sheets, 22 x 5 cm (Grey)</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</si>
  <si>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</si>
  <si>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</si>
  <si>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</si>
  <si>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B09XB1R2F3</t>
  </si>
  <si>
    <t>Portable Lint Remover Pet Fur Remover Clothes Fuzz Remover Pet Hairball Quick Epilator Shaver Removing Dust Pet Hair from Clothing Furniture Perfect for Clothing,Furniture,Couch,Carpet (Standard)</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</si>
  <si>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</si>
  <si>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</si>
  <si>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</si>
  <si>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B08Y5QJXSR</t>
  </si>
  <si>
    <t>atomberg Renesa 1200mm BLDC Motor with Remote 3 Blade Energy Saving Ceiling Fan (Matt Black)</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</si>
  <si>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</si>
  <si>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</si>
  <si>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</si>
  <si>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B07WJXCTG9</t>
  </si>
  <si>
    <t>Pigeon by Stovekraft Amaze Plus Electric Kettle (14313) with Stainless Steel Body, 1.8 litre, used for boiling Water, making tea and coffee, instant noodles, soup etc. 1500 Watt (Silver)</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</si>
  <si>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</si>
  <si>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</si>
  <si>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</si>
  <si>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B09NBZ36F7</t>
  </si>
  <si>
    <t>Usha CookJoy (CJ1600WPC) 1600 Watt Induction cooktop (Black)</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</si>
  <si>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</si>
  <si>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</si>
  <si>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</si>
  <si>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</si>
  <si>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</si>
  <si>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</si>
  <si>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</si>
  <si>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</si>
  <si>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</si>
  <si>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B0BMTZ4T1D</t>
  </si>
  <si>
    <t>!!1000 Watt/2000-Watt Room Heater!! Fan Heater!!Pure White!!HN-2500!!Made in India!!</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</si>
  <si>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</si>
  <si>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</si>
  <si>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</si>
  <si>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</si>
  <si>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</si>
  <si>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</si>
  <si>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</si>
  <si>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</si>
  <si>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</si>
  <si>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B0BDG6QDYD</t>
  </si>
  <si>
    <t>Activa Heat-Max 2000 Watts Room Heater (White color ) with ABS body</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</si>
  <si>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</si>
  <si>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</si>
  <si>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</si>
  <si>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B00YQLG7GK</t>
  </si>
  <si>
    <t>PHILIPS HL1655/00 Hand Blender, White Jar 250W</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</si>
  <si>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</si>
  <si>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</si>
  <si>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</si>
  <si>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</si>
  <si>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</si>
  <si>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</si>
  <si>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</si>
  <si>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</si>
  <si>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B0B9RN5X8B</t>
  </si>
  <si>
    <t>V-Guard Zio Instant Water Geyser | 3 Litre | 3000 W Heating | White-Blue | | 2 Year Warranty</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</si>
  <si>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</si>
  <si>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</si>
  <si>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</si>
  <si>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B08QW937WV</t>
  </si>
  <si>
    <t>Homeistic Applience‚Ñ¢ Instant Electric Water Heater Faucet Tap For Kitchen And Bathroom Sink Digital Water Heating Tap with Shower Head ABS Body- Shock Proof (Pack Of 1. White)</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</si>
  <si>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</si>
  <si>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</si>
  <si>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</si>
  <si>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B0B4PPD89B</t>
  </si>
  <si>
    <t>Kitchenwell 18Pc Plastic Food Snack Bag Pouch Clip Sealer for Keeping Food Fresh for Home, Kitchen, Camping Snack Seal Sealing Bag Clips (Multi-Color) | (Pack of 18)|</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</si>
  <si>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</si>
  <si>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</si>
  <si>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</si>
  <si>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B08GM5S4CQ</t>
  </si>
  <si>
    <t>Havells Instanio 10 Litre Storage Water Heater with Flexi Pipe and Free installation (White Blue)</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</si>
  <si>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</si>
  <si>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</si>
  <si>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</si>
  <si>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B00NM6MO26</t>
  </si>
  <si>
    <t>Prestige PIC 16.0+ 1900W Induction Cooktop with Soft Touch Push Buttons (Black)</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</si>
  <si>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</si>
  <si>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</si>
  <si>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</si>
  <si>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B083M7WPZD</t>
  </si>
  <si>
    <t>AGARO 33398 Rapid 1000-Watt, 10-Litre Wet &amp; Dry Vacuum Cleaner, with Blower Function (Red &amp; Black)</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</si>
  <si>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</si>
  <si>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</si>
  <si>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</si>
  <si>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B07GLSKXS1</t>
  </si>
  <si>
    <t>KENT 16026 Electric Kettle Stainless Steel 1.8 L | 1500W | Superfast Boiling | Auto Shut-Off | Boil Dry Protection | 360¬∞ Rotating Base | Water Level Indicator</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</si>
  <si>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</si>
  <si>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</si>
  <si>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</si>
  <si>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B09F6KL23R</t>
  </si>
  <si>
    <t>SKYTONE Stainless Steel Electric Meat Grinders with Bowl 700W Heavy for Kitchen Food Chopper, Meat, Vegetables, Onion , Garlic Slicer Dicer, Fruit &amp; Nuts Blender (2L, 700 Watts)</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</si>
  <si>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</si>
  <si>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</si>
  <si>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</si>
  <si>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B094G9L9LT</t>
  </si>
  <si>
    <t>KENT 16088 Vogue Electric Kettle 1.8 Litre 1500 W | Stainless Steel body | Auto shut off over heating protection | 1 Year Warranty</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</si>
  <si>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</si>
  <si>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</si>
  <si>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</si>
  <si>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B09FZ89DK6</t>
  </si>
  <si>
    <t>Eureka Forbes Supervac 1600 Watts Powerful Suction,bagless Vacuum Cleaner with cyclonic Technology,7 Accessories,1 Year Warranty,Compact,Lightweight &amp; Easy to use (Red)</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</si>
  <si>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</si>
  <si>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</si>
  <si>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</si>
  <si>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</si>
  <si>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</si>
  <si>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</si>
  <si>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</si>
  <si>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</si>
  <si>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</si>
  <si>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B07FXLC2G2</t>
  </si>
  <si>
    <t>Tata Swach Bulb 6000-Litre Cartridge, 1 Piece, White, Hollow Fiber Membrane</t>
  </si>
  <si>
    <t>Home&amp;Kitchen|Kitchen&amp;HomeAppliances|WaterPurifiers&amp;Accessories|WaterFilters&amp;Purifiers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</si>
  <si>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</si>
  <si>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</si>
  <si>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</si>
  <si>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B01LYU3BZF</t>
  </si>
  <si>
    <t>Havells Ambrose 1200mm Ceiling Fan (Gold Mist Wood)</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</si>
  <si>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</si>
  <si>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</si>
  <si>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</si>
  <si>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B083RC4WFJ</t>
  </si>
  <si>
    <t>PrettyKrafts Laundry Bag / Basket for Dirty Clothes, Folding Round Laundry Bag,Set of 2, Black Wave</t>
  </si>
  <si>
    <t>Home&amp;Kitchen|HomeStorage&amp;Organization|LaundryOrganization|LaundryBags</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</si>
  <si>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</si>
  <si>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</si>
  <si>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</si>
  <si>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B09SFRNKSR</t>
  </si>
  <si>
    <t>FABWARE Lint Remover for Clothes - Sticky Lint Roller for Clothes, Furniture, Wool, Coat, Car Seats, Carpet, Fabric, Dust Cleaner, Pet Hair Remover with 1 Handle &amp; 1 Refill Total 60 Sheets &amp; 1 Cover</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</si>
  <si>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</si>
  <si>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</si>
  <si>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</si>
  <si>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B07NRTCDS5</t>
  </si>
  <si>
    <t>Brayden Fito Atom Rechargeable Smoothie Blender with 2000 mAh Battery and 3.7V Motor with 400ml Tritan Jar (Blue)</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</si>
  <si>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</si>
  <si>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</si>
  <si>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</si>
  <si>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B07SPVMSC6</t>
  </si>
  <si>
    <t>Bajaj Frore 1200 mm Ceiling Fan (Brown)</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</si>
  <si>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</si>
  <si>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</si>
  <si>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</si>
  <si>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B09H3BXWTK</t>
  </si>
  <si>
    <t>Venus Digital Kitchen Weighing Scale &amp; Food Weight Machine for Health, Fitness, Home Baking &amp; Cooking Scale, 2 Year Warranty &amp; Battery Included (Weighing Scale Without Bowl) Capacity 10 Kg, 1 Gm</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</si>
  <si>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</si>
  <si>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</si>
  <si>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</si>
  <si>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B0073QGKAS</t>
  </si>
  <si>
    <t>Bajaj ATX 4 750-Watt Pop-up Toaster (White)</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</si>
  <si>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</si>
  <si>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</si>
  <si>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</si>
  <si>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B08GJ57MKL</t>
  </si>
  <si>
    <t>Coway Professional Air Purifier for Home, Longest Filter Life 8500 Hrs, Green True HEPA Filter, Traps 99.99% Virus &amp; PM 0.1 Particles, Warranty 7 Years (AirMega 150 (AP-1019C))</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</si>
  <si>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</si>
  <si>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</si>
  <si>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</si>
  <si>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B009DA69W6</t>
  </si>
  <si>
    <t>KENT Gold Optima Gravity Water Purifier (11016) | UF Technology Based | Non-Electric &amp; Chemical Free | Counter Top | 10L Storage | White</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</si>
  <si>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</si>
  <si>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</si>
  <si>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</si>
  <si>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B099PR2GQJ</t>
  </si>
  <si>
    <t>HOMEPACK 750W Radiant Room Home Office Heaters For Winter</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</si>
  <si>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</si>
  <si>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</si>
  <si>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</si>
  <si>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B08G8H8DPL</t>
  </si>
  <si>
    <t>Bajaj Rex 750W Mixer Grinder with Nutri Pro Feature, 4 Jars, White</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</si>
  <si>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</si>
  <si>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</si>
  <si>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</si>
  <si>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B08VGM3YMF</t>
  </si>
  <si>
    <t>Heart Home Waterproof Round Non Wovan Laundry Bag/Hamper|Metalic Printed With Handles|Foldable Bin &amp; 45 Liter Capicity|Size 37 x 37 x 49, Pack of 1 (Grey &amp; Black)-HEARTXY11447</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</si>
  <si>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</si>
  <si>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</si>
  <si>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</si>
  <si>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B08TTRVWKY</t>
  </si>
  <si>
    <t>MILTON Smart Egg Boiler 360-Watts (Transparent and Silver Grey), Boil Up to 7 Eggs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</si>
  <si>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</si>
  <si>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</si>
  <si>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</si>
  <si>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B07T4D9FNY</t>
  </si>
  <si>
    <t>iBELL SEK15L Premium 1.5 Litre Stainless Steel Electric Kettle,1500W Auto Cut-Off Feature,Silver with Black</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</si>
  <si>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</si>
  <si>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</si>
  <si>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</si>
  <si>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B07RX42D3D</t>
  </si>
  <si>
    <t>Tosaa T2STSR Sandwich Gas Toaster Regular (Black)</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</si>
  <si>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</si>
  <si>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</si>
  <si>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</si>
  <si>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B08WRKSF9D</t>
  </si>
  <si>
    <t>V-Guard Divino 5 Star Rated 15 Litre Storage Water Heater (Geyser) with Advanced Safety Features, White</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</si>
  <si>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</si>
  <si>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</si>
  <si>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</si>
  <si>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</si>
  <si>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</si>
  <si>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</si>
  <si>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</si>
  <si>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</si>
  <si>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</si>
  <si>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B07989VV5K</t>
  </si>
  <si>
    <t>Usha Steam Pro SI 3713, 1300 W Steam Iron, Powerful steam Output up to 18 g/min, Non-Stick Soleplate (White &amp; Blue)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</si>
  <si>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</si>
  <si>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</si>
  <si>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</si>
  <si>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B07FL3WRX5</t>
  </si>
  <si>
    <t>Wonderchef Nutri-blend Complete Kitchen Machine | 22000 RPM Mixer Grinder, Blender, Chopper, Juicer | 400W Powerful motor | SS Blades | 4 Unbreakable Jars | 2 Years Warranty | Online Recipe Book By Chef Sanjeev Kapoor | Black</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</si>
  <si>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</si>
  <si>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</si>
  <si>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</si>
  <si>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B0BPCJM7TB</t>
  </si>
  <si>
    <t>WIDEWINGS Electric Handheld Milk Wand Mixer Frother for Latte Coffee Hot Milk, Milk Frother for Coffee, Egg Beater, Hand Blender, Coffee Beater with Stand</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</si>
  <si>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</si>
  <si>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</si>
  <si>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</si>
  <si>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B08H673XKN</t>
  </si>
  <si>
    <t>Morphy Richards Icon Superb 750W Mixer Grinder, 4 Jars, Silver and Black</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</si>
  <si>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</si>
  <si>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</si>
  <si>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</si>
  <si>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B07DXRGWDJ</t>
  </si>
  <si>
    <t>Philips Handheld Garment Steamer GC360/30 - Vertical &amp; Horizontal Steaming, 1200 Watt, up to 22g/min</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</si>
  <si>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</si>
  <si>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</si>
  <si>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</si>
  <si>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B08243SKCK</t>
  </si>
  <si>
    <t>Vedini Transparent Empty Refillable Reusable Fine Mist Spray Bottle for Perfume, Travel with DIY Sticker Set ( 100ml, Pack of 4)</t>
  </si>
  <si>
    <t>Home&amp;Kitchen|HomeStorage&amp;Organization|LaundryOrganization|IroningAccessories|SprayBottles</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</si>
  <si>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</si>
  <si>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</si>
  <si>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</si>
  <si>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B09SPTNG58</t>
  </si>
  <si>
    <t>Crompton Sea Sapphira 1200 mm Ultra High Speed 3 Blade Ceiling Fan (Lustre Brown, Pack of 1)</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</si>
  <si>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</si>
  <si>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</si>
  <si>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</si>
  <si>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B083J64CBB</t>
  </si>
  <si>
    <t>Kuber Industries Waterproof Canvas Laundry Bag/Hamper|Metalic Printed With Handles|Foldable Bin &amp; 45 Liter Capicity|Size 37 x 37 x 46, Pack of 1 (Brown)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</si>
  <si>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</si>
  <si>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</si>
  <si>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</si>
  <si>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</si>
  <si>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</si>
  <si>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</si>
  <si>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</si>
  <si>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</si>
  <si>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</si>
  <si>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</si>
  <si>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</si>
  <si>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</si>
  <si>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</si>
  <si>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</si>
  <si>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B09MT94QLL</t>
  </si>
  <si>
    <t>Havells Glaze 74W Pearl Ivory Gold Ceiling Fan, Sweep: 1200 Mm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</si>
  <si>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</si>
  <si>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</si>
  <si>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</si>
  <si>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B07NKNBTT3</t>
  </si>
  <si>
    <t>Pick Ur Needs¬Æ Lint Remover for Clothes High Range Rechargeable Lint Shaver for All Types of Clothes, Fabrics, Blanket with 1 Extra Blade Multicolor (Rechargeable)</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</si>
  <si>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</si>
  <si>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</si>
  <si>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</si>
  <si>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B09KPXTZXN</t>
  </si>
  <si>
    <t>Rico Japanese Technology Rechargeable Wireless Electric Chopper with Replacement Warranty - Stainless Steel Blades, One Touch Operation, 10 Seconds Chopping, Mincing Vegetable, Meat - 250 ML, 30 Watts</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</si>
  <si>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</si>
  <si>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</si>
  <si>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</si>
  <si>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B078HG2ZPS</t>
  </si>
  <si>
    <t>Butterfly Smart Wet Grinder, 2L (White) with Coconut Scrapper Attachment, Output - 150 W, Input 260 W</t>
  </si>
  <si>
    <t>Home&amp;Kitchen|Kitchen&amp;HomeAppliances|SmallKitchenAppliances|Mills&amp;Grinders|WetGrinders</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</si>
  <si>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</si>
  <si>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</si>
  <si>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</si>
  <si>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B07N2MGB3G</t>
  </si>
  <si>
    <t>AGARO Marvel 9 Liters Oven Toaster Griller, Cake Baking OTG (Black)</t>
  </si>
  <si>
    <t>Home&amp;Kitchen|Kitchen&amp;HomeAppliances|SmallKitchenAppliances|OvenToasterGrills</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</si>
  <si>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</si>
  <si>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</si>
  <si>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</si>
  <si>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B008LN8KDM</t>
  </si>
  <si>
    <t>Philips GC1920/28 1440-Watt Non-Stick Soleplate Steam Iron</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</si>
  <si>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</si>
  <si>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</si>
  <si>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</si>
  <si>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B08MZNT7GP</t>
  </si>
  <si>
    <t>Havells OFR 13 Wave Fin with PTC Fan Heater 2900 Watts (Black)</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</si>
  <si>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</si>
  <si>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</si>
  <si>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</si>
  <si>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B009P2L7CO</t>
  </si>
  <si>
    <t>Bajaj DHX-9 1000W Heavy Weight Dry Iron with Advance Soleplate and Anti-Bacterial German Coating Technology, Ivory</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</si>
  <si>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</si>
  <si>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</si>
  <si>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</si>
  <si>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B07YC8JHMB</t>
  </si>
  <si>
    <t>Aquasure From Aquaguard Amaze RO+UV+MTDS,7L storage water purifier,suitable for borewell,tanker,municipal water (Grey) from Eureka Forbes</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</si>
  <si>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</si>
  <si>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</si>
  <si>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</si>
  <si>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B0BNQMF152</t>
  </si>
  <si>
    <t>ROYAL STEP Portable Electric USB Juice Maker Juicer Bottle Blender Grinder Mixer,6 Blades Rechargeable Bottle with (MULTII) (MULTI COLOUR 6 BLED JUICER MIXER)</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</si>
  <si>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</si>
  <si>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</si>
  <si>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</si>
  <si>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B08J7VCT12</t>
  </si>
  <si>
    <t>KENT 16068 Zoom Vacuum Cleaner for Home and Car 130 W | Cordless, Hoseless, Rechargeable HEPA Filters Vacuum Cleaner with Cyclonic Technology | Bagless Design and Multi Nozzle Operation | Blue</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</si>
  <si>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</si>
  <si>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</si>
  <si>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</si>
  <si>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B0989W6J2F</t>
  </si>
  <si>
    <t>ENEM Sealing Machine | 12 Inch (300 mm) | 1 Year Warranty | Full Customer Support | Beep Sound Function | Plastic Packing Machine | Plastic Bag Sealing Machine | Heat Sealer Machine | Plastic Sealing Machine | Blue | Made in India</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</si>
  <si>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</si>
  <si>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</si>
  <si>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</si>
  <si>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B0B84KSH3X</t>
  </si>
  <si>
    <t>Wipro Vesta 1200 Watt GD203 Heavyweight Automatic Dry Iron| Quick Heat Up| Anti bacterial German Weilburger Double Coated Black Soleplate |2 Years Warranty</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</si>
  <si>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</si>
  <si>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</si>
  <si>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</si>
  <si>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B08HLC7Z3G</t>
  </si>
  <si>
    <t>Inalsa Electric Kettle Prism Inox - 1350 W with LED Illumination &amp; Boro-Silicate Body, 1.8 L Capacity along with Cordless Base, 2 Year Warranty (Black)</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</si>
  <si>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</si>
  <si>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</si>
  <si>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</si>
  <si>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B0BN6M3TCM</t>
  </si>
  <si>
    <t>VRPRIME Lint Roller Lint Remover for Clothes, Pet | 360 Sheets Reusable Sticky Easy-Tear Sheet Brush for Clothes, Furniture, Carpet, Dog Fur, Sweater, Dust &amp; Dirt (4 Rolls - 90 Sheet Each Roll)</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</si>
  <si>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</si>
  <si>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</si>
  <si>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</si>
  <si>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B01L6MT7E0</t>
  </si>
  <si>
    <t>Philips AC1215/20 Air purifier, removes 99.97% airborne pollutants, 4-stage filtration with True HEPA filter (white)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</si>
  <si>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</si>
  <si>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</si>
  <si>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</si>
  <si>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B0B9F9PT8R</t>
  </si>
  <si>
    <t>Eopora PTC Ceramic Fast Heating Room Heater for Bedroom, 1500/1000 Watts Room Heater for Home, Electric Heater, Electric Fan Heater for Home Office Bedroom (White)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</si>
  <si>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</si>
  <si>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</si>
  <si>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</si>
  <si>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B0883LQJ6B</t>
  </si>
  <si>
    <t>Usha Goliath GO1200WG Heavy Weight 1200-Watt Dry Iron, 1.8 Kg(Red)</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</si>
  <si>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</si>
  <si>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</si>
  <si>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</si>
  <si>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B099Z83VRC</t>
  </si>
  <si>
    <t>Wipro Vesta Electric Egg Boiler, 360 Watts, 3 Boiling Modes, Stainless Steel Body and Heating Plate, Boils up to 7 Eggs at a time, Automatic Shut Down, White, Standard (VB021070)</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</si>
  <si>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</si>
  <si>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</si>
  <si>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</si>
  <si>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B00S9BSJC8</t>
  </si>
  <si>
    <t>Philips Viva Collection HR1832/00 1.5-Litre400-Watt Juicer (Ink Black)</t>
  </si>
  <si>
    <t>Home&amp;Kitchen|Kitchen&amp;HomeAppliances|SmallKitchenAppliances|Juicers</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</si>
  <si>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</si>
  <si>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</si>
  <si>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</si>
  <si>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B0B4SJKRDF</t>
  </si>
  <si>
    <t>Kitchenwell Multipurpose Portable Electronic Digital Weighing Scale Weight Machine | Weight Machine | 10 Kg</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</si>
  <si>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</si>
  <si>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</si>
  <si>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</si>
  <si>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B0BM4KTNL1</t>
  </si>
  <si>
    <t>FIGMENT Handheld Milk Frother Rechargeable, 3-Speed Electric Frother for Coffee with 2 Whisks and Coffee Decoration Tool, Coffee Frother Mixer, CRESCENT ENTERPRISES VRW0.50BK (A1)</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</si>
  <si>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</si>
  <si>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</si>
  <si>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</si>
  <si>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B08S6RKT4L</t>
  </si>
  <si>
    <t>Balzano High Speed Nutri Blender/Mixer/Smoothie Maker - 500 Watt - Silver, 2 Jar</t>
  </si>
  <si>
    <t>Home&amp;Kitchen|Kitchen&amp;HomeAppliances|SmallKitchenAppliances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</si>
  <si>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</si>
  <si>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</si>
  <si>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</si>
  <si>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B09SZ5TWHW</t>
  </si>
  <si>
    <t>Swiss Military VC03 Wireless Car Vacuum Cleaner | Wireless Vacuum Cleaner for Home, Car, Living Room | Wireless Vacuum Cleaner Dust Collection/Lighting Car Pet Hair Vacuum with Powerful Motor</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</si>
  <si>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</si>
  <si>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</si>
  <si>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</si>
  <si>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B0BLC2BYPX</t>
  </si>
  <si>
    <t>Zuvexa USB Rechargeable Electric Foam Maker - Handheld Milk Wand Mixer Frother for Hot Milk, Hand Blender Coffee, Egg Beater (Black)</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</si>
  <si>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</si>
  <si>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</si>
  <si>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</si>
  <si>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B00P0R95EA</t>
  </si>
  <si>
    <t>Usha IH2415 1500-Watt Immersion Heater (Silver)</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</si>
  <si>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</si>
  <si>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</si>
  <si>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</si>
  <si>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B07W4HTS8Q</t>
  </si>
  <si>
    <t>ACTIVA Instant 3 LTR 3 KVA SPECIAL Anti Rust Coated Tank Geyser with Full ABS Body with 5 Year Warranty Premium (White)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</si>
  <si>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</si>
  <si>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</si>
  <si>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</si>
  <si>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B078JBK4GX</t>
  </si>
  <si>
    <t>Havells Instanio 1-Litre 3KW Instant Water Heater (Geyser), White Blue</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</si>
  <si>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</si>
  <si>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</si>
  <si>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</si>
  <si>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B08S7V8YTN</t>
  </si>
  <si>
    <t>Lifelong 2-in1 Egg Boiler and Poacher 500-Watt (Transparent and Silver Grey), Boil 8 eggs, Poach 4 eggs, Easy to clean| 3 Boiling Modes, Stainless Steel Body and Heating Plate, Automatic Turn-Off</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</si>
  <si>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</si>
  <si>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</si>
  <si>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</si>
  <si>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B07H5PBN54</t>
  </si>
  <si>
    <t>INDIAS¬Æ‚Ñ¢ Electro-Instant Water Geyser A.B.S. Body Shock Proof Can be Used in Bathroom, Kitchen, wash Area, Hotels, Hospital etc.</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</si>
  <si>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</si>
  <si>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</si>
  <si>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</si>
  <si>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B07YCBSCYB</t>
  </si>
  <si>
    <t>AmazonBasics Induction Cooktop 1600 Watt (Black)</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</si>
  <si>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</si>
  <si>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</si>
  <si>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</si>
  <si>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B098T9CJVQ</t>
  </si>
  <si>
    <t>Sui Generis Electric Handheld Milk Wand Mixer Frother for Latte Coffee Hot Milk, Milk Frother, Electric Coffee Beater, Egg Beater, Latte Maker, Mini Hand Blender Cappuccino Maker (Multicolor)</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</si>
  <si>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</si>
  <si>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</si>
  <si>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</si>
  <si>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B01KCSGBU2</t>
  </si>
  <si>
    <t>Philips Air Purifier Ac2887/20,Vitashield Intelligent Purification,Long Hepa Filter Life Upto 17000 Hours,Removes 99.9% Airborne Viruses &amp; Bacteria,99.97% Airborne Pollutants,Ideal For Master Bedroom</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</si>
  <si>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</si>
  <si>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</si>
  <si>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</si>
  <si>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B095XCRDQW</t>
  </si>
  <si>
    <t>Esquire Laundry Basket Brown, 50 Ltr Capacity(Plastic)</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</si>
  <si>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</si>
  <si>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</si>
  <si>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</si>
  <si>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B09CTWFV5W</t>
  </si>
  <si>
    <t>PHILIPS Air Fryer HD9200/90, uses up to 90% less fat, 1400W, 4.1 Liter, with Rapid Air Technology (Black), Large</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</si>
  <si>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</si>
  <si>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</si>
  <si>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</si>
  <si>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B0B7NWGXS6</t>
  </si>
  <si>
    <t>Havells Bero Quartz Heater Black 800w 2 Heat Settings 2 Year Product Warranty</t>
  </si>
  <si>
    <t>AFM4A33L64TPLILW4OHTSKRZR3NQ,AH6NEABVASSTXS6RPML55O5X2L3Q,AEIPEUCNAW5ORUCK4KND5X5I3DUQ</t>
  </si>
  <si>
    <t>Amit Sood,Tarun Mohan,Shravani Raj</t>
  </si>
  <si>
    <t>R2TWO1XR7BGSHO,R1683BA4KIYFUI,R2BTLKVDN71QOW</t>
  </si>
  <si>
    <t>B07DZ986Q2</t>
  </si>
  <si>
    <t>Philips EasyTouch Plus Standing Garment Steamer GC523/60 - 1600 Watt, 5 Steam Settings, Up to 32 g/min steam, with Double Pole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</si>
  <si>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</si>
  <si>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</si>
  <si>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</si>
  <si>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B07KKJPTWB</t>
  </si>
  <si>
    <t>Brayden Chopro, Electric Vegetable Chopper for Kitchen with 500 ML Capacity, 400 Watts Copper Motor and 4 Bi-Level SS Blades (Black)</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</si>
  <si>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</si>
  <si>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</si>
  <si>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</si>
  <si>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B071R3LHFM</t>
  </si>
  <si>
    <t>Wonderchef Nutri-blend Mixer, Grinder &amp; Blender | Powerful 400W 22000 RPM motor | Stainless steel Blades | 3 unbreakable jars | 2 Years warranty | Online recipe book by Chef Sanjeev Kapoor | Black</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</si>
  <si>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</si>
  <si>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</si>
  <si>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</si>
  <si>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</si>
  <si>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</si>
  <si>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</si>
  <si>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</si>
  <si>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</si>
  <si>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B07WVQG8WZ</t>
  </si>
  <si>
    <t>Black+Decker Handheld Portable Garment Steamer 1500 Watts with Anti Calc (Violet)</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</si>
  <si>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</si>
  <si>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</si>
  <si>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</si>
  <si>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B0BFBNXS94</t>
  </si>
  <si>
    <t>Personal Size Blender, Portable Blender, Battery Powered USB Blender, with Four Blades, Mini Blender Travel Bottle for Juice, Shakes, and Smoothies (Pink)</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</si>
  <si>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</si>
  <si>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</si>
  <si>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</si>
  <si>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B071113J7M</t>
  </si>
  <si>
    <t>Sujata Powermatic Plus 900 Watts Juicer Mixer Grinder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</si>
  <si>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</si>
  <si>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</si>
  <si>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</si>
  <si>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B09YLWT89W</t>
  </si>
  <si>
    <t>Sure From Aquaguard Delight NXT RO+UV+UF+Taste Adjuster(MTDS),6L water purifier,8 stages purification,Suitable for borewell,tanker,municipal water(Black) from Eureka Forbes</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</si>
  <si>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</si>
  <si>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</si>
  <si>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</si>
  <si>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B0814LP6S9</t>
  </si>
  <si>
    <t>PrettyKrafts Laundry Basket for clothes with Lid &amp; Handles, Toys Organiser, 75 Ltr Grey</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</si>
  <si>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</si>
  <si>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</si>
  <si>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</si>
  <si>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B07BKSSDR2</t>
  </si>
  <si>
    <t>Dr Trust Electronic Kitchen Digital Scale Weighing Machine (Blue)</t>
  </si>
  <si>
    <t>Health&amp;PersonalCare|HomeMedicalSupplies&amp;Equipment|HealthMonitors|WeighingScales|DigitalBathroomScales</t>
  </si>
  <si>
    <t>AG22QSZIES6VEC3IVAGKQD4N7WHA,AHFGWOU2ANAHIK6VUKI267DZO5PQ,AE7JCA7MTQHV6XTNF2NQFH5DG6KQ,AHKW2FPVJKYDYZOTMPDW4CIXUHLA</t>
  </si>
  <si>
    <t>Jagdeep,imtiaz dhalech,Simple Person,Neha Naik</t>
  </si>
  <si>
    <t>R3KLZUQCUHHOAX,R2QQZX4QI5G707,R2PMOA0FRZQJH8,R1Z7A1FJINTOUW</t>
  </si>
  <si>
    <t>B09VGS66FV</t>
  </si>
  <si>
    <t>Tesora - Inspired by you Large Premium Electric Kettle 1.8L, Stainless Steel Inner Body - Auto Power Cut, Boil Dry Protection &amp; Cool Touch Double Wall, Portable | 1500 Watts |1 Year Warranty | (White)</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</si>
  <si>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</si>
  <si>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</si>
  <si>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</si>
  <si>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B07RCGTZ4M</t>
  </si>
  <si>
    <t>AGARO Ace 1600 Watts, 21.5 kPa Suction Power, 21 litres Wet &amp; Dry Stainless Steel Vacuum Cleaner with Blower Function and Washable Dust Bag</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</si>
  <si>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</si>
  <si>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</si>
  <si>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</si>
  <si>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B0747VDH9L</t>
  </si>
  <si>
    <t>INALSA Hand Blender 1000 Watt with Chopper, Whisker, 600 ml Multipurpose Jar|Variable Speed And Turbo Speed Function |100% Copper Motor |Low Noise |ANTI-SPLASH TECHNOLOGY|2 Year Warranty</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</si>
  <si>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</si>
  <si>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</si>
  <si>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</si>
  <si>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B08XLR6DSB</t>
  </si>
  <si>
    <t>akiara - Makes life easy Electric Handy Sewing/Stitch Handheld Cordless Portable White Sewing Machine for Home Tailoring, Hand Machine | Mini Silai | White Hand Machine with Adapter</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</si>
  <si>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</si>
  <si>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</si>
  <si>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</si>
  <si>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B08H6CZSHT</t>
  </si>
  <si>
    <t>Philips EasySpeed Plus Steam Iron GC2145/20-2200W, Quick Heat Up with up to 30 g/min steam, 110 g steam Boost, Scratch Resistant Ceramic Soleplate, Vertical steam &amp; Drip-Stop</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</si>
  <si>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</si>
  <si>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</si>
  <si>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</si>
  <si>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B07CVR2L5K</t>
  </si>
  <si>
    <t>INALSA Electric Chopper Bullet- 400 Watts with 100% Pure Copper Motor| Chop, Mince, Puree, Dice | Twin Blade Technology| 900 ml Capacity| One Touch Operation, 1.30mtr Long Power Cord (Black/Silver)</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</si>
  <si>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</si>
  <si>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</si>
  <si>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</si>
  <si>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B09J4YQYX3</t>
  </si>
  <si>
    <t>Borosil Electric Egg Boiler, 8 Egg Capacity, For Hard, Soft, Medium Boiled Eggs, Steamed Vegetables, Transparent Lid, Stainless Steel Exterior (500 Watts)</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</si>
  <si>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</si>
  <si>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</si>
  <si>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</si>
  <si>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B0B2DD8BQ8</t>
  </si>
  <si>
    <t>Wipro Vesta Grill 1000 Watt Sandwich Maker |Dual function-SW Maker&amp;Griller|Non stick Coat -BPA&amp;PTFE Free |Auto Temp Cut-off| Height Control -180·∂ø&amp;105·∂ø |2 year warranty|SS Finish|Standard size</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</si>
  <si>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</si>
  <si>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</si>
  <si>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</si>
  <si>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B0123P3PWE</t>
  </si>
  <si>
    <t>Rico IRPRO 1500 Watt Japanese Technology Electric Water Heater Immersion Rod Shockproof Protection &amp; Stainless Steel Heating Element for Instant Heating| ISI Certified 1 Year Replacement Warranty</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</si>
  <si>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</si>
  <si>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</si>
  <si>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</si>
  <si>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B08HDCWDXD</t>
  </si>
  <si>
    <t>Eureka Forbes Active Clean 700 Watts Powerful Suction &amp; Blower Vacuum Cleaner with Washable HEPA Filter &amp; 6 Accessories,1 Year Warranty,Compact,Light Weight &amp; Easy to use (Red &amp; Black)</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</si>
  <si>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</si>
  <si>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</si>
  <si>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</si>
  <si>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B0836JGZ74</t>
  </si>
  <si>
    <t>CSI INTERNATIONAL¬Æ Instant Water Geyser, Water Heater, Portable Water Heater, Geyser Made of First Class ABS Plastic 3KW (White)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</si>
  <si>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</si>
  <si>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</si>
  <si>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</si>
  <si>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B0BCKJJN8R</t>
  </si>
  <si>
    <t>Hindware Atlantic Xceed 5L 3kW Instant Water Heater with Copper Heating Element and High Grade Stainless Steel Tank</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</si>
  <si>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</si>
  <si>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</si>
  <si>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</si>
  <si>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B008P7IF02</t>
  </si>
  <si>
    <t>Morphy Richards New Europa 800-Watt Espresso and Cappuccino 4-Cup Coffee Maker (Black)</t>
  </si>
  <si>
    <t>Home&amp;Kitchen|Kitchen&amp;HomeAppliances|Coffee,Tea&amp;Espresso|EspressoMachines</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</si>
  <si>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</si>
  <si>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</si>
  <si>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</si>
  <si>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B08CNLYKW5</t>
  </si>
  <si>
    <t>Lifelong Power - Pro 500 Watt 3 Jar Mixer Grinder with 3 Speed Control and 1100 Watt Dry Non-Stick soleplate Iron Super Combo (White and Grey, 1 Year Warranty)</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</si>
  <si>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</si>
  <si>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</si>
  <si>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</si>
  <si>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B08C7TYHPB</t>
  </si>
  <si>
    <t>iBELL Castor CTEK15L Premium 1.5 Litre Stainless Steel Electric Kettle,1500W Auto Cut-Off Feature,Silver</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</si>
  <si>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</si>
  <si>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</si>
  <si>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</si>
  <si>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B08VJFYH6N</t>
  </si>
  <si>
    <t>BAJAJ PYGMY MINI 110 MM 10 W HIGH SPEED OPERATION, USB CHARGING, MULTI-CLIP FUNCTION PERSONAL FAN</t>
  </si>
  <si>
    <t>Home&amp;Kitchen|Heating,Cooling&amp;AirQuality|Fans|TableFans</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</si>
  <si>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</si>
  <si>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</si>
  <si>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</si>
  <si>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B08235JZFB</t>
  </si>
  <si>
    <t>Crompton InstaGlide 1000-Watts Dry Iron with American Heritage Coating, Pack of 1 Iron</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</si>
  <si>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</si>
  <si>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</si>
  <si>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</si>
  <si>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B078XFKBZL</t>
  </si>
  <si>
    <t>Prestige Clean Home Water Purifier Cartridge</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</si>
  <si>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</si>
  <si>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</si>
  <si>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</si>
  <si>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B01M265AAK</t>
  </si>
  <si>
    <t>Morphy Richards Aristo 2000 Watts PTC Room Heater (White)</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</si>
  <si>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</si>
  <si>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</si>
  <si>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</si>
  <si>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B0B694PXQJ</t>
  </si>
  <si>
    <t>Gadgetronics Digital Kitchen Weighing Scale &amp; Food Weight Machine for Health, Fitness, Home Baking &amp; Cooking (10 KGs,1 Year Warranty &amp; Batteries Included)</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</si>
  <si>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</si>
  <si>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</si>
  <si>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</si>
  <si>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B00B3VFJY2</t>
  </si>
  <si>
    <t>HUL Pureit Germkill kit for Advanced 23 L water purifier - 3000 L Capacity, Sand, Multicolour</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</si>
  <si>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</si>
  <si>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</si>
  <si>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</si>
  <si>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B08W9BK4MD</t>
  </si>
  <si>
    <t>Tom &amp; Jerry Folding Laundry Basket for Clothes with Lid &amp; Handle, Toys Organiser, 75 Litre, Green</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</si>
  <si>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</si>
  <si>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</si>
  <si>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</si>
  <si>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B09X5HD5T1</t>
  </si>
  <si>
    <t>Ikea Little Loved Corner PRODUKT Milk-frother, Coffee/Tea Frother, Handheld Milk Wand Mixer Frother, Black</t>
  </si>
  <si>
    <t>Home&amp;Kitchen|Kitchen&amp;HomeAppliances|Coffee,Tea&amp;Espresso|MilkFrothers</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</si>
  <si>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</si>
  <si>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</si>
  <si>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</si>
  <si>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B08H6B3G96</t>
  </si>
  <si>
    <t>Philips EasySpeed Plus Steam Iron GC2147/30-2400W, Quick Heat up with up to 30 g/min steam, 150g steam Boost, Scratch Resistant Ceramic Soleplate, Vertical steam, Drip-Stop</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</si>
  <si>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</si>
  <si>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</si>
  <si>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</si>
  <si>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B09N3BFP4M</t>
  </si>
  <si>
    <t>Bajaj New Shakti Neo Plus 15 Litre 4 Star Rated Storage Water Heater (Geyser) with Multiple Safety System, White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</si>
  <si>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</si>
  <si>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</si>
  <si>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</si>
  <si>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B09DSQXCM8</t>
  </si>
  <si>
    <t>House of Quirk Reusable Sticky Picker Cleaner Easy-Tear Sheets Travel Pet Hair Lint Rollers Brush (10cm Sheet, Set of 3 Rolls, 180 Sheets, 60 Sheets Each roll Lint Roller Remover, Multicolour)</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</si>
  <si>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</si>
  <si>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</si>
  <si>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</si>
  <si>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B01M69WCZ6</t>
  </si>
  <si>
    <t>Allin Exporters J66 Ultrasonic Humidifier Cool Mist Air Purifier for Dryness, Cold &amp; Cough Large Capacity for Room, Baby, Plants, Bedroom (2.4 L) (1 Year Warranty)</t>
  </si>
  <si>
    <t>Home&amp;Kitchen|Heating,Cooling&amp;AirQuality|Humidifiers</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</si>
  <si>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</si>
  <si>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</si>
  <si>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</si>
  <si>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B0BM9H2NY9</t>
  </si>
  <si>
    <t>Multifunctional 2 in 1 Electric Egg Boiling Steamer Egg Frying Pan Egg Boiler Electric Automatic Off with Egg Boiler Machine Non-Stick Electric Egg Frying Pan-Tiger Woods (Multy)</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</si>
  <si>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</si>
  <si>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</si>
  <si>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</si>
  <si>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B099FDW2ZF</t>
  </si>
  <si>
    <t>Maharaja Whiteline Nano Carbon Neo, 500 Watts Room Heater (Black, White), Standard (5200100986)</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</si>
  <si>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</si>
  <si>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</si>
  <si>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</si>
  <si>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B0B935YNR7</t>
  </si>
  <si>
    <t>KENT Electric Chopper-B for Kitchen 250 Watt | Chop, Mince, Puree, Whisk, 400 ml Capacity | Stainless Steel Double Chopping Blades | Transparent Chopping Bowl | Anti-Skid | One Touch Operation | Black</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</si>
  <si>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</si>
  <si>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</si>
  <si>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</si>
  <si>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B07JGCGNDG</t>
  </si>
  <si>
    <t>Crompton Amica 15-L 5 Star Rated Storage Water Heater (Geyser) with Free Installation (White)</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</si>
  <si>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</si>
  <si>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</si>
  <si>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</si>
  <si>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B08L12N5H1</t>
  </si>
  <si>
    <t>Eureka Forbes car Vac 100 Watts Powerful Suction Vacuum Cleaner with Washable HEPA Filter, 3 Accessories,Compact,Light Weight &amp; Easy to use (Black and Red)</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</si>
  <si>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</si>
  <si>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</si>
  <si>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</si>
  <si>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B07GWTWFS2</t>
  </si>
  <si>
    <t>KENT 16025 Sandwich Grill 700W | Non-Toxic Ceramic Coating | Automatic Temperature Cut-off with LED Indicator | Adjustable Height Control, Metallic Silver, Standard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</si>
  <si>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</si>
  <si>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</si>
  <si>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</si>
  <si>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B09KRHXTLN</t>
  </si>
  <si>
    <t>Candes Gloster All in One Silent Blower Fan Room Heater Ideal for Small and Medium Area, 2000 Watts (White)</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</si>
  <si>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</si>
  <si>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</si>
  <si>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</si>
  <si>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B09H34V36W</t>
  </si>
  <si>
    <t>Inalsa Electric Fan Heater Hotty - 2000 Watts Variable Temperature Control Cool/Warm/Hot Air Selector | Over Heat Protection | ISI Certification, White</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</si>
  <si>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</si>
  <si>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</si>
  <si>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</si>
  <si>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B09J2QCKKM</t>
  </si>
  <si>
    <t>Havells Zella Flap Auto Immersion Rod 1500 Watts</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</si>
  <si>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</si>
  <si>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</si>
  <si>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</si>
  <si>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B09XRBJ94N</t>
  </si>
  <si>
    <t>iBELL SM1301 3-in-1 Sandwich Maker with Detachable Plates for Toast / Waffle / Grill , 750 Watt (Black)</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</si>
  <si>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</si>
  <si>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</si>
  <si>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</si>
  <si>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B07SLNG3LW</t>
  </si>
  <si>
    <t>Inalsa Vacuum Cleaner Wet and Dry Micro WD10 with 3in1 Multifunction Wet/Dry/Blowing| 14KPA Suction and Impact Resistant Polymer Tank,(Yellow/Black)</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</si>
  <si>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</si>
  <si>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</si>
  <si>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</si>
  <si>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B0BNDGL26T</t>
  </si>
  <si>
    <t>MR. BRAND Portable USB Juicer Electric USB Juice Maker Mixer Bottle Blender Grinder Mixer,6 Blades Rechargeable Bottle with (Multi color) (MULTI MIXER 6 BLED)</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</si>
  <si>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</si>
  <si>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</si>
  <si>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</si>
  <si>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B095PWLLY6</t>
  </si>
  <si>
    <t>Crompton Hill Briz Deco 1200mm (48 inch) High Speed Designer Ceiling Fan (Smoked Brown)</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</si>
  <si>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</si>
  <si>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</si>
  <si>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</si>
  <si>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B07Y9PY6Y1</t>
  </si>
  <si>
    <t>Sujata Powermatic Plus, Juicer Mixer Grinder with Chutney Jar, 900 Watts, 3 Jars (White)</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</si>
  <si>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</si>
  <si>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</si>
  <si>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</si>
  <si>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B0BJ966M5K</t>
  </si>
  <si>
    <t>Aquadpure Copper + Mineral RO+UV+UF 10 to 12 Liter RO + UV + TDS ADJUSTER Water Purifier with Copper Charge Technology black &amp; copper Best For Home and Office (Made In India)</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</si>
  <si>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</si>
  <si>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</si>
  <si>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</si>
  <si>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B086GVRP63</t>
  </si>
  <si>
    <t>Amazon Basics 650 Watt Drip Coffee Maker with Borosilicate Carafe</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</si>
  <si>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</si>
  <si>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</si>
  <si>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</si>
  <si>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B08MVXPTDG</t>
  </si>
  <si>
    <t>Crompton Insta Delight Fan Circulator Room Heater with 3 Heat Settings (Slate Grey &amp; Black, 2000 Watt)</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</si>
  <si>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</si>
  <si>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</si>
  <si>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</si>
  <si>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B0BMZ6SY89</t>
  </si>
  <si>
    <t>!!HANEUL!!1000 Watt/2000-Watt Room Heater!! Fan Heater!!Pure White!!HN-2500!!Made in India!!Thermoset!!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</si>
  <si>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</si>
  <si>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</si>
  <si>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</si>
  <si>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B09P1MFKG1</t>
  </si>
  <si>
    <t>Melbon VM-905 2000-Watt Room Heater (ISI Certified, White Color) Ideal Electric Fan Heater for Small to Medium Room/Area (Plastic Body)</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</si>
  <si>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</si>
  <si>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</si>
  <si>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</si>
  <si>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B01LY9W8AF</t>
  </si>
  <si>
    <t>Cello Eliza Plastic Laundry Bag/Basket, 50 litres, Light Grey</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</si>
  <si>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</si>
  <si>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</si>
  <si>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</si>
  <si>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B07ZJND9B9</t>
  </si>
  <si>
    <t>ACTIVA 1200 MM HIGH SPEED 390 RPM BEE APPROVED 5 STAR RATED APSRA CEILING FAN BROWN 2 Years Warranty</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</si>
  <si>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</si>
  <si>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</si>
  <si>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</si>
  <si>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B0B2CWRDB1</t>
  </si>
  <si>
    <t>Shakti Technology S5 High Pressure Car Washer Machine 1900 Watts and Pressure 125 Bar with 10 Meter Hose Pipe</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</si>
  <si>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</si>
  <si>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</si>
  <si>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</si>
  <si>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B072NCN9M4</t>
  </si>
  <si>
    <t>AMERICAN MICRONIC- Imported Wet &amp; Dry Vacuum Cleaner, 21 Litre Stainless Steel with Blower &amp; HEPA filter, 1600 Watts 100% Copper Motor 28 KPa suction with washable reusable dust bag (Red/Black/Steel)-AMI-VCD21-1600WDx</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</si>
  <si>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</si>
  <si>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</si>
  <si>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</si>
  <si>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B08SKZ2RMG</t>
  </si>
  <si>
    <t>Demokrazy New Nova Lint Cum Fuzz Remover for All Woolens Sweaters, Blankets, Jackets Remover Pill Remover from Carpets, Curtains (Pack of 1)</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</si>
  <si>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</si>
  <si>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</si>
  <si>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</si>
  <si>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B0B53DS4TF</t>
  </si>
  <si>
    <t>Instant Pot Air Fryer, Vortex 2QT, Touch Control Panel, 360¬∞ EvenCrisp‚Ñ¢ Technology, Uses 95 % less Oil, 4-in-1 Appliance: Air Fry, Roast, Bake, Reheat (Vortex 1.97Litre, Black)</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</si>
  <si>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</si>
  <si>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</si>
  <si>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</si>
  <si>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B08BJN4MP3</t>
  </si>
  <si>
    <t>HUL Pureit Eco Water Saver Mineral RO+UV+MF AS wall mounted/Counter top Black 10L Water Purifier</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</si>
  <si>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</si>
  <si>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</si>
  <si>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</si>
  <si>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B0BCYQY9X5</t>
  </si>
  <si>
    <t>Livpure Glo Star RO+UV+UF+Mineraliser - 7 L Storage Tank, 15 LPH Water Purifier for Home, Black</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</si>
  <si>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</si>
  <si>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</si>
  <si>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</si>
  <si>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B009UORDX4</t>
  </si>
  <si>
    <t>Philips Hi113 1000-Watt Plastic Body Ptfe Coating Dry Iron, Pack of 1</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</si>
  <si>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</si>
  <si>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</si>
  <si>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</si>
  <si>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B08VGDBF3B</t>
  </si>
  <si>
    <t>Kuber Industries Round Non Woven Fabric Foldable Laundry Basket|Toy Storage Basket|Cloth Storage Basket With Handles| Capicity 45 Ltr (Grey &amp; Black)-KUBMART11446</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</si>
  <si>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</si>
  <si>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</si>
  <si>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</si>
  <si>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B012ELCYUG</t>
  </si>
  <si>
    <t>Preethi MGA-502 0.4-Litre Grind and Store Jar (White), stainless steel, Set of 1</t>
  </si>
  <si>
    <t>Home&amp;Kitchen|Kitchen&amp;HomeAppliances|SmallKitchenAppliances|SmallApplianceParts&amp;Accessories|StandMixerAccessories</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</si>
  <si>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</si>
  <si>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</si>
  <si>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</si>
  <si>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B07S9M8YTY</t>
  </si>
  <si>
    <t>Usha Aurora 1000 W Dry Iron with Innovative Tail Light Indicator, Weilburger Soleplate (White &amp; Grey)</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</si>
  <si>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</si>
  <si>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</si>
  <si>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</si>
  <si>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</si>
  <si>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</si>
  <si>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</si>
  <si>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AFDTW4TES6JHT7YJUXKDFQJPRZXQ,AFEBFFAOMPMC6L3DMOXJYP355UNA</t>
  </si>
  <si>
    <t>Jaydeep,Jayakrishnan R</t>
  </si>
  <si>
    <t>R1BD0HURZRIGKV,RKQY8Y6U3Y4BT</t>
  </si>
  <si>
    <t>B00SMFPJG0</t>
  </si>
  <si>
    <t>Kent Gold, Optima, Gold+ Spare Kit</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</si>
  <si>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</si>
  <si>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</si>
  <si>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</si>
  <si>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B0BHYLCL19</t>
  </si>
  <si>
    <t>AVNISH Tap Water Purifier Filter Faucet 6 Layer Carbon Activated Dust Chlorine Remover Water Softener for Drinking Cartridge Alkaline Taps for Kitchen Sink Bathroom Wash Basin (6-Layer Filtration)</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</si>
  <si>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</si>
  <si>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</si>
  <si>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</si>
  <si>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B0BPJBTB3F</t>
  </si>
  <si>
    <t>Khaitan ORFin Fan heater for Home and kitchen-K0 2215</t>
  </si>
  <si>
    <t>AGHT3K4KSG5MAQUSXRDT5VNB73GA,AE4Q5XQ7SZW35EEUJKQ3IV2IIBQQ</t>
  </si>
  <si>
    <t>Manidipa Sengupta,Vidisha</t>
  </si>
  <si>
    <t>R1OO2ED6615EX1,RR4S5JTJMCPA5</t>
  </si>
  <si>
    <t>B08MXJYB2V</t>
  </si>
  <si>
    <t>USHA RapidMix 500-Watt Copper Motor Mixer Grinder with 3 Jars and 5 Years Warranty(Sea Green/White)</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</si>
  <si>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</si>
  <si>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</si>
  <si>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</si>
  <si>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</si>
  <si>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</si>
  <si>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</si>
  <si>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</si>
  <si>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</si>
  <si>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B09VL9KFDB</t>
  </si>
  <si>
    <t>Havells Gatik Neo 400mm Pedestal Fan (Aqua Blue)</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</si>
  <si>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</si>
  <si>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</si>
  <si>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</si>
  <si>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B0B1MDZV9C</t>
  </si>
  <si>
    <t>INALSA Upright Vacuum Cleaner, 2-in-1,Handheld &amp; Stick for Home &amp; Office Use,800W- with 16KPA Strong Suction &amp; HEPA Filtration|0.8L Dust Tank|Includes Multiple Accessories,(Grey/Black)</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</si>
  <si>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</si>
  <si>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</si>
  <si>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</si>
  <si>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B08TT63N58</t>
  </si>
  <si>
    <t>ROYAL STEP - AMAZON'S BRAND - Portable Electric USB Juice Maker Juicer Bottle Blender Grinder Mixer,4 Blades Rechargeable Bottle with (Multi color) (MULTI)</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</si>
  <si>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</si>
  <si>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</si>
  <si>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</si>
  <si>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B08YK7BBD2</t>
  </si>
  <si>
    <t>Nirdambhay Mini Bag Sealer, 2 in 1 Heat Sealer and Cutter Handheld Sealing Machine Portable Bag Resealer Sealer for Plastic Bags Food Storage Snack Fresh Bag Sealer (Including 2 AA Battery)</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</si>
  <si>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</si>
  <si>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</si>
  <si>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</si>
  <si>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B07YQ5SN4H</t>
  </si>
  <si>
    <t>Cello Non-Stick Aluminium Sandwich Gas Toaster(Black)</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</si>
  <si>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</si>
  <si>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</si>
  <si>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</si>
  <si>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B0B7FJNSZR</t>
  </si>
  <si>
    <t>Proven¬Æ Copper + Mineral RO+UV+UF 10 to 12 Liter RO + UV + TDS ADJUSTER Water Purifier with Copper Charge Technology black &amp; copper Best For Home and Office (Made In India)</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</si>
  <si>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</si>
  <si>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</si>
  <si>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</si>
  <si>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B01N6IJG0F</t>
  </si>
  <si>
    <t>Morphy Richards Daisy 1000W Dry Iron with American Heritage Non-Stick Coated Soleplate, White</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</si>
  <si>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</si>
  <si>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</si>
  <si>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</si>
  <si>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B0B84QN4CN</t>
  </si>
  <si>
    <t>Wipro Vesta 1200 Watt GD201 Lightweight Automatic Dry Iron| Quick Heat Up| Stylish &amp; Sleek |Anti bacterial German Weilburger Double Coated Soleplate |2 Years Warranty</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</si>
  <si>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</si>
  <si>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</si>
  <si>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</si>
  <si>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B0B8ZM9RVV</t>
  </si>
  <si>
    <t>Zuvexa Egg Boiler Poacher Automatic Off Steaming, Cooking, Boiling Double Layer 14 Egg Boiler (Multicolor)‚Ä¶</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</si>
  <si>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</si>
  <si>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</si>
  <si>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</si>
  <si>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B01892MIPA</t>
  </si>
  <si>
    <t>AO Smith HSE-VAS-X-015 Storage 15 Litre Vertical Water Heater (Geyser) White 4 Star</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</si>
  <si>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</si>
  <si>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</si>
  <si>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</si>
  <si>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B08ZHYNTM1</t>
  </si>
  <si>
    <t>Havells Festiva 1200mm Dust Resistant Ceiling Fan (Gold Mist)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</si>
  <si>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</si>
  <si>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</si>
  <si>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</si>
  <si>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B09SDDQQKP</t>
  </si>
  <si>
    <t>INALSA Vaccum Cleaner Handheld 800W High Powerful Motor- Dura Clean with HEPA Filtration &amp; Strong Powerful 16KPA Suction| Lightweight, Compact &amp; Durable Body|Includes Multiple Accessories,(Grey/Black)</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</si>
  <si>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</si>
  <si>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</si>
  <si>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</si>
  <si>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B0B5RP43VN</t>
  </si>
  <si>
    <t>iBELL SM1515NEW Sandwich Maker with Floating Hinges, 1000Watt, Panini / Grill / Toast (Black)</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</si>
  <si>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</si>
  <si>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</si>
  <si>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</si>
  <si>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B096NTB9XT</t>
  </si>
  <si>
    <t>Aquaguard Aura RO+UV+UF+Taste Adjuster(MTDS) with Active Copper &amp; Zinc 7L water purifier,8 stages of purification,suitable for borewell,tanker,municipal water(Black) from Eureka Forbes</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</si>
  <si>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</si>
  <si>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</si>
  <si>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</si>
  <si>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B078JF6X9B</t>
  </si>
  <si>
    <t>Havells Instanio 3-Litre 4.5KW Instant Water Heater (Geyser), White Blue</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</si>
  <si>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</si>
  <si>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</si>
  <si>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</si>
  <si>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B08CGW4GYR</t>
  </si>
  <si>
    <t>Milk Frother, Immersion Blender Cordlesss Foam Maker USB Rechargeable Small Mixer Handheld with 2 Stainless WhisksÔºåWisker for Stirring 3-Speed Adjustable Mini Frother for Cappuccino Latte Coffee Egg</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</si>
  <si>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</si>
  <si>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</si>
  <si>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</si>
  <si>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B00A328ENA</t>
  </si>
  <si>
    <t>Panasonic SR-WA22H (E) Automatic Rice Cooker, Apple Green, 2.2 Liters</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</si>
  <si>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</si>
  <si>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</si>
  <si>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</si>
  <si>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B0763K5HLQ</t>
  </si>
  <si>
    <t>InstaCuppa Milk Frother for Coffee - Handheld Battery-Operated Electric Milk and Coffee Frother, Stainless Steel Whisk and Stand, Portable Foam Maker for Coffee, Cappuccino, Lattes, and Egg Beaters</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</si>
  <si>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</si>
  <si>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</si>
  <si>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</si>
  <si>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B09PDZNSBG</t>
  </si>
  <si>
    <t>Goodscity Garment Steamer for Clothes, Steam Iron Press - Vertical &amp; Horizontal Steaming up to 22g/min, 1200 Watt, 230 ml Water tank &amp; 30 sec Fast Heating (GC 111)</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</si>
  <si>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</si>
  <si>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</si>
  <si>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</si>
  <si>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B085LPT5F4</t>
  </si>
  <si>
    <t>Solidaire 550-Watt Mixer Grinder with 3 Jars (Black) (SLD-550-B)</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</si>
  <si>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</si>
  <si>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</si>
  <si>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</si>
  <si>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B0B9RZ4G4W</t>
  </si>
  <si>
    <t>Amazon Basics 300 W Hand Blender with Stainless Steel Stem for Hot/Cold Blending and In-Built Cord Hook, ISI-Marked, Black</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</si>
  <si>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</si>
  <si>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</si>
  <si>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</si>
  <si>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B0085W2MUQ</t>
  </si>
  <si>
    <t>Orpat HHB-100E 250-Watt Hand Blender (White)</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</si>
  <si>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</si>
  <si>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</si>
  <si>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</si>
  <si>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B09474JWN6</t>
  </si>
  <si>
    <t>HealthSense Rechargeable Lint Remover for Clothes | Fuzz and Fur Remover | Electric Fabric Shaver, Trimmer for Clothes, Carpet, Sofa, Sweaters, Curtains | One-Year Warranty Included - New-Feel LR350</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</si>
  <si>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</si>
  <si>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</si>
  <si>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</si>
  <si>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B09G2VTHQM</t>
  </si>
  <si>
    <t>AGARO Classic Portable Yogurt Maker, 1.2L Capacity, Electric, Automatic, Grey and White, Medium (33603)</t>
  </si>
  <si>
    <t>Home&amp;Kitchen|Kitchen&amp;HomeAppliances|SmallKitchenAppliances|YogurtMakers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</si>
  <si>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</si>
  <si>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</si>
  <si>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</si>
  <si>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B07R679HTT</t>
  </si>
  <si>
    <t>AGARO Imperial 240-Watt Slow Juicer with Cold Press Technology</t>
  </si>
  <si>
    <t>Home&amp;Kitchen|Kitchen&amp;HomeAppliances|SmallKitchenAppliances|Juicers|ColdPressJuicers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</si>
  <si>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</si>
  <si>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</si>
  <si>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</si>
  <si>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B00B7GKXMG</t>
  </si>
  <si>
    <t>Wipro Smartlife Super Deluxe Dry Iron- 1000W</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</si>
  <si>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</si>
  <si>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</si>
  <si>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</si>
  <si>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B07H3N8RJH</t>
  </si>
  <si>
    <t>AmazonBasics Cylinder Bagless Vacuum Cleaner with Power Suction, Low Sound, High Energy Efficiency and 2 Years Warranty (1.5L, Black)</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</si>
  <si>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</si>
  <si>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</si>
  <si>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</si>
  <si>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B07K2HVKLL</t>
  </si>
  <si>
    <t>Crompton IHL 251 1500-Watt Immersion Water Heater with Copper Heating Element and IP 68 Protection</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</si>
  <si>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</si>
  <si>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</si>
  <si>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</si>
  <si>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B09MQ9PDHR</t>
  </si>
  <si>
    <t>SaiEllin Room Heater For Home 2000 Watts Room Heater For Bedroom | ISI Approved With 1 Year Warranty | For 250 Sq. Feet Blower Heater &amp; Room Heaters Home For Winters</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</si>
  <si>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</si>
  <si>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</si>
  <si>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</si>
  <si>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B014HDJ7ZE</t>
  </si>
  <si>
    <t>Bajaj Majesty Duetto Gas 6 Ltr Vertical Water Heater ( LPG), White</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</si>
  <si>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</si>
  <si>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</si>
  <si>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</si>
  <si>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B07D2NMTTV</t>
  </si>
  <si>
    <t>Black + Decker BD BXIR2201IN 2200-Watt Cord &amp; Cordless Steam Iron (Green)</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</si>
  <si>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</si>
  <si>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</si>
  <si>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</si>
  <si>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B075K76YW1</t>
  </si>
  <si>
    <t>Inalsa Hand Blender| Hand Mixer|Beater - Easy Mix, Powerful 250 Watt Motor | Variable 7 Speed Control | 1 Year Warranty | (White/Red)</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</si>
  <si>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</si>
  <si>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</si>
  <si>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</si>
  <si>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B0BNLFQDG2</t>
  </si>
  <si>
    <t>Longway Blaze 2 Rod Quartz Room Heater (White, Gray, 800 watts)</t>
  </si>
  <si>
    <t>AFVRAZD6HB5ALMMLJRZYAA45RKFQ,AGUO5ELH4U5ORQ4F4NYJQNZNTX3A,AEKTWPXEMR5QE53HL2AV2SVFK2SQ</t>
  </si>
  <si>
    <t>Amit,Chahat Goyal,Gurpiyar Singh</t>
  </si>
  <si>
    <t>R34GHCVBN6M7BX,R3OA62LXAITW86,R3YGN1PYLTA95</t>
  </si>
  <si>
    <t>B082ZQ4479</t>
  </si>
  <si>
    <t>Prestige PWG 07 Wet Grinder, 2L (Multicolor) with Coconut Scraper and Atta Kneader Attachments, 200 Watt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</si>
  <si>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</si>
  <si>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</si>
  <si>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</si>
  <si>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B09Y358DZQ</t>
  </si>
  <si>
    <t>Pigeon Zest Mixer Grinder 3 Speed Control 750 Watt Powerful Copper Motor with 3 Stainless Steel Jars for Dry Grinding, Wet Grinding and Making Chutney and 3 Polycarbonate lids - Blue</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</si>
  <si>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</si>
  <si>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</si>
  <si>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</si>
  <si>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B09M3F4HGB</t>
  </si>
  <si>
    <t>Borosil Volcano 13 Fin Oil Filled Radiator Room Heater, 2900 W, Black</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</si>
  <si>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</si>
  <si>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</si>
  <si>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</si>
  <si>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B07VZH6ZBB</t>
  </si>
  <si>
    <t>Crompton Solarium Qube 15-L 5 Star Rated Storage Water Heater (Geyser) with Free Installation and Connection Pipes (White and Black)</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</si>
  <si>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</si>
  <si>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</si>
  <si>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</si>
  <si>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B07F366Z51</t>
  </si>
  <si>
    <t>Singer Aroma 1.8 Liter Electric Kettle High Grade Stainless Steel with Cool and Touch Body and Cordless Base, 1500 watts, Auto Shut Off with Dry Boiling (Silver/Black)</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</si>
  <si>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</si>
  <si>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</si>
  <si>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</si>
  <si>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B077BTLQ67</t>
  </si>
  <si>
    <t>Orient Electric Aura Neo Instant 3L Water Heater (Geyser), 5-level Safety Shield, Stainless Steel Tank (White &amp; Turquoise)</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</si>
  <si>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</si>
  <si>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</si>
  <si>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</si>
  <si>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B07YSJ7FF1</t>
  </si>
  <si>
    <t>Crompton Brio 1000-Watts Dry Iron with Weilburger Coating (Sky Blue and White)</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</si>
  <si>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</si>
  <si>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</si>
  <si>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</si>
  <si>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B07TXCY3YK</t>
  </si>
  <si>
    <t>Butterfly Hero Mixer Grinder, 500W, 3 Jars (Grey)</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</si>
  <si>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</si>
  <si>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</si>
  <si>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</si>
  <si>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B07TC9F7PN</t>
  </si>
  <si>
    <t>Racold Eterno Pro 25L Vertical 5 Star Storage Water Heater (Geyser) with free Standard Installation and free Installation Pipes</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</si>
  <si>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</si>
  <si>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</si>
  <si>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</si>
  <si>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B09NS5TKPN</t>
  </si>
  <si>
    <t>LG 1.5 Ton 5 Star AI DUAL Inverter Split AC (Copper, Super Convertible 6-in-1 Cooling, HD Filter with Anti-Virus Protection, 2022 Model, PS-Q19YNZE, White)</t>
  </si>
  <si>
    <t>Home&amp;Kitchen|Heating,Cooling&amp;AirQuality|AirConditioners|Split-SystemAirConditioners</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</si>
  <si>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</si>
  <si>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</si>
  <si>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</si>
  <si>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B00LP9RFSU</t>
  </si>
  <si>
    <t>Eureka Forbes Aquasure Amrit Twin Cartridge (Pack of 2), White</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</si>
  <si>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</si>
  <si>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</si>
  <si>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</si>
  <si>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B0B7L86YCB</t>
  </si>
  <si>
    <t>Green Tales Heat Seal Mini Food Sealer-Impulse Machine for Sealing Plastic Bags Packaging</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</si>
  <si>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</si>
  <si>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</si>
  <si>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</si>
  <si>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B09VPH38JS</t>
  </si>
  <si>
    <t>SaleOn Instant Coal Heater 500W Charcoal Burner Electric Stove Hot Plate - Mix Colors - Pack of 1 - Only Charcoal Heater</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</si>
  <si>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</si>
  <si>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</si>
  <si>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</si>
  <si>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B01MUAUOCX</t>
  </si>
  <si>
    <t>Sujata Chutney Steel Jar, 400 ml, (White), Stainless Steel</t>
  </si>
  <si>
    <t>Home&amp;Kitchen|Kitchen&amp;HomeAppliances|SmallKitchenAppliances|SmallApplianceParts&amp;Accessories</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</si>
  <si>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</si>
  <si>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</si>
  <si>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</si>
  <si>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B09MB3DKG1</t>
  </si>
  <si>
    <t>KHAITAN AVAANTE KA-2013 1200 Watt 3-Rod Halogen Heater (1200 Watts, Grey)</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</si>
  <si>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</si>
  <si>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</si>
  <si>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</si>
  <si>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B08QHLXWV3</t>
  </si>
  <si>
    <t>Kenstar 2400 Watts 9 Fins Oil Filled Radiator with PTC Fan Heater (BLACK GOLD)</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</si>
  <si>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</si>
  <si>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</si>
  <si>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</si>
  <si>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B07G147SZD</t>
  </si>
  <si>
    <t>NEXOMS Instant Heating Water Tap Wall Mounted with 3 Pin Indian Plug (16Amp)</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</si>
  <si>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</si>
  <si>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</si>
  <si>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</si>
  <si>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</si>
  <si>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</si>
  <si>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</si>
  <si>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</si>
  <si>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</si>
  <si>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</si>
  <si>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B09R1YFL6S</t>
  </si>
  <si>
    <t>Candes BlowHot All in One Silent Blower Fan Room Heater (ABS Body, White, Brown) 2000 Watts</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</si>
  <si>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</si>
  <si>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</si>
  <si>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</si>
  <si>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B07Q4NJQC5</t>
  </si>
  <si>
    <t>Ionix Jewellery Scale | Weight Scale | Digital Weight Machine | weight machine for gold | Electronic weighing machines for Jewellery 0.01G to 200G Small Weight Machine for Shop - Silver</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</si>
  <si>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</si>
  <si>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</si>
  <si>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</si>
  <si>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B097RN7BBK</t>
  </si>
  <si>
    <t>Kitchen Kit Electric Kettle, 1.8L Stainless Steel Tea Kettle, Fast Boil Water Warmer with Auto Shut Off and Boil Dry Protection Tech</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</si>
  <si>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</si>
  <si>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</si>
  <si>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</si>
  <si>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B097MKZHNV</t>
  </si>
  <si>
    <t>Racold Pronto Pro 3Litres 3KW Vertical Instant Water Heater (Geyser)</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</si>
  <si>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</si>
  <si>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</si>
  <si>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</si>
  <si>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B07LG96SDB</t>
  </si>
  <si>
    <t>ESN 999 Supreme Quality 1500W Immersion Water Heater Rod (Black)</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</si>
  <si>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</si>
  <si>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</si>
  <si>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</si>
  <si>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</si>
  <si>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</si>
  <si>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</si>
  <si>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</si>
  <si>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</si>
  <si>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B095K14P86</t>
  </si>
  <si>
    <t>Saiyam Stainless Steel Espresso Maker Stovetop Coffee Percolator Italian Coffee Maker Moka Pot (4 Cup - 200 ml, Silver)</t>
  </si>
  <si>
    <t>Home&amp;Kitchen|Kitchen&amp;HomeAppliances|Coffee,Tea&amp;Espresso|StovetopEspressoPots</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</si>
  <si>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</si>
  <si>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</si>
  <si>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</si>
  <si>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B08K36NZSV</t>
  </si>
  <si>
    <t>KONVIO NEER 10 Inch Spun Filter (PP SPUN) Cartridge Compatible for 10 Inch Pre-Filter Housing of Water Purifier | Pack of 4 Spun</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</si>
  <si>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</si>
  <si>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</si>
  <si>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</si>
  <si>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B07LDPLSZC</t>
  </si>
  <si>
    <t>Havells Glydo 1000 watt Dry Iron With American Heritage Non Stick Sole Plate, Aerodynamic Design, Easy Grip Temperature Knob &amp; 2 years Warranty. (Charcoal Blue)</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</si>
  <si>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</si>
  <si>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</si>
  <si>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</si>
  <si>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B07F1T31ZZ</t>
  </si>
  <si>
    <t>Raffles Premium Stainless Steel South Indian Coffee Filter/Drip Coffee Maker, 2-3 Cups, 150 ml</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</si>
  <si>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</si>
  <si>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</si>
  <si>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</si>
  <si>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B0BNDRK886</t>
  </si>
  <si>
    <t>IONIX Activated Carbon Faucet Water Filters Universal Interface Home Kitchen Faucet Tap Water | Tap filter Multilayer | Clean Purifier Filter Cartridge Five Layer Water Filter-Pack of 1</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</si>
  <si>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</si>
  <si>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</si>
  <si>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</si>
  <si>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B09ZVJXN5L</t>
  </si>
  <si>
    <t>KNYUC MART Mini Electric Handy Room Heater Compact Plug-in, The Wall Outlet 400 Watts, Handy Air Warmer Blower Adjustable Timer Digital Display</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</si>
  <si>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</si>
  <si>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</si>
  <si>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</si>
  <si>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</si>
  <si>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</si>
  <si>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</si>
  <si>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</si>
  <si>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</si>
  <si>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</si>
  <si>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B09JFR8H3Q</t>
  </si>
  <si>
    <t>Macmillan Aquafresh 5 Micron PS-05 10" in PP Spun Filter Candle Set for All Type RO Water Purifier 10 inch (4)</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</si>
  <si>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</si>
  <si>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</si>
  <si>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</si>
  <si>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B07LDN9Q2P</t>
  </si>
  <si>
    <t>Havells D'zire 1000 watt Dry Iron With American Heritage Sole Plate, Aerodynamic Design, Easy Grip Temperature Knob &amp; 2 years Warranty. (Mint)</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</si>
  <si>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</si>
  <si>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</si>
  <si>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</si>
  <si>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B08T8KWNQ9</t>
  </si>
  <si>
    <t>TE‚Ñ¢ Instant Electric Heating Hot and Cold Water Geyser Tap Water with Digital Display (White)</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</si>
  <si>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</si>
  <si>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</si>
  <si>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</si>
  <si>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B07Y1RCCW5</t>
  </si>
  <si>
    <t>ZIGMA WinoteK WinoteK Sun Instant Water Geyser, Water Heater, Portable Water Heater, Geysers Made of First Class ABS Plastic, automatic Reset Model, AE10-3 W (Yellow)</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</si>
  <si>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</si>
  <si>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</si>
  <si>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</si>
  <si>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B0762HXMTF</t>
  </si>
  <si>
    <t>KENT 11054 Alkaline Water Filter Pitcher 3.5 L | Chemical-Free Water with Balanced pH Levels 8.0 to 9.5 | Solves Acidity Issue | Equipped with Carbon and Sediment Filter - Grey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</si>
  <si>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</si>
  <si>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</si>
  <si>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</si>
  <si>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B00K57MR22</t>
  </si>
  <si>
    <t>Sujata Dynamix DX Mixer Grinder, 900W, 3 Jars (White)</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</si>
  <si>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</si>
  <si>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</si>
  <si>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</si>
  <si>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B07TTSS5MP</t>
  </si>
  <si>
    <t>Lifelong LLMG74 750 Watt Mixer Grinder with 3 Jars (White and Grey)</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</si>
  <si>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</si>
  <si>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</si>
  <si>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</si>
  <si>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B09ZDVL7L8</t>
  </si>
  <si>
    <t>TTK Prestige Limited Orion Mixer Grinder 500 Watts, 3 Jars (1200ml, 1000ml, 500ml) (Red)</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</si>
  <si>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</si>
  <si>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</si>
  <si>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</si>
  <si>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B09XHXXCFH</t>
  </si>
  <si>
    <t>AGARO Regal Electric Rice Cooker, 3L Ceramic Inner Bowl, Cooks Up to 600 Gms Raw Rice, SS Steamer, Preset Cooking Functions, Preset Timer, Keep Warm Function, LED Display, Black</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</si>
  <si>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</si>
  <si>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</si>
  <si>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</si>
  <si>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B0BL3R4RGS</t>
  </si>
  <si>
    <t>VAPJA¬Æ Portable Mini Juicer Cup Blender USB Rechargeable with 4 Blades for Shakes and Smoothies Fruits Vegetables Juice Maker Grinder Mixer Strong Cutting Bottle Sports Travel Outdoors Gym (BOTTLE)</t>
  </si>
  <si>
    <t>AH7CVQ6755UNVDKSBS2CKWMHOCZQ,AFMAYVBVIPFZYBTDGWSRCTASMZ2Q</t>
  </si>
  <si>
    <t>Dinesh,Anshika</t>
  </si>
  <si>
    <t>R27XB7WNFY9NJ3,R24HCMD10NT57S</t>
  </si>
  <si>
    <t>B07P1BR7L8</t>
  </si>
  <si>
    <t>Philips HD6975/00 25 Litre Digital Oven Toaster Grill, Grey, 25 liter</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</si>
  <si>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</si>
  <si>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</si>
  <si>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</si>
  <si>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B078WB1VWJ</t>
  </si>
  <si>
    <t>Usha EI 3710 Heavy Weight 1000-Watt Dry Iron with Golden American Heritage Soleplate, 1.75 Kg(White)</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</si>
  <si>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</si>
  <si>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</si>
  <si>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</si>
  <si>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B0BP89YBC1</t>
  </si>
  <si>
    <t>Campfire Spring Chef Prolix Instant Portable Water Heater Geyser 1Ltr. for Use Home Stainless Steel Baking Rack | Restaurant | Office | Labs | Clinics | Saloon | with Installation Kit (With MCB)</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</si>
  <si>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</si>
  <si>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</si>
  <si>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</si>
  <si>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B09W9V2PXG</t>
  </si>
  <si>
    <t>Themisto TH-WS20 Digital Kitchen Weighing Scale Stainless Steel (5Kg)</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</si>
  <si>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</si>
  <si>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</si>
  <si>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</si>
  <si>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B09XTQFFCG</t>
  </si>
  <si>
    <t>FYA Handheld Vacuum Cleaner Cordless, Wireless Hand Vacuum&amp;Air Blower 2-in-1, Mini Portable Car Vacuum Cleaner with Powerful Suction, USB Rechargeable Vacuum for Pet Hair, Home and Car</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</si>
  <si>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</si>
  <si>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</si>
  <si>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</si>
  <si>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B08LVVTGZK</t>
  </si>
  <si>
    <t>Lifelong LLSM120G Sandwich Griller , Classic Pro 750 W Sandwich Maker with 4 Slice Non-Stick Fixed Plates for Sandwiches at Home with 1 Year Warranty (Black)</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</si>
  <si>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</si>
  <si>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</si>
  <si>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</si>
  <si>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B07J2BQZD6</t>
  </si>
  <si>
    <t>Kuber Industries Nylon Mesh Laundry Basket|Sturdy Material &amp; Durable Handles|Netted Lightweight Laundry Bag, Size 36 x 36 x 58, Capicity 30 Ltr (Pink)</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</si>
  <si>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</si>
  <si>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</si>
  <si>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</si>
  <si>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B07HK53XM4</t>
  </si>
  <si>
    <t>Bulfyss Plastic Sticky Lint Roller Hair Remover Cleaner Set of 5 Rolls 150 Sheets, 30 Sheets Each roll Lint Roller Remover for Clothes, Furniture, Carpet, Dog Fur, Sweater, Dust &amp; Dirt</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</si>
  <si>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</si>
  <si>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</si>
  <si>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</si>
  <si>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B08RDWBYCQ</t>
  </si>
  <si>
    <t>T TOPLINE 180 W Electric Hand Mixer,Hand Blender , Egg Beater, Cake maker , Beater Cream Mix, Food Blender, Beater for Whipping Cream Beater for Cake With 7 -Speed with spatula and oil brush</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</si>
  <si>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</si>
  <si>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</si>
  <si>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</si>
  <si>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B09FHHTL8L</t>
  </si>
  <si>
    <t>Empty Mist Trigger Plastic Spray Bottle for Multi use 200ml Pack of 2</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</si>
  <si>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</si>
  <si>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</si>
  <si>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</si>
  <si>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B0BHNHMR3H</t>
  </si>
  <si>
    <t>LONAXA Mini Travel Rechargeable Fruit Juicer - USB Electric Fruit &amp; Vegetable Juice Blender/Grinder for Home and Office Use (Multicolor)‚Ä¶</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</si>
  <si>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</si>
  <si>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</si>
  <si>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</si>
  <si>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B07D8VBYB4</t>
  </si>
  <si>
    <t>SUJATA Powermatic Plus, Juicer Mixer Grinder, 900 Watts, 2 Jars (White)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</si>
  <si>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</si>
  <si>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</si>
  <si>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</si>
  <si>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B0B3TBY2YX</t>
  </si>
  <si>
    <t>AGARO Royal Double Layered Kettle, 1.5 Litres, Double Layered Cool Touch , Dry Boiling Protection, Black</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</si>
  <si>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</si>
  <si>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</si>
  <si>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</si>
  <si>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B088WCFPQF</t>
  </si>
  <si>
    <t>Cafe JEI French Press Coffee and Tea Maker 600ml with 4 Level Filtration System, Heat Resistant Borosilicate Glass (Black, 600ml)</t>
  </si>
  <si>
    <t>Home&amp;Kitchen|Kitchen&amp;HomeAppliances|Coffee,Tea&amp;Espresso|CoffeePresses</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</si>
  <si>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</si>
  <si>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</si>
  <si>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</si>
  <si>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B07JZSG42Y</t>
  </si>
  <si>
    <t>Borosil Prime Grill Sandwich Maker (Grey)</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</si>
  <si>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</si>
  <si>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</si>
  <si>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</si>
  <si>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B08YRMBK9R</t>
  </si>
  <si>
    <t>Candes 10 Litre Perfecto 5 Star Rated Automatic Instant Storage Electric Water Heater with Special Metal Body Anti Rust Coating With Installation Kit, 2KW Geyser (Ivory)</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</si>
  <si>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</si>
  <si>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</si>
  <si>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</si>
  <si>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B00935MGHS</t>
  </si>
  <si>
    <t>Prestige PSMFB 800 Watt Sandwich Toaster with Fixed Plates, Black</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</si>
  <si>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</si>
  <si>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</si>
  <si>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</si>
  <si>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B07B5XJ572</t>
  </si>
  <si>
    <t>iBELL MPK120L Premium Stainless Steel Multi Purpose Kettle/Cooker with Inner Pot 1.2 Litre (Silver)</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</si>
  <si>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</si>
  <si>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</si>
  <si>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</si>
  <si>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B086199CWG</t>
  </si>
  <si>
    <t>Maharaja Whiteline Odacio Plus 550-Watt Juicer Mixer Grinder with 3 Jars (Black/Silver)</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</si>
  <si>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</si>
  <si>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</si>
  <si>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</si>
  <si>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B0BBWJFK5C</t>
  </si>
  <si>
    <t>Shakti Technology S3 High Pressure Car Washer Machine 1800 Watts and Pressure 120 Bar for Cleaning Car, Bike &amp; Home</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</si>
  <si>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</si>
  <si>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</si>
  <si>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</si>
  <si>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B07GLS2563</t>
  </si>
  <si>
    <t>Cello Quick Boil Popular Electric Kettle 1 Litre 1200 Watts | Stainless Steel body | Boiler for Water, Silver</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</si>
  <si>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</si>
  <si>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</si>
  <si>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</si>
  <si>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B09P182Z2H</t>
  </si>
  <si>
    <t>AGARO Glory Cool Mist Ultrasonic Humidifier, 4.5Litres, For Large Area, Room, Home, Office, Adjustable Mist Output, Ceramic Ball Filter, Ultra Quiet, 360¬∞ Rotatable Nozzle, Auto Shut Off, Grey</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</si>
  <si>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</si>
  <si>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</si>
  <si>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</si>
  <si>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B0B59K1C8F</t>
  </si>
  <si>
    <t>Wolpin 1 Lint Roller with 60 Sheets Remove Clothes Lint Dog Hair Dust (19 x 13 cm) Orange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</si>
  <si>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</si>
  <si>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</si>
  <si>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</si>
  <si>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B06Y36JKC3</t>
  </si>
  <si>
    <t>Abode Kitchen Essential Measuring Cup &amp; Spoon for Spices | for Cooking and Baking Cake | Multipurpose Tablespoon Cups with Ring Holder | (Black)</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</si>
  <si>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</si>
  <si>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</si>
  <si>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</si>
  <si>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B075S9FVRY</t>
  </si>
  <si>
    <t>Sujata Supermix, Mixer Grinder, 900 Watts, 3 Jars (White)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</si>
  <si>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</si>
  <si>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</si>
  <si>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</si>
  <si>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B08SJVD8QD</t>
  </si>
  <si>
    <t>CARDEX Digital Kitchen Weighing Machine Multipurpose Electronic Weight Scale With Back Lite LCD Display for Measuring Food, Cake, Vegetable, Fruit (KITCHEN SCALE)</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</si>
  <si>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</si>
  <si>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</si>
  <si>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</si>
  <si>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B07FJNNZCJ</t>
  </si>
  <si>
    <t>V-Guard Zenora RO+UF+MB Water Purifier | Suitable for water with TDS up to 2000 ppm | 8 Stage Purification with World-class RO Membrane and Advanced UF Membrane | Free PAN India Installation &amp; 1-Year Comprehensive Warranty | 7 Litre, Black</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</si>
  <si>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</si>
  <si>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</si>
  <si>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</si>
  <si>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B09MFR93KS</t>
  </si>
  <si>
    <t>Bajaj Rex DLX 750 W 4 Jars Mixer Grinder, White and Blue</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</si>
  <si>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</si>
  <si>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</si>
  <si>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</si>
  <si>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B07Y5FDPKV</t>
  </si>
  <si>
    <t>KENT 16051 Hand Blender 300 W | 5 Variable Speed Control | Multiple Beaters &amp; Dough Hooks | Turbo Function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</si>
  <si>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</si>
  <si>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</si>
  <si>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</si>
  <si>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B0756KCV5K</t>
  </si>
  <si>
    <t>Prestige PIC 15.0+ 1900-Watt Induction Cooktop (Black)</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</si>
  <si>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</si>
  <si>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</si>
  <si>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</si>
  <si>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B0BJ6P3LSK</t>
  </si>
  <si>
    <t>Aqua d pure Active Copper 12-L RO+UV Water Filter Purifier for Home, Kitchen Fully Automatic UF+TDS Controller</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</si>
  <si>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</si>
  <si>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</si>
  <si>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</si>
  <si>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B09HS1NDRQ</t>
  </si>
  <si>
    <t>PrettyKrafts Laundry Square Shape Basket Bag/Foldable/Multipurpose/Carry Handles/Slanting Lid for Home, Cloth Storage,(Single) Jute Grey</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</si>
  <si>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</si>
  <si>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</si>
  <si>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</si>
  <si>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B018SJJ0GE</t>
  </si>
  <si>
    <t>Libra Roti Maker Electric Automatic | chapati Maker Electric Automatic | roti Maker Machine with 900 Watts for Making Roti/Chapati/Parathas - Stainless Steel</t>
  </si>
  <si>
    <t>Home&amp;Kitchen|Kitchen&amp;HomeAppliances|SmallKitchenAppliances|RotiMakers</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</si>
  <si>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</si>
  <si>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</si>
  <si>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</si>
  <si>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B09FPP3R1D</t>
  </si>
  <si>
    <t>Glen 3 in 1 Electric Multi Cooker - Steam, Cook &amp; Egg Boiler with 350 W (SA 3035MC) - 350 Watts</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</si>
  <si>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</si>
  <si>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</si>
  <si>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</si>
  <si>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B01F7B2JCI</t>
  </si>
  <si>
    <t>Dynore Stainless Steel Set of 4 Measuring Cup and 4 Measuring Spoon</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</si>
  <si>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</si>
  <si>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</si>
  <si>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</si>
  <si>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B09NNZ1GF7</t>
  </si>
  <si>
    <t>Lint Remover For Clothes With 1 Year Warranty Fabric Shaver Lint Shaver for Woolen Clothes Blanket Jackets Stainless Steel Blades,Bedding, Clothes and Furniture Best Remover for Fabrics Portable Lint Shavers (White Orange)</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</si>
  <si>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</si>
  <si>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</si>
  <si>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</si>
  <si>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B01CS4A5V4</t>
  </si>
  <si>
    <t>Monitor AC Stand/Heavy Duty Air Conditioner Outdoor Unit Mounting Bracket</t>
  </si>
  <si>
    <t>Home&amp;Kitchen|Heating,Cooling&amp;AirQuality|Parts&amp;Accessories|FanParts&amp;Accessories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</si>
  <si>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</si>
  <si>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</si>
  <si>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</si>
  <si>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B0BL11S5QK</t>
  </si>
  <si>
    <t>iBELL Induction Cooktop, 2000W with Auto Shut Off and Overheat Protection, BIS Certified, Black</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</si>
  <si>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</si>
  <si>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</si>
  <si>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</si>
  <si>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B09BL2KHQW</t>
  </si>
  <si>
    <t>KENT POWP-Sediment Filter 10'' Thread WCAP</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</si>
  <si>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</si>
  <si>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</si>
  <si>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</si>
  <si>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B081RLM75M</t>
  </si>
  <si>
    <t>LACOPINE Mini Pocket Size Lint Roller (White)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</si>
  <si>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</si>
  <si>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</si>
  <si>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</si>
  <si>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B07SYYVP69</t>
  </si>
  <si>
    <t>iBELL SEK170BM Premium Electric Kettle, 1.7 Litre, Stainless Steel with Coating,1500W Auto Cut-Off, Silver with Black</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</si>
  <si>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</si>
  <si>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</si>
  <si>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</si>
  <si>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B0BDZWMGZ1</t>
  </si>
  <si>
    <t>Activa Easy Mix Nutri Mixer Grinder 500 Watt | Long Lasting Shock Proof ABS Body | Heavy Duty Motor With Nano - Grinding Technology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</si>
  <si>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</si>
  <si>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</si>
  <si>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</si>
  <si>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B078JT7LTD</t>
  </si>
  <si>
    <t>Sujata Dynamix, Mixer Grinder, 900 Watts, 3 Jars (White)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</si>
  <si>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</si>
  <si>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</si>
  <si>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</si>
  <si>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B09WF4Q7B3</t>
  </si>
  <si>
    <t>Wipro Vesta 1380W Cordless Steam Iron Quick heat up with 20gm/ min Steam Burst, Scratch resistant Ceramic soleplate ,Vertical and Horizontal Ironing, Steam burst of upto .8g/ shot</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</si>
  <si>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</si>
  <si>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</si>
  <si>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</si>
  <si>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B092R48XXB</t>
  </si>
  <si>
    <t>Mi Robot Vacuum-Mop P, Best-in-class Laser Navigation in 10-20K INR price band, Intelligent mapping, Robotic Floor Cleaner with 2 in 1 Mopping and Vacuum, App Control (WiFi, Alexa,GA), Strong suction</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</si>
  <si>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</si>
  <si>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</si>
  <si>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</si>
  <si>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B00KIDSU8S</t>
  </si>
  <si>
    <t>Havells Ventil Air DX 200mm Exhaust Fan (White)</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</si>
  <si>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</si>
  <si>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</si>
  <si>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</si>
  <si>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</si>
  <si>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</si>
  <si>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</si>
  <si>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</si>
  <si>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</si>
  <si>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</si>
  <si>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B08WWKM5HQ</t>
  </si>
  <si>
    <t>Crompton Highspeed Markle Prime 1200 mm (48 inch) Anti-Dust Ceiling Fan with Energy Efficient 55W Motor (Burgundy)</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</si>
  <si>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</si>
  <si>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</si>
  <si>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</si>
  <si>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B015GX9Y0W</t>
  </si>
  <si>
    <t>Lifelong LLWM105 750-Watt Belgian Waffle Maker for Home| Makes 2 Square Shape Waffles| Non-stick Plates| Easy to Use¬†with Indicator Lights (1 Year Warranty, Black)</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</si>
  <si>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</si>
  <si>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</si>
  <si>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</si>
  <si>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B089BDBDGM</t>
  </si>
  <si>
    <t>Kuber Industries Waterproof Round Laundry Bag/Hamper|Polka Dots Print Print with Handles|Foldable Bin &amp; 45 Liter Capicity|Size 37 x 37 x 49, Pack of 1(Black &amp; White)- CTKTC044992</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</si>
  <si>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</si>
  <si>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</si>
  <si>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</si>
  <si>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</si>
  <si>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</si>
  <si>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</si>
  <si>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</si>
  <si>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</si>
  <si>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B00JBNZPFM</t>
  </si>
  <si>
    <t>Karcher WD3 EU Wet and Dry Vacuum Cleaner, 1000 Watts Powerful Suction, 17 L Capacity, Blower Function, Easy Filter Removal for Home and Garden Cleaning¬† (Yellow/Black)</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</si>
  <si>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</si>
  <si>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</si>
  <si>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</si>
  <si>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B08N6P8G5K</t>
  </si>
  <si>
    <t>INALSA Air Fryer Digital 4L Nutri Fry - 1400W with Smart AirCrisp Technology| 8-Preset Menu, Touch Control &amp; Digital Display|Variable Temperature &amp; Timer Control|Free Recipe book|2 Yr Warranty (Black)</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</si>
  <si>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</si>
  <si>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</si>
  <si>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</si>
  <si>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B07NPBG1B4</t>
  </si>
  <si>
    <t>AmazonBasics High Speed 55 Watt Oscillating Pedestal Fan, 400mm Sweep Length, White (Without Remote)</t>
  </si>
  <si>
    <t>Home&amp;Kitchen|Heating,Cooling&amp;AirQuality|Fans|PedestalFans</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</si>
  <si>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</si>
  <si>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</si>
  <si>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</si>
  <si>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B01MRARGBW</t>
  </si>
  <si>
    <t>Eco Crystal J 5 inch Cartridge (Pack of 2)</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</si>
  <si>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</si>
  <si>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</si>
  <si>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</si>
  <si>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B07VZYMQNZ</t>
  </si>
  <si>
    <t>Borosil Rio 1.5 L Electric Kettle, Stainless Steel Inner Body, Boil Water For Tea, Coffee, Soup, Silver</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</si>
  <si>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</si>
  <si>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</si>
  <si>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</si>
  <si>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B01L7C4IU2</t>
  </si>
  <si>
    <t>Havells Ambrose 1200mm Ceiling Fan (Pearl White Wood)</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</si>
  <si>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</si>
  <si>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</si>
  <si>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</si>
  <si>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B09H7JDJCW</t>
  </si>
  <si>
    <t>PHILIPS Drip Coffee Maker HD7432/20, 0.6 L, Ideal for 2-7 cups, Black, Medium</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</si>
  <si>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</si>
  <si>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</si>
  <si>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</si>
  <si>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B07F6GXNPB</t>
  </si>
  <si>
    <t>Eureka Forbes Euroclean Paper Vacuum Cleaner Dust Bags for Excel, Ace, 300, Jet Models - Set of 10</t>
  </si>
  <si>
    <t>Home&amp;Kitchen|Kitchen&amp;HomeAppliances|Vacuum,Cleaning&amp;Ironing|Vacuums&amp;FloorCare|VacuumAccessories|VacuumBags|HandheldBags</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</si>
  <si>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</si>
  <si>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</si>
  <si>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</si>
  <si>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B0B97D658R</t>
  </si>
  <si>
    <t>Larrito wooden Cool Mist Humidifiers Essential Oil Diffuser Aroma Air Humidifier with Colorful Change for Car, Office, Babies, humidifiers for home, air humidifier for room (WOODEN HUMIDIFIRE-A)</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</si>
  <si>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</si>
  <si>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</si>
  <si>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</si>
  <si>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B09NFSHCWN</t>
  </si>
  <si>
    <t>Hilton Quartz Heater 400/800-Watt ISI 2 Rods Multi Mode Heater Long Lasting Quick Heating Extremely Warm (Grey)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</si>
  <si>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</si>
  <si>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</si>
  <si>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</si>
  <si>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B076VQS87V</t>
  </si>
  <si>
    <t>Syska SDI-07 1000 W Stellar with Golden American Heritage Soleplate Dry Iron (Blue)</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</si>
  <si>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</si>
  <si>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</si>
  <si>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</si>
  <si>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B09LMMFW3S</t>
  </si>
  <si>
    <t>IKEA Milk Frother for Your Milk, Coffee,(Cold and hot Drinks), Black</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</si>
  <si>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</si>
  <si>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</si>
  <si>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</si>
  <si>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B0BBLHTRM9</t>
  </si>
  <si>
    <t>IONIX Tap filter Multilayer | Activated Carbon Faucet Water Filters Universal Interface Home Kitchen Faucet Tap Water Clean Purifier Filter Cartridge Five Layer Water Filter-Pack of 1</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</si>
  <si>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</si>
  <si>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</si>
  <si>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</si>
  <si>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B0BJYSCWFQ</t>
  </si>
  <si>
    <t>Kitchengenix's Mini Waffle Maker 4 Inch- 350 Watts: Stainless Steel Non-Stick Electric Iron Machine for Individual Belgian Waffles, Pan Cakes, Paninis or Other Snacks (Red)</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</si>
  <si>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</si>
  <si>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</si>
  <si>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</si>
  <si>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B0187F2IOK</t>
  </si>
  <si>
    <t>Bajaj HM-01 Powerful 250W Hand Mixer, Black</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</si>
  <si>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</si>
  <si>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</si>
  <si>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</si>
  <si>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B0B8CB7MHW</t>
  </si>
  <si>
    <t>KNOWZA Electric Handheld Milk Wand Mixer Frother for Latte Coffee Hot Milk, Milk Frother for Coffee, Egg Beater, Hand Blender, Coffee Beater (BLACK COFFEE BEATER)</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</si>
  <si>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</si>
  <si>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</si>
  <si>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</si>
  <si>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B07K19NYZ8</t>
  </si>
  <si>
    <t>Usha Hc 812 T Thermo Fan Room Heater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</si>
  <si>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</si>
  <si>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</si>
  <si>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</si>
  <si>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B08ZXZ362Z</t>
  </si>
  <si>
    <t>akiara - Makes life easy Mini Sewing Machine for Home Tailoring use | Mini Silai Machine with Sewing Kit Set Sewing Box with Thread Scissors, Needle All in One Sewing Accessories (White &amp; Purple)</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</si>
  <si>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</si>
  <si>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</si>
  <si>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</si>
  <si>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B00GHL8VP2</t>
  </si>
  <si>
    <t>USHA 1212 PTC with Adjustable Thermostat Fan Heater (Black/Brown, 1500-Watts).</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</si>
  <si>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</si>
  <si>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</si>
  <si>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</si>
  <si>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B0B9JZW1SQ</t>
  </si>
  <si>
    <t>4 in 1 Handheld Electric Vegetable Cutter Set,Wireless Food Processor Electric Food Chopper for Garlic Chili Pepper Onion Ginger Celery Meat with Brush</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</si>
  <si>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</si>
  <si>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</si>
  <si>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</si>
  <si>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B00TI8E7BI</t>
  </si>
  <si>
    <t>Philips HD9306/06 1.5-Litre Electric Kettle (Multicolor)</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</si>
  <si>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</si>
  <si>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</si>
  <si>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</si>
  <si>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B07J9KXQCC</t>
  </si>
  <si>
    <t>Libra Room Heater for Home, Room Heaters Home for Winter, Electric Heater with 2000 Watts Power as per IS Specification for Small to Medium Rooms - FH12 (Grey)</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</si>
  <si>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</si>
  <si>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</si>
  <si>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</si>
  <si>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B0B3JSWG81</t>
  </si>
  <si>
    <t>NGI Store 2 Pieces Pet Hair Removers for Your Laundry Catcher Lint Remover for Washing Machine Lint Remover Reusable Portable Silica Gel Clothes Washer Dryer Floating Ball</t>
  </si>
  <si>
    <t>AFPKVN5KLHB4MHSYDS25Q5MIWWKQ</t>
  </si>
  <si>
    <t>Kunal Sen</t>
  </si>
  <si>
    <t>R18OKMWGX8SA0L</t>
  </si>
  <si>
    <t>B08L7J3T31</t>
  </si>
  <si>
    <t>Noir Aqua - 5pcs PP Spun Filter + 1 Spanner | for All Types of RO Water purifiers (5 Piece, White, 10 Inch, 5 Micron) - RO Spun Filter Cartridge Sponge Replacement Water Filter Candle</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</si>
  <si>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</si>
  <si>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</si>
  <si>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</si>
  <si>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B01M6453MB</t>
  </si>
  <si>
    <t>Prestige Delight PRWO Electric Rice Cooker (1 L, White)</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</si>
  <si>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</si>
  <si>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</si>
  <si>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</si>
  <si>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B009P2LIL4</t>
  </si>
  <si>
    <t>Bajaj Majesty RX10 2000 Watts Heat Convector Room Heater (White, ISI Approved)</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</si>
  <si>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</si>
  <si>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</si>
  <si>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</si>
  <si>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B00J5DYCCA</t>
  </si>
  <si>
    <t>Havells Ventil Air DSP 230mm Exhaust Fan (Pista Green)</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</si>
  <si>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</si>
  <si>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</si>
  <si>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</si>
  <si>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B01486F4G6</t>
  </si>
  <si>
    <t>Borosil Jumbo 1000-Watt Grill Sandwich Maker (Black)</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</si>
  <si>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</si>
  <si>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</si>
  <si>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</si>
  <si>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main category</t>
  </si>
  <si>
    <t>specific category</t>
  </si>
  <si>
    <t>specific category -1</t>
  </si>
  <si>
    <t>Row Labels</t>
  </si>
  <si>
    <t>Grand Total</t>
  </si>
  <si>
    <t>Average of rating</t>
  </si>
  <si>
    <t>Car&amp;Motorbike</t>
  </si>
  <si>
    <t>Computers&amp;Accessories</t>
  </si>
  <si>
    <t>Electronics</t>
  </si>
  <si>
    <t>Health&amp;PersonalCare</t>
  </si>
  <si>
    <t>Home&amp;Kitchen</t>
  </si>
  <si>
    <t>HomeImprovement</t>
  </si>
  <si>
    <t>MusicalInstruments</t>
  </si>
  <si>
    <t>OfficeProducts</t>
  </si>
  <si>
    <t>Average of discount_percentage</t>
  </si>
  <si>
    <t>Count of product_id</t>
  </si>
  <si>
    <t>PaintingMaterials</t>
  </si>
  <si>
    <t>SmallApplianceParts&amp;Accessories</t>
  </si>
  <si>
    <t>median rating</t>
  </si>
  <si>
    <t>median rating count</t>
  </si>
  <si>
    <t>HDMICables</t>
  </si>
  <si>
    <t>USBCables</t>
  </si>
  <si>
    <t>PenDrives</t>
  </si>
  <si>
    <t>CordManagement</t>
  </si>
  <si>
    <t>Film</t>
  </si>
  <si>
    <t>In-Ear</t>
  </si>
  <si>
    <t>MicroSD</t>
  </si>
  <si>
    <t>PowerBanks</t>
  </si>
  <si>
    <t>Smartphones</t>
  </si>
  <si>
    <t>SmartTelevisions</t>
  </si>
  <si>
    <t>SmartWatches</t>
  </si>
  <si>
    <t>StreamingClients</t>
  </si>
  <si>
    <t>SurgeProtectors</t>
  </si>
  <si>
    <t>Memory</t>
  </si>
  <si>
    <t>PowerLANAdapters</t>
  </si>
  <si>
    <t>Tablets</t>
  </si>
  <si>
    <t>WirelessUSBAdapters</t>
  </si>
  <si>
    <t>CoffeePresses</t>
  </si>
  <si>
    <t>Basic</t>
  </si>
  <si>
    <t>review_count</t>
  </si>
  <si>
    <t>Sum of review_count</t>
  </si>
  <si>
    <t>(All)</t>
  </si>
  <si>
    <t>rating popularity</t>
  </si>
  <si>
    <t>discount percentage average</t>
  </si>
  <si>
    <t>product type</t>
  </si>
  <si>
    <t>total review count</t>
  </si>
  <si>
    <t>Sum of discounted_price(usd)</t>
  </si>
  <si>
    <t>rating_count</t>
  </si>
  <si>
    <t>median (H)</t>
  </si>
  <si>
    <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</si>
</sst>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quot;$&quot;"/>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4"/>
      <color theme="0"/>
      <name val="Aptos Narrow"/>
      <family val="2"/>
      <scheme val="minor"/>
    </font>
    <font>
      <sz val="14"/>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s>
  <borders count="26">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style="thin">
        <color indexed="64"/>
      </start>
      <end/>
      <top style="thin">
        <color indexed="64"/>
      </top>
      <bottom/>
      <diagonal/>
    </border>
    <border>
      <start/>
      <end style="thin">
        <color indexed="64"/>
      </end>
      <top style="thin">
        <color indexed="64"/>
      </top>
      <bottom/>
      <diagonal/>
    </border>
    <border>
      <start style="thin">
        <color indexed="64"/>
      </start>
      <end/>
      <top/>
      <bottom/>
      <diagonal/>
    </border>
    <border>
      <start/>
      <end style="thin">
        <color indexed="64"/>
      </end>
      <top/>
      <bottom/>
      <diagonal/>
    </border>
    <border>
      <start style="thin">
        <color indexed="64"/>
      </start>
      <end/>
      <top/>
      <bottom style="thin">
        <color indexed="64"/>
      </bottom>
      <diagonal/>
    </border>
    <border>
      <start/>
      <end style="thin">
        <color indexed="64"/>
      </end>
      <top/>
      <bottom style="thin">
        <color indexed="64"/>
      </bottom>
      <diagonal/>
    </border>
    <border>
      <start style="medium">
        <color indexed="64"/>
      </start>
      <end/>
      <top style="medium">
        <color indexed="64"/>
      </top>
      <bottom/>
      <diagonal/>
    </border>
    <border>
      <start/>
      <end/>
      <top style="medium">
        <color indexed="64"/>
      </top>
      <bottom/>
      <diagonal/>
    </border>
    <border>
      <start/>
      <end style="medium">
        <color indexed="64"/>
      </end>
      <top style="medium">
        <color indexed="64"/>
      </top>
      <bottom/>
      <diagonal/>
    </border>
    <border>
      <start style="medium">
        <color indexed="64"/>
      </start>
      <end/>
      <top/>
      <bottom/>
      <diagonal/>
    </border>
    <border>
      <start/>
      <end style="medium">
        <color indexed="64"/>
      </end>
      <top/>
      <bottom/>
      <diagonal/>
    </border>
    <border>
      <start style="medium">
        <color indexed="64"/>
      </start>
      <end/>
      <top style="thin">
        <color indexed="64"/>
      </top>
      <bottom/>
      <diagonal/>
    </border>
    <border>
      <start style="medium">
        <color indexed="64"/>
      </start>
      <end/>
      <top/>
      <bottom style="thin">
        <color indexed="64"/>
      </bottom>
      <diagonal/>
    </border>
    <border>
      <start style="medium">
        <color indexed="64"/>
      </start>
      <end/>
      <top/>
      <bottom style="medium">
        <color indexed="64"/>
      </bottom>
      <diagonal/>
    </border>
    <border>
      <start/>
      <end/>
      <top/>
      <bottom style="medium">
        <color indexed="64"/>
      </bottom>
      <diagonal/>
    </border>
    <border>
      <start/>
      <end style="medium">
        <color indexed="64"/>
      </end>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9" fontId="0" fillId="0" borderId="0" xfId="0" applyNumberFormat="1"/>
    <xf numFmtId="3"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 fontId="0" fillId="0" borderId="0" xfId="0" applyNumberFormat="1"/>
    <xf numFmtId="10" fontId="0" fillId="0" borderId="0" xfId="0" applyNumberFormat="1"/>
    <xf numFmtId="166" fontId="0" fillId="0" borderId="0" xfId="0" applyNumberFormat="1"/>
    <xf numFmtId="0" fontId="18" fillId="33" borderId="10" xfId="0" applyFont="1" applyFill="1" applyBorder="1"/>
    <xf numFmtId="0" fontId="18" fillId="33" borderId="11" xfId="0" applyFont="1" applyFill="1" applyBorder="1"/>
    <xf numFmtId="0" fontId="19" fillId="0" borderId="12" xfId="0" applyFont="1" applyBorder="1"/>
    <xf numFmtId="0" fontId="19" fillId="0" borderId="14" xfId="0" applyFont="1" applyBorder="1"/>
    <xf numFmtId="0" fontId="19" fillId="0" borderId="15" xfId="0" applyFont="1"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18" fillId="33" borderId="21" xfId="0" applyFont="1" applyFill="1" applyBorder="1"/>
    <xf numFmtId="0" fontId="19" fillId="0" borderId="0" xfId="0" applyFont="1"/>
    <xf numFmtId="0" fontId="19" fillId="0" borderId="19" xfId="0" applyFont="1" applyBorder="1"/>
    <xf numFmtId="0" fontId="19" fillId="0" borderId="22" xfId="0" applyFont="1" applyBorder="1"/>
    <xf numFmtId="0" fontId="0" fillId="0" borderId="23" xfId="0" applyBorder="1"/>
    <xf numFmtId="0" fontId="0" fillId="0" borderId="24" xfId="0" applyBorder="1"/>
    <xf numFmtId="0" fontId="0" fillId="0" borderId="25" xfId="0" applyBorder="1"/>
    <xf numFmtId="3" fontId="19" fillId="0" borderId="13" xfId="0" applyNumberFormat="1" applyFont="1" applyBorder="1" applyAlignment="1">
      <alignment horizontal="center"/>
    </xf>
    <xf numFmtId="0" fontId="19" fillId="0" borderId="13" xfId="0" applyFont="1" applyBorder="1" applyAlignment="1">
      <alignment horizontal="center"/>
    </xf>
    <xf numFmtId="0" fontId="19" fillId="0" borderId="15" xfId="0" applyFon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3" formatCode="0%"/>
    </dxf>
    <dxf>
      <numFmt numFmtId="1" formatCode="0"/>
    </dxf>
    <dxf>
      <numFmt numFmtId="1" formatCode="0"/>
    </dxf>
    <dxf>
      <numFmt numFmtId="164" formatCode="0.0"/>
    </dxf>
    <dxf>
      <numFmt numFmtId="164" formatCode="0.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schemas.microsoft.com/office/2007/relationships/slicerCache" Target="slicerCaches/slicerCache1.xml"/><Relationship Id="rId3" Type="http://purl.oclc.org/ooxml/officeDocument/relationships/worksheet" Target="worksheets/sheet3.xml"/><Relationship Id="rId7" Type="http://purl.oclc.org/ooxml/officeDocument/relationships/worksheet" Target="worksheets/sheet7.xml"/><Relationship Id="rId12" Type="http://purl.oclc.org/ooxml/officeDocument/relationships/pivotCacheDefinition" Target="pivotCache/pivotCacheDefinition1.xml"/><Relationship Id="rId17" Type="http://purl.oclc.org/ooxml/officeDocument/relationships/calcChain" Target="calcChain.xml"/><Relationship Id="rId2" Type="http://purl.oclc.org/ooxml/officeDocument/relationships/worksheet" Target="worksheets/sheet2.xml"/><Relationship Id="rId16" Type="http://purl.oclc.org/ooxml/officeDocument/relationships/sharedStrings" Target="sharedStrings.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5" Type="http://purl.oclc.org/ooxml/officeDocument/relationships/worksheet" Target="worksheets/sheet5.xml"/><Relationship Id="rId15" Type="http://purl.oclc.org/ooxml/officeDocument/relationships/styles" Target="styles.xml"/><Relationship Id="rId10" Type="http://purl.oclc.org/ooxml/officeDocument/relationships/worksheet" Target="worksheets/sheet10.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purl.oclc.org/ooxml/officeDocument/relationships/themeOverride" Target="../theme/themeOverride1.xml"/><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project.xlsx]rating popularity over discount!PivotTable2</c:name>
    <c:fmtId val="21"/>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lumMod val="60%"/>
                <a:lumOff val="4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1"/>
          <c:order val="1"/>
          <c:tx>
            <c:strRef>
              <c:f>'rating popularity over discount'!$C$1</c:f>
              <c:strCache>
                <c:ptCount val="1"/>
                <c:pt idx="0">
                  <c:v>rating popularity</c:v>
                </c:pt>
              </c:strCache>
            </c:strRef>
          </c:tx>
          <c:spPr>
            <a:ln w="28575" cap="rnd">
              <a:solidFill>
                <a:schemeClr val="accent1">
                  <a:lumMod val="60%"/>
                  <a:lumOff val="40%"/>
                </a:schemeClr>
              </a:solidFill>
              <a:round/>
            </a:ln>
            <a:effectLst/>
          </c:spPr>
          <c:marker>
            <c:symbol val="none"/>
          </c:marker>
          <c:cat>
            <c:strRef>
              <c:f>'rating popularity over discount'!$A$2:$A$18</c:f>
              <c:strCache>
                <c:ptCount val="16"/>
                <c:pt idx="0">
                  <c:v>3.4</c:v>
                </c:pt>
                <c:pt idx="1">
                  <c:v>3.5</c:v>
                </c:pt>
                <c:pt idx="2">
                  <c:v>3.6</c:v>
                </c:pt>
                <c:pt idx="3">
                  <c:v>3.7</c:v>
                </c:pt>
                <c:pt idx="4">
                  <c:v>3.8</c:v>
                </c:pt>
                <c:pt idx="5">
                  <c:v>3.9</c:v>
                </c:pt>
                <c:pt idx="6">
                  <c:v>4</c:v>
                </c:pt>
                <c:pt idx="7">
                  <c:v>4.1</c:v>
                </c:pt>
                <c:pt idx="8">
                  <c:v>4.2</c:v>
                </c:pt>
                <c:pt idx="9">
                  <c:v>4.3</c:v>
                </c:pt>
                <c:pt idx="10">
                  <c:v>4.4</c:v>
                </c:pt>
                <c:pt idx="11">
                  <c:v>4.5</c:v>
                </c:pt>
                <c:pt idx="12">
                  <c:v>4.6</c:v>
                </c:pt>
                <c:pt idx="13">
                  <c:v>4.7</c:v>
                </c:pt>
                <c:pt idx="14">
                  <c:v>4.8</c:v>
                </c:pt>
                <c:pt idx="15">
                  <c:v>5</c:v>
                </c:pt>
              </c:strCache>
            </c:strRef>
          </c:cat>
          <c:val>
            <c:numRef>
              <c:f>'rating popularity over discount'!$C$2:$C$18</c:f>
              <c:numCache>
                <c:formatCode>0%</c:formatCode>
                <c:ptCount val="16"/>
                <c:pt idx="0">
                  <c:v>6.9783670621074668E-3</c:v>
                </c:pt>
                <c:pt idx="1">
                  <c:v>1.8143754361479414E-2</c:v>
                </c:pt>
                <c:pt idx="2">
                  <c:v>2.4424284717376135E-2</c:v>
                </c:pt>
                <c:pt idx="3">
                  <c:v>2.930914166085136E-2</c:v>
                </c:pt>
                <c:pt idx="4">
                  <c:v>6.0013956734124213E-2</c:v>
                </c:pt>
                <c:pt idx="5">
                  <c:v>8.5833914863921848E-2</c:v>
                </c:pt>
                <c:pt idx="6">
                  <c:v>0.12630844382414516</c:v>
                </c:pt>
                <c:pt idx="7">
                  <c:v>0.17096999302163293</c:v>
                </c:pt>
                <c:pt idx="8">
                  <c:v>0.15910676901605025</c:v>
                </c:pt>
                <c:pt idx="9">
                  <c:v>0.16050244242847173</c:v>
                </c:pt>
                <c:pt idx="10">
                  <c:v>8.5833914863921848E-2</c:v>
                </c:pt>
                <c:pt idx="11">
                  <c:v>5.2337752965805999E-2</c:v>
                </c:pt>
                <c:pt idx="12">
                  <c:v>1.1863224005582694E-2</c:v>
                </c:pt>
                <c:pt idx="13">
                  <c:v>4.1870202372644803E-3</c:v>
                </c:pt>
                <c:pt idx="14">
                  <c:v>2.0935101186322401E-3</c:v>
                </c:pt>
                <c:pt idx="15">
                  <c:v>2.0935101186322401E-3</c:v>
                </c:pt>
              </c:numCache>
            </c:numRef>
          </c:val>
          <c:smooth val="0"/>
          <c:extLst>
            <c:ext xmlns:c16="http://schemas.microsoft.com/office/drawing/2014/chart" uri="{C3380CC4-5D6E-409C-BE32-E72D297353CC}">
              <c16:uniqueId val="{00000000-8D4A-B241-890E-4FAF7B20608E}"/>
            </c:ext>
          </c:extLst>
        </c:ser>
        <c:dLbls>
          <c:showLegendKey val="0"/>
          <c:showVal val="0"/>
          <c:showCatName val="0"/>
          <c:showSerName val="0"/>
          <c:showPercent val="0"/>
          <c:showBubbleSize val="0"/>
        </c:dLbls>
        <c:marker val="1"/>
        <c:smooth val="0"/>
        <c:axId val="1705214992"/>
        <c:axId val="1705954160"/>
      </c:lineChart>
      <c:lineChart>
        <c:grouping val="standard"/>
        <c:varyColors val="0"/>
        <c:ser>
          <c:idx val="0"/>
          <c:order val="0"/>
          <c:tx>
            <c:strRef>
              <c:f>'rating popularity over discount'!$B$1</c:f>
              <c:strCache>
                <c:ptCount val="1"/>
                <c:pt idx="0">
                  <c:v>discount percentage average</c:v>
                </c:pt>
              </c:strCache>
            </c:strRef>
          </c:tx>
          <c:spPr>
            <a:ln w="28575" cap="rnd">
              <a:solidFill>
                <a:schemeClr val="tx1"/>
              </a:solidFill>
              <a:round/>
            </a:ln>
            <a:effectLst/>
          </c:spPr>
          <c:marker>
            <c:symbol val="none"/>
          </c:marker>
          <c:cat>
            <c:strRef>
              <c:f>'rating popularity over discount'!$A$2:$A$18</c:f>
              <c:strCache>
                <c:ptCount val="16"/>
                <c:pt idx="0">
                  <c:v>3.4</c:v>
                </c:pt>
                <c:pt idx="1">
                  <c:v>3.5</c:v>
                </c:pt>
                <c:pt idx="2">
                  <c:v>3.6</c:v>
                </c:pt>
                <c:pt idx="3">
                  <c:v>3.7</c:v>
                </c:pt>
                <c:pt idx="4">
                  <c:v>3.8</c:v>
                </c:pt>
                <c:pt idx="5">
                  <c:v>3.9</c:v>
                </c:pt>
                <c:pt idx="6">
                  <c:v>4</c:v>
                </c:pt>
                <c:pt idx="7">
                  <c:v>4.1</c:v>
                </c:pt>
                <c:pt idx="8">
                  <c:v>4.2</c:v>
                </c:pt>
                <c:pt idx="9">
                  <c:v>4.3</c:v>
                </c:pt>
                <c:pt idx="10">
                  <c:v>4.4</c:v>
                </c:pt>
                <c:pt idx="11">
                  <c:v>4.5</c:v>
                </c:pt>
                <c:pt idx="12">
                  <c:v>4.6</c:v>
                </c:pt>
                <c:pt idx="13">
                  <c:v>4.7</c:v>
                </c:pt>
                <c:pt idx="14">
                  <c:v>4.8</c:v>
                </c:pt>
                <c:pt idx="15">
                  <c:v>5</c:v>
                </c:pt>
              </c:strCache>
            </c:strRef>
          </c:cat>
          <c:val>
            <c:numRef>
              <c:f>'rating popularity over discount'!$B$2:$B$18</c:f>
              <c:numCache>
                <c:formatCode>0%</c:formatCode>
                <c:ptCount val="16"/>
                <c:pt idx="0">
                  <c:v>0.50800000000000001</c:v>
                </c:pt>
                <c:pt idx="1">
                  <c:v>0.55538461538461537</c:v>
                </c:pt>
                <c:pt idx="2">
                  <c:v>0.50028571428571422</c:v>
                </c:pt>
                <c:pt idx="3">
                  <c:v>0.56166666666666654</c:v>
                </c:pt>
                <c:pt idx="4">
                  <c:v>0.4969767441860467</c:v>
                </c:pt>
                <c:pt idx="5">
                  <c:v>0.5184552845528454</c:v>
                </c:pt>
                <c:pt idx="6">
                  <c:v>0.49381215469613282</c:v>
                </c:pt>
                <c:pt idx="7">
                  <c:v>0.45771428571428568</c:v>
                </c:pt>
                <c:pt idx="8">
                  <c:v>0.48881578947368448</c:v>
                </c:pt>
                <c:pt idx="9">
                  <c:v>0.45178260869565201</c:v>
                </c:pt>
                <c:pt idx="10">
                  <c:v>0.39934959349593507</c:v>
                </c:pt>
                <c:pt idx="11">
                  <c:v>0.41040000000000004</c:v>
                </c:pt>
                <c:pt idx="12">
                  <c:v>0.47882352941176476</c:v>
                </c:pt>
                <c:pt idx="13">
                  <c:v>0.56833333333333336</c:v>
                </c:pt>
                <c:pt idx="14">
                  <c:v>0.49</c:v>
                </c:pt>
                <c:pt idx="15">
                  <c:v>0.68333333333333324</c:v>
                </c:pt>
              </c:numCache>
            </c:numRef>
          </c:val>
          <c:smooth val="0"/>
          <c:extLst>
            <c:ext xmlns:c16="http://schemas.microsoft.com/office/drawing/2014/chart" uri="{C3380CC4-5D6E-409C-BE32-E72D297353CC}">
              <c16:uniqueId val="{00000001-8D4A-B241-890E-4FAF7B20608E}"/>
            </c:ext>
          </c:extLst>
        </c:ser>
        <c:dLbls>
          <c:showLegendKey val="0"/>
          <c:showVal val="0"/>
          <c:showCatName val="0"/>
          <c:showSerName val="0"/>
          <c:showPercent val="0"/>
          <c:showBubbleSize val="0"/>
        </c:dLbls>
        <c:marker val="1"/>
        <c:smooth val="0"/>
        <c:axId val="1724453024"/>
        <c:axId val="1705042048"/>
      </c:lineChart>
      <c:catAx>
        <c:axId val="1705214992"/>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705954160"/>
        <c:crosses val="autoZero"/>
        <c:auto val="1"/>
        <c:lblAlgn val="ctr"/>
        <c:lblOffset val="100"/>
        <c:noMultiLvlLbl val="0"/>
      </c:catAx>
      <c:valAx>
        <c:axId val="1705954160"/>
        <c:scaling>
          <c:orientation val="minMax"/>
          <c:max val="0.2"/>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alpha val="0%"/>
                  </a:schemeClr>
                </a:solidFill>
                <a:latin typeface="+mn-lt"/>
                <a:ea typeface="+mn-ea"/>
                <a:cs typeface="+mn-cs"/>
              </a:defRPr>
            </a:pPr>
            <a:endParaRPr lang="en-IL"/>
          </a:p>
        </c:txPr>
        <c:crossAx val="1705214992"/>
        <c:crossesAt val="1"/>
        <c:crossBetween val="midCat"/>
      </c:valAx>
      <c:valAx>
        <c:axId val="1705042048"/>
        <c:scaling>
          <c:orientation val="minMax"/>
          <c:min val="0.35"/>
        </c:scaling>
        <c:delete val="0"/>
        <c:axPos val="r"/>
        <c:numFmt formatCode="0%" sourceLinked="1"/>
        <c:majorTickMark val="out"/>
        <c:minorTickMark val="none"/>
        <c:tickLblPos val="nextTo"/>
        <c:spPr>
          <a:noFill/>
          <a:ln>
            <a:solidFill>
              <a:schemeClr val="accent1">
                <a:alpha val="0%"/>
              </a:schemeClr>
            </a:solidFill>
          </a:ln>
          <a:effectLst/>
        </c:spPr>
        <c:txPr>
          <a:bodyPr rot="-60000000" spcFirstLastPara="1" vertOverflow="ellipsis" vert="horz" wrap="square" anchor="ctr" anchorCtr="1"/>
          <a:lstStyle/>
          <a:p>
            <a:pPr>
              <a:defRPr sz="900" b="0" i="0" u="none" strike="noStrike" kern="1200" baseline="0%">
                <a:solidFill>
                  <a:schemeClr val="tx1">
                    <a:lumMod val="65%"/>
                    <a:lumOff val="35%"/>
                    <a:alpha val="0%"/>
                  </a:schemeClr>
                </a:solidFill>
                <a:latin typeface="+mn-lt"/>
                <a:ea typeface="+mn-ea"/>
                <a:cs typeface="+mn-cs"/>
              </a:defRPr>
            </a:pPr>
            <a:endParaRPr lang="en-IL"/>
          </a:p>
        </c:txPr>
        <c:crossAx val="1724453024"/>
        <c:crosses val="max"/>
        <c:crossBetween val="between"/>
      </c:valAx>
      <c:catAx>
        <c:axId val="1724453024"/>
        <c:scaling>
          <c:orientation val="minMax"/>
        </c:scaling>
        <c:delete val="1"/>
        <c:axPos val="b"/>
        <c:numFmt formatCode="General" sourceLinked="1"/>
        <c:majorTickMark val="out"/>
        <c:minorTickMark val="none"/>
        <c:tickLblPos val="nextTo"/>
        <c:crossAx val="1705042048"/>
        <c:crosses val="autoZero"/>
        <c:auto val="1"/>
        <c:lblAlgn val="ctr"/>
        <c:lblOffset val="100"/>
        <c:noMultiLvlLbl val="0"/>
      </c:catAx>
      <c:spPr>
        <a:noFill/>
        <a:ln>
          <a:noFill/>
        </a:ln>
        <a:effectLst/>
      </c:spPr>
    </c:plotArea>
    <c:legend>
      <c:legendPos val="t"/>
      <c:legendEntry>
        <c:idx val="0"/>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IL"/>
          </a:p>
        </c:txPr>
      </c:legendEntry>
      <c:legendEntry>
        <c:idx val="1"/>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IL"/>
          </a:p>
        </c:txPr>
      </c:legendEntry>
      <c:layout>
        <c:manualLayout>
          <c:xMode val="edge"/>
          <c:yMode val="edge"/>
          <c:x val="4.9999914220669052E-2"/>
          <c:y val="4.5746028658560749E-2"/>
          <c:w val="0.89999995711033454"/>
          <c:h val="9.8433206704920437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project.xlsx]product distribution by cat (2)!PivotTable2</c:name>
    <c:fmtId val="34"/>
  </c:pivotSource>
  <c:chart>
    <c:title>
      <c:tx>
        <c:rich>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r>
              <a:rPr lang="en-US" sz="1600" baseline="0%">
                <a:solidFill>
                  <a:schemeClr val="tx1"/>
                </a:solidFill>
              </a:rPr>
              <a:t>sales</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2"/>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3"/>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4"/>
        <c:spPr>
          <a:solidFill>
            <a:schemeClr val="accent1"/>
          </a:solidFill>
          <a:ln w="19050">
            <a:solidFill>
              <a:schemeClr val="lt1"/>
            </a:solidFill>
          </a:ln>
          <a:effectLst/>
        </c:spPr>
        <c:dLbl>
          <c:idx val="0"/>
          <c:layout>
            <c:manualLayout>
              <c:x val="5.5555555555555504E-2"/>
              <c:y val="-9.7222222222222224E-2"/>
            </c:manualLayout>
          </c:layout>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noFill/>
                  </a:ln>
                  <a:solidFill>
                    <a:schemeClr val="tx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9211504811898512E-2"/>
                  <c:h val="8.2510936132983381E-2"/>
                </c:manualLayout>
              </c15:layout>
            </c:ext>
          </c:extLst>
        </c:dLbl>
      </c:pivotFmt>
      <c:pivotFmt>
        <c:idx val="5"/>
        <c:spPr>
          <a:solidFill>
            <a:schemeClr val="accent1"/>
          </a:solidFill>
          <a:ln w="19050">
            <a:solidFill>
              <a:schemeClr val="lt1"/>
            </a:solidFill>
          </a:ln>
          <a:effectLst/>
        </c:spPr>
        <c:marker>
          <c:symbol val="none"/>
        </c:marke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7"/>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8"/>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9"/>
        <c:spPr>
          <a:solidFill>
            <a:schemeClr val="accent1"/>
          </a:solidFill>
          <a:ln w="19050">
            <a:solidFill>
              <a:schemeClr val="lt1"/>
            </a:solidFill>
          </a:ln>
          <a:effectLst/>
        </c:spPr>
        <c:dLbl>
          <c:idx val="0"/>
          <c:layout>
            <c:manualLayout>
              <c:x val="5.5555555555555504E-2"/>
              <c:y val="-9.7222222222222224E-2"/>
            </c:manualLayout>
          </c:layout>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noFill/>
                  </a:ln>
                  <a:solidFill>
                    <a:schemeClr val="tx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9211504811898512E-2"/>
                  <c:h val="8.2510936132983381E-2"/>
                </c:manualLayout>
              </c15:layout>
            </c:ext>
          </c:extLst>
        </c:dLbl>
      </c:pivotFmt>
      <c:pivotFmt>
        <c:idx val="10"/>
        <c:spPr>
          <a:solidFill>
            <a:schemeClr val="accent1"/>
          </a:solidFill>
          <a:ln w="19050">
            <a:solidFill>
              <a:schemeClr val="lt1"/>
            </a:solidFill>
          </a:ln>
          <a:effectLst/>
        </c:spPr>
        <c:marker>
          <c:symbol val="none"/>
        </c:marke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12"/>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13"/>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14"/>
        <c:spPr>
          <a:solidFill>
            <a:schemeClr val="accent1"/>
          </a:solidFill>
          <a:ln w="19050">
            <a:solidFill>
              <a:schemeClr val="lt1"/>
            </a:solidFill>
          </a:ln>
          <a:effectLst/>
        </c:spPr>
        <c:dLbl>
          <c:idx val="0"/>
          <c:layout>
            <c:manualLayout>
              <c:x val="5.5555555555555504E-2"/>
              <c:y val="-9.7222222222222224E-2"/>
            </c:manualLayout>
          </c:layout>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noFill/>
                  </a:ln>
                  <a:solidFill>
                    <a:schemeClr val="tx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9211504811898512E-2"/>
                  <c:h val="8.2510936132983381E-2"/>
                </c:manualLayout>
              </c15:layout>
            </c:ext>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3"/>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17678857771798"/>
          <c:y val="0.20380737293300275"/>
          <c:w val="0.64983477719813909"/>
          <c:h val="0.65619815152178407"/>
        </c:manualLayout>
      </c:layout>
      <c:doughnutChart>
        <c:varyColors val="1"/>
        <c:ser>
          <c:idx val="0"/>
          <c:order val="0"/>
          <c:tx>
            <c:strRef>
              <c:f>'product distribution by cat (2)'!$B$1</c:f>
              <c:strCache>
                <c:ptCount val="1"/>
                <c:pt idx="0">
                  <c:v>Total</c:v>
                </c:pt>
              </c:strCache>
            </c:strRef>
          </c:tx>
          <c:explosion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41-4C45-A3C3-523230CA52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41-4C45-A3C3-523230CA52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41-4C45-A3C3-523230CA521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41-4C45-A3C3-523230CA521A}"/>
              </c:ext>
            </c:extLst>
          </c:dPt>
          <c:dLbls>
            <c:dLbl>
              <c:idx val="3"/>
              <c:delete val="1"/>
              <c:extLst>
                <c:ext xmlns:c15="http://schemas.microsoft.com/office/drawing/2012/chart" uri="{CE6537A1-D6FC-4f65-9D91-7224C49458BB}"/>
                <c:ext xmlns:c16="http://schemas.microsoft.com/office/drawing/2014/chart" uri="{C3380CC4-5D6E-409C-BE32-E72D297353CC}">
                  <c16:uniqueId val="{00000007-3D41-4C45-A3C3-523230CA521A}"/>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IL"/>
              </a:p>
            </c:txPr>
            <c:showLegendKey val="0"/>
            <c:showVal val="0"/>
            <c:showCatName val="0"/>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'product distribution by cat (2)'!$A$2:$A$6</c:f>
              <c:strCache>
                <c:ptCount val="4"/>
                <c:pt idx="0">
                  <c:v>Computers&amp;Accessories</c:v>
                </c:pt>
                <c:pt idx="1">
                  <c:v>Electronics</c:v>
                </c:pt>
                <c:pt idx="2">
                  <c:v>Home&amp;Kitchen</c:v>
                </c:pt>
                <c:pt idx="3">
                  <c:v>OfficeProducts</c:v>
                </c:pt>
              </c:strCache>
            </c:strRef>
          </c:cat>
          <c:val>
            <c:numRef>
              <c:f>'product distribution by cat (2)'!$B$2:$B$6</c:f>
              <c:numCache>
                <c:formatCode>General</c:formatCode>
                <c:ptCount val="4"/>
                <c:pt idx="0">
                  <c:v>4583.9914399999998</c:v>
                </c:pt>
                <c:pt idx="1">
                  <c:v>37671.036</c:v>
                </c:pt>
                <c:pt idx="2">
                  <c:v>12520.560720000003</c:v>
                </c:pt>
                <c:pt idx="3">
                  <c:v>112.86</c:v>
                </c:pt>
              </c:numCache>
            </c:numRef>
          </c:val>
          <c:extLst>
            <c:ext xmlns:c16="http://schemas.microsoft.com/office/drawing/2014/chart" uri="{C3380CC4-5D6E-409C-BE32-E72D297353CC}">
              <c16:uniqueId val="{00000008-3D41-4C45-A3C3-523230CA521A}"/>
            </c:ext>
          </c:extLst>
        </c:ser>
        <c:dLbls>
          <c:showLegendKey val="0"/>
          <c:showVal val="0"/>
          <c:showCatName val="0"/>
          <c:showSerName val="0"/>
          <c:showPercent val="1"/>
          <c:showBubbleSize val="0"/>
          <c:showLeaderLines val="1"/>
        </c:dLbls>
        <c:firstSliceAng val="39"/>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project.xlsx]product distribution by categor!PivotTable2</c:name>
    <c:fmtId val="2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600" baseline="0%">
                <a:solidFill>
                  <a:schemeClr val="tx1"/>
                </a:solidFill>
              </a:rPr>
              <a:t>products</a:t>
            </a:r>
          </a:p>
        </c:rich>
      </c:tx>
      <c:layout>
        <c:manualLayout>
          <c:xMode val="edge"/>
          <c:yMode val="edge"/>
          <c:x val="0.18939092628837828"/>
          <c:y val="4.91308745233011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2"/>
        <c:spPr>
          <a:solidFill>
            <a:schemeClr val="accent2"/>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3"/>
        <c:spPr>
          <a:solidFill>
            <a:schemeClr val="accent3"/>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4"/>
        <c:spPr>
          <a:solidFill>
            <a:schemeClr val="accent4"/>
          </a:solidFill>
          <a:ln w="19050">
            <a:solidFill>
              <a:schemeClr val="lt1"/>
            </a:solidFill>
          </a:ln>
          <a:effectLst/>
        </c:spPr>
        <c:dLbl>
          <c:idx val="0"/>
          <c:layout>
            <c:manualLayout>
              <c:x val="5.5555555555555504E-2"/>
              <c:y val="-9.7222222222222224E-2"/>
            </c:manualLayout>
          </c:layout>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noFill/>
                  </a:ln>
                  <a:solidFill>
                    <a:schemeClr val="tx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9211504811898512E-2"/>
                  <c:h val="8.2510936132983381E-2"/>
                </c:manualLayout>
              </c15:layout>
            </c:ext>
          </c:extLst>
        </c:dLbl>
      </c:pivotFmt>
      <c:pivotFmt>
        <c:idx val="5"/>
        <c:spPr>
          <a:solidFill>
            <a:schemeClr val="accent1"/>
          </a:solidFill>
          <a:ln w="19050">
            <a:solidFill>
              <a:schemeClr val="lt1"/>
            </a:solidFill>
          </a:ln>
          <a:effectLst/>
        </c:spPr>
        <c:marker>
          <c:symbol val="none"/>
        </c:marke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7"/>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8"/>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9"/>
        <c:spPr>
          <a:solidFill>
            <a:schemeClr val="accent1"/>
          </a:solidFill>
          <a:ln w="19050">
            <a:solidFill>
              <a:schemeClr val="lt1"/>
            </a:solidFill>
          </a:ln>
          <a:effectLst/>
        </c:spPr>
        <c:dLbl>
          <c:idx val="0"/>
          <c:layout>
            <c:manualLayout>
              <c:x val="5.5555555555555504E-2"/>
              <c:y val="-9.7222222222222224E-2"/>
            </c:manualLayout>
          </c:layout>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noFill/>
                  </a:ln>
                  <a:solidFill>
                    <a:schemeClr val="tx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9211504811898512E-2"/>
                  <c:h val="8.2510936132983381E-2"/>
                </c:manualLayout>
              </c15:layout>
            </c:ext>
          </c:extLst>
        </c:dLbl>
      </c:pivotFmt>
      <c:pivotFmt>
        <c:idx val="10"/>
        <c:spPr>
          <a:solidFill>
            <a:schemeClr val="accent1"/>
          </a:solidFill>
          <a:ln w="19050">
            <a:solidFill>
              <a:schemeClr val="lt1"/>
            </a:solidFill>
          </a:ln>
          <a:effectLst/>
        </c:spPr>
        <c:marker>
          <c:symbol val="none"/>
        </c:marke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0" i="0" u="none" strike="noStrike" kern="1200" baseline="0%">
                  <a:ln>
                    <a:no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0" i="0" u="none" strike="noStrike" kern="1200" baseline="0%">
                  <a:ln>
                    <a:no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12"/>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0" i="0" u="none" strike="noStrike" kern="1200" baseline="0%">
                  <a:ln>
                    <a:no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13"/>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0" i="0" u="none" strike="noStrike" kern="1200" baseline="0%">
                  <a:ln>
                    <a:no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14"/>
        <c:spPr>
          <a:solidFill>
            <a:schemeClr val="accent1"/>
          </a:solidFill>
          <a:ln w="19050">
            <a:solidFill>
              <a:schemeClr val="lt1"/>
            </a:solidFill>
          </a:ln>
          <a:effectLst/>
        </c:spPr>
        <c:dLbl>
          <c:idx val="0"/>
          <c:layout>
            <c:manualLayout>
              <c:x val="5.5555555555555504E-2"/>
              <c:y val="-9.7222222222222224E-2"/>
            </c:manualLayout>
          </c:layout>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0" i="0" u="none" strike="noStrike" kern="1200" baseline="0%">
                  <a:ln>
                    <a:noFill/>
                  </a:ln>
                  <a:solidFill>
                    <a:schemeClr val="tx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9211504811898512E-2"/>
                  <c:h val="8.2510936132983381E-2"/>
                </c:manualLayout>
              </c15:layout>
            </c:ext>
          </c:extLst>
        </c:dLbl>
      </c:pivotFmt>
    </c:pivotFmts>
    <c:plotArea>
      <c:layout>
        <c:manualLayout>
          <c:layoutTarget val="inner"/>
          <c:xMode val="edge"/>
          <c:yMode val="edge"/>
          <c:x val="1.7150309695973507E-2"/>
          <c:y val="0.21658392067952004"/>
          <c:w val="0.48971005785630334"/>
          <c:h val="0.62265179143742555"/>
        </c:manualLayout>
      </c:layout>
      <c:doughnutChart>
        <c:varyColors val="1"/>
        <c:ser>
          <c:idx val="0"/>
          <c:order val="0"/>
          <c:tx>
            <c:strRef>
              <c:f>'product distribution by categor'!$B$1</c:f>
              <c:strCache>
                <c:ptCount val="1"/>
                <c:pt idx="0">
                  <c:v>Total</c:v>
                </c:pt>
              </c:strCache>
            </c:strRef>
          </c:tx>
          <c:explosion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AC-F349-BB15-9A9B800238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AC-F349-BB15-9A9B800238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7AC-F349-BB15-9A9B8002382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7AC-F349-BB15-9A9B80023827}"/>
              </c:ext>
            </c:extLst>
          </c:dPt>
          <c:dLbls>
            <c:dLbl>
              <c:idx val="0"/>
              <c:showLegendKey val="0"/>
              <c:showVal val="0"/>
              <c:showCatName val="0"/>
              <c:showSerName val="0"/>
              <c:showPercent val="1"/>
              <c:showBubbleSize val="0"/>
              <c:extLst>
                <c:ext xmlns:c15="http://schemas.microsoft.com/office/drawing/2012/chart" uri="{CE6537A1-D6FC-4f65-9D91-7224C49458BB}">
                  <c15:layout>
                    <c:manualLayout>
                      <c:w val="7.6265310586176721E-2"/>
                      <c:h val="8.2510936132983381E-2"/>
                    </c:manualLayout>
                  </c15:layout>
                </c:ext>
                <c:ext xmlns:c16="http://schemas.microsoft.com/office/drawing/2014/chart" uri="{C3380CC4-5D6E-409C-BE32-E72D297353CC}">
                  <c16:uniqueId val="{00000001-67AC-F349-BB15-9A9B80023827}"/>
                </c:ext>
              </c:extLst>
            </c:dLbl>
            <c:dLbl>
              <c:idx val="1"/>
              <c:showLegendKey val="0"/>
              <c:showVal val="0"/>
              <c:showCatName val="0"/>
              <c:showSerName val="0"/>
              <c:showPercent val="1"/>
              <c:showBubbleSize val="0"/>
              <c:extLst>
                <c:ext xmlns:c15="http://schemas.microsoft.com/office/drawing/2012/chart" uri="{CE6537A1-D6FC-4f65-9D91-7224C49458BB}">
                  <c15:layout>
                    <c:manualLayout>
                      <c:w val="7.6265310586176721E-2"/>
                      <c:h val="8.2510936132983381E-2"/>
                    </c:manualLayout>
                  </c15:layout>
                </c:ext>
                <c:ext xmlns:c16="http://schemas.microsoft.com/office/drawing/2014/chart" uri="{C3380CC4-5D6E-409C-BE32-E72D297353CC}">
                  <c16:uniqueId val="{00000003-67AC-F349-BB15-9A9B80023827}"/>
                </c:ext>
              </c:extLst>
            </c:dLbl>
            <c:dLbl>
              <c:idx val="2"/>
              <c:showLegendKey val="0"/>
              <c:showVal val="0"/>
              <c:showCatName val="0"/>
              <c:showSerName val="0"/>
              <c:showPercent val="1"/>
              <c:showBubbleSize val="0"/>
              <c:extLst>
                <c:ext xmlns:c15="http://schemas.microsoft.com/office/drawing/2012/chart" uri="{CE6537A1-D6FC-4f65-9D91-7224C49458BB}">
                  <c15:layout>
                    <c:manualLayout>
                      <c:w val="7.6265310586176721E-2"/>
                      <c:h val="8.2510936132983381E-2"/>
                    </c:manualLayout>
                  </c15:layout>
                </c:ext>
                <c:ext xmlns:c16="http://schemas.microsoft.com/office/drawing/2014/chart" uri="{C3380CC4-5D6E-409C-BE32-E72D297353CC}">
                  <c16:uniqueId val="{00000005-67AC-F349-BB15-9A9B80023827}"/>
                </c:ext>
              </c:extLst>
            </c:dLbl>
            <c:dLbl>
              <c:idx val="3"/>
              <c:layout>
                <c:manualLayout>
                  <c:x val="5.5555555555555504E-2"/>
                  <c:y val="-9.7222222222222224E-2"/>
                </c:manualLayout>
              </c:layout>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0" i="0" u="none" strike="noStrike" kern="1200" baseline="0%">
                      <a:ln>
                        <a:noFill/>
                      </a:ln>
                      <a:solidFill>
                        <a:schemeClr val="tx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9211504811898512E-2"/>
                      <c:h val="8.2510936132983381E-2"/>
                    </c:manualLayout>
                  </c15:layout>
                </c:ext>
                <c:ext xmlns:c16="http://schemas.microsoft.com/office/drawing/2014/chart" uri="{C3380CC4-5D6E-409C-BE32-E72D297353CC}">
                  <c16:uniqueId val="{00000007-67AC-F349-BB15-9A9B80023827}"/>
                </c:ext>
              </c:extLst>
            </c:dLbl>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0" i="0" u="none" strike="noStrike" kern="1200" baseline="0%">
                    <a:ln>
                      <a:noFill/>
                    </a:ln>
                    <a:solidFill>
                      <a:schemeClr val="bg1"/>
                    </a:solidFill>
                    <a:latin typeface="+mn-lt"/>
                    <a:ea typeface="+mn-ea"/>
                    <a:cs typeface="+mn-cs"/>
                  </a:defRPr>
                </a:pPr>
                <a:endParaRPr lang="en-IL"/>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'product distribution by categor'!$A$2:$A$6</c:f>
              <c:strCache>
                <c:ptCount val="4"/>
                <c:pt idx="0">
                  <c:v>Computers&amp;Accessories</c:v>
                </c:pt>
                <c:pt idx="1">
                  <c:v>Electronics</c:v>
                </c:pt>
                <c:pt idx="2">
                  <c:v>Home&amp;Kitchen</c:v>
                </c:pt>
                <c:pt idx="3">
                  <c:v>OfficeProducts</c:v>
                </c:pt>
              </c:strCache>
            </c:strRef>
          </c:cat>
          <c:val>
            <c:numRef>
              <c:f>'product distribution by categor'!$B$2:$B$6</c:f>
              <c:numCache>
                <c:formatCode>General</c:formatCode>
                <c:ptCount val="4"/>
                <c:pt idx="0">
                  <c:v>453</c:v>
                </c:pt>
                <c:pt idx="1">
                  <c:v>526</c:v>
                </c:pt>
                <c:pt idx="2">
                  <c:v>448</c:v>
                </c:pt>
                <c:pt idx="3">
                  <c:v>31</c:v>
                </c:pt>
              </c:numCache>
            </c:numRef>
          </c:val>
          <c:extLst>
            <c:ext xmlns:c16="http://schemas.microsoft.com/office/drawing/2014/chart" uri="{C3380CC4-5D6E-409C-BE32-E72D297353CC}">
              <c16:uniqueId val="{00000008-67AC-F349-BB15-9A9B80023827}"/>
            </c:ext>
          </c:extLst>
        </c:ser>
        <c:dLbls>
          <c:showLegendKey val="0"/>
          <c:showVal val="0"/>
          <c:showCatName val="0"/>
          <c:showSerName val="0"/>
          <c:showPercent val="1"/>
          <c:showBubbleSize val="0"/>
          <c:showLeaderLines val="0"/>
        </c:dLbls>
        <c:firstSliceAng val="39"/>
        <c:holeSize val="50"/>
      </c:doughnutChart>
      <c:spPr>
        <a:noFill/>
        <a:ln>
          <a:noFill/>
        </a:ln>
        <a:effectLst/>
      </c:spPr>
    </c:plotArea>
    <c:legend>
      <c:legendPos val="r"/>
      <c:layout>
        <c:manualLayout>
          <c:xMode val="edge"/>
          <c:yMode val="edge"/>
          <c:x val="0.51025853528709253"/>
          <c:y val="0.17768515949400901"/>
          <c:w val="0.48682874156347361"/>
          <c:h val="0.65174577136191314"/>
        </c:manualLayout>
      </c:layout>
      <c:overlay val="0"/>
      <c:spPr>
        <a:noFill/>
        <a:ln>
          <a:noFill/>
        </a:ln>
        <a:effectLst/>
      </c:spPr>
      <c:txPr>
        <a:bodyPr rot="0" spcFirstLastPara="1" vertOverflow="ellipsis" vert="horz" wrap="square" anchor="ctr" anchorCtr="1"/>
        <a:lstStyle/>
        <a:p>
          <a:pPr>
            <a:defRPr sz="1300" b="0" i="0" u="none" strike="noStrike" kern="1200" baseline="0%">
              <a:solidFill>
                <a:schemeClr val="tx1"/>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project.xlsx]product distribution by categor!PivotTable2</c:name>
    <c:fmtId val="23"/>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main categories share of 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2"/>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3"/>
        <c:spPr>
          <a:solidFill>
            <a:schemeClr val="accent1"/>
          </a:solidFill>
          <a:ln w="19050">
            <a:solidFill>
              <a:schemeClr val="lt1"/>
            </a:solidFill>
          </a:ln>
          <a:effectLst/>
        </c:spPr>
        <c:dLbl>
          <c:idx val="0"/>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6265310586176721E-2"/>
                  <c:h val="8.2510936132983381E-2"/>
                </c:manualLayout>
              </c15:layout>
            </c:ext>
          </c:extLst>
        </c:dLbl>
      </c:pivotFmt>
      <c:pivotFmt>
        <c:idx val="4"/>
        <c:spPr>
          <a:solidFill>
            <a:schemeClr val="accent1"/>
          </a:solidFill>
          <a:ln w="19050">
            <a:solidFill>
              <a:schemeClr val="lt1"/>
            </a:solidFill>
          </a:ln>
          <a:effectLst/>
        </c:spPr>
        <c:dLbl>
          <c:idx val="0"/>
          <c:layout>
            <c:manualLayout>
              <c:x val="5.5555555555555504E-2"/>
              <c:y val="-9.7222222222222224E-2"/>
            </c:manualLayout>
          </c:layout>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noFill/>
                  </a:ln>
                  <a:solidFill>
                    <a:schemeClr val="tx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9211504811898512E-2"/>
                  <c:h val="8.2510936132983381E-2"/>
                </c:manualLayout>
              </c15:layout>
            </c:ext>
          </c:extLst>
        </c:dLbl>
      </c:pivotFmt>
    </c:pivotFmts>
    <c:plotArea>
      <c:layout>
        <c:manualLayout>
          <c:layoutTarget val="inner"/>
          <c:xMode val="edge"/>
          <c:yMode val="edge"/>
          <c:x val="3.0904474129578908E-2"/>
          <c:y val="0.20729585885097696"/>
          <c:w val="0.44844798385467244"/>
          <c:h val="0.66745953630796151"/>
        </c:manualLayout>
      </c:layout>
      <c:doughnutChart>
        <c:varyColors val="1"/>
        <c:ser>
          <c:idx val="0"/>
          <c:order val="0"/>
          <c:tx>
            <c:strRef>
              <c:f>'product distribution by categor'!$B$1</c:f>
              <c:strCache>
                <c:ptCount val="1"/>
                <c:pt idx="0">
                  <c:v>Total</c:v>
                </c:pt>
              </c:strCache>
            </c:strRef>
          </c:tx>
          <c:explosion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02-1E96-E24C-8687-64564DF8F59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96-E24C-8687-64564DF8F59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1E96-E24C-8687-64564DF8F59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1E96-E24C-8687-64564DF8F59A}"/>
              </c:ext>
            </c:extLst>
          </c:dPt>
          <c:dLbls>
            <c:dLbl>
              <c:idx val="0"/>
              <c:showLegendKey val="0"/>
              <c:showVal val="0"/>
              <c:showCatName val="0"/>
              <c:showSerName val="0"/>
              <c:showPercent val="1"/>
              <c:showBubbleSize val="0"/>
              <c:extLst>
                <c:ext xmlns:c15="http://schemas.microsoft.com/office/drawing/2012/chart" uri="{CE6537A1-D6FC-4f65-9D91-7224C49458BB}">
                  <c15:layout>
                    <c:manualLayout>
                      <c:w val="7.6265310586176721E-2"/>
                      <c:h val="8.2510936132983381E-2"/>
                    </c:manualLayout>
                  </c15:layout>
                </c:ext>
                <c:ext xmlns:c16="http://schemas.microsoft.com/office/drawing/2014/chart" uri="{C3380CC4-5D6E-409C-BE32-E72D297353CC}">
                  <c16:uniqueId val="{00000002-1E96-E24C-8687-64564DF8F59A}"/>
                </c:ext>
              </c:extLst>
            </c:dLbl>
            <c:dLbl>
              <c:idx val="1"/>
              <c:showLegendKey val="0"/>
              <c:showVal val="0"/>
              <c:showCatName val="0"/>
              <c:showSerName val="0"/>
              <c:showPercent val="1"/>
              <c:showBubbleSize val="0"/>
              <c:extLst>
                <c:ext xmlns:c15="http://schemas.microsoft.com/office/drawing/2012/chart" uri="{CE6537A1-D6FC-4f65-9D91-7224C49458BB}">
                  <c15:layout>
                    <c:manualLayout>
                      <c:w val="7.6265310586176721E-2"/>
                      <c:h val="8.2510936132983381E-2"/>
                    </c:manualLayout>
                  </c15:layout>
                </c:ext>
                <c:ext xmlns:c16="http://schemas.microsoft.com/office/drawing/2014/chart" uri="{C3380CC4-5D6E-409C-BE32-E72D297353CC}">
                  <c16:uniqueId val="{00000003-1E96-E24C-8687-64564DF8F59A}"/>
                </c:ext>
              </c:extLst>
            </c:dLbl>
            <c:dLbl>
              <c:idx val="2"/>
              <c:showLegendKey val="0"/>
              <c:showVal val="0"/>
              <c:showCatName val="0"/>
              <c:showSerName val="0"/>
              <c:showPercent val="1"/>
              <c:showBubbleSize val="0"/>
              <c:extLst>
                <c:ext xmlns:c15="http://schemas.microsoft.com/office/drawing/2012/chart" uri="{CE6537A1-D6FC-4f65-9D91-7224C49458BB}">
                  <c15:layout>
                    <c:manualLayout>
                      <c:w val="7.6265310586176721E-2"/>
                      <c:h val="8.2510936132983381E-2"/>
                    </c:manualLayout>
                  </c15:layout>
                </c:ext>
                <c:ext xmlns:c16="http://schemas.microsoft.com/office/drawing/2014/chart" uri="{C3380CC4-5D6E-409C-BE32-E72D297353CC}">
                  <c16:uniqueId val="{00000004-1E96-E24C-8687-64564DF8F59A}"/>
                </c:ext>
              </c:extLst>
            </c:dLbl>
            <c:dLbl>
              <c:idx val="3"/>
              <c:layout>
                <c:manualLayout>
                  <c:x val="5.5555555555555504E-2"/>
                  <c:y val="-9.7222222222222224E-2"/>
                </c:manualLayout>
              </c:layout>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noFill/>
                      </a:ln>
                      <a:solidFill>
                        <a:schemeClr val="tx1"/>
                      </a:solidFill>
                      <a:latin typeface="+mn-lt"/>
                      <a:ea typeface="+mn-ea"/>
                      <a:cs typeface="+mn-cs"/>
                    </a:defRPr>
                  </a:pPr>
                  <a:endParaRPr lang="en-IL"/>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9211504811898512E-2"/>
                      <c:h val="8.2510936132983381E-2"/>
                    </c:manualLayout>
                  </c15:layout>
                </c:ext>
                <c:ext xmlns:c16="http://schemas.microsoft.com/office/drawing/2014/chart" uri="{C3380CC4-5D6E-409C-BE32-E72D297353CC}">
                  <c16:uniqueId val="{00000005-1E96-E24C-8687-64564DF8F59A}"/>
                </c:ext>
              </c:extLst>
            </c:dLbl>
            <c:spPr>
              <a:solidFill>
                <a:sysClr val="window" lastClr="FFFFFF">
                  <a:alpha val="0%"/>
                </a:sysClr>
              </a:solidFill>
              <a:ln>
                <a:noFill/>
              </a:ln>
              <a:effectLst/>
            </c:spPr>
            <c:txPr>
              <a:bodyPr rot="0" spcFirstLastPara="1" vertOverflow="overflow" horzOverflow="overflow" vert="horz" wrap="none" lIns="38100" tIns="19050" rIns="38100" bIns="19050" anchor="ctr" anchorCtr="1">
                <a:spAutoFit/>
              </a:bodyPr>
              <a:lstStyle/>
              <a:p>
                <a:pPr>
                  <a:defRPr sz="1600" b="1" i="0" u="none" strike="noStrike" kern="1200" baseline="0%">
                    <a:ln>
                      <a:solidFill>
                        <a:sysClr val="windowText" lastClr="000000">
                          <a:lumMod val="25%"/>
                          <a:lumOff val="75%"/>
                        </a:sysClr>
                      </a:solidFill>
                    </a:ln>
                    <a:solidFill>
                      <a:schemeClr val="bg1"/>
                    </a:solidFill>
                    <a:latin typeface="+mn-lt"/>
                    <a:ea typeface="+mn-ea"/>
                    <a:cs typeface="+mn-cs"/>
                  </a:defRPr>
                </a:pPr>
                <a:endParaRPr lang="en-IL"/>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'product distribution by categor'!$A$2:$A$6</c:f>
              <c:strCache>
                <c:ptCount val="4"/>
                <c:pt idx="0">
                  <c:v>Computers&amp;Accessories</c:v>
                </c:pt>
                <c:pt idx="1">
                  <c:v>Electronics</c:v>
                </c:pt>
                <c:pt idx="2">
                  <c:v>Home&amp;Kitchen</c:v>
                </c:pt>
                <c:pt idx="3">
                  <c:v>OfficeProducts</c:v>
                </c:pt>
              </c:strCache>
            </c:strRef>
          </c:cat>
          <c:val>
            <c:numRef>
              <c:f>'product distribution by categor'!$B$2:$B$6</c:f>
              <c:numCache>
                <c:formatCode>General</c:formatCode>
                <c:ptCount val="4"/>
                <c:pt idx="0">
                  <c:v>453</c:v>
                </c:pt>
                <c:pt idx="1">
                  <c:v>526</c:v>
                </c:pt>
                <c:pt idx="2">
                  <c:v>448</c:v>
                </c:pt>
                <c:pt idx="3">
                  <c:v>31</c:v>
                </c:pt>
              </c:numCache>
            </c:numRef>
          </c:val>
          <c:extLst>
            <c:ext xmlns:c16="http://schemas.microsoft.com/office/drawing/2014/chart" uri="{C3380CC4-5D6E-409C-BE32-E72D297353CC}">
              <c16:uniqueId val="{00000000-1E96-E24C-8687-64564DF8F59A}"/>
            </c:ext>
          </c:extLst>
        </c:ser>
        <c:dLbls>
          <c:showLegendKey val="0"/>
          <c:showVal val="0"/>
          <c:showCatName val="0"/>
          <c:showSerName val="0"/>
          <c:showPercent val="1"/>
          <c:showBubbleSize val="0"/>
          <c:showLeaderLines val="0"/>
        </c:dLbls>
        <c:firstSliceAng val="39"/>
        <c:holeSize val="50"/>
      </c:doughnutChart>
      <c:spPr>
        <a:noFill/>
        <a:ln>
          <a:noFill/>
        </a:ln>
        <a:effectLst/>
      </c:spPr>
    </c:plotArea>
    <c:legend>
      <c:legendPos val="r"/>
      <c:layout>
        <c:manualLayout>
          <c:xMode val="edge"/>
          <c:yMode val="edge"/>
          <c:x val="0.49650462950733232"/>
          <c:y val="0.23452063283756197"/>
          <c:w val="0.48682874156347361"/>
          <c:h val="0.6517457713619131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project.xlsx]rating popularity over discount!PivotTable2</c:name>
    <c:fmtId val="15"/>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lumMod val="40%"/>
                <a:lumOff val="6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1"/>
          <c:order val="1"/>
          <c:tx>
            <c:strRef>
              <c:f>'rating popularity over discount'!$C$1</c:f>
              <c:strCache>
                <c:ptCount val="1"/>
                <c:pt idx="0">
                  <c:v>rating popularity</c:v>
                </c:pt>
              </c:strCache>
            </c:strRef>
          </c:tx>
          <c:spPr>
            <a:ln w="28575" cap="rnd">
              <a:solidFill>
                <a:schemeClr val="accent1">
                  <a:lumMod val="40%"/>
                  <a:lumOff val="60%"/>
                </a:schemeClr>
              </a:solidFill>
              <a:round/>
            </a:ln>
            <a:effectLst/>
          </c:spPr>
          <c:marker>
            <c:symbol val="none"/>
          </c:marker>
          <c:cat>
            <c:strRef>
              <c:f>'rating popularity over discount'!$A$2:$A$18</c:f>
              <c:strCache>
                <c:ptCount val="16"/>
                <c:pt idx="0">
                  <c:v>3.4</c:v>
                </c:pt>
                <c:pt idx="1">
                  <c:v>3.5</c:v>
                </c:pt>
                <c:pt idx="2">
                  <c:v>3.6</c:v>
                </c:pt>
                <c:pt idx="3">
                  <c:v>3.7</c:v>
                </c:pt>
                <c:pt idx="4">
                  <c:v>3.8</c:v>
                </c:pt>
                <c:pt idx="5">
                  <c:v>3.9</c:v>
                </c:pt>
                <c:pt idx="6">
                  <c:v>4</c:v>
                </c:pt>
                <c:pt idx="7">
                  <c:v>4.1</c:v>
                </c:pt>
                <c:pt idx="8">
                  <c:v>4.2</c:v>
                </c:pt>
                <c:pt idx="9">
                  <c:v>4.3</c:v>
                </c:pt>
                <c:pt idx="10">
                  <c:v>4.4</c:v>
                </c:pt>
                <c:pt idx="11">
                  <c:v>4.5</c:v>
                </c:pt>
                <c:pt idx="12">
                  <c:v>4.6</c:v>
                </c:pt>
                <c:pt idx="13">
                  <c:v>4.7</c:v>
                </c:pt>
                <c:pt idx="14">
                  <c:v>4.8</c:v>
                </c:pt>
                <c:pt idx="15">
                  <c:v>5</c:v>
                </c:pt>
              </c:strCache>
            </c:strRef>
          </c:cat>
          <c:val>
            <c:numRef>
              <c:f>'rating popularity over discount'!$C$2:$C$18</c:f>
              <c:numCache>
                <c:formatCode>0%</c:formatCode>
                <c:ptCount val="16"/>
                <c:pt idx="0">
                  <c:v>6.9783670621074668E-3</c:v>
                </c:pt>
                <c:pt idx="1">
                  <c:v>1.8143754361479414E-2</c:v>
                </c:pt>
                <c:pt idx="2">
                  <c:v>2.4424284717376135E-2</c:v>
                </c:pt>
                <c:pt idx="3">
                  <c:v>2.930914166085136E-2</c:v>
                </c:pt>
                <c:pt idx="4">
                  <c:v>6.0013956734124213E-2</c:v>
                </c:pt>
                <c:pt idx="5">
                  <c:v>8.5833914863921848E-2</c:v>
                </c:pt>
                <c:pt idx="6">
                  <c:v>0.12630844382414516</c:v>
                </c:pt>
                <c:pt idx="7">
                  <c:v>0.17096999302163293</c:v>
                </c:pt>
                <c:pt idx="8">
                  <c:v>0.15910676901605025</c:v>
                </c:pt>
                <c:pt idx="9">
                  <c:v>0.16050244242847173</c:v>
                </c:pt>
                <c:pt idx="10">
                  <c:v>8.5833914863921848E-2</c:v>
                </c:pt>
                <c:pt idx="11">
                  <c:v>5.2337752965805999E-2</c:v>
                </c:pt>
                <c:pt idx="12">
                  <c:v>1.1863224005582694E-2</c:v>
                </c:pt>
                <c:pt idx="13">
                  <c:v>4.1870202372644803E-3</c:v>
                </c:pt>
                <c:pt idx="14">
                  <c:v>2.0935101186322401E-3</c:v>
                </c:pt>
                <c:pt idx="15">
                  <c:v>2.0935101186322401E-3</c:v>
                </c:pt>
              </c:numCache>
            </c:numRef>
          </c:val>
          <c:smooth val="0"/>
          <c:extLst>
            <c:ext xmlns:c16="http://schemas.microsoft.com/office/drawing/2014/chart" uri="{C3380CC4-5D6E-409C-BE32-E72D297353CC}">
              <c16:uniqueId val="{00000001-8ECD-E04A-AB72-D5F0F7965E01}"/>
            </c:ext>
          </c:extLst>
        </c:ser>
        <c:dLbls>
          <c:showLegendKey val="0"/>
          <c:showVal val="0"/>
          <c:showCatName val="0"/>
          <c:showSerName val="0"/>
          <c:showPercent val="0"/>
          <c:showBubbleSize val="0"/>
        </c:dLbls>
        <c:marker val="1"/>
        <c:smooth val="0"/>
        <c:axId val="1705214992"/>
        <c:axId val="1705954160"/>
      </c:lineChart>
      <c:lineChart>
        <c:grouping val="standard"/>
        <c:varyColors val="0"/>
        <c:ser>
          <c:idx val="0"/>
          <c:order val="0"/>
          <c:tx>
            <c:strRef>
              <c:f>'rating popularity over discount'!$B$1</c:f>
              <c:strCache>
                <c:ptCount val="1"/>
                <c:pt idx="0">
                  <c:v>discount percentage average</c:v>
                </c:pt>
              </c:strCache>
            </c:strRef>
          </c:tx>
          <c:spPr>
            <a:ln w="28575" cap="rnd">
              <a:solidFill>
                <a:schemeClr val="accent1"/>
              </a:solidFill>
              <a:round/>
            </a:ln>
            <a:effectLst/>
          </c:spPr>
          <c:marker>
            <c:symbol val="none"/>
          </c:marker>
          <c:cat>
            <c:strRef>
              <c:f>'rating popularity over discount'!$A$2:$A$18</c:f>
              <c:strCache>
                <c:ptCount val="16"/>
                <c:pt idx="0">
                  <c:v>3.4</c:v>
                </c:pt>
                <c:pt idx="1">
                  <c:v>3.5</c:v>
                </c:pt>
                <c:pt idx="2">
                  <c:v>3.6</c:v>
                </c:pt>
                <c:pt idx="3">
                  <c:v>3.7</c:v>
                </c:pt>
                <c:pt idx="4">
                  <c:v>3.8</c:v>
                </c:pt>
                <c:pt idx="5">
                  <c:v>3.9</c:v>
                </c:pt>
                <c:pt idx="6">
                  <c:v>4</c:v>
                </c:pt>
                <c:pt idx="7">
                  <c:v>4.1</c:v>
                </c:pt>
                <c:pt idx="8">
                  <c:v>4.2</c:v>
                </c:pt>
                <c:pt idx="9">
                  <c:v>4.3</c:v>
                </c:pt>
                <c:pt idx="10">
                  <c:v>4.4</c:v>
                </c:pt>
                <c:pt idx="11">
                  <c:v>4.5</c:v>
                </c:pt>
                <c:pt idx="12">
                  <c:v>4.6</c:v>
                </c:pt>
                <c:pt idx="13">
                  <c:v>4.7</c:v>
                </c:pt>
                <c:pt idx="14">
                  <c:v>4.8</c:v>
                </c:pt>
                <c:pt idx="15">
                  <c:v>5</c:v>
                </c:pt>
              </c:strCache>
            </c:strRef>
          </c:cat>
          <c:val>
            <c:numRef>
              <c:f>'rating popularity over discount'!$B$2:$B$18</c:f>
              <c:numCache>
                <c:formatCode>0%</c:formatCode>
                <c:ptCount val="16"/>
                <c:pt idx="0">
                  <c:v>0.50800000000000001</c:v>
                </c:pt>
                <c:pt idx="1">
                  <c:v>0.55538461538461537</c:v>
                </c:pt>
                <c:pt idx="2">
                  <c:v>0.50028571428571422</c:v>
                </c:pt>
                <c:pt idx="3">
                  <c:v>0.56166666666666654</c:v>
                </c:pt>
                <c:pt idx="4">
                  <c:v>0.4969767441860467</c:v>
                </c:pt>
                <c:pt idx="5">
                  <c:v>0.5184552845528454</c:v>
                </c:pt>
                <c:pt idx="6">
                  <c:v>0.49381215469613282</c:v>
                </c:pt>
                <c:pt idx="7">
                  <c:v>0.45771428571428568</c:v>
                </c:pt>
                <c:pt idx="8">
                  <c:v>0.48881578947368448</c:v>
                </c:pt>
                <c:pt idx="9">
                  <c:v>0.45178260869565201</c:v>
                </c:pt>
                <c:pt idx="10">
                  <c:v>0.39934959349593507</c:v>
                </c:pt>
                <c:pt idx="11">
                  <c:v>0.41040000000000004</c:v>
                </c:pt>
                <c:pt idx="12">
                  <c:v>0.47882352941176476</c:v>
                </c:pt>
                <c:pt idx="13">
                  <c:v>0.56833333333333336</c:v>
                </c:pt>
                <c:pt idx="14">
                  <c:v>0.49</c:v>
                </c:pt>
                <c:pt idx="15">
                  <c:v>0.68333333333333324</c:v>
                </c:pt>
              </c:numCache>
            </c:numRef>
          </c:val>
          <c:smooth val="0"/>
          <c:extLst>
            <c:ext xmlns:c16="http://schemas.microsoft.com/office/drawing/2014/chart" uri="{C3380CC4-5D6E-409C-BE32-E72D297353CC}">
              <c16:uniqueId val="{00000000-8ECD-E04A-AB72-D5F0F7965E01}"/>
            </c:ext>
          </c:extLst>
        </c:ser>
        <c:dLbls>
          <c:showLegendKey val="0"/>
          <c:showVal val="0"/>
          <c:showCatName val="0"/>
          <c:showSerName val="0"/>
          <c:showPercent val="0"/>
          <c:showBubbleSize val="0"/>
        </c:dLbls>
        <c:marker val="1"/>
        <c:smooth val="0"/>
        <c:axId val="1724453024"/>
        <c:axId val="1705042048"/>
      </c:lineChart>
      <c:catAx>
        <c:axId val="1705214992"/>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705954160"/>
        <c:crosses val="autoZero"/>
        <c:auto val="1"/>
        <c:lblAlgn val="ctr"/>
        <c:lblOffset val="100"/>
        <c:noMultiLvlLbl val="0"/>
      </c:catAx>
      <c:valAx>
        <c:axId val="1705954160"/>
        <c:scaling>
          <c:orientation val="minMax"/>
          <c:max val="0.2"/>
        </c:scaling>
        <c:delete val="0"/>
        <c:axPos val="l"/>
        <c:majorGridlines>
          <c:spPr>
            <a:ln w="9525" cap="flat" cmpd="sng" algn="ctr">
              <a:solidFill>
                <a:schemeClr val="tx1">
                  <a:lumMod val="15%"/>
                  <a:lumOff val="85%"/>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alpha val="0%"/>
                  </a:schemeClr>
                </a:solidFill>
                <a:latin typeface="+mn-lt"/>
                <a:ea typeface="+mn-ea"/>
                <a:cs typeface="+mn-cs"/>
              </a:defRPr>
            </a:pPr>
            <a:endParaRPr lang="en-IL"/>
          </a:p>
        </c:txPr>
        <c:crossAx val="1705214992"/>
        <c:crossesAt val="1"/>
        <c:crossBetween val="midCat"/>
      </c:valAx>
      <c:valAx>
        <c:axId val="1705042048"/>
        <c:scaling>
          <c:orientation val="minMax"/>
          <c:min val="0.35"/>
        </c:scaling>
        <c:delete val="0"/>
        <c:axPos val="r"/>
        <c:numFmt formatCode="0%" sourceLinked="1"/>
        <c:majorTickMark val="out"/>
        <c:minorTickMark val="none"/>
        <c:tickLblPos val="nextTo"/>
        <c:spPr>
          <a:noFill/>
          <a:ln>
            <a:solidFill>
              <a:schemeClr val="accent1">
                <a:alpha val="0%"/>
              </a:schemeClr>
            </a:solidFill>
          </a:ln>
          <a:effectLst/>
        </c:spPr>
        <c:txPr>
          <a:bodyPr rot="-60000000" spcFirstLastPara="1" vertOverflow="ellipsis" vert="horz" wrap="square" anchor="ctr" anchorCtr="1"/>
          <a:lstStyle/>
          <a:p>
            <a:pPr>
              <a:defRPr sz="900" b="0" i="0" u="none" strike="noStrike" kern="1200" baseline="0%">
                <a:solidFill>
                  <a:schemeClr val="tx1">
                    <a:lumMod val="65%"/>
                    <a:lumOff val="35%"/>
                    <a:alpha val="0%"/>
                  </a:schemeClr>
                </a:solidFill>
                <a:latin typeface="+mn-lt"/>
                <a:ea typeface="+mn-ea"/>
                <a:cs typeface="+mn-cs"/>
              </a:defRPr>
            </a:pPr>
            <a:endParaRPr lang="en-IL"/>
          </a:p>
        </c:txPr>
        <c:crossAx val="1724453024"/>
        <c:crosses val="max"/>
        <c:crossBetween val="between"/>
      </c:valAx>
      <c:catAx>
        <c:axId val="1724453024"/>
        <c:scaling>
          <c:orientation val="minMax"/>
        </c:scaling>
        <c:delete val="1"/>
        <c:axPos val="b"/>
        <c:numFmt formatCode="General" sourceLinked="1"/>
        <c:majorTickMark val="out"/>
        <c:minorTickMark val="none"/>
        <c:tickLblPos val="nextTo"/>
        <c:crossAx val="17050420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
              </a:lnSpc>
              <a:spcBef>
                <a:spcPts val="0"/>
              </a:spcBef>
              <a:spcAft>
                <a:spcPts val="0"/>
              </a:spcAft>
              <a:buClrTx/>
              <a:buSzTx/>
              <a:buFontTx/>
              <a:buNone/>
              <a:tabLst/>
              <a:defRPr sz="2000" b="0" i="0" u="none" strike="noStrike" kern="1200" spc="0" normalizeH="0" baseline="0%">
                <a:solidFill>
                  <a:sysClr val="windowText" lastClr="000000">
                    <a:lumMod val="65%"/>
                    <a:lumOff val="35%"/>
                  </a:sysClr>
                </a:solidFill>
                <a:latin typeface="+mj-lt"/>
                <a:ea typeface="+mj-ea"/>
                <a:cs typeface="+mj-cs"/>
              </a:defRPr>
            </a:pPr>
            <a:r>
              <a:rPr lang="en-US"/>
              <a:t>distribution of pre vs. post discount prices</a:t>
            </a:r>
          </a:p>
          <a:p>
            <a:pPr marL="0" marR="0" lvl="0" indent="0" algn="ctr" defTabSz="914400" rtl="0" eaLnBrk="1" fontAlgn="auto" latinLnBrk="0" hangingPunct="1">
              <a:lnSpc>
                <a:spcPct val="100%"/>
              </a:lnSpc>
              <a:spcBef>
                <a:spcPts val="0"/>
              </a:spcBef>
              <a:spcAft>
                <a:spcPts val="0"/>
              </a:spcAft>
              <a:buClrTx/>
              <a:buSzTx/>
              <a:buFontTx/>
              <a:buNone/>
              <a:tabLst/>
              <a:defRPr>
                <a:solidFill>
                  <a:sysClr val="windowText" lastClr="000000">
                    <a:lumMod val="65%"/>
                    <a:lumOff val="35%"/>
                  </a:sysClr>
                </a:solidFill>
              </a:defRPr>
            </a:pPr>
            <a:r>
              <a:rPr lang="en-US" sz="2000" b="0" i="0" u="none" strike="noStrike" kern="1200" baseline="0%">
                <a:solidFill>
                  <a:sysClr val="windowText" lastClr="000000">
                    <a:lumMod val="65%"/>
                    <a:lumOff val="35%"/>
                  </a:sysClr>
                </a:solidFill>
              </a:rPr>
              <a:t>y = 1.5057x + 8.873</a:t>
            </a:r>
            <a:br>
              <a:rPr lang="en-US" sz="2000" b="0" i="0" u="none" strike="noStrike" kern="1200" baseline="0%">
                <a:solidFill>
                  <a:sysClr val="windowText" lastClr="000000">
                    <a:lumMod val="65%"/>
                    <a:lumOff val="35%"/>
                  </a:sysClr>
                </a:solidFill>
              </a:rPr>
            </a:br>
            <a:r>
              <a:rPr lang="en-US" sz="2000" b="0" i="0" u="none" strike="noStrike" kern="1200" baseline="0%">
                <a:solidFill>
                  <a:sysClr val="windowText" lastClr="000000">
                    <a:lumMod val="65%"/>
                    <a:lumOff val="35%"/>
                  </a:sysClr>
                </a:solidFill>
              </a:rPr>
              <a:t>R² = 0.9254</a:t>
            </a:r>
          </a:p>
        </c:rich>
      </c:tx>
      <c:layout>
        <c:manualLayout>
          <c:xMode val="edge"/>
          <c:yMode val="edge"/>
          <c:x val="0.13234056887811324"/>
          <c:y val="8.9713534841602775E-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
            </a:lnSpc>
            <a:spcBef>
              <a:spcPts val="0"/>
            </a:spcBef>
            <a:spcAft>
              <a:spcPts val="0"/>
            </a:spcAft>
            <a:buClrTx/>
            <a:buSzTx/>
            <a:buFontTx/>
            <a:buNone/>
            <a:tabLst/>
            <a:defRPr sz="2000" b="0" i="0" u="none" strike="noStrike" kern="1200" spc="0" normalizeH="0" baseline="0%">
              <a:solidFill>
                <a:sysClr val="windowText" lastClr="000000">
                  <a:lumMod val="65%"/>
                  <a:lumOff val="35%"/>
                </a:sysClr>
              </a:solidFill>
              <a:latin typeface="+mj-lt"/>
              <a:ea typeface="+mj-ea"/>
              <a:cs typeface="+mj-cs"/>
            </a:defRPr>
          </a:pPr>
          <a:endParaRPr lang="en-IL"/>
        </a:p>
      </c:txPr>
    </c:title>
    <c:autoTitleDeleted val="0"/>
    <c:plotArea>
      <c:layout/>
      <c:scatterChart>
        <c:scatterStyle val="lineMarker"/>
        <c:varyColors val="0"/>
        <c:ser>
          <c:idx val="0"/>
          <c:order val="0"/>
          <c:tx>
            <c:strRef>
              <c:f>amazon!$E$1</c:f>
              <c:strCache>
                <c:ptCount val="1"/>
                <c:pt idx="0">
                  <c:v>actual_price(usd)</c:v>
                </c:pt>
              </c:strCache>
            </c:strRef>
          </c:tx>
          <c:spPr>
            <a:ln w="25400" cap="flat" cmpd="dbl" algn="ctr">
              <a:noFill/>
              <a:round/>
            </a:ln>
            <a:effectLst/>
          </c:spPr>
          <c:marker>
            <c:symbol val="circle"/>
            <c:size val="6"/>
            <c:spPr>
              <a:noFill/>
              <a:ln w="34925" cap="flat" cmpd="dbl" algn="ctr">
                <a:solidFill>
                  <a:schemeClr val="accent1">
                    <a:lumMod val="75%"/>
                    <a:alpha val="70%"/>
                  </a:schemeClr>
                </a:solidFill>
                <a:round/>
              </a:ln>
              <a:effectLst/>
            </c:spPr>
          </c:marker>
          <c:trendline>
            <c:spPr>
              <a:ln w="38100" cap="rnd" cmpd="sng" algn="ctr">
                <a:solidFill>
                  <a:schemeClr val="accent1">
                    <a:lumMod val="75%"/>
                    <a:alpha val="25%"/>
                  </a:schemeClr>
                </a:solidFill>
                <a:round/>
              </a:ln>
              <a:effectLst/>
            </c:spPr>
            <c:trendlineType val="linear"/>
            <c:dispRSqr val="1"/>
            <c:dispEq val="1"/>
            <c:trendlineLbl>
              <c:numFmt formatCode="General" sourceLinked="0"/>
              <c:spPr>
                <a:noFill/>
                <a:ln>
                  <a:noFill/>
                </a:ln>
                <a:effectLst/>
              </c:spPr>
              <c:txPr>
                <a:bodyPr rot="0" spcFirstLastPara="1" vertOverflow="ellipsis" vert="horz" wrap="square" anchor="ctr" anchorCtr="0"/>
                <a:lstStyle/>
                <a:p>
                  <a:pPr>
                    <a:defRPr sz="900" b="0" i="0" u="none" strike="noStrike" kern="1200" baseline="0%">
                      <a:solidFill>
                        <a:schemeClr val="tx1">
                          <a:lumMod val="65%"/>
                          <a:lumOff val="35%"/>
                        </a:schemeClr>
                      </a:solidFill>
                      <a:latin typeface="+mn-lt"/>
                      <a:ea typeface="+mn-ea"/>
                      <a:cs typeface="+mn-cs"/>
                    </a:defRPr>
                  </a:pPr>
                  <a:endParaRPr lang="en-IL"/>
                </a:p>
              </c:txPr>
            </c:trendlineLbl>
          </c:trendline>
          <c:trendline>
            <c:spPr>
              <a:ln w="38100" cap="rnd" cmpd="sng" algn="ctr">
                <a:solidFill>
                  <a:schemeClr val="accent1">
                    <a:lumMod val="75%"/>
                    <a:alpha val="25%"/>
                  </a:schemeClr>
                </a:solidFill>
                <a:round/>
              </a:ln>
              <a:effectLst/>
            </c:spPr>
            <c:trendlineType val="linear"/>
            <c:dispRSqr val="0"/>
            <c:dispEq val="0"/>
          </c:trendline>
          <c:xVal>
            <c:numRef>
              <c:f>amazon!$D$2:$D$1466</c:f>
              <c:numCache>
                <c:formatCode>General</c:formatCode>
                <c:ptCount val="1465"/>
                <c:pt idx="0">
                  <c:v>4.7880000000000003</c:v>
                </c:pt>
                <c:pt idx="1">
                  <c:v>2.3879999999999999</c:v>
                </c:pt>
                <c:pt idx="2">
                  <c:v>2.3879999999999999</c:v>
                </c:pt>
                <c:pt idx="3">
                  <c:v>3.948</c:v>
                </c:pt>
                <c:pt idx="4">
                  <c:v>1.8480000000000001</c:v>
                </c:pt>
                <c:pt idx="5">
                  <c:v>1.788</c:v>
                </c:pt>
                <c:pt idx="6">
                  <c:v>2.1195599999999999</c:v>
                </c:pt>
                <c:pt idx="7">
                  <c:v>2.7480000000000002</c:v>
                </c:pt>
                <c:pt idx="8">
                  <c:v>5.9880000000000004</c:v>
                </c:pt>
                <c:pt idx="9">
                  <c:v>2.3879999999999999</c:v>
                </c:pt>
                <c:pt idx="10">
                  <c:v>1.8480000000000001</c:v>
                </c:pt>
                <c:pt idx="11">
                  <c:v>3.5880000000000001</c:v>
                </c:pt>
                <c:pt idx="12">
                  <c:v>2.6280000000000001</c:v>
                </c:pt>
                <c:pt idx="13">
                  <c:v>4.2</c:v>
                </c:pt>
                <c:pt idx="14">
                  <c:v>1.9079999999999999</c:v>
                </c:pt>
                <c:pt idx="15">
                  <c:v>4.1879999999999997</c:v>
                </c:pt>
                <c:pt idx="16">
                  <c:v>168</c:v>
                </c:pt>
                <c:pt idx="17">
                  <c:v>2.988</c:v>
                </c:pt>
                <c:pt idx="18">
                  <c:v>2.3879999999999999</c:v>
                </c:pt>
                <c:pt idx="19">
                  <c:v>162</c:v>
                </c:pt>
                <c:pt idx="20">
                  <c:v>11.64</c:v>
                </c:pt>
                <c:pt idx="21">
                  <c:v>3.3479999999999999</c:v>
                </c:pt>
                <c:pt idx="22">
                  <c:v>162</c:v>
                </c:pt>
                <c:pt idx="23">
                  <c:v>0.70799999999999996</c:v>
                </c:pt>
                <c:pt idx="24">
                  <c:v>138</c:v>
                </c:pt>
                <c:pt idx="25">
                  <c:v>2.3879999999999999</c:v>
                </c:pt>
                <c:pt idx="26">
                  <c:v>180</c:v>
                </c:pt>
                <c:pt idx="27">
                  <c:v>3.5880000000000001</c:v>
                </c:pt>
                <c:pt idx="28">
                  <c:v>11.64</c:v>
                </c:pt>
                <c:pt idx="29">
                  <c:v>3.5880000000000001</c:v>
                </c:pt>
                <c:pt idx="30">
                  <c:v>2.3879999999999999</c:v>
                </c:pt>
                <c:pt idx="31">
                  <c:v>2.1480000000000001</c:v>
                </c:pt>
                <c:pt idx="32">
                  <c:v>4.6680000000000001</c:v>
                </c:pt>
                <c:pt idx="33">
                  <c:v>7.1879999999999997</c:v>
                </c:pt>
                <c:pt idx="34">
                  <c:v>2.3879999999999999</c:v>
                </c:pt>
                <c:pt idx="35">
                  <c:v>1.1879999999999999</c:v>
                </c:pt>
                <c:pt idx="36">
                  <c:v>10.788</c:v>
                </c:pt>
                <c:pt idx="37">
                  <c:v>2.3879999999999999</c:v>
                </c:pt>
                <c:pt idx="38">
                  <c:v>396</c:v>
                </c:pt>
                <c:pt idx="39">
                  <c:v>11.64</c:v>
                </c:pt>
                <c:pt idx="40">
                  <c:v>2.508</c:v>
                </c:pt>
                <c:pt idx="41">
                  <c:v>240</c:v>
                </c:pt>
                <c:pt idx="42">
                  <c:v>4.7880000000000003</c:v>
                </c:pt>
                <c:pt idx="43">
                  <c:v>11.988</c:v>
                </c:pt>
                <c:pt idx="44">
                  <c:v>0.70799999999999996</c:v>
                </c:pt>
                <c:pt idx="45">
                  <c:v>3.996</c:v>
                </c:pt>
                <c:pt idx="46">
                  <c:v>6.0839999999999996</c:v>
                </c:pt>
                <c:pt idx="47">
                  <c:v>3.7080000000000002</c:v>
                </c:pt>
                <c:pt idx="48">
                  <c:v>4.7880000000000003</c:v>
                </c:pt>
                <c:pt idx="49">
                  <c:v>2.3879999999999999</c:v>
                </c:pt>
                <c:pt idx="50">
                  <c:v>14</c:v>
                </c:pt>
                <c:pt idx="51">
                  <c:v>2.1480000000000001</c:v>
                </c:pt>
                <c:pt idx="52">
                  <c:v>9.5879999999999992</c:v>
                </c:pt>
                <c:pt idx="53">
                  <c:v>84</c:v>
                </c:pt>
                <c:pt idx="54">
                  <c:v>2.3879999999999999</c:v>
                </c:pt>
                <c:pt idx="55">
                  <c:v>2.76</c:v>
                </c:pt>
                <c:pt idx="56">
                  <c:v>7.7880000000000003</c:v>
                </c:pt>
                <c:pt idx="57">
                  <c:v>192</c:v>
                </c:pt>
                <c:pt idx="58">
                  <c:v>4.1760000000000002</c:v>
                </c:pt>
                <c:pt idx="59">
                  <c:v>1.8480000000000001</c:v>
                </c:pt>
                <c:pt idx="60">
                  <c:v>2.1480000000000001</c:v>
                </c:pt>
                <c:pt idx="61">
                  <c:v>396</c:v>
                </c:pt>
                <c:pt idx="62">
                  <c:v>1.6679999999999999</c:v>
                </c:pt>
                <c:pt idx="63">
                  <c:v>3.948</c:v>
                </c:pt>
                <c:pt idx="64">
                  <c:v>168</c:v>
                </c:pt>
                <c:pt idx="65">
                  <c:v>3.7080000000000002</c:v>
                </c:pt>
                <c:pt idx="66">
                  <c:v>3.1560000000000001</c:v>
                </c:pt>
                <c:pt idx="67">
                  <c:v>96</c:v>
                </c:pt>
                <c:pt idx="68">
                  <c:v>19</c:v>
                </c:pt>
                <c:pt idx="69">
                  <c:v>2.6280000000000001</c:v>
                </c:pt>
                <c:pt idx="70">
                  <c:v>4.1879999999999997</c:v>
                </c:pt>
                <c:pt idx="71">
                  <c:v>4.1879999999999997</c:v>
                </c:pt>
                <c:pt idx="72">
                  <c:v>324</c:v>
                </c:pt>
                <c:pt idx="73">
                  <c:v>1.38</c:v>
                </c:pt>
                <c:pt idx="74">
                  <c:v>4.7880000000000003</c:v>
                </c:pt>
                <c:pt idx="75">
                  <c:v>2.3879999999999999</c:v>
                </c:pt>
                <c:pt idx="76">
                  <c:v>2.1480000000000001</c:v>
                </c:pt>
                <c:pt idx="77">
                  <c:v>131</c:v>
                </c:pt>
                <c:pt idx="78">
                  <c:v>2.508</c:v>
                </c:pt>
                <c:pt idx="79">
                  <c:v>17</c:v>
                </c:pt>
                <c:pt idx="80">
                  <c:v>4.7880000000000003</c:v>
                </c:pt>
                <c:pt idx="81">
                  <c:v>1.6679999999999999</c:v>
                </c:pt>
                <c:pt idx="82">
                  <c:v>88</c:v>
                </c:pt>
                <c:pt idx="83">
                  <c:v>3.5880000000000001</c:v>
                </c:pt>
                <c:pt idx="84">
                  <c:v>3.9</c:v>
                </c:pt>
                <c:pt idx="85">
                  <c:v>360</c:v>
                </c:pt>
                <c:pt idx="86">
                  <c:v>336</c:v>
                </c:pt>
                <c:pt idx="87">
                  <c:v>372</c:v>
                </c:pt>
                <c:pt idx="88">
                  <c:v>2.3879999999999999</c:v>
                </c:pt>
                <c:pt idx="89">
                  <c:v>7.7880000000000003</c:v>
                </c:pt>
                <c:pt idx="90">
                  <c:v>3.2280000000000002</c:v>
                </c:pt>
                <c:pt idx="91">
                  <c:v>300</c:v>
                </c:pt>
                <c:pt idx="92">
                  <c:v>3.5880000000000001</c:v>
                </c:pt>
                <c:pt idx="93">
                  <c:v>2.3879999999999999</c:v>
                </c:pt>
                <c:pt idx="94">
                  <c:v>228</c:v>
                </c:pt>
                <c:pt idx="95">
                  <c:v>3.48</c:v>
                </c:pt>
                <c:pt idx="96">
                  <c:v>2.988</c:v>
                </c:pt>
                <c:pt idx="97">
                  <c:v>4.1399999999999997</c:v>
                </c:pt>
                <c:pt idx="98">
                  <c:v>13</c:v>
                </c:pt>
                <c:pt idx="99">
                  <c:v>8.6280000000000001</c:v>
                </c:pt>
                <c:pt idx="100">
                  <c:v>4.1879999999999997</c:v>
                </c:pt>
                <c:pt idx="101">
                  <c:v>10.188000000000001</c:v>
                </c:pt>
                <c:pt idx="102">
                  <c:v>3.5880000000000001</c:v>
                </c:pt>
                <c:pt idx="103">
                  <c:v>264</c:v>
                </c:pt>
                <c:pt idx="104">
                  <c:v>4.1879999999999997</c:v>
                </c:pt>
                <c:pt idx="105">
                  <c:v>4.7880000000000003</c:v>
                </c:pt>
                <c:pt idx="106">
                  <c:v>5.3879999999999999</c:v>
                </c:pt>
                <c:pt idx="107">
                  <c:v>3.5880000000000001</c:v>
                </c:pt>
                <c:pt idx="108">
                  <c:v>456</c:v>
                </c:pt>
                <c:pt idx="109">
                  <c:v>1.1879999999999999</c:v>
                </c:pt>
                <c:pt idx="110">
                  <c:v>89</c:v>
                </c:pt>
                <c:pt idx="111">
                  <c:v>3.2772000000000001</c:v>
                </c:pt>
                <c:pt idx="112">
                  <c:v>192</c:v>
                </c:pt>
                <c:pt idx="113">
                  <c:v>4.7880000000000003</c:v>
                </c:pt>
                <c:pt idx="114">
                  <c:v>4.7880000000000003</c:v>
                </c:pt>
                <c:pt idx="115">
                  <c:v>2.52</c:v>
                </c:pt>
                <c:pt idx="116">
                  <c:v>16</c:v>
                </c:pt>
                <c:pt idx="117">
                  <c:v>4.1639999999999997</c:v>
                </c:pt>
                <c:pt idx="118">
                  <c:v>1.788</c:v>
                </c:pt>
                <c:pt idx="119">
                  <c:v>2.7360000000000002</c:v>
                </c:pt>
                <c:pt idx="120">
                  <c:v>19</c:v>
                </c:pt>
                <c:pt idx="121">
                  <c:v>18</c:v>
                </c:pt>
                <c:pt idx="122">
                  <c:v>102</c:v>
                </c:pt>
                <c:pt idx="123">
                  <c:v>252</c:v>
                </c:pt>
                <c:pt idx="124">
                  <c:v>396</c:v>
                </c:pt>
                <c:pt idx="125">
                  <c:v>9.5879999999999992</c:v>
                </c:pt>
                <c:pt idx="126">
                  <c:v>2.7480000000000002</c:v>
                </c:pt>
                <c:pt idx="127">
                  <c:v>120</c:v>
                </c:pt>
                <c:pt idx="128">
                  <c:v>4.1879999999999997</c:v>
                </c:pt>
                <c:pt idx="129">
                  <c:v>5.8680000000000003</c:v>
                </c:pt>
                <c:pt idx="130">
                  <c:v>288</c:v>
                </c:pt>
                <c:pt idx="131">
                  <c:v>4.7880000000000003</c:v>
                </c:pt>
                <c:pt idx="132">
                  <c:v>4.1879999999999997</c:v>
                </c:pt>
                <c:pt idx="133">
                  <c:v>2.1480000000000001</c:v>
                </c:pt>
                <c:pt idx="134">
                  <c:v>8.2680000000000007</c:v>
                </c:pt>
                <c:pt idx="135">
                  <c:v>372</c:v>
                </c:pt>
                <c:pt idx="136">
                  <c:v>2.988</c:v>
                </c:pt>
                <c:pt idx="137">
                  <c:v>11.988</c:v>
                </c:pt>
                <c:pt idx="138">
                  <c:v>4.7880000000000003</c:v>
                </c:pt>
                <c:pt idx="139">
                  <c:v>4.1879999999999997</c:v>
                </c:pt>
                <c:pt idx="140">
                  <c:v>4.7880000000000003</c:v>
                </c:pt>
                <c:pt idx="141">
                  <c:v>20</c:v>
                </c:pt>
                <c:pt idx="142">
                  <c:v>7.86</c:v>
                </c:pt>
                <c:pt idx="143">
                  <c:v>8.9879999999999995</c:v>
                </c:pt>
                <c:pt idx="144">
                  <c:v>120</c:v>
                </c:pt>
                <c:pt idx="145">
                  <c:v>2.34</c:v>
                </c:pt>
                <c:pt idx="146">
                  <c:v>11.988</c:v>
                </c:pt>
                <c:pt idx="147">
                  <c:v>5.9880000000000004</c:v>
                </c:pt>
                <c:pt idx="148">
                  <c:v>4.992</c:v>
                </c:pt>
                <c:pt idx="149">
                  <c:v>4.4160000000000004</c:v>
                </c:pt>
                <c:pt idx="150">
                  <c:v>360</c:v>
                </c:pt>
                <c:pt idx="151">
                  <c:v>4.0679999999999996</c:v>
                </c:pt>
                <c:pt idx="152">
                  <c:v>186</c:v>
                </c:pt>
                <c:pt idx="153">
                  <c:v>5.9880000000000004</c:v>
                </c:pt>
                <c:pt idx="154">
                  <c:v>2.988</c:v>
                </c:pt>
                <c:pt idx="155">
                  <c:v>4.7880000000000003</c:v>
                </c:pt>
                <c:pt idx="156">
                  <c:v>18</c:v>
                </c:pt>
                <c:pt idx="157">
                  <c:v>114</c:v>
                </c:pt>
                <c:pt idx="158">
                  <c:v>7.6440000000000001</c:v>
                </c:pt>
                <c:pt idx="159">
                  <c:v>4.7880000000000003</c:v>
                </c:pt>
                <c:pt idx="160">
                  <c:v>13</c:v>
                </c:pt>
                <c:pt idx="161">
                  <c:v>4.0679999999999996</c:v>
                </c:pt>
                <c:pt idx="162">
                  <c:v>1.788</c:v>
                </c:pt>
                <c:pt idx="163">
                  <c:v>1.788</c:v>
                </c:pt>
                <c:pt idx="164">
                  <c:v>7.1879999999999997</c:v>
                </c:pt>
                <c:pt idx="165">
                  <c:v>3.5880000000000001</c:v>
                </c:pt>
                <c:pt idx="166">
                  <c:v>4.7880000000000003</c:v>
                </c:pt>
                <c:pt idx="167">
                  <c:v>4.0679999999999996</c:v>
                </c:pt>
                <c:pt idx="168">
                  <c:v>150</c:v>
                </c:pt>
                <c:pt idx="169">
                  <c:v>2.988</c:v>
                </c:pt>
                <c:pt idx="170">
                  <c:v>17</c:v>
                </c:pt>
                <c:pt idx="171">
                  <c:v>396</c:v>
                </c:pt>
                <c:pt idx="172">
                  <c:v>1.788</c:v>
                </c:pt>
                <c:pt idx="173">
                  <c:v>3.9</c:v>
                </c:pt>
                <c:pt idx="174">
                  <c:v>4.7880000000000003</c:v>
                </c:pt>
                <c:pt idx="175">
                  <c:v>2.3879999999999999</c:v>
                </c:pt>
                <c:pt idx="176">
                  <c:v>1.056</c:v>
                </c:pt>
                <c:pt idx="177">
                  <c:v>4.7880000000000003</c:v>
                </c:pt>
                <c:pt idx="178">
                  <c:v>0.69467999999999996</c:v>
                </c:pt>
                <c:pt idx="179">
                  <c:v>9.5879999999999992</c:v>
                </c:pt>
                <c:pt idx="180">
                  <c:v>2.46</c:v>
                </c:pt>
                <c:pt idx="181">
                  <c:v>3.5880000000000001</c:v>
                </c:pt>
                <c:pt idx="182">
                  <c:v>10.188000000000001</c:v>
                </c:pt>
                <c:pt idx="183">
                  <c:v>11.388</c:v>
                </c:pt>
                <c:pt idx="184">
                  <c:v>5.9880000000000004</c:v>
                </c:pt>
                <c:pt idx="185">
                  <c:v>3.5880000000000001</c:v>
                </c:pt>
                <c:pt idx="186">
                  <c:v>11.388</c:v>
                </c:pt>
                <c:pt idx="187">
                  <c:v>4.548</c:v>
                </c:pt>
                <c:pt idx="188">
                  <c:v>108</c:v>
                </c:pt>
                <c:pt idx="189">
                  <c:v>5.8319999999999999</c:v>
                </c:pt>
                <c:pt idx="190">
                  <c:v>68</c:v>
                </c:pt>
                <c:pt idx="191">
                  <c:v>8.5079999999999991</c:v>
                </c:pt>
                <c:pt idx="192">
                  <c:v>576</c:v>
                </c:pt>
                <c:pt idx="193">
                  <c:v>3.5880000000000001</c:v>
                </c:pt>
                <c:pt idx="194">
                  <c:v>3.84</c:v>
                </c:pt>
                <c:pt idx="195">
                  <c:v>1.6679999999999999</c:v>
                </c:pt>
                <c:pt idx="196">
                  <c:v>1.548</c:v>
                </c:pt>
                <c:pt idx="197">
                  <c:v>300</c:v>
                </c:pt>
                <c:pt idx="198">
                  <c:v>11.988</c:v>
                </c:pt>
                <c:pt idx="199">
                  <c:v>2.7</c:v>
                </c:pt>
                <c:pt idx="200">
                  <c:v>6.5640000000000001</c:v>
                </c:pt>
                <c:pt idx="201">
                  <c:v>3.1080000000000001</c:v>
                </c:pt>
                <c:pt idx="202">
                  <c:v>2.8679999999999999</c:v>
                </c:pt>
                <c:pt idx="203">
                  <c:v>4.1879999999999997</c:v>
                </c:pt>
                <c:pt idx="204">
                  <c:v>5.6040000000000001</c:v>
                </c:pt>
                <c:pt idx="205">
                  <c:v>5.3879999999999999</c:v>
                </c:pt>
                <c:pt idx="206">
                  <c:v>144</c:v>
                </c:pt>
                <c:pt idx="207">
                  <c:v>4.2</c:v>
                </c:pt>
                <c:pt idx="208">
                  <c:v>3.024</c:v>
                </c:pt>
                <c:pt idx="209">
                  <c:v>2.448</c:v>
                </c:pt>
                <c:pt idx="210">
                  <c:v>78</c:v>
                </c:pt>
                <c:pt idx="211">
                  <c:v>2.82</c:v>
                </c:pt>
                <c:pt idx="212">
                  <c:v>3.5880000000000001</c:v>
                </c:pt>
                <c:pt idx="213">
                  <c:v>9.5879999999999992</c:v>
                </c:pt>
                <c:pt idx="214">
                  <c:v>3.5880000000000001</c:v>
                </c:pt>
                <c:pt idx="215">
                  <c:v>84</c:v>
                </c:pt>
                <c:pt idx="216">
                  <c:v>516</c:v>
                </c:pt>
                <c:pt idx="217">
                  <c:v>2.0760000000000001</c:v>
                </c:pt>
                <c:pt idx="218">
                  <c:v>2.508</c:v>
                </c:pt>
                <c:pt idx="219">
                  <c:v>10.18788</c:v>
                </c:pt>
                <c:pt idx="220">
                  <c:v>7.7880000000000003</c:v>
                </c:pt>
                <c:pt idx="221">
                  <c:v>3.5880000000000001</c:v>
                </c:pt>
                <c:pt idx="222">
                  <c:v>4.7880000000000003</c:v>
                </c:pt>
                <c:pt idx="223">
                  <c:v>2.988</c:v>
                </c:pt>
                <c:pt idx="224">
                  <c:v>15</c:v>
                </c:pt>
                <c:pt idx="225">
                  <c:v>2.556</c:v>
                </c:pt>
                <c:pt idx="226">
                  <c:v>2.508</c:v>
                </c:pt>
                <c:pt idx="227">
                  <c:v>7.1760000000000002</c:v>
                </c:pt>
                <c:pt idx="228">
                  <c:v>9.5879999999999992</c:v>
                </c:pt>
                <c:pt idx="229">
                  <c:v>1.9079999999999999</c:v>
                </c:pt>
                <c:pt idx="230">
                  <c:v>5.9880000000000004</c:v>
                </c:pt>
                <c:pt idx="231">
                  <c:v>384</c:v>
                </c:pt>
                <c:pt idx="232">
                  <c:v>396</c:v>
                </c:pt>
                <c:pt idx="233">
                  <c:v>3.5880000000000001</c:v>
                </c:pt>
                <c:pt idx="234">
                  <c:v>1.53972</c:v>
                </c:pt>
                <c:pt idx="235">
                  <c:v>7.1879999999999997</c:v>
                </c:pt>
                <c:pt idx="236">
                  <c:v>4.7880000000000003</c:v>
                </c:pt>
                <c:pt idx="237">
                  <c:v>5.3879999999999999</c:v>
                </c:pt>
                <c:pt idx="238">
                  <c:v>3.048</c:v>
                </c:pt>
                <c:pt idx="239">
                  <c:v>4.7880000000000003</c:v>
                </c:pt>
                <c:pt idx="240">
                  <c:v>2.1480000000000001</c:v>
                </c:pt>
                <c:pt idx="241">
                  <c:v>4.0679999999999996</c:v>
                </c:pt>
                <c:pt idx="242">
                  <c:v>4.7880000000000003</c:v>
                </c:pt>
                <c:pt idx="243">
                  <c:v>2.3879999999999999</c:v>
                </c:pt>
                <c:pt idx="244">
                  <c:v>4.1879999999999997</c:v>
                </c:pt>
                <c:pt idx="245">
                  <c:v>3.5880000000000001</c:v>
                </c:pt>
                <c:pt idx="246">
                  <c:v>1.0680000000000001</c:v>
                </c:pt>
                <c:pt idx="247">
                  <c:v>6.5880000000000001</c:v>
                </c:pt>
                <c:pt idx="248">
                  <c:v>1.548</c:v>
                </c:pt>
                <c:pt idx="249">
                  <c:v>936</c:v>
                </c:pt>
                <c:pt idx="250">
                  <c:v>4.1879999999999997</c:v>
                </c:pt>
                <c:pt idx="251">
                  <c:v>5.9880000000000004</c:v>
                </c:pt>
                <c:pt idx="252">
                  <c:v>3.5880000000000001</c:v>
                </c:pt>
                <c:pt idx="253">
                  <c:v>2.1840000000000002</c:v>
                </c:pt>
                <c:pt idx="254">
                  <c:v>1.1519999999999999</c:v>
                </c:pt>
                <c:pt idx="255">
                  <c:v>660</c:v>
                </c:pt>
                <c:pt idx="256">
                  <c:v>5.2679999999999998</c:v>
                </c:pt>
                <c:pt idx="257">
                  <c:v>3.5880000000000001</c:v>
                </c:pt>
                <c:pt idx="258">
                  <c:v>3.5880000000000001</c:v>
                </c:pt>
                <c:pt idx="259">
                  <c:v>9.468</c:v>
                </c:pt>
                <c:pt idx="260">
                  <c:v>3.5880000000000001</c:v>
                </c:pt>
                <c:pt idx="261">
                  <c:v>3.9</c:v>
                </c:pt>
                <c:pt idx="262">
                  <c:v>16</c:v>
                </c:pt>
                <c:pt idx="263">
                  <c:v>9.48</c:v>
                </c:pt>
                <c:pt idx="264">
                  <c:v>56</c:v>
                </c:pt>
                <c:pt idx="265">
                  <c:v>228</c:v>
                </c:pt>
                <c:pt idx="266">
                  <c:v>2.3879999999999999</c:v>
                </c:pt>
                <c:pt idx="267">
                  <c:v>3.2280000000000002</c:v>
                </c:pt>
                <c:pt idx="268">
                  <c:v>24</c:v>
                </c:pt>
                <c:pt idx="269">
                  <c:v>28</c:v>
                </c:pt>
                <c:pt idx="270">
                  <c:v>432</c:v>
                </c:pt>
                <c:pt idx="271">
                  <c:v>4.1879999999999997</c:v>
                </c:pt>
                <c:pt idx="272">
                  <c:v>8.6280000000000001</c:v>
                </c:pt>
                <c:pt idx="273">
                  <c:v>108</c:v>
                </c:pt>
                <c:pt idx="274">
                  <c:v>11.004</c:v>
                </c:pt>
                <c:pt idx="275">
                  <c:v>4.7880000000000003</c:v>
                </c:pt>
                <c:pt idx="276">
                  <c:v>552</c:v>
                </c:pt>
                <c:pt idx="277">
                  <c:v>1.4279999999999999</c:v>
                </c:pt>
                <c:pt idx="278">
                  <c:v>264</c:v>
                </c:pt>
                <c:pt idx="279">
                  <c:v>3.5880000000000001</c:v>
                </c:pt>
                <c:pt idx="280">
                  <c:v>264</c:v>
                </c:pt>
                <c:pt idx="281">
                  <c:v>5.0092800000000004</c:v>
                </c:pt>
                <c:pt idx="282">
                  <c:v>2.3879999999999999</c:v>
                </c:pt>
                <c:pt idx="283">
                  <c:v>576</c:v>
                </c:pt>
                <c:pt idx="284">
                  <c:v>2.58</c:v>
                </c:pt>
                <c:pt idx="285">
                  <c:v>1.1879999999999999</c:v>
                </c:pt>
                <c:pt idx="286">
                  <c:v>228</c:v>
                </c:pt>
                <c:pt idx="287">
                  <c:v>2.988</c:v>
                </c:pt>
                <c:pt idx="288">
                  <c:v>96</c:v>
                </c:pt>
                <c:pt idx="289">
                  <c:v>7.7880000000000003</c:v>
                </c:pt>
                <c:pt idx="290">
                  <c:v>15</c:v>
                </c:pt>
                <c:pt idx="291">
                  <c:v>7.3079999999999998</c:v>
                </c:pt>
                <c:pt idx="292">
                  <c:v>396</c:v>
                </c:pt>
                <c:pt idx="293">
                  <c:v>7.1879999999999997</c:v>
                </c:pt>
                <c:pt idx="294">
                  <c:v>4.1879999999999997</c:v>
                </c:pt>
                <c:pt idx="295">
                  <c:v>360</c:v>
                </c:pt>
                <c:pt idx="296">
                  <c:v>2.3879999999999999</c:v>
                </c:pt>
                <c:pt idx="297">
                  <c:v>4.1879999999999997</c:v>
                </c:pt>
                <c:pt idx="298">
                  <c:v>22</c:v>
                </c:pt>
                <c:pt idx="299">
                  <c:v>168</c:v>
                </c:pt>
                <c:pt idx="300">
                  <c:v>1.548</c:v>
                </c:pt>
                <c:pt idx="301">
                  <c:v>4.548</c:v>
                </c:pt>
                <c:pt idx="302">
                  <c:v>2.2200000000000002</c:v>
                </c:pt>
                <c:pt idx="303">
                  <c:v>2.6160000000000001</c:v>
                </c:pt>
                <c:pt idx="304">
                  <c:v>2.3879999999999999</c:v>
                </c:pt>
                <c:pt idx="305">
                  <c:v>5.9880000000000004</c:v>
                </c:pt>
                <c:pt idx="306">
                  <c:v>324</c:v>
                </c:pt>
                <c:pt idx="307">
                  <c:v>10.715999999999999</c:v>
                </c:pt>
                <c:pt idx="308">
                  <c:v>132</c:v>
                </c:pt>
                <c:pt idx="309">
                  <c:v>4.548</c:v>
                </c:pt>
                <c:pt idx="310">
                  <c:v>204</c:v>
                </c:pt>
                <c:pt idx="311">
                  <c:v>8.3879999999999999</c:v>
                </c:pt>
                <c:pt idx="312">
                  <c:v>32</c:v>
                </c:pt>
                <c:pt idx="313">
                  <c:v>1.548</c:v>
                </c:pt>
                <c:pt idx="314">
                  <c:v>4.6680000000000001</c:v>
                </c:pt>
                <c:pt idx="315">
                  <c:v>2.952</c:v>
                </c:pt>
                <c:pt idx="316">
                  <c:v>3.5880000000000001</c:v>
                </c:pt>
                <c:pt idx="317">
                  <c:v>2.964</c:v>
                </c:pt>
                <c:pt idx="318">
                  <c:v>16</c:v>
                </c:pt>
                <c:pt idx="319">
                  <c:v>2.3879999999999999</c:v>
                </c:pt>
                <c:pt idx="320">
                  <c:v>3.5880000000000001</c:v>
                </c:pt>
                <c:pt idx="321">
                  <c:v>180</c:v>
                </c:pt>
                <c:pt idx="322">
                  <c:v>3.5880000000000001</c:v>
                </c:pt>
                <c:pt idx="323">
                  <c:v>300</c:v>
                </c:pt>
                <c:pt idx="324">
                  <c:v>2.988</c:v>
                </c:pt>
                <c:pt idx="325">
                  <c:v>744</c:v>
                </c:pt>
                <c:pt idx="326">
                  <c:v>294</c:v>
                </c:pt>
                <c:pt idx="327">
                  <c:v>126</c:v>
                </c:pt>
                <c:pt idx="328">
                  <c:v>4.1879999999999997</c:v>
                </c:pt>
                <c:pt idx="329">
                  <c:v>2.3639999999999999</c:v>
                </c:pt>
                <c:pt idx="330">
                  <c:v>16</c:v>
                </c:pt>
                <c:pt idx="331">
                  <c:v>18</c:v>
                </c:pt>
                <c:pt idx="332">
                  <c:v>564</c:v>
                </c:pt>
                <c:pt idx="333">
                  <c:v>3.5880000000000001</c:v>
                </c:pt>
                <c:pt idx="334">
                  <c:v>22</c:v>
                </c:pt>
                <c:pt idx="335">
                  <c:v>24</c:v>
                </c:pt>
                <c:pt idx="336">
                  <c:v>24</c:v>
                </c:pt>
                <c:pt idx="337">
                  <c:v>25</c:v>
                </c:pt>
                <c:pt idx="338">
                  <c:v>78</c:v>
                </c:pt>
                <c:pt idx="339">
                  <c:v>348</c:v>
                </c:pt>
                <c:pt idx="340">
                  <c:v>348</c:v>
                </c:pt>
                <c:pt idx="341">
                  <c:v>78</c:v>
                </c:pt>
                <c:pt idx="342">
                  <c:v>78</c:v>
                </c:pt>
                <c:pt idx="343">
                  <c:v>6.8280000000000003</c:v>
                </c:pt>
                <c:pt idx="344">
                  <c:v>23</c:v>
                </c:pt>
                <c:pt idx="345">
                  <c:v>16</c:v>
                </c:pt>
                <c:pt idx="346">
                  <c:v>18</c:v>
                </c:pt>
                <c:pt idx="347">
                  <c:v>7.1879999999999997</c:v>
                </c:pt>
                <c:pt idx="348">
                  <c:v>114</c:v>
                </c:pt>
                <c:pt idx="349">
                  <c:v>7.1879999999999997</c:v>
                </c:pt>
                <c:pt idx="350">
                  <c:v>108</c:v>
                </c:pt>
                <c:pt idx="351">
                  <c:v>4.1879999999999997</c:v>
                </c:pt>
                <c:pt idx="352">
                  <c:v>4.1879999999999997</c:v>
                </c:pt>
                <c:pt idx="353">
                  <c:v>11.507999999999999</c:v>
                </c:pt>
                <c:pt idx="354">
                  <c:v>114</c:v>
                </c:pt>
                <c:pt idx="355">
                  <c:v>18</c:v>
                </c:pt>
                <c:pt idx="356">
                  <c:v>14</c:v>
                </c:pt>
                <c:pt idx="357">
                  <c:v>4.1879999999999997</c:v>
                </c:pt>
                <c:pt idx="358">
                  <c:v>15</c:v>
                </c:pt>
                <c:pt idx="359">
                  <c:v>19</c:v>
                </c:pt>
                <c:pt idx="360">
                  <c:v>18</c:v>
                </c:pt>
                <c:pt idx="361">
                  <c:v>222</c:v>
                </c:pt>
                <c:pt idx="362">
                  <c:v>4.4279999999999999</c:v>
                </c:pt>
                <c:pt idx="363">
                  <c:v>156</c:v>
                </c:pt>
                <c:pt idx="364">
                  <c:v>22</c:v>
                </c:pt>
                <c:pt idx="365">
                  <c:v>26</c:v>
                </c:pt>
                <c:pt idx="366">
                  <c:v>204</c:v>
                </c:pt>
                <c:pt idx="367">
                  <c:v>198</c:v>
                </c:pt>
                <c:pt idx="368">
                  <c:v>22</c:v>
                </c:pt>
                <c:pt idx="369">
                  <c:v>4.7880000000000003</c:v>
                </c:pt>
                <c:pt idx="370">
                  <c:v>102</c:v>
                </c:pt>
                <c:pt idx="371">
                  <c:v>78</c:v>
                </c:pt>
                <c:pt idx="372">
                  <c:v>22</c:v>
                </c:pt>
                <c:pt idx="373">
                  <c:v>108</c:v>
                </c:pt>
                <c:pt idx="374">
                  <c:v>1.6679999999999999</c:v>
                </c:pt>
                <c:pt idx="375">
                  <c:v>48</c:v>
                </c:pt>
                <c:pt idx="376">
                  <c:v>36</c:v>
                </c:pt>
                <c:pt idx="377">
                  <c:v>2.3879999999999999</c:v>
                </c:pt>
                <c:pt idx="378">
                  <c:v>186</c:v>
                </c:pt>
                <c:pt idx="379">
                  <c:v>2.3879999999999999</c:v>
                </c:pt>
                <c:pt idx="380">
                  <c:v>22</c:v>
                </c:pt>
                <c:pt idx="381">
                  <c:v>108</c:v>
                </c:pt>
                <c:pt idx="382">
                  <c:v>10.476000000000001</c:v>
                </c:pt>
                <c:pt idx="383">
                  <c:v>156</c:v>
                </c:pt>
                <c:pt idx="384">
                  <c:v>6.468</c:v>
                </c:pt>
                <c:pt idx="385">
                  <c:v>24</c:v>
                </c:pt>
                <c:pt idx="386">
                  <c:v>186</c:v>
                </c:pt>
                <c:pt idx="387">
                  <c:v>240</c:v>
                </c:pt>
                <c:pt idx="388">
                  <c:v>13</c:v>
                </c:pt>
                <c:pt idx="389">
                  <c:v>4.7880000000000003</c:v>
                </c:pt>
                <c:pt idx="390">
                  <c:v>24</c:v>
                </c:pt>
                <c:pt idx="391">
                  <c:v>24</c:v>
                </c:pt>
                <c:pt idx="392">
                  <c:v>3.948</c:v>
                </c:pt>
                <c:pt idx="393">
                  <c:v>1.8480000000000001</c:v>
                </c:pt>
                <c:pt idx="394">
                  <c:v>348</c:v>
                </c:pt>
                <c:pt idx="395">
                  <c:v>28</c:v>
                </c:pt>
                <c:pt idx="396">
                  <c:v>4.7880000000000003</c:v>
                </c:pt>
                <c:pt idx="397">
                  <c:v>14</c:v>
                </c:pt>
                <c:pt idx="398">
                  <c:v>6.3479999999999999</c:v>
                </c:pt>
                <c:pt idx="399">
                  <c:v>168</c:v>
                </c:pt>
                <c:pt idx="400">
                  <c:v>4.548</c:v>
                </c:pt>
                <c:pt idx="401">
                  <c:v>168</c:v>
                </c:pt>
                <c:pt idx="402">
                  <c:v>48</c:v>
                </c:pt>
                <c:pt idx="403">
                  <c:v>1.788</c:v>
                </c:pt>
                <c:pt idx="404">
                  <c:v>1.1879999999999999</c:v>
                </c:pt>
                <c:pt idx="405">
                  <c:v>57</c:v>
                </c:pt>
                <c:pt idx="406">
                  <c:v>408</c:v>
                </c:pt>
                <c:pt idx="407">
                  <c:v>1.1879999999999999</c:v>
                </c:pt>
                <c:pt idx="408">
                  <c:v>3.5880000000000001</c:v>
                </c:pt>
                <c:pt idx="409">
                  <c:v>132</c:v>
                </c:pt>
                <c:pt idx="410">
                  <c:v>420</c:v>
                </c:pt>
                <c:pt idx="411">
                  <c:v>204</c:v>
                </c:pt>
                <c:pt idx="412">
                  <c:v>2.3879999999999999</c:v>
                </c:pt>
                <c:pt idx="413">
                  <c:v>11.988</c:v>
                </c:pt>
                <c:pt idx="414">
                  <c:v>16</c:v>
                </c:pt>
                <c:pt idx="415">
                  <c:v>7.1879999999999997</c:v>
                </c:pt>
                <c:pt idx="416">
                  <c:v>7.1879999999999997</c:v>
                </c:pt>
                <c:pt idx="417">
                  <c:v>22</c:v>
                </c:pt>
                <c:pt idx="418">
                  <c:v>2.1195599999999999</c:v>
                </c:pt>
                <c:pt idx="419">
                  <c:v>132</c:v>
                </c:pt>
                <c:pt idx="420">
                  <c:v>36</c:v>
                </c:pt>
                <c:pt idx="421">
                  <c:v>24</c:v>
                </c:pt>
                <c:pt idx="422">
                  <c:v>2.7480000000000002</c:v>
                </c:pt>
                <c:pt idx="423">
                  <c:v>2.3879999999999999</c:v>
                </c:pt>
                <c:pt idx="424">
                  <c:v>7.7880000000000003</c:v>
                </c:pt>
                <c:pt idx="425">
                  <c:v>168</c:v>
                </c:pt>
                <c:pt idx="426">
                  <c:v>1.4279999999999999</c:v>
                </c:pt>
                <c:pt idx="427">
                  <c:v>156</c:v>
                </c:pt>
                <c:pt idx="428">
                  <c:v>1.8480000000000001</c:v>
                </c:pt>
                <c:pt idx="429">
                  <c:v>252</c:v>
                </c:pt>
                <c:pt idx="430">
                  <c:v>2.988</c:v>
                </c:pt>
                <c:pt idx="431">
                  <c:v>1.1879999999999999</c:v>
                </c:pt>
                <c:pt idx="432">
                  <c:v>5.8680000000000003</c:v>
                </c:pt>
                <c:pt idx="433">
                  <c:v>4.4279999999999999</c:v>
                </c:pt>
                <c:pt idx="434">
                  <c:v>186</c:v>
                </c:pt>
                <c:pt idx="435">
                  <c:v>186</c:v>
                </c:pt>
                <c:pt idx="436">
                  <c:v>276</c:v>
                </c:pt>
                <c:pt idx="437">
                  <c:v>7.1879999999999997</c:v>
                </c:pt>
                <c:pt idx="438">
                  <c:v>1.6080000000000001</c:v>
                </c:pt>
                <c:pt idx="439">
                  <c:v>90</c:v>
                </c:pt>
                <c:pt idx="440">
                  <c:v>14</c:v>
                </c:pt>
                <c:pt idx="441">
                  <c:v>16</c:v>
                </c:pt>
                <c:pt idx="442">
                  <c:v>168</c:v>
                </c:pt>
                <c:pt idx="443">
                  <c:v>3.5880000000000001</c:v>
                </c:pt>
                <c:pt idx="444">
                  <c:v>11.988</c:v>
                </c:pt>
                <c:pt idx="445">
                  <c:v>156</c:v>
                </c:pt>
                <c:pt idx="446">
                  <c:v>186</c:v>
                </c:pt>
                <c:pt idx="447">
                  <c:v>11.988</c:v>
                </c:pt>
                <c:pt idx="448">
                  <c:v>19</c:v>
                </c:pt>
                <c:pt idx="449">
                  <c:v>16</c:v>
                </c:pt>
                <c:pt idx="450">
                  <c:v>252</c:v>
                </c:pt>
                <c:pt idx="451">
                  <c:v>11.988</c:v>
                </c:pt>
                <c:pt idx="452">
                  <c:v>150</c:v>
                </c:pt>
                <c:pt idx="453">
                  <c:v>216</c:v>
                </c:pt>
                <c:pt idx="454">
                  <c:v>4.2</c:v>
                </c:pt>
                <c:pt idx="455">
                  <c:v>17</c:v>
                </c:pt>
                <c:pt idx="456">
                  <c:v>1.9079999999999999</c:v>
                </c:pt>
                <c:pt idx="457">
                  <c:v>18</c:v>
                </c:pt>
                <c:pt idx="458">
                  <c:v>24</c:v>
                </c:pt>
                <c:pt idx="459">
                  <c:v>11.988</c:v>
                </c:pt>
                <c:pt idx="460">
                  <c:v>25</c:v>
                </c:pt>
                <c:pt idx="461">
                  <c:v>4.0439999999999996</c:v>
                </c:pt>
                <c:pt idx="462">
                  <c:v>36</c:v>
                </c:pt>
                <c:pt idx="463">
                  <c:v>16</c:v>
                </c:pt>
                <c:pt idx="464">
                  <c:v>4.1879999999999997</c:v>
                </c:pt>
                <c:pt idx="465">
                  <c:v>198</c:v>
                </c:pt>
                <c:pt idx="466">
                  <c:v>5.9880000000000004</c:v>
                </c:pt>
                <c:pt idx="467">
                  <c:v>11.64</c:v>
                </c:pt>
                <c:pt idx="468">
                  <c:v>11.988</c:v>
                </c:pt>
                <c:pt idx="469">
                  <c:v>126</c:v>
                </c:pt>
                <c:pt idx="470">
                  <c:v>2.988</c:v>
                </c:pt>
                <c:pt idx="471">
                  <c:v>3.012</c:v>
                </c:pt>
                <c:pt idx="472">
                  <c:v>2.3879999999999999</c:v>
                </c:pt>
                <c:pt idx="473">
                  <c:v>78</c:v>
                </c:pt>
                <c:pt idx="474">
                  <c:v>36</c:v>
                </c:pt>
                <c:pt idx="475">
                  <c:v>3.3479999999999999</c:v>
                </c:pt>
                <c:pt idx="476">
                  <c:v>3.2280000000000002</c:v>
                </c:pt>
                <c:pt idx="477">
                  <c:v>108</c:v>
                </c:pt>
                <c:pt idx="478">
                  <c:v>0.70799999999999996</c:v>
                </c:pt>
                <c:pt idx="479">
                  <c:v>7.1879999999999997</c:v>
                </c:pt>
                <c:pt idx="480">
                  <c:v>4.1879999999999997</c:v>
                </c:pt>
                <c:pt idx="481">
                  <c:v>168</c:v>
                </c:pt>
                <c:pt idx="482">
                  <c:v>4.1879999999999997</c:v>
                </c:pt>
                <c:pt idx="483">
                  <c:v>5.9880000000000004</c:v>
                </c:pt>
                <c:pt idx="484">
                  <c:v>26</c:v>
                </c:pt>
                <c:pt idx="485">
                  <c:v>1.1399999999999999</c:v>
                </c:pt>
                <c:pt idx="486">
                  <c:v>1.6679999999999999</c:v>
                </c:pt>
                <c:pt idx="487">
                  <c:v>54</c:v>
                </c:pt>
                <c:pt idx="488">
                  <c:v>1.0680000000000001</c:v>
                </c:pt>
                <c:pt idx="489">
                  <c:v>186</c:v>
                </c:pt>
                <c:pt idx="490">
                  <c:v>168</c:v>
                </c:pt>
                <c:pt idx="491">
                  <c:v>24</c:v>
                </c:pt>
                <c:pt idx="492">
                  <c:v>17</c:v>
                </c:pt>
                <c:pt idx="493">
                  <c:v>7.1879999999999997</c:v>
                </c:pt>
                <c:pt idx="494">
                  <c:v>2.3879999999999999</c:v>
                </c:pt>
                <c:pt idx="495">
                  <c:v>22</c:v>
                </c:pt>
                <c:pt idx="496">
                  <c:v>18</c:v>
                </c:pt>
                <c:pt idx="497">
                  <c:v>252</c:v>
                </c:pt>
                <c:pt idx="498">
                  <c:v>156</c:v>
                </c:pt>
                <c:pt idx="499">
                  <c:v>204</c:v>
                </c:pt>
                <c:pt idx="500">
                  <c:v>240</c:v>
                </c:pt>
                <c:pt idx="501">
                  <c:v>156</c:v>
                </c:pt>
                <c:pt idx="502">
                  <c:v>36</c:v>
                </c:pt>
                <c:pt idx="503">
                  <c:v>3.5880000000000001</c:v>
                </c:pt>
                <c:pt idx="504">
                  <c:v>11.64</c:v>
                </c:pt>
                <c:pt idx="505">
                  <c:v>3.948</c:v>
                </c:pt>
                <c:pt idx="506">
                  <c:v>16</c:v>
                </c:pt>
                <c:pt idx="507">
                  <c:v>24</c:v>
                </c:pt>
                <c:pt idx="508">
                  <c:v>24</c:v>
                </c:pt>
                <c:pt idx="509">
                  <c:v>156</c:v>
                </c:pt>
                <c:pt idx="510">
                  <c:v>18</c:v>
                </c:pt>
                <c:pt idx="511">
                  <c:v>204</c:v>
                </c:pt>
                <c:pt idx="512">
                  <c:v>24</c:v>
                </c:pt>
                <c:pt idx="513">
                  <c:v>60</c:v>
                </c:pt>
                <c:pt idx="514">
                  <c:v>1.1879999999999999</c:v>
                </c:pt>
                <c:pt idx="515">
                  <c:v>30</c:v>
                </c:pt>
                <c:pt idx="516">
                  <c:v>17</c:v>
                </c:pt>
                <c:pt idx="517">
                  <c:v>18</c:v>
                </c:pt>
                <c:pt idx="518">
                  <c:v>10.788</c:v>
                </c:pt>
                <c:pt idx="519">
                  <c:v>2.988</c:v>
                </c:pt>
                <c:pt idx="520">
                  <c:v>3.5880000000000001</c:v>
                </c:pt>
                <c:pt idx="521">
                  <c:v>0.94799999999999995</c:v>
                </c:pt>
                <c:pt idx="522">
                  <c:v>168</c:v>
                </c:pt>
                <c:pt idx="523">
                  <c:v>11.388</c:v>
                </c:pt>
                <c:pt idx="524">
                  <c:v>1.1879999999999999</c:v>
                </c:pt>
                <c:pt idx="525">
                  <c:v>30</c:v>
                </c:pt>
                <c:pt idx="526">
                  <c:v>8.2680000000000007</c:v>
                </c:pt>
                <c:pt idx="527">
                  <c:v>5.9880000000000004</c:v>
                </c:pt>
                <c:pt idx="528">
                  <c:v>3.5880000000000001</c:v>
                </c:pt>
                <c:pt idx="529">
                  <c:v>2.508</c:v>
                </c:pt>
                <c:pt idx="530">
                  <c:v>102</c:v>
                </c:pt>
                <c:pt idx="531">
                  <c:v>26</c:v>
                </c:pt>
                <c:pt idx="532">
                  <c:v>204</c:v>
                </c:pt>
                <c:pt idx="533">
                  <c:v>540</c:v>
                </c:pt>
                <c:pt idx="534">
                  <c:v>31</c:v>
                </c:pt>
                <c:pt idx="535">
                  <c:v>34</c:v>
                </c:pt>
                <c:pt idx="536">
                  <c:v>17</c:v>
                </c:pt>
                <c:pt idx="537">
                  <c:v>7.7880000000000003</c:v>
                </c:pt>
                <c:pt idx="538">
                  <c:v>9.5879999999999992</c:v>
                </c:pt>
                <c:pt idx="539">
                  <c:v>1.788</c:v>
                </c:pt>
                <c:pt idx="540">
                  <c:v>9.5879999999999992</c:v>
                </c:pt>
                <c:pt idx="541">
                  <c:v>46</c:v>
                </c:pt>
                <c:pt idx="542">
                  <c:v>2.3879999999999999</c:v>
                </c:pt>
                <c:pt idx="543">
                  <c:v>288</c:v>
                </c:pt>
                <c:pt idx="544">
                  <c:v>360</c:v>
                </c:pt>
                <c:pt idx="545">
                  <c:v>3.3719999999999999</c:v>
                </c:pt>
                <c:pt idx="546">
                  <c:v>96</c:v>
                </c:pt>
                <c:pt idx="547">
                  <c:v>2.988</c:v>
                </c:pt>
                <c:pt idx="548">
                  <c:v>3.5880000000000001</c:v>
                </c:pt>
                <c:pt idx="549">
                  <c:v>5.9880000000000004</c:v>
                </c:pt>
                <c:pt idx="550">
                  <c:v>10.788</c:v>
                </c:pt>
                <c:pt idx="551">
                  <c:v>19</c:v>
                </c:pt>
                <c:pt idx="552">
                  <c:v>1.44</c:v>
                </c:pt>
                <c:pt idx="553">
                  <c:v>48</c:v>
                </c:pt>
                <c:pt idx="554">
                  <c:v>156</c:v>
                </c:pt>
                <c:pt idx="555">
                  <c:v>19</c:v>
                </c:pt>
                <c:pt idx="556">
                  <c:v>8.3879999999999999</c:v>
                </c:pt>
                <c:pt idx="557">
                  <c:v>1.1879999999999999</c:v>
                </c:pt>
                <c:pt idx="558">
                  <c:v>95</c:v>
                </c:pt>
                <c:pt idx="559">
                  <c:v>18</c:v>
                </c:pt>
                <c:pt idx="560">
                  <c:v>13</c:v>
                </c:pt>
                <c:pt idx="561">
                  <c:v>1.8</c:v>
                </c:pt>
                <c:pt idx="562">
                  <c:v>2.6280000000000001</c:v>
                </c:pt>
                <c:pt idx="563">
                  <c:v>5.6879999999999997</c:v>
                </c:pt>
                <c:pt idx="564">
                  <c:v>1.38</c:v>
                </c:pt>
                <c:pt idx="565">
                  <c:v>2.8679999999999999</c:v>
                </c:pt>
                <c:pt idx="566">
                  <c:v>90</c:v>
                </c:pt>
                <c:pt idx="567">
                  <c:v>3.18</c:v>
                </c:pt>
                <c:pt idx="568">
                  <c:v>456</c:v>
                </c:pt>
                <c:pt idx="569">
                  <c:v>2.3879999999999999</c:v>
                </c:pt>
                <c:pt idx="570">
                  <c:v>2.1480000000000001</c:v>
                </c:pt>
                <c:pt idx="571">
                  <c:v>22</c:v>
                </c:pt>
                <c:pt idx="572">
                  <c:v>102</c:v>
                </c:pt>
                <c:pt idx="573">
                  <c:v>24</c:v>
                </c:pt>
                <c:pt idx="574">
                  <c:v>48</c:v>
                </c:pt>
                <c:pt idx="575">
                  <c:v>2.6280000000000001</c:v>
                </c:pt>
                <c:pt idx="576">
                  <c:v>7.1879999999999997</c:v>
                </c:pt>
                <c:pt idx="577">
                  <c:v>30</c:v>
                </c:pt>
                <c:pt idx="578">
                  <c:v>1.0680000000000001</c:v>
                </c:pt>
                <c:pt idx="579">
                  <c:v>36</c:v>
                </c:pt>
                <c:pt idx="580">
                  <c:v>3.7679999999999998</c:v>
                </c:pt>
                <c:pt idx="581">
                  <c:v>168</c:v>
                </c:pt>
                <c:pt idx="582">
                  <c:v>1.6679999999999999</c:v>
                </c:pt>
                <c:pt idx="583">
                  <c:v>31</c:v>
                </c:pt>
                <c:pt idx="584">
                  <c:v>4.38</c:v>
                </c:pt>
                <c:pt idx="585">
                  <c:v>18</c:v>
                </c:pt>
                <c:pt idx="586">
                  <c:v>24</c:v>
                </c:pt>
                <c:pt idx="587">
                  <c:v>22</c:v>
                </c:pt>
                <c:pt idx="588">
                  <c:v>3.468</c:v>
                </c:pt>
                <c:pt idx="589">
                  <c:v>7.1879999999999997</c:v>
                </c:pt>
                <c:pt idx="590">
                  <c:v>2.6040000000000001</c:v>
                </c:pt>
                <c:pt idx="591">
                  <c:v>16</c:v>
                </c:pt>
                <c:pt idx="592">
                  <c:v>3.1560000000000001</c:v>
                </c:pt>
                <c:pt idx="593">
                  <c:v>6.8280000000000003</c:v>
                </c:pt>
                <c:pt idx="594">
                  <c:v>24</c:v>
                </c:pt>
                <c:pt idx="595">
                  <c:v>17</c:v>
                </c:pt>
                <c:pt idx="596">
                  <c:v>4.1879999999999997</c:v>
                </c:pt>
                <c:pt idx="597">
                  <c:v>1.788</c:v>
                </c:pt>
                <c:pt idx="598">
                  <c:v>7.1879999999999997</c:v>
                </c:pt>
                <c:pt idx="599">
                  <c:v>15</c:v>
                </c:pt>
                <c:pt idx="600">
                  <c:v>18</c:v>
                </c:pt>
                <c:pt idx="601">
                  <c:v>5.9880000000000004</c:v>
                </c:pt>
                <c:pt idx="602">
                  <c:v>1.1879999999999999</c:v>
                </c:pt>
                <c:pt idx="603">
                  <c:v>4.1879999999999997</c:v>
                </c:pt>
                <c:pt idx="604">
                  <c:v>5.7</c:v>
                </c:pt>
                <c:pt idx="605">
                  <c:v>3.2280000000000002</c:v>
                </c:pt>
                <c:pt idx="606">
                  <c:v>3.5880000000000001</c:v>
                </c:pt>
                <c:pt idx="607">
                  <c:v>19</c:v>
                </c:pt>
                <c:pt idx="608">
                  <c:v>18</c:v>
                </c:pt>
                <c:pt idx="609">
                  <c:v>3.948</c:v>
                </c:pt>
                <c:pt idx="610">
                  <c:v>6.5880000000000001</c:v>
                </c:pt>
                <c:pt idx="611">
                  <c:v>26</c:v>
                </c:pt>
                <c:pt idx="612">
                  <c:v>3.5880000000000001</c:v>
                </c:pt>
                <c:pt idx="613">
                  <c:v>9.5760000000000005</c:v>
                </c:pt>
                <c:pt idx="614">
                  <c:v>4.7880000000000003</c:v>
                </c:pt>
                <c:pt idx="615">
                  <c:v>3.1920000000000002</c:v>
                </c:pt>
                <c:pt idx="616">
                  <c:v>0.6</c:v>
                </c:pt>
                <c:pt idx="617">
                  <c:v>1.56</c:v>
                </c:pt>
                <c:pt idx="618">
                  <c:v>5.3879999999999999</c:v>
                </c:pt>
                <c:pt idx="619">
                  <c:v>48</c:v>
                </c:pt>
                <c:pt idx="620">
                  <c:v>4.7880000000000003</c:v>
                </c:pt>
                <c:pt idx="621">
                  <c:v>17</c:v>
                </c:pt>
                <c:pt idx="622">
                  <c:v>2.3879999999999999</c:v>
                </c:pt>
                <c:pt idx="623">
                  <c:v>2.3879999999999999</c:v>
                </c:pt>
                <c:pt idx="624">
                  <c:v>36</c:v>
                </c:pt>
                <c:pt idx="625">
                  <c:v>49</c:v>
                </c:pt>
                <c:pt idx="626">
                  <c:v>5.9880000000000004</c:v>
                </c:pt>
                <c:pt idx="627">
                  <c:v>3.5880000000000001</c:v>
                </c:pt>
                <c:pt idx="628">
                  <c:v>3.948</c:v>
                </c:pt>
                <c:pt idx="629">
                  <c:v>8.3879999999999999</c:v>
                </c:pt>
                <c:pt idx="630">
                  <c:v>9.5879999999999992</c:v>
                </c:pt>
                <c:pt idx="631">
                  <c:v>17</c:v>
                </c:pt>
                <c:pt idx="632">
                  <c:v>1.8480000000000001</c:v>
                </c:pt>
                <c:pt idx="633">
                  <c:v>6.2279999999999998</c:v>
                </c:pt>
                <c:pt idx="634">
                  <c:v>28</c:v>
                </c:pt>
                <c:pt idx="635">
                  <c:v>4.7880000000000003</c:v>
                </c:pt>
                <c:pt idx="636">
                  <c:v>18</c:v>
                </c:pt>
                <c:pt idx="637">
                  <c:v>16</c:v>
                </c:pt>
                <c:pt idx="638">
                  <c:v>23</c:v>
                </c:pt>
                <c:pt idx="639">
                  <c:v>5.46</c:v>
                </c:pt>
                <c:pt idx="640">
                  <c:v>4.7880000000000003</c:v>
                </c:pt>
                <c:pt idx="641">
                  <c:v>13</c:v>
                </c:pt>
                <c:pt idx="642">
                  <c:v>1.788</c:v>
                </c:pt>
                <c:pt idx="643">
                  <c:v>8.6039999999999992</c:v>
                </c:pt>
                <c:pt idx="644">
                  <c:v>1.1879999999999999</c:v>
                </c:pt>
                <c:pt idx="645">
                  <c:v>0.46800000000000003</c:v>
                </c:pt>
                <c:pt idx="646">
                  <c:v>10.667999999999999</c:v>
                </c:pt>
                <c:pt idx="647">
                  <c:v>14</c:v>
                </c:pt>
                <c:pt idx="648">
                  <c:v>6.8280000000000003</c:v>
                </c:pt>
                <c:pt idx="649">
                  <c:v>18</c:v>
                </c:pt>
                <c:pt idx="650">
                  <c:v>1.788</c:v>
                </c:pt>
                <c:pt idx="651">
                  <c:v>4.7880000000000003</c:v>
                </c:pt>
                <c:pt idx="652">
                  <c:v>2.2919999999999998</c:v>
                </c:pt>
                <c:pt idx="653">
                  <c:v>1.548</c:v>
                </c:pt>
                <c:pt idx="654">
                  <c:v>2.3879999999999999</c:v>
                </c:pt>
                <c:pt idx="655">
                  <c:v>11.988</c:v>
                </c:pt>
                <c:pt idx="656">
                  <c:v>10.788</c:v>
                </c:pt>
                <c:pt idx="657">
                  <c:v>22</c:v>
                </c:pt>
                <c:pt idx="658">
                  <c:v>2.1195599999999999</c:v>
                </c:pt>
                <c:pt idx="659">
                  <c:v>6.2640000000000002</c:v>
                </c:pt>
                <c:pt idx="660">
                  <c:v>9.5879999999999992</c:v>
                </c:pt>
                <c:pt idx="661">
                  <c:v>8.1720000000000006</c:v>
                </c:pt>
                <c:pt idx="662">
                  <c:v>14</c:v>
                </c:pt>
                <c:pt idx="663">
                  <c:v>30</c:v>
                </c:pt>
                <c:pt idx="664">
                  <c:v>22</c:v>
                </c:pt>
                <c:pt idx="665">
                  <c:v>5.1479999999999997</c:v>
                </c:pt>
                <c:pt idx="666">
                  <c:v>1.2</c:v>
                </c:pt>
                <c:pt idx="667">
                  <c:v>3.948</c:v>
                </c:pt>
                <c:pt idx="668">
                  <c:v>2.7480000000000002</c:v>
                </c:pt>
                <c:pt idx="669">
                  <c:v>1.6679999999999999</c:v>
                </c:pt>
                <c:pt idx="670">
                  <c:v>14</c:v>
                </c:pt>
                <c:pt idx="671">
                  <c:v>13</c:v>
                </c:pt>
                <c:pt idx="672">
                  <c:v>1.4279999999999999</c:v>
                </c:pt>
                <c:pt idx="673">
                  <c:v>1.8480000000000001</c:v>
                </c:pt>
                <c:pt idx="674">
                  <c:v>2.7</c:v>
                </c:pt>
                <c:pt idx="675">
                  <c:v>7.8719999999999999</c:v>
                </c:pt>
                <c:pt idx="676">
                  <c:v>13</c:v>
                </c:pt>
                <c:pt idx="677">
                  <c:v>36</c:v>
                </c:pt>
                <c:pt idx="678">
                  <c:v>2.028</c:v>
                </c:pt>
                <c:pt idx="679">
                  <c:v>3.7080000000000002</c:v>
                </c:pt>
                <c:pt idx="680">
                  <c:v>7.1879999999999997</c:v>
                </c:pt>
                <c:pt idx="681">
                  <c:v>3.5880000000000001</c:v>
                </c:pt>
                <c:pt idx="682">
                  <c:v>5.3879999999999999</c:v>
                </c:pt>
                <c:pt idx="683">
                  <c:v>9.5879999999999992</c:v>
                </c:pt>
                <c:pt idx="684">
                  <c:v>2.6280000000000001</c:v>
                </c:pt>
                <c:pt idx="685">
                  <c:v>1.8839999999999999</c:v>
                </c:pt>
                <c:pt idx="686">
                  <c:v>4.4279999999999999</c:v>
                </c:pt>
                <c:pt idx="687">
                  <c:v>7.1879999999999997</c:v>
                </c:pt>
                <c:pt idx="688">
                  <c:v>5.7480000000000002</c:v>
                </c:pt>
                <c:pt idx="689">
                  <c:v>4.2</c:v>
                </c:pt>
                <c:pt idx="690">
                  <c:v>19</c:v>
                </c:pt>
                <c:pt idx="691">
                  <c:v>7.1879999999999997</c:v>
                </c:pt>
                <c:pt idx="692">
                  <c:v>1.9079999999999999</c:v>
                </c:pt>
                <c:pt idx="693">
                  <c:v>16</c:v>
                </c:pt>
                <c:pt idx="694">
                  <c:v>19</c:v>
                </c:pt>
                <c:pt idx="695">
                  <c:v>3.528</c:v>
                </c:pt>
                <c:pt idx="696">
                  <c:v>9.9359999999999999</c:v>
                </c:pt>
                <c:pt idx="697">
                  <c:v>8.94</c:v>
                </c:pt>
                <c:pt idx="698">
                  <c:v>19</c:v>
                </c:pt>
                <c:pt idx="699">
                  <c:v>4.1879999999999997</c:v>
                </c:pt>
                <c:pt idx="700">
                  <c:v>11.64</c:v>
                </c:pt>
                <c:pt idx="701">
                  <c:v>18</c:v>
                </c:pt>
                <c:pt idx="702">
                  <c:v>2.3759999999999999</c:v>
                </c:pt>
                <c:pt idx="703">
                  <c:v>6.5880000000000001</c:v>
                </c:pt>
                <c:pt idx="704">
                  <c:v>36</c:v>
                </c:pt>
                <c:pt idx="705">
                  <c:v>144</c:v>
                </c:pt>
                <c:pt idx="706">
                  <c:v>16</c:v>
                </c:pt>
                <c:pt idx="707">
                  <c:v>3.2280000000000002</c:v>
                </c:pt>
                <c:pt idx="708">
                  <c:v>9.5879999999999992</c:v>
                </c:pt>
                <c:pt idx="709">
                  <c:v>76</c:v>
                </c:pt>
                <c:pt idx="710">
                  <c:v>0.70799999999999996</c:v>
                </c:pt>
                <c:pt idx="711">
                  <c:v>6.8520000000000003</c:v>
                </c:pt>
                <c:pt idx="712">
                  <c:v>6.5880000000000001</c:v>
                </c:pt>
                <c:pt idx="713">
                  <c:v>25</c:v>
                </c:pt>
                <c:pt idx="714">
                  <c:v>162</c:v>
                </c:pt>
                <c:pt idx="715">
                  <c:v>5.3760000000000003</c:v>
                </c:pt>
                <c:pt idx="716">
                  <c:v>18</c:v>
                </c:pt>
                <c:pt idx="717">
                  <c:v>3.5880000000000001</c:v>
                </c:pt>
                <c:pt idx="718">
                  <c:v>6.9480000000000004</c:v>
                </c:pt>
                <c:pt idx="719">
                  <c:v>30</c:v>
                </c:pt>
                <c:pt idx="720">
                  <c:v>14</c:v>
                </c:pt>
                <c:pt idx="721">
                  <c:v>4.7880000000000003</c:v>
                </c:pt>
                <c:pt idx="722">
                  <c:v>3.3479999999999999</c:v>
                </c:pt>
                <c:pt idx="723">
                  <c:v>162</c:v>
                </c:pt>
                <c:pt idx="724">
                  <c:v>3.3479999999999999</c:v>
                </c:pt>
                <c:pt idx="725">
                  <c:v>30</c:v>
                </c:pt>
                <c:pt idx="726">
                  <c:v>1.6439999999999999</c:v>
                </c:pt>
                <c:pt idx="727">
                  <c:v>0.70799999999999996</c:v>
                </c:pt>
                <c:pt idx="728">
                  <c:v>3.5880000000000001</c:v>
                </c:pt>
                <c:pt idx="729">
                  <c:v>22</c:v>
                </c:pt>
                <c:pt idx="730">
                  <c:v>24</c:v>
                </c:pt>
                <c:pt idx="731">
                  <c:v>2.3879999999999999</c:v>
                </c:pt>
                <c:pt idx="732">
                  <c:v>4.7880000000000003</c:v>
                </c:pt>
                <c:pt idx="733">
                  <c:v>20</c:v>
                </c:pt>
                <c:pt idx="734">
                  <c:v>8.3879999999999999</c:v>
                </c:pt>
                <c:pt idx="735">
                  <c:v>1.1399999999999999</c:v>
                </c:pt>
                <c:pt idx="736">
                  <c:v>14</c:v>
                </c:pt>
                <c:pt idx="737">
                  <c:v>18</c:v>
                </c:pt>
                <c:pt idx="738">
                  <c:v>10.188000000000001</c:v>
                </c:pt>
                <c:pt idx="739">
                  <c:v>5.28</c:v>
                </c:pt>
                <c:pt idx="740">
                  <c:v>4.1879999999999997</c:v>
                </c:pt>
                <c:pt idx="741">
                  <c:v>7.1879999999999997</c:v>
                </c:pt>
                <c:pt idx="742">
                  <c:v>1.788</c:v>
                </c:pt>
                <c:pt idx="743">
                  <c:v>3.468</c:v>
                </c:pt>
                <c:pt idx="744">
                  <c:v>2.1480000000000001</c:v>
                </c:pt>
                <c:pt idx="745">
                  <c:v>18</c:v>
                </c:pt>
                <c:pt idx="746">
                  <c:v>4.7880000000000003</c:v>
                </c:pt>
                <c:pt idx="747">
                  <c:v>7.1879999999999997</c:v>
                </c:pt>
                <c:pt idx="748">
                  <c:v>11.388</c:v>
                </c:pt>
                <c:pt idx="749">
                  <c:v>30</c:v>
                </c:pt>
                <c:pt idx="750">
                  <c:v>1.9079999999999999</c:v>
                </c:pt>
                <c:pt idx="751">
                  <c:v>16</c:v>
                </c:pt>
                <c:pt idx="752">
                  <c:v>6.84</c:v>
                </c:pt>
                <c:pt idx="753">
                  <c:v>10.788</c:v>
                </c:pt>
                <c:pt idx="754">
                  <c:v>5.3879999999999999</c:v>
                </c:pt>
                <c:pt idx="755">
                  <c:v>6.5880000000000001</c:v>
                </c:pt>
                <c:pt idx="756">
                  <c:v>18</c:v>
                </c:pt>
                <c:pt idx="757">
                  <c:v>1.2</c:v>
                </c:pt>
                <c:pt idx="758">
                  <c:v>3.5880000000000001</c:v>
                </c:pt>
                <c:pt idx="759">
                  <c:v>16</c:v>
                </c:pt>
                <c:pt idx="760">
                  <c:v>8.3879999999999999</c:v>
                </c:pt>
                <c:pt idx="761">
                  <c:v>3.024</c:v>
                </c:pt>
                <c:pt idx="762">
                  <c:v>2.2799999999999998</c:v>
                </c:pt>
                <c:pt idx="763">
                  <c:v>16</c:v>
                </c:pt>
                <c:pt idx="764">
                  <c:v>8.7479999999999993</c:v>
                </c:pt>
                <c:pt idx="765">
                  <c:v>5.76</c:v>
                </c:pt>
                <c:pt idx="766">
                  <c:v>22</c:v>
                </c:pt>
                <c:pt idx="767">
                  <c:v>11.988</c:v>
                </c:pt>
                <c:pt idx="768">
                  <c:v>3.5880000000000001</c:v>
                </c:pt>
                <c:pt idx="769">
                  <c:v>2.8559999999999999</c:v>
                </c:pt>
                <c:pt idx="770">
                  <c:v>16</c:v>
                </c:pt>
                <c:pt idx="771">
                  <c:v>3.5880000000000001</c:v>
                </c:pt>
                <c:pt idx="772">
                  <c:v>2.3879999999999999</c:v>
                </c:pt>
                <c:pt idx="773">
                  <c:v>24</c:v>
                </c:pt>
                <c:pt idx="774">
                  <c:v>1.1879999999999999</c:v>
                </c:pt>
                <c:pt idx="775">
                  <c:v>5.9880000000000004</c:v>
                </c:pt>
                <c:pt idx="776">
                  <c:v>22</c:v>
                </c:pt>
                <c:pt idx="777">
                  <c:v>40</c:v>
                </c:pt>
                <c:pt idx="778">
                  <c:v>1.5</c:v>
                </c:pt>
                <c:pt idx="779">
                  <c:v>4.7880000000000003</c:v>
                </c:pt>
                <c:pt idx="780">
                  <c:v>14</c:v>
                </c:pt>
                <c:pt idx="781">
                  <c:v>2.82</c:v>
                </c:pt>
                <c:pt idx="782">
                  <c:v>6.5880000000000001</c:v>
                </c:pt>
                <c:pt idx="783">
                  <c:v>1.0680000000000001</c:v>
                </c:pt>
                <c:pt idx="784">
                  <c:v>11.64</c:v>
                </c:pt>
                <c:pt idx="785">
                  <c:v>16</c:v>
                </c:pt>
                <c:pt idx="786">
                  <c:v>2.76</c:v>
                </c:pt>
                <c:pt idx="787">
                  <c:v>1.4279999999999999</c:v>
                </c:pt>
                <c:pt idx="788">
                  <c:v>5.3879999999999999</c:v>
                </c:pt>
                <c:pt idx="789">
                  <c:v>20</c:v>
                </c:pt>
                <c:pt idx="790">
                  <c:v>6.7320000000000002</c:v>
                </c:pt>
                <c:pt idx="791">
                  <c:v>3.468</c:v>
                </c:pt>
                <c:pt idx="792">
                  <c:v>7.1879999999999997</c:v>
                </c:pt>
                <c:pt idx="793">
                  <c:v>67</c:v>
                </c:pt>
                <c:pt idx="794">
                  <c:v>24</c:v>
                </c:pt>
                <c:pt idx="795">
                  <c:v>5.9880000000000004</c:v>
                </c:pt>
                <c:pt idx="796">
                  <c:v>5.3879999999999999</c:v>
                </c:pt>
                <c:pt idx="797">
                  <c:v>11.988</c:v>
                </c:pt>
                <c:pt idx="798">
                  <c:v>0.82799999999999996</c:v>
                </c:pt>
                <c:pt idx="799">
                  <c:v>10.788</c:v>
                </c:pt>
                <c:pt idx="800">
                  <c:v>5.7359999999999998</c:v>
                </c:pt>
                <c:pt idx="801">
                  <c:v>17</c:v>
                </c:pt>
                <c:pt idx="802">
                  <c:v>2.3879999999999999</c:v>
                </c:pt>
                <c:pt idx="803">
                  <c:v>1.788</c:v>
                </c:pt>
                <c:pt idx="804">
                  <c:v>22</c:v>
                </c:pt>
                <c:pt idx="805">
                  <c:v>5.0999999999999996</c:v>
                </c:pt>
                <c:pt idx="806">
                  <c:v>11.988</c:v>
                </c:pt>
                <c:pt idx="807">
                  <c:v>4.5359999999999996</c:v>
                </c:pt>
                <c:pt idx="808">
                  <c:v>1.1879999999999999</c:v>
                </c:pt>
                <c:pt idx="809">
                  <c:v>18</c:v>
                </c:pt>
                <c:pt idx="810">
                  <c:v>22</c:v>
                </c:pt>
                <c:pt idx="811">
                  <c:v>0.80400000000000005</c:v>
                </c:pt>
                <c:pt idx="812">
                  <c:v>23</c:v>
                </c:pt>
                <c:pt idx="813">
                  <c:v>5.9880000000000004</c:v>
                </c:pt>
                <c:pt idx="814">
                  <c:v>5.9880000000000004</c:v>
                </c:pt>
                <c:pt idx="815">
                  <c:v>70</c:v>
                </c:pt>
                <c:pt idx="816">
                  <c:v>5.9880000000000004</c:v>
                </c:pt>
                <c:pt idx="817">
                  <c:v>2.988</c:v>
                </c:pt>
                <c:pt idx="818">
                  <c:v>2.1480000000000001</c:v>
                </c:pt>
                <c:pt idx="819">
                  <c:v>53</c:v>
                </c:pt>
                <c:pt idx="820">
                  <c:v>3.5880000000000001</c:v>
                </c:pt>
                <c:pt idx="821">
                  <c:v>7.548</c:v>
                </c:pt>
                <c:pt idx="822">
                  <c:v>31</c:v>
                </c:pt>
                <c:pt idx="823">
                  <c:v>4.6680000000000001</c:v>
                </c:pt>
                <c:pt idx="824">
                  <c:v>22</c:v>
                </c:pt>
                <c:pt idx="825">
                  <c:v>1.08</c:v>
                </c:pt>
                <c:pt idx="826">
                  <c:v>7.1879999999999997</c:v>
                </c:pt>
                <c:pt idx="827">
                  <c:v>24</c:v>
                </c:pt>
                <c:pt idx="828">
                  <c:v>25</c:v>
                </c:pt>
                <c:pt idx="829">
                  <c:v>2.1480000000000001</c:v>
                </c:pt>
                <c:pt idx="830">
                  <c:v>16</c:v>
                </c:pt>
                <c:pt idx="831">
                  <c:v>4.1879999999999997</c:v>
                </c:pt>
                <c:pt idx="832">
                  <c:v>3.444</c:v>
                </c:pt>
                <c:pt idx="833">
                  <c:v>7.1879999999999997</c:v>
                </c:pt>
                <c:pt idx="834">
                  <c:v>4.1879999999999997</c:v>
                </c:pt>
                <c:pt idx="835">
                  <c:v>10.548</c:v>
                </c:pt>
                <c:pt idx="836">
                  <c:v>2.3879999999999999</c:v>
                </c:pt>
                <c:pt idx="837">
                  <c:v>3</c:v>
                </c:pt>
                <c:pt idx="838">
                  <c:v>2.3879999999999999</c:v>
                </c:pt>
                <c:pt idx="839">
                  <c:v>10.788</c:v>
                </c:pt>
                <c:pt idx="840">
                  <c:v>2.3879999999999999</c:v>
                </c:pt>
                <c:pt idx="841">
                  <c:v>1.788</c:v>
                </c:pt>
                <c:pt idx="842">
                  <c:v>5.6280000000000001</c:v>
                </c:pt>
                <c:pt idx="843">
                  <c:v>14</c:v>
                </c:pt>
                <c:pt idx="844">
                  <c:v>10.188000000000001</c:v>
                </c:pt>
                <c:pt idx="845">
                  <c:v>3.9359999999999999</c:v>
                </c:pt>
                <c:pt idx="846">
                  <c:v>3.2280000000000002</c:v>
                </c:pt>
                <c:pt idx="847">
                  <c:v>3.5880000000000001</c:v>
                </c:pt>
                <c:pt idx="848">
                  <c:v>6.5880000000000001</c:v>
                </c:pt>
                <c:pt idx="849">
                  <c:v>1.3680000000000001</c:v>
                </c:pt>
                <c:pt idx="850">
                  <c:v>1.44</c:v>
                </c:pt>
                <c:pt idx="851">
                  <c:v>11.64</c:v>
                </c:pt>
                <c:pt idx="852">
                  <c:v>2.508</c:v>
                </c:pt>
                <c:pt idx="853">
                  <c:v>18</c:v>
                </c:pt>
                <c:pt idx="854">
                  <c:v>1.1879999999999999</c:v>
                </c:pt>
                <c:pt idx="855">
                  <c:v>1.788</c:v>
                </c:pt>
                <c:pt idx="856">
                  <c:v>6.9</c:v>
                </c:pt>
                <c:pt idx="857">
                  <c:v>3.996</c:v>
                </c:pt>
                <c:pt idx="858">
                  <c:v>2.1360000000000001</c:v>
                </c:pt>
                <c:pt idx="859">
                  <c:v>19</c:v>
                </c:pt>
                <c:pt idx="860">
                  <c:v>5.9880000000000004</c:v>
                </c:pt>
                <c:pt idx="861">
                  <c:v>2.3879999999999999</c:v>
                </c:pt>
                <c:pt idx="862">
                  <c:v>30</c:v>
                </c:pt>
                <c:pt idx="863">
                  <c:v>2.3879999999999999</c:v>
                </c:pt>
                <c:pt idx="864">
                  <c:v>11.268000000000001</c:v>
                </c:pt>
                <c:pt idx="865">
                  <c:v>30</c:v>
                </c:pt>
                <c:pt idx="866">
                  <c:v>17</c:v>
                </c:pt>
                <c:pt idx="867">
                  <c:v>13</c:v>
                </c:pt>
                <c:pt idx="868">
                  <c:v>1.8839999999999999</c:v>
                </c:pt>
                <c:pt idx="869">
                  <c:v>11.988</c:v>
                </c:pt>
                <c:pt idx="870">
                  <c:v>1.38</c:v>
                </c:pt>
                <c:pt idx="871">
                  <c:v>2.1</c:v>
                </c:pt>
                <c:pt idx="872">
                  <c:v>24</c:v>
                </c:pt>
                <c:pt idx="873">
                  <c:v>48</c:v>
                </c:pt>
                <c:pt idx="874">
                  <c:v>10.788</c:v>
                </c:pt>
                <c:pt idx="875">
                  <c:v>3.5880000000000001</c:v>
                </c:pt>
                <c:pt idx="876">
                  <c:v>40</c:v>
                </c:pt>
                <c:pt idx="877">
                  <c:v>23</c:v>
                </c:pt>
                <c:pt idx="878">
                  <c:v>1.08</c:v>
                </c:pt>
                <c:pt idx="879">
                  <c:v>19</c:v>
                </c:pt>
                <c:pt idx="880">
                  <c:v>7.1879999999999997</c:v>
                </c:pt>
                <c:pt idx="881">
                  <c:v>6.0839999999999996</c:v>
                </c:pt>
                <c:pt idx="882">
                  <c:v>5.0999999999999996</c:v>
                </c:pt>
                <c:pt idx="883">
                  <c:v>18</c:v>
                </c:pt>
                <c:pt idx="884">
                  <c:v>6.5880000000000001</c:v>
                </c:pt>
                <c:pt idx="885">
                  <c:v>2.3879999999999999</c:v>
                </c:pt>
                <c:pt idx="886">
                  <c:v>16</c:v>
                </c:pt>
                <c:pt idx="887">
                  <c:v>3.72</c:v>
                </c:pt>
                <c:pt idx="888">
                  <c:v>1.788</c:v>
                </c:pt>
                <c:pt idx="889">
                  <c:v>14</c:v>
                </c:pt>
                <c:pt idx="890">
                  <c:v>5.9880000000000004</c:v>
                </c:pt>
                <c:pt idx="891">
                  <c:v>11.988</c:v>
                </c:pt>
                <c:pt idx="892">
                  <c:v>21</c:v>
                </c:pt>
                <c:pt idx="893">
                  <c:v>3</c:v>
                </c:pt>
                <c:pt idx="894">
                  <c:v>14</c:v>
                </c:pt>
                <c:pt idx="895">
                  <c:v>1.08</c:v>
                </c:pt>
                <c:pt idx="896">
                  <c:v>24</c:v>
                </c:pt>
                <c:pt idx="897">
                  <c:v>18</c:v>
                </c:pt>
                <c:pt idx="898">
                  <c:v>9.5879999999999992</c:v>
                </c:pt>
                <c:pt idx="899">
                  <c:v>10.788</c:v>
                </c:pt>
                <c:pt idx="900">
                  <c:v>4.1879999999999997</c:v>
                </c:pt>
                <c:pt idx="901">
                  <c:v>10.8</c:v>
                </c:pt>
                <c:pt idx="902">
                  <c:v>30</c:v>
                </c:pt>
                <c:pt idx="903">
                  <c:v>1.3919999999999999</c:v>
                </c:pt>
                <c:pt idx="904">
                  <c:v>2.4</c:v>
                </c:pt>
                <c:pt idx="905">
                  <c:v>15</c:v>
                </c:pt>
                <c:pt idx="906">
                  <c:v>7.7880000000000003</c:v>
                </c:pt>
                <c:pt idx="907">
                  <c:v>32</c:v>
                </c:pt>
                <c:pt idx="908">
                  <c:v>2.3879999999999999</c:v>
                </c:pt>
                <c:pt idx="909">
                  <c:v>7.1520000000000001</c:v>
                </c:pt>
                <c:pt idx="910">
                  <c:v>30</c:v>
                </c:pt>
                <c:pt idx="911">
                  <c:v>60</c:v>
                </c:pt>
                <c:pt idx="912">
                  <c:v>4.7880000000000003</c:v>
                </c:pt>
                <c:pt idx="913">
                  <c:v>1.3919999999999999</c:v>
                </c:pt>
                <c:pt idx="914">
                  <c:v>54</c:v>
                </c:pt>
                <c:pt idx="915">
                  <c:v>3.96</c:v>
                </c:pt>
                <c:pt idx="916">
                  <c:v>7.7880000000000003</c:v>
                </c:pt>
                <c:pt idx="917">
                  <c:v>15</c:v>
                </c:pt>
                <c:pt idx="918">
                  <c:v>17</c:v>
                </c:pt>
                <c:pt idx="919">
                  <c:v>3.2639999999999998</c:v>
                </c:pt>
                <c:pt idx="920">
                  <c:v>1.1879999999999999</c:v>
                </c:pt>
                <c:pt idx="921">
                  <c:v>42</c:v>
                </c:pt>
                <c:pt idx="922">
                  <c:v>121</c:v>
                </c:pt>
                <c:pt idx="923">
                  <c:v>5.3879999999999999</c:v>
                </c:pt>
                <c:pt idx="924">
                  <c:v>1.8</c:v>
                </c:pt>
                <c:pt idx="925">
                  <c:v>4.1760000000000002</c:v>
                </c:pt>
                <c:pt idx="926">
                  <c:v>14</c:v>
                </c:pt>
                <c:pt idx="927">
                  <c:v>4.7640000000000002</c:v>
                </c:pt>
                <c:pt idx="928">
                  <c:v>1.8480000000000001</c:v>
                </c:pt>
                <c:pt idx="929">
                  <c:v>8.3879999999999999</c:v>
                </c:pt>
                <c:pt idx="930">
                  <c:v>20</c:v>
                </c:pt>
                <c:pt idx="931">
                  <c:v>4.2480000000000002</c:v>
                </c:pt>
                <c:pt idx="932">
                  <c:v>14</c:v>
                </c:pt>
                <c:pt idx="933">
                  <c:v>4.548</c:v>
                </c:pt>
                <c:pt idx="934">
                  <c:v>5.9880000000000004</c:v>
                </c:pt>
                <c:pt idx="935">
                  <c:v>125</c:v>
                </c:pt>
                <c:pt idx="936">
                  <c:v>7.7880000000000003</c:v>
                </c:pt>
                <c:pt idx="937">
                  <c:v>14</c:v>
                </c:pt>
                <c:pt idx="938">
                  <c:v>1.6679999999999999</c:v>
                </c:pt>
                <c:pt idx="939">
                  <c:v>10.667999999999999</c:v>
                </c:pt>
                <c:pt idx="940">
                  <c:v>17</c:v>
                </c:pt>
                <c:pt idx="941">
                  <c:v>6.5880000000000001</c:v>
                </c:pt>
                <c:pt idx="942">
                  <c:v>8.9879999999999995</c:v>
                </c:pt>
                <c:pt idx="943">
                  <c:v>3.948</c:v>
                </c:pt>
                <c:pt idx="944">
                  <c:v>4.548</c:v>
                </c:pt>
                <c:pt idx="945">
                  <c:v>72</c:v>
                </c:pt>
                <c:pt idx="946">
                  <c:v>3.5880000000000001</c:v>
                </c:pt>
                <c:pt idx="947">
                  <c:v>4.548</c:v>
                </c:pt>
                <c:pt idx="948">
                  <c:v>17</c:v>
                </c:pt>
                <c:pt idx="949">
                  <c:v>8.3879999999999999</c:v>
                </c:pt>
                <c:pt idx="950">
                  <c:v>3.6</c:v>
                </c:pt>
                <c:pt idx="951">
                  <c:v>11.988</c:v>
                </c:pt>
                <c:pt idx="952">
                  <c:v>6.42</c:v>
                </c:pt>
                <c:pt idx="953">
                  <c:v>168</c:v>
                </c:pt>
                <c:pt idx="954">
                  <c:v>3.2280000000000002</c:v>
                </c:pt>
                <c:pt idx="955">
                  <c:v>4.0919999999999996</c:v>
                </c:pt>
                <c:pt idx="956">
                  <c:v>30</c:v>
                </c:pt>
                <c:pt idx="957">
                  <c:v>4.1879999999999997</c:v>
                </c:pt>
                <c:pt idx="958">
                  <c:v>71</c:v>
                </c:pt>
                <c:pt idx="959">
                  <c:v>8.3879999999999999</c:v>
                </c:pt>
                <c:pt idx="960">
                  <c:v>19</c:v>
                </c:pt>
                <c:pt idx="961">
                  <c:v>3.9119999999999999</c:v>
                </c:pt>
                <c:pt idx="962">
                  <c:v>1.44</c:v>
                </c:pt>
                <c:pt idx="963">
                  <c:v>7.8840000000000003</c:v>
                </c:pt>
                <c:pt idx="964">
                  <c:v>24</c:v>
                </c:pt>
                <c:pt idx="965">
                  <c:v>18</c:v>
                </c:pt>
                <c:pt idx="966">
                  <c:v>32</c:v>
                </c:pt>
                <c:pt idx="967">
                  <c:v>64</c:v>
                </c:pt>
                <c:pt idx="968">
                  <c:v>3.1560000000000001</c:v>
                </c:pt>
                <c:pt idx="969">
                  <c:v>24</c:v>
                </c:pt>
                <c:pt idx="970">
                  <c:v>15</c:v>
                </c:pt>
                <c:pt idx="971">
                  <c:v>1.98</c:v>
                </c:pt>
                <c:pt idx="972">
                  <c:v>20</c:v>
                </c:pt>
                <c:pt idx="973">
                  <c:v>28</c:v>
                </c:pt>
                <c:pt idx="974">
                  <c:v>2.6280000000000001</c:v>
                </c:pt>
                <c:pt idx="975">
                  <c:v>0.46800000000000003</c:v>
                </c:pt>
                <c:pt idx="976">
                  <c:v>324</c:v>
                </c:pt>
                <c:pt idx="977">
                  <c:v>18</c:v>
                </c:pt>
                <c:pt idx="978">
                  <c:v>4.7759999999999998</c:v>
                </c:pt>
                <c:pt idx="979">
                  <c:v>4.1879999999999997</c:v>
                </c:pt>
                <c:pt idx="980">
                  <c:v>9.24</c:v>
                </c:pt>
                <c:pt idx="981">
                  <c:v>3.3479999999999999</c:v>
                </c:pt>
                <c:pt idx="982">
                  <c:v>2.988</c:v>
                </c:pt>
                <c:pt idx="983">
                  <c:v>1.38</c:v>
                </c:pt>
                <c:pt idx="984">
                  <c:v>2.76</c:v>
                </c:pt>
                <c:pt idx="985">
                  <c:v>4.7880000000000003</c:v>
                </c:pt>
                <c:pt idx="986">
                  <c:v>7.1879999999999997</c:v>
                </c:pt>
                <c:pt idx="987">
                  <c:v>7.1760000000000002</c:v>
                </c:pt>
                <c:pt idx="988">
                  <c:v>4.7880000000000003</c:v>
                </c:pt>
                <c:pt idx="989">
                  <c:v>5.9880000000000004</c:v>
                </c:pt>
                <c:pt idx="990">
                  <c:v>2.3879999999999999</c:v>
                </c:pt>
                <c:pt idx="991">
                  <c:v>6.9480000000000004</c:v>
                </c:pt>
                <c:pt idx="992">
                  <c:v>2.1480000000000001</c:v>
                </c:pt>
                <c:pt idx="993">
                  <c:v>1.08</c:v>
                </c:pt>
                <c:pt idx="994">
                  <c:v>10.788</c:v>
                </c:pt>
                <c:pt idx="995">
                  <c:v>14</c:v>
                </c:pt>
                <c:pt idx="996">
                  <c:v>2.988</c:v>
                </c:pt>
                <c:pt idx="997">
                  <c:v>0.46800000000000003</c:v>
                </c:pt>
                <c:pt idx="998">
                  <c:v>19</c:v>
                </c:pt>
                <c:pt idx="999">
                  <c:v>14</c:v>
                </c:pt>
                <c:pt idx="1000">
                  <c:v>2.508</c:v>
                </c:pt>
                <c:pt idx="1001">
                  <c:v>13</c:v>
                </c:pt>
                <c:pt idx="1002">
                  <c:v>1.44</c:v>
                </c:pt>
                <c:pt idx="1003">
                  <c:v>18</c:v>
                </c:pt>
                <c:pt idx="1004">
                  <c:v>5.04</c:v>
                </c:pt>
                <c:pt idx="1005">
                  <c:v>2.7</c:v>
                </c:pt>
                <c:pt idx="1006">
                  <c:v>2.3879999999999999</c:v>
                </c:pt>
                <c:pt idx="1007">
                  <c:v>22</c:v>
                </c:pt>
                <c:pt idx="1008">
                  <c:v>100</c:v>
                </c:pt>
                <c:pt idx="1009">
                  <c:v>40</c:v>
                </c:pt>
                <c:pt idx="1010">
                  <c:v>3.9</c:v>
                </c:pt>
                <c:pt idx="1011">
                  <c:v>5.3879999999999999</c:v>
                </c:pt>
                <c:pt idx="1012">
                  <c:v>4.5599999999999996</c:v>
                </c:pt>
                <c:pt idx="1013">
                  <c:v>5.9880000000000004</c:v>
                </c:pt>
                <c:pt idx="1014">
                  <c:v>447</c:v>
                </c:pt>
                <c:pt idx="1015">
                  <c:v>10.188000000000001</c:v>
                </c:pt>
                <c:pt idx="1016">
                  <c:v>9.5879999999999992</c:v>
                </c:pt>
                <c:pt idx="1017">
                  <c:v>31</c:v>
                </c:pt>
                <c:pt idx="1018">
                  <c:v>2.3879999999999999</c:v>
                </c:pt>
                <c:pt idx="1019">
                  <c:v>3.2280000000000002</c:v>
                </c:pt>
                <c:pt idx="1020">
                  <c:v>3.5760000000000001</c:v>
                </c:pt>
                <c:pt idx="1021">
                  <c:v>18</c:v>
                </c:pt>
                <c:pt idx="1022">
                  <c:v>7.7880000000000003</c:v>
                </c:pt>
                <c:pt idx="1023">
                  <c:v>14</c:v>
                </c:pt>
                <c:pt idx="1024">
                  <c:v>14</c:v>
                </c:pt>
                <c:pt idx="1025">
                  <c:v>5.46</c:v>
                </c:pt>
                <c:pt idx="1026">
                  <c:v>2.3879999999999999</c:v>
                </c:pt>
                <c:pt idx="1027">
                  <c:v>3.516</c:v>
                </c:pt>
                <c:pt idx="1028">
                  <c:v>2.3879999999999999</c:v>
                </c:pt>
                <c:pt idx="1029">
                  <c:v>8.9879999999999995</c:v>
                </c:pt>
                <c:pt idx="1030">
                  <c:v>17</c:v>
                </c:pt>
                <c:pt idx="1031">
                  <c:v>8.9879999999999995</c:v>
                </c:pt>
                <c:pt idx="1032">
                  <c:v>20</c:v>
                </c:pt>
                <c:pt idx="1033">
                  <c:v>13</c:v>
                </c:pt>
                <c:pt idx="1034">
                  <c:v>5.9880000000000004</c:v>
                </c:pt>
                <c:pt idx="1035">
                  <c:v>18</c:v>
                </c:pt>
                <c:pt idx="1036">
                  <c:v>2.988</c:v>
                </c:pt>
                <c:pt idx="1037">
                  <c:v>7.5</c:v>
                </c:pt>
                <c:pt idx="1038">
                  <c:v>15</c:v>
                </c:pt>
                <c:pt idx="1039">
                  <c:v>43</c:v>
                </c:pt>
                <c:pt idx="1040">
                  <c:v>79</c:v>
                </c:pt>
                <c:pt idx="1041">
                  <c:v>20</c:v>
                </c:pt>
                <c:pt idx="1042">
                  <c:v>31</c:v>
                </c:pt>
                <c:pt idx="1043">
                  <c:v>14</c:v>
                </c:pt>
                <c:pt idx="1044">
                  <c:v>66</c:v>
                </c:pt>
                <c:pt idx="1045">
                  <c:v>16</c:v>
                </c:pt>
                <c:pt idx="1046">
                  <c:v>7.1879999999999997</c:v>
                </c:pt>
                <c:pt idx="1047">
                  <c:v>24</c:v>
                </c:pt>
                <c:pt idx="1048">
                  <c:v>6.5880000000000001</c:v>
                </c:pt>
                <c:pt idx="1049">
                  <c:v>11.988</c:v>
                </c:pt>
                <c:pt idx="1050">
                  <c:v>4.7759999999999998</c:v>
                </c:pt>
                <c:pt idx="1051">
                  <c:v>6.468</c:v>
                </c:pt>
                <c:pt idx="1052">
                  <c:v>8.3879999999999999</c:v>
                </c:pt>
                <c:pt idx="1053">
                  <c:v>26</c:v>
                </c:pt>
                <c:pt idx="1054">
                  <c:v>43</c:v>
                </c:pt>
                <c:pt idx="1055">
                  <c:v>4.2119999999999997</c:v>
                </c:pt>
                <c:pt idx="1056">
                  <c:v>19</c:v>
                </c:pt>
                <c:pt idx="1057">
                  <c:v>8.6280000000000001</c:v>
                </c:pt>
                <c:pt idx="1058">
                  <c:v>8.1359999999999992</c:v>
                </c:pt>
                <c:pt idx="1059">
                  <c:v>9.7080000000000002</c:v>
                </c:pt>
                <c:pt idx="1060">
                  <c:v>24</c:v>
                </c:pt>
                <c:pt idx="1061">
                  <c:v>18</c:v>
                </c:pt>
                <c:pt idx="1062">
                  <c:v>30</c:v>
                </c:pt>
                <c:pt idx="1063">
                  <c:v>20</c:v>
                </c:pt>
                <c:pt idx="1064">
                  <c:v>39</c:v>
                </c:pt>
                <c:pt idx="1065">
                  <c:v>22</c:v>
                </c:pt>
                <c:pt idx="1066">
                  <c:v>15</c:v>
                </c:pt>
                <c:pt idx="1067">
                  <c:v>8.9879999999999995</c:v>
                </c:pt>
                <c:pt idx="1068">
                  <c:v>42</c:v>
                </c:pt>
                <c:pt idx="1069">
                  <c:v>4.548</c:v>
                </c:pt>
                <c:pt idx="1070">
                  <c:v>13</c:v>
                </c:pt>
                <c:pt idx="1071">
                  <c:v>8.9879999999999995</c:v>
                </c:pt>
                <c:pt idx="1072">
                  <c:v>16</c:v>
                </c:pt>
                <c:pt idx="1073">
                  <c:v>6.5880000000000001</c:v>
                </c:pt>
                <c:pt idx="1074">
                  <c:v>10.788</c:v>
                </c:pt>
                <c:pt idx="1075">
                  <c:v>16</c:v>
                </c:pt>
                <c:pt idx="1076">
                  <c:v>13</c:v>
                </c:pt>
                <c:pt idx="1077">
                  <c:v>9.3000000000000007</c:v>
                </c:pt>
                <c:pt idx="1078">
                  <c:v>76</c:v>
                </c:pt>
                <c:pt idx="1079">
                  <c:v>38</c:v>
                </c:pt>
                <c:pt idx="1080">
                  <c:v>9.5879999999999992</c:v>
                </c:pt>
                <c:pt idx="1081">
                  <c:v>32</c:v>
                </c:pt>
                <c:pt idx="1082">
                  <c:v>7.1879999999999997</c:v>
                </c:pt>
                <c:pt idx="1083">
                  <c:v>8.9879999999999995</c:v>
                </c:pt>
                <c:pt idx="1084">
                  <c:v>74</c:v>
                </c:pt>
                <c:pt idx="1085">
                  <c:v>22</c:v>
                </c:pt>
                <c:pt idx="1086">
                  <c:v>14</c:v>
                </c:pt>
                <c:pt idx="1087">
                  <c:v>39</c:v>
                </c:pt>
                <c:pt idx="1088">
                  <c:v>4.1879999999999997</c:v>
                </c:pt>
                <c:pt idx="1089">
                  <c:v>13</c:v>
                </c:pt>
                <c:pt idx="1090">
                  <c:v>9.5879999999999992</c:v>
                </c:pt>
                <c:pt idx="1091">
                  <c:v>60</c:v>
                </c:pt>
                <c:pt idx="1092">
                  <c:v>84</c:v>
                </c:pt>
                <c:pt idx="1093">
                  <c:v>9.5879999999999992</c:v>
                </c:pt>
                <c:pt idx="1094">
                  <c:v>1.0680000000000001</c:v>
                </c:pt>
                <c:pt idx="1095">
                  <c:v>17</c:v>
                </c:pt>
                <c:pt idx="1096">
                  <c:v>4.26</c:v>
                </c:pt>
                <c:pt idx="1097">
                  <c:v>26</c:v>
                </c:pt>
                <c:pt idx="1098">
                  <c:v>34</c:v>
                </c:pt>
                <c:pt idx="1099">
                  <c:v>10.788</c:v>
                </c:pt>
                <c:pt idx="1100">
                  <c:v>30</c:v>
                </c:pt>
                <c:pt idx="1101">
                  <c:v>43</c:v>
                </c:pt>
                <c:pt idx="1102">
                  <c:v>5.9880000000000004</c:v>
                </c:pt>
                <c:pt idx="1103">
                  <c:v>7.8360000000000003</c:v>
                </c:pt>
                <c:pt idx="1104">
                  <c:v>57</c:v>
                </c:pt>
                <c:pt idx="1105">
                  <c:v>17</c:v>
                </c:pt>
                <c:pt idx="1106">
                  <c:v>9.0359999999999996</c:v>
                </c:pt>
                <c:pt idx="1107">
                  <c:v>4.2359999999999998</c:v>
                </c:pt>
                <c:pt idx="1108">
                  <c:v>13</c:v>
                </c:pt>
                <c:pt idx="1109">
                  <c:v>106</c:v>
                </c:pt>
                <c:pt idx="1110">
                  <c:v>16</c:v>
                </c:pt>
                <c:pt idx="1111">
                  <c:v>25</c:v>
                </c:pt>
                <c:pt idx="1112">
                  <c:v>18</c:v>
                </c:pt>
                <c:pt idx="1113">
                  <c:v>26</c:v>
                </c:pt>
                <c:pt idx="1114">
                  <c:v>44</c:v>
                </c:pt>
                <c:pt idx="1115">
                  <c:v>2.1240000000000001</c:v>
                </c:pt>
                <c:pt idx="1116">
                  <c:v>14</c:v>
                </c:pt>
                <c:pt idx="1117">
                  <c:v>2.9279999999999999</c:v>
                </c:pt>
                <c:pt idx="1118">
                  <c:v>24</c:v>
                </c:pt>
                <c:pt idx="1119">
                  <c:v>3.8279999999999998</c:v>
                </c:pt>
                <c:pt idx="1120">
                  <c:v>18</c:v>
                </c:pt>
                <c:pt idx="1121">
                  <c:v>5.6280000000000001</c:v>
                </c:pt>
                <c:pt idx="1122">
                  <c:v>13</c:v>
                </c:pt>
                <c:pt idx="1123">
                  <c:v>115</c:v>
                </c:pt>
                <c:pt idx="1124">
                  <c:v>11.988</c:v>
                </c:pt>
                <c:pt idx="1125">
                  <c:v>16</c:v>
                </c:pt>
                <c:pt idx="1126">
                  <c:v>3.504</c:v>
                </c:pt>
                <c:pt idx="1127">
                  <c:v>1.92</c:v>
                </c:pt>
                <c:pt idx="1128">
                  <c:v>7.2</c:v>
                </c:pt>
                <c:pt idx="1129">
                  <c:v>14</c:v>
                </c:pt>
                <c:pt idx="1130">
                  <c:v>39</c:v>
                </c:pt>
                <c:pt idx="1131">
                  <c:v>43</c:v>
                </c:pt>
                <c:pt idx="1132">
                  <c:v>4.4160000000000004</c:v>
                </c:pt>
                <c:pt idx="1133">
                  <c:v>38</c:v>
                </c:pt>
                <c:pt idx="1134">
                  <c:v>19</c:v>
                </c:pt>
                <c:pt idx="1135">
                  <c:v>24</c:v>
                </c:pt>
                <c:pt idx="1136">
                  <c:v>7.3920000000000003</c:v>
                </c:pt>
                <c:pt idx="1137">
                  <c:v>18</c:v>
                </c:pt>
                <c:pt idx="1138">
                  <c:v>2.3879999999999999</c:v>
                </c:pt>
                <c:pt idx="1139">
                  <c:v>7.32</c:v>
                </c:pt>
                <c:pt idx="1140">
                  <c:v>11.988</c:v>
                </c:pt>
                <c:pt idx="1141">
                  <c:v>108</c:v>
                </c:pt>
                <c:pt idx="1142">
                  <c:v>5.4359999999999999</c:v>
                </c:pt>
                <c:pt idx="1143">
                  <c:v>30</c:v>
                </c:pt>
                <c:pt idx="1144">
                  <c:v>33</c:v>
                </c:pt>
                <c:pt idx="1145">
                  <c:v>17</c:v>
                </c:pt>
                <c:pt idx="1146">
                  <c:v>34</c:v>
                </c:pt>
                <c:pt idx="1147">
                  <c:v>25</c:v>
                </c:pt>
                <c:pt idx="1148">
                  <c:v>29</c:v>
                </c:pt>
                <c:pt idx="1149">
                  <c:v>3.6960000000000002</c:v>
                </c:pt>
                <c:pt idx="1150">
                  <c:v>31</c:v>
                </c:pt>
                <c:pt idx="1151">
                  <c:v>5.7480000000000002</c:v>
                </c:pt>
                <c:pt idx="1152">
                  <c:v>2.94</c:v>
                </c:pt>
                <c:pt idx="1153">
                  <c:v>2.1480000000000001</c:v>
                </c:pt>
                <c:pt idx="1154">
                  <c:v>43</c:v>
                </c:pt>
                <c:pt idx="1155">
                  <c:v>8.3879999999999999</c:v>
                </c:pt>
                <c:pt idx="1156">
                  <c:v>25</c:v>
                </c:pt>
                <c:pt idx="1157">
                  <c:v>28</c:v>
                </c:pt>
                <c:pt idx="1158">
                  <c:v>9.4079999999999995</c:v>
                </c:pt>
                <c:pt idx="1159">
                  <c:v>66</c:v>
                </c:pt>
                <c:pt idx="1160">
                  <c:v>10.788</c:v>
                </c:pt>
                <c:pt idx="1161">
                  <c:v>20</c:v>
                </c:pt>
                <c:pt idx="1162">
                  <c:v>5.9880000000000004</c:v>
                </c:pt>
                <c:pt idx="1163">
                  <c:v>32</c:v>
                </c:pt>
                <c:pt idx="1164">
                  <c:v>17</c:v>
                </c:pt>
                <c:pt idx="1165">
                  <c:v>0.94799999999999995</c:v>
                </c:pt>
                <c:pt idx="1166">
                  <c:v>84</c:v>
                </c:pt>
                <c:pt idx="1167">
                  <c:v>32</c:v>
                </c:pt>
                <c:pt idx="1168">
                  <c:v>38</c:v>
                </c:pt>
                <c:pt idx="1169">
                  <c:v>14</c:v>
                </c:pt>
                <c:pt idx="1170">
                  <c:v>17</c:v>
                </c:pt>
                <c:pt idx="1171">
                  <c:v>11.988</c:v>
                </c:pt>
                <c:pt idx="1172">
                  <c:v>72</c:v>
                </c:pt>
                <c:pt idx="1173">
                  <c:v>120</c:v>
                </c:pt>
                <c:pt idx="1174">
                  <c:v>8.3759999999999994</c:v>
                </c:pt>
                <c:pt idx="1175">
                  <c:v>26</c:v>
                </c:pt>
                <c:pt idx="1176">
                  <c:v>3.84</c:v>
                </c:pt>
                <c:pt idx="1177">
                  <c:v>3.5760000000000001</c:v>
                </c:pt>
                <c:pt idx="1178">
                  <c:v>14</c:v>
                </c:pt>
                <c:pt idx="1179">
                  <c:v>17</c:v>
                </c:pt>
                <c:pt idx="1180">
                  <c:v>7.1879999999999997</c:v>
                </c:pt>
                <c:pt idx="1181">
                  <c:v>18</c:v>
                </c:pt>
                <c:pt idx="1182">
                  <c:v>173</c:v>
                </c:pt>
                <c:pt idx="1183">
                  <c:v>20</c:v>
                </c:pt>
                <c:pt idx="1184">
                  <c:v>7.7880000000000003</c:v>
                </c:pt>
                <c:pt idx="1185">
                  <c:v>39</c:v>
                </c:pt>
                <c:pt idx="1186">
                  <c:v>2.3879999999999999</c:v>
                </c:pt>
                <c:pt idx="1187">
                  <c:v>13</c:v>
                </c:pt>
                <c:pt idx="1188">
                  <c:v>7.968</c:v>
                </c:pt>
                <c:pt idx="1189">
                  <c:v>3.12</c:v>
                </c:pt>
                <c:pt idx="1190">
                  <c:v>78</c:v>
                </c:pt>
                <c:pt idx="1191">
                  <c:v>18</c:v>
                </c:pt>
                <c:pt idx="1192">
                  <c:v>11.988</c:v>
                </c:pt>
                <c:pt idx="1193">
                  <c:v>40</c:v>
                </c:pt>
                <c:pt idx="1194">
                  <c:v>3.1080000000000001</c:v>
                </c:pt>
                <c:pt idx="1195">
                  <c:v>39</c:v>
                </c:pt>
                <c:pt idx="1196">
                  <c:v>51</c:v>
                </c:pt>
                <c:pt idx="1197">
                  <c:v>2.2679999999999998</c:v>
                </c:pt>
                <c:pt idx="1198">
                  <c:v>17</c:v>
                </c:pt>
                <c:pt idx="1199">
                  <c:v>2.3879999999999999</c:v>
                </c:pt>
                <c:pt idx="1200">
                  <c:v>5.6879999999999997</c:v>
                </c:pt>
                <c:pt idx="1201">
                  <c:v>3.3479999999999999</c:v>
                </c:pt>
                <c:pt idx="1202">
                  <c:v>24</c:v>
                </c:pt>
                <c:pt idx="1203">
                  <c:v>9.5879999999999992</c:v>
                </c:pt>
                <c:pt idx="1204">
                  <c:v>11.388</c:v>
                </c:pt>
                <c:pt idx="1205">
                  <c:v>43.89</c:v>
                </c:pt>
                <c:pt idx="1206">
                  <c:v>20</c:v>
                </c:pt>
                <c:pt idx="1207">
                  <c:v>22</c:v>
                </c:pt>
                <c:pt idx="1208">
                  <c:v>150</c:v>
                </c:pt>
                <c:pt idx="1209">
                  <c:v>13</c:v>
                </c:pt>
                <c:pt idx="1210">
                  <c:v>98</c:v>
                </c:pt>
                <c:pt idx="1211">
                  <c:v>5.9880000000000004</c:v>
                </c:pt>
                <c:pt idx="1212">
                  <c:v>84</c:v>
                </c:pt>
                <c:pt idx="1213">
                  <c:v>19</c:v>
                </c:pt>
                <c:pt idx="1214">
                  <c:v>13</c:v>
                </c:pt>
                <c:pt idx="1215">
                  <c:v>14</c:v>
                </c:pt>
                <c:pt idx="1216">
                  <c:v>5.9880000000000004</c:v>
                </c:pt>
                <c:pt idx="1217">
                  <c:v>106</c:v>
                </c:pt>
                <c:pt idx="1218">
                  <c:v>18</c:v>
                </c:pt>
                <c:pt idx="1219">
                  <c:v>14</c:v>
                </c:pt>
                <c:pt idx="1220">
                  <c:v>13</c:v>
                </c:pt>
                <c:pt idx="1221">
                  <c:v>78</c:v>
                </c:pt>
                <c:pt idx="1222">
                  <c:v>2.8679999999999999</c:v>
                </c:pt>
                <c:pt idx="1223">
                  <c:v>8.3879999999999999</c:v>
                </c:pt>
                <c:pt idx="1224">
                  <c:v>31</c:v>
                </c:pt>
                <c:pt idx="1225">
                  <c:v>19</c:v>
                </c:pt>
                <c:pt idx="1226">
                  <c:v>5.9880000000000004</c:v>
                </c:pt>
                <c:pt idx="1227">
                  <c:v>6.12</c:v>
                </c:pt>
                <c:pt idx="1228">
                  <c:v>23</c:v>
                </c:pt>
                <c:pt idx="1229">
                  <c:v>31</c:v>
                </c:pt>
                <c:pt idx="1230">
                  <c:v>14</c:v>
                </c:pt>
                <c:pt idx="1231">
                  <c:v>11.988</c:v>
                </c:pt>
                <c:pt idx="1232">
                  <c:v>24</c:v>
                </c:pt>
                <c:pt idx="1233">
                  <c:v>2.52</c:v>
                </c:pt>
                <c:pt idx="1234">
                  <c:v>174</c:v>
                </c:pt>
                <c:pt idx="1235">
                  <c:v>11.4</c:v>
                </c:pt>
                <c:pt idx="1236">
                  <c:v>86</c:v>
                </c:pt>
                <c:pt idx="1237">
                  <c:v>29</c:v>
                </c:pt>
                <c:pt idx="1238">
                  <c:v>94</c:v>
                </c:pt>
                <c:pt idx="1239">
                  <c:v>19</c:v>
                </c:pt>
                <c:pt idx="1240">
                  <c:v>35</c:v>
                </c:pt>
                <c:pt idx="1241">
                  <c:v>118</c:v>
                </c:pt>
                <c:pt idx="1242">
                  <c:v>40</c:v>
                </c:pt>
                <c:pt idx="1243">
                  <c:v>8.0280000000000005</c:v>
                </c:pt>
                <c:pt idx="1244">
                  <c:v>71</c:v>
                </c:pt>
                <c:pt idx="1245">
                  <c:v>110</c:v>
                </c:pt>
                <c:pt idx="1246">
                  <c:v>4.2119999999999997</c:v>
                </c:pt>
                <c:pt idx="1247">
                  <c:v>10.788</c:v>
                </c:pt>
                <c:pt idx="1248">
                  <c:v>16</c:v>
                </c:pt>
                <c:pt idx="1249">
                  <c:v>75</c:v>
                </c:pt>
                <c:pt idx="1250">
                  <c:v>33</c:v>
                </c:pt>
                <c:pt idx="1251">
                  <c:v>8.6519999999999992</c:v>
                </c:pt>
                <c:pt idx="1252">
                  <c:v>35</c:v>
                </c:pt>
                <c:pt idx="1253">
                  <c:v>20</c:v>
                </c:pt>
                <c:pt idx="1254">
                  <c:v>17</c:v>
                </c:pt>
                <c:pt idx="1255">
                  <c:v>25</c:v>
                </c:pt>
                <c:pt idx="1256">
                  <c:v>11.988</c:v>
                </c:pt>
                <c:pt idx="1257">
                  <c:v>38</c:v>
                </c:pt>
                <c:pt idx="1258">
                  <c:v>13</c:v>
                </c:pt>
                <c:pt idx="1259">
                  <c:v>43</c:v>
                </c:pt>
                <c:pt idx="1260">
                  <c:v>58</c:v>
                </c:pt>
                <c:pt idx="1261">
                  <c:v>20</c:v>
                </c:pt>
                <c:pt idx="1262">
                  <c:v>7.968</c:v>
                </c:pt>
                <c:pt idx="1263">
                  <c:v>11.375999999999999</c:v>
                </c:pt>
                <c:pt idx="1264">
                  <c:v>10.199999999999999</c:v>
                </c:pt>
                <c:pt idx="1265">
                  <c:v>7.2</c:v>
                </c:pt>
                <c:pt idx="1266">
                  <c:v>45</c:v>
                </c:pt>
                <c:pt idx="1267">
                  <c:v>9.5879999999999992</c:v>
                </c:pt>
                <c:pt idx="1268">
                  <c:v>11.76</c:v>
                </c:pt>
                <c:pt idx="1269">
                  <c:v>4.2119999999999997</c:v>
                </c:pt>
                <c:pt idx="1270">
                  <c:v>2.7480000000000002</c:v>
                </c:pt>
                <c:pt idx="1271">
                  <c:v>40</c:v>
                </c:pt>
                <c:pt idx="1272">
                  <c:v>66</c:v>
                </c:pt>
                <c:pt idx="1273">
                  <c:v>3.5880000000000001</c:v>
                </c:pt>
                <c:pt idx="1274">
                  <c:v>27</c:v>
                </c:pt>
                <c:pt idx="1275">
                  <c:v>8.3879999999999999</c:v>
                </c:pt>
                <c:pt idx="1276">
                  <c:v>15</c:v>
                </c:pt>
                <c:pt idx="1277">
                  <c:v>16</c:v>
                </c:pt>
                <c:pt idx="1278">
                  <c:v>82</c:v>
                </c:pt>
                <c:pt idx="1279">
                  <c:v>25</c:v>
                </c:pt>
                <c:pt idx="1280">
                  <c:v>20</c:v>
                </c:pt>
                <c:pt idx="1281">
                  <c:v>13</c:v>
                </c:pt>
                <c:pt idx="1282">
                  <c:v>16</c:v>
                </c:pt>
                <c:pt idx="1283">
                  <c:v>18</c:v>
                </c:pt>
                <c:pt idx="1284">
                  <c:v>25</c:v>
                </c:pt>
                <c:pt idx="1285">
                  <c:v>46</c:v>
                </c:pt>
                <c:pt idx="1286">
                  <c:v>5.9880000000000004</c:v>
                </c:pt>
                <c:pt idx="1287">
                  <c:v>22</c:v>
                </c:pt>
                <c:pt idx="1288">
                  <c:v>78</c:v>
                </c:pt>
                <c:pt idx="1289">
                  <c:v>60</c:v>
                </c:pt>
                <c:pt idx="1290">
                  <c:v>14</c:v>
                </c:pt>
                <c:pt idx="1291">
                  <c:v>31</c:v>
                </c:pt>
                <c:pt idx="1292">
                  <c:v>10.788</c:v>
                </c:pt>
                <c:pt idx="1293">
                  <c:v>11.976000000000001</c:v>
                </c:pt>
                <c:pt idx="1294">
                  <c:v>11.97672</c:v>
                </c:pt>
                <c:pt idx="1295">
                  <c:v>13</c:v>
                </c:pt>
                <c:pt idx="1296">
                  <c:v>72</c:v>
                </c:pt>
                <c:pt idx="1297">
                  <c:v>107</c:v>
                </c:pt>
                <c:pt idx="1298">
                  <c:v>5.7</c:v>
                </c:pt>
                <c:pt idx="1299">
                  <c:v>60</c:v>
                </c:pt>
                <c:pt idx="1300">
                  <c:v>168</c:v>
                </c:pt>
                <c:pt idx="1301">
                  <c:v>102</c:v>
                </c:pt>
                <c:pt idx="1302">
                  <c:v>11.388</c:v>
                </c:pt>
                <c:pt idx="1303">
                  <c:v>4.74</c:v>
                </c:pt>
                <c:pt idx="1304">
                  <c:v>7.62</c:v>
                </c:pt>
                <c:pt idx="1305">
                  <c:v>8.6039999999999992</c:v>
                </c:pt>
                <c:pt idx="1306">
                  <c:v>335</c:v>
                </c:pt>
                <c:pt idx="1307">
                  <c:v>7.7880000000000003</c:v>
                </c:pt>
                <c:pt idx="1308">
                  <c:v>2.3159999999999998</c:v>
                </c:pt>
                <c:pt idx="1309">
                  <c:v>16</c:v>
                </c:pt>
                <c:pt idx="1310">
                  <c:v>29</c:v>
                </c:pt>
                <c:pt idx="1311">
                  <c:v>13</c:v>
                </c:pt>
                <c:pt idx="1312">
                  <c:v>29</c:v>
                </c:pt>
                <c:pt idx="1313">
                  <c:v>27</c:v>
                </c:pt>
                <c:pt idx="1314">
                  <c:v>5.9880000000000004</c:v>
                </c:pt>
                <c:pt idx="1315">
                  <c:v>5.1479999999999997</c:v>
                </c:pt>
                <c:pt idx="1316">
                  <c:v>3.5880000000000001</c:v>
                </c:pt>
                <c:pt idx="1317">
                  <c:v>65</c:v>
                </c:pt>
                <c:pt idx="1318">
                  <c:v>6.7080000000000002</c:v>
                </c:pt>
                <c:pt idx="1319">
                  <c:v>7.92</c:v>
                </c:pt>
                <c:pt idx="1320">
                  <c:v>5.0279999999999996</c:v>
                </c:pt>
                <c:pt idx="1321">
                  <c:v>88</c:v>
                </c:pt>
                <c:pt idx="1322">
                  <c:v>35</c:v>
                </c:pt>
                <c:pt idx="1323">
                  <c:v>22</c:v>
                </c:pt>
                <c:pt idx="1324">
                  <c:v>18</c:v>
                </c:pt>
                <c:pt idx="1325">
                  <c:v>192</c:v>
                </c:pt>
                <c:pt idx="1326">
                  <c:v>44</c:v>
                </c:pt>
                <c:pt idx="1327">
                  <c:v>4.5</c:v>
                </c:pt>
                <c:pt idx="1328">
                  <c:v>36</c:v>
                </c:pt>
                <c:pt idx="1329">
                  <c:v>13</c:v>
                </c:pt>
                <c:pt idx="1330">
                  <c:v>31</c:v>
                </c:pt>
                <c:pt idx="1331">
                  <c:v>20</c:v>
                </c:pt>
                <c:pt idx="1332">
                  <c:v>9.5879999999999992</c:v>
                </c:pt>
                <c:pt idx="1333">
                  <c:v>9.18</c:v>
                </c:pt>
                <c:pt idx="1334">
                  <c:v>11.988</c:v>
                </c:pt>
                <c:pt idx="1335">
                  <c:v>7.0439999999999996</c:v>
                </c:pt>
                <c:pt idx="1336">
                  <c:v>151</c:v>
                </c:pt>
                <c:pt idx="1337">
                  <c:v>8.3879999999999999</c:v>
                </c:pt>
                <c:pt idx="1338">
                  <c:v>46</c:v>
                </c:pt>
                <c:pt idx="1339">
                  <c:v>7.68</c:v>
                </c:pt>
                <c:pt idx="1340">
                  <c:v>11.747999999999999</c:v>
                </c:pt>
                <c:pt idx="1341">
                  <c:v>64</c:v>
                </c:pt>
                <c:pt idx="1342">
                  <c:v>38</c:v>
                </c:pt>
                <c:pt idx="1343">
                  <c:v>11.747999999999999</c:v>
                </c:pt>
                <c:pt idx="1344">
                  <c:v>11.148</c:v>
                </c:pt>
                <c:pt idx="1345">
                  <c:v>45</c:v>
                </c:pt>
                <c:pt idx="1346">
                  <c:v>24</c:v>
                </c:pt>
                <c:pt idx="1347">
                  <c:v>114</c:v>
                </c:pt>
                <c:pt idx="1348">
                  <c:v>94</c:v>
                </c:pt>
                <c:pt idx="1349">
                  <c:v>11.388</c:v>
                </c:pt>
                <c:pt idx="1350">
                  <c:v>33</c:v>
                </c:pt>
                <c:pt idx="1351">
                  <c:v>7.74</c:v>
                </c:pt>
                <c:pt idx="1352">
                  <c:v>26.85</c:v>
                </c:pt>
                <c:pt idx="1353">
                  <c:v>104</c:v>
                </c:pt>
                <c:pt idx="1354">
                  <c:v>516</c:v>
                </c:pt>
                <c:pt idx="1355">
                  <c:v>9.9</c:v>
                </c:pt>
                <c:pt idx="1356">
                  <c:v>1.9319999999999999</c:v>
                </c:pt>
                <c:pt idx="1357">
                  <c:v>8.3640000000000008</c:v>
                </c:pt>
                <c:pt idx="1358">
                  <c:v>8.2560000000000002</c:v>
                </c:pt>
                <c:pt idx="1359">
                  <c:v>26</c:v>
                </c:pt>
                <c:pt idx="1360">
                  <c:v>82</c:v>
                </c:pt>
                <c:pt idx="1361">
                  <c:v>32</c:v>
                </c:pt>
                <c:pt idx="1362">
                  <c:v>10.788</c:v>
                </c:pt>
                <c:pt idx="1363">
                  <c:v>13</c:v>
                </c:pt>
                <c:pt idx="1364">
                  <c:v>3.54</c:v>
                </c:pt>
                <c:pt idx="1365">
                  <c:v>5.7480000000000002</c:v>
                </c:pt>
                <c:pt idx="1366">
                  <c:v>35</c:v>
                </c:pt>
                <c:pt idx="1367">
                  <c:v>4.0199999999999996</c:v>
                </c:pt>
                <c:pt idx="1368">
                  <c:v>3.516</c:v>
                </c:pt>
                <c:pt idx="1369">
                  <c:v>7.1879999999999997</c:v>
                </c:pt>
                <c:pt idx="1370">
                  <c:v>5.9880000000000004</c:v>
                </c:pt>
                <c:pt idx="1371">
                  <c:v>10.188000000000001</c:v>
                </c:pt>
                <c:pt idx="1372">
                  <c:v>2.988</c:v>
                </c:pt>
                <c:pt idx="1373">
                  <c:v>2.2200000000000002</c:v>
                </c:pt>
                <c:pt idx="1374">
                  <c:v>9.3360000000000003</c:v>
                </c:pt>
                <c:pt idx="1375">
                  <c:v>3.3479999999999999</c:v>
                </c:pt>
                <c:pt idx="1376">
                  <c:v>2.58</c:v>
                </c:pt>
                <c:pt idx="1377">
                  <c:v>10.667999999999999</c:v>
                </c:pt>
                <c:pt idx="1378">
                  <c:v>17</c:v>
                </c:pt>
                <c:pt idx="1379">
                  <c:v>14</c:v>
                </c:pt>
                <c:pt idx="1380">
                  <c:v>22</c:v>
                </c:pt>
                <c:pt idx="1381">
                  <c:v>73</c:v>
                </c:pt>
                <c:pt idx="1382">
                  <c:v>22</c:v>
                </c:pt>
                <c:pt idx="1383">
                  <c:v>26</c:v>
                </c:pt>
                <c:pt idx="1384">
                  <c:v>44</c:v>
                </c:pt>
                <c:pt idx="1385">
                  <c:v>7.7880000000000003</c:v>
                </c:pt>
                <c:pt idx="1386">
                  <c:v>103</c:v>
                </c:pt>
                <c:pt idx="1387">
                  <c:v>13</c:v>
                </c:pt>
                <c:pt idx="1388">
                  <c:v>18</c:v>
                </c:pt>
                <c:pt idx="1389">
                  <c:v>9.1080000000000005</c:v>
                </c:pt>
                <c:pt idx="1390">
                  <c:v>32</c:v>
                </c:pt>
                <c:pt idx="1391">
                  <c:v>11.148</c:v>
                </c:pt>
                <c:pt idx="1392">
                  <c:v>2.3879999999999999</c:v>
                </c:pt>
                <c:pt idx="1393">
                  <c:v>3.3479999999999999</c:v>
                </c:pt>
                <c:pt idx="1394">
                  <c:v>6.5880000000000001</c:v>
                </c:pt>
                <c:pt idx="1395">
                  <c:v>1.02</c:v>
                </c:pt>
                <c:pt idx="1396">
                  <c:v>5.9880000000000004</c:v>
                </c:pt>
                <c:pt idx="1397">
                  <c:v>70</c:v>
                </c:pt>
                <c:pt idx="1398">
                  <c:v>15</c:v>
                </c:pt>
                <c:pt idx="1399">
                  <c:v>13</c:v>
                </c:pt>
                <c:pt idx="1400">
                  <c:v>23</c:v>
                </c:pt>
                <c:pt idx="1401">
                  <c:v>39</c:v>
                </c:pt>
                <c:pt idx="1402">
                  <c:v>14</c:v>
                </c:pt>
                <c:pt idx="1403">
                  <c:v>17</c:v>
                </c:pt>
                <c:pt idx="1404">
                  <c:v>40</c:v>
                </c:pt>
                <c:pt idx="1405">
                  <c:v>59</c:v>
                </c:pt>
                <c:pt idx="1406">
                  <c:v>14</c:v>
                </c:pt>
                <c:pt idx="1407">
                  <c:v>39</c:v>
                </c:pt>
                <c:pt idx="1408">
                  <c:v>2.1480000000000001</c:v>
                </c:pt>
                <c:pt idx="1409">
                  <c:v>1.788</c:v>
                </c:pt>
                <c:pt idx="1410">
                  <c:v>66</c:v>
                </c:pt>
                <c:pt idx="1411">
                  <c:v>4.548</c:v>
                </c:pt>
                <c:pt idx="1412">
                  <c:v>104</c:v>
                </c:pt>
                <c:pt idx="1413">
                  <c:v>36.5</c:v>
                </c:pt>
                <c:pt idx="1414">
                  <c:v>21</c:v>
                </c:pt>
                <c:pt idx="1415">
                  <c:v>38</c:v>
                </c:pt>
                <c:pt idx="1416">
                  <c:v>60</c:v>
                </c:pt>
                <c:pt idx="1417">
                  <c:v>4.68</c:v>
                </c:pt>
                <c:pt idx="1418">
                  <c:v>24</c:v>
                </c:pt>
                <c:pt idx="1419">
                  <c:v>19</c:v>
                </c:pt>
                <c:pt idx="1420">
                  <c:v>2.2080000000000002</c:v>
                </c:pt>
                <c:pt idx="1421">
                  <c:v>5.34</c:v>
                </c:pt>
                <c:pt idx="1422">
                  <c:v>8.3879999999999999</c:v>
                </c:pt>
                <c:pt idx="1423">
                  <c:v>19</c:v>
                </c:pt>
                <c:pt idx="1424">
                  <c:v>2.7719999999999998</c:v>
                </c:pt>
                <c:pt idx="1425">
                  <c:v>4.4279999999999999</c:v>
                </c:pt>
                <c:pt idx="1426">
                  <c:v>9.7080000000000002</c:v>
                </c:pt>
                <c:pt idx="1427">
                  <c:v>14</c:v>
                </c:pt>
                <c:pt idx="1428">
                  <c:v>73</c:v>
                </c:pt>
                <c:pt idx="1429">
                  <c:v>22</c:v>
                </c:pt>
                <c:pt idx="1430">
                  <c:v>228</c:v>
                </c:pt>
                <c:pt idx="1431">
                  <c:v>24</c:v>
                </c:pt>
                <c:pt idx="1432">
                  <c:v>72</c:v>
                </c:pt>
                <c:pt idx="1433">
                  <c:v>31</c:v>
                </c:pt>
                <c:pt idx="1434">
                  <c:v>14</c:v>
                </c:pt>
                <c:pt idx="1435">
                  <c:v>2.6280000000000001</c:v>
                </c:pt>
                <c:pt idx="1436">
                  <c:v>9.5879999999999992</c:v>
                </c:pt>
                <c:pt idx="1437">
                  <c:v>74</c:v>
                </c:pt>
                <c:pt idx="1438">
                  <c:v>81</c:v>
                </c:pt>
                <c:pt idx="1439">
                  <c:v>23.79</c:v>
                </c:pt>
                <c:pt idx="1440">
                  <c:v>2.3879999999999999</c:v>
                </c:pt>
                <c:pt idx="1441">
                  <c:v>14</c:v>
                </c:pt>
                <c:pt idx="1442">
                  <c:v>26</c:v>
                </c:pt>
                <c:pt idx="1443">
                  <c:v>36</c:v>
                </c:pt>
                <c:pt idx="1444">
                  <c:v>3.036</c:v>
                </c:pt>
                <c:pt idx="1445">
                  <c:v>5.9880000000000004</c:v>
                </c:pt>
                <c:pt idx="1446">
                  <c:v>14</c:v>
                </c:pt>
                <c:pt idx="1447">
                  <c:v>5.484</c:v>
                </c:pt>
                <c:pt idx="1448">
                  <c:v>2.7480000000000002</c:v>
                </c:pt>
                <c:pt idx="1449">
                  <c:v>2.3879999999999999</c:v>
                </c:pt>
                <c:pt idx="1450">
                  <c:v>10.788</c:v>
                </c:pt>
                <c:pt idx="1451">
                  <c:v>18</c:v>
                </c:pt>
                <c:pt idx="1452">
                  <c:v>5.1120000000000001</c:v>
                </c:pt>
                <c:pt idx="1453">
                  <c:v>28</c:v>
                </c:pt>
                <c:pt idx="1454">
                  <c:v>19</c:v>
                </c:pt>
                <c:pt idx="1455">
                  <c:v>41.85</c:v>
                </c:pt>
                <c:pt idx="1456">
                  <c:v>5.976</c:v>
                </c:pt>
                <c:pt idx="1457">
                  <c:v>32</c:v>
                </c:pt>
                <c:pt idx="1458">
                  <c:v>11.388</c:v>
                </c:pt>
                <c:pt idx="1459">
                  <c:v>2.3879999999999999</c:v>
                </c:pt>
                <c:pt idx="1460">
                  <c:v>4.548</c:v>
                </c:pt>
                <c:pt idx="1461">
                  <c:v>27</c:v>
                </c:pt>
                <c:pt idx="1462">
                  <c:v>27</c:v>
                </c:pt>
                <c:pt idx="1463">
                  <c:v>17</c:v>
                </c:pt>
                <c:pt idx="1464">
                  <c:v>34</c:v>
                </c:pt>
              </c:numCache>
            </c:numRef>
          </c:xVal>
          <c:yVal>
            <c:numRef>
              <c:f>amazon!$E$2:$E$1466</c:f>
              <c:numCache>
                <c:formatCode>General</c:formatCode>
                <c:ptCount val="1465"/>
                <c:pt idx="0">
                  <c:v>13</c:v>
                </c:pt>
                <c:pt idx="1">
                  <c:v>4.1879999999999997</c:v>
                </c:pt>
                <c:pt idx="2">
                  <c:v>23</c:v>
                </c:pt>
                <c:pt idx="3">
                  <c:v>8.3879999999999999</c:v>
                </c:pt>
                <c:pt idx="4">
                  <c:v>4.7880000000000003</c:v>
                </c:pt>
                <c:pt idx="5">
                  <c:v>12</c:v>
                </c:pt>
                <c:pt idx="6">
                  <c:v>5.9880000000000004</c:v>
                </c:pt>
                <c:pt idx="7">
                  <c:v>3.5880000000000001</c:v>
                </c:pt>
                <c:pt idx="8">
                  <c:v>11.988</c:v>
                </c:pt>
                <c:pt idx="9">
                  <c:v>3.5880000000000001</c:v>
                </c:pt>
                <c:pt idx="10">
                  <c:v>4.0679999999999996</c:v>
                </c:pt>
                <c:pt idx="11">
                  <c:v>9.5879999999999992</c:v>
                </c:pt>
                <c:pt idx="12">
                  <c:v>8.4</c:v>
                </c:pt>
                <c:pt idx="13">
                  <c:v>10.788</c:v>
                </c:pt>
                <c:pt idx="14">
                  <c:v>4.7880000000000003</c:v>
                </c:pt>
                <c:pt idx="15">
                  <c:v>4.7880000000000003</c:v>
                </c:pt>
                <c:pt idx="16">
                  <c:v>300</c:v>
                </c:pt>
                <c:pt idx="17">
                  <c:v>4.7880000000000003</c:v>
                </c:pt>
                <c:pt idx="18">
                  <c:v>5.9880000000000004</c:v>
                </c:pt>
                <c:pt idx="19">
                  <c:v>264</c:v>
                </c:pt>
                <c:pt idx="20">
                  <c:v>22</c:v>
                </c:pt>
                <c:pt idx="21">
                  <c:v>5.9880000000000004</c:v>
                </c:pt>
                <c:pt idx="22">
                  <c:v>275</c:v>
                </c:pt>
                <c:pt idx="23">
                  <c:v>2.3879999999999999</c:v>
                </c:pt>
                <c:pt idx="24">
                  <c:v>240</c:v>
                </c:pt>
                <c:pt idx="25">
                  <c:v>8.3879999999999999</c:v>
                </c:pt>
                <c:pt idx="26">
                  <c:v>240</c:v>
                </c:pt>
                <c:pt idx="27">
                  <c:v>4.7880000000000003</c:v>
                </c:pt>
                <c:pt idx="28">
                  <c:v>24</c:v>
                </c:pt>
                <c:pt idx="29">
                  <c:v>11.988</c:v>
                </c:pt>
                <c:pt idx="30">
                  <c:v>9</c:v>
                </c:pt>
                <c:pt idx="31">
                  <c:v>5.9880000000000004</c:v>
                </c:pt>
                <c:pt idx="32">
                  <c:v>13</c:v>
                </c:pt>
                <c:pt idx="33">
                  <c:v>7.1879999999999997</c:v>
                </c:pt>
                <c:pt idx="34">
                  <c:v>11.988</c:v>
                </c:pt>
                <c:pt idx="35">
                  <c:v>7.9999200000000004</c:v>
                </c:pt>
                <c:pt idx="36">
                  <c:v>23</c:v>
                </c:pt>
                <c:pt idx="37">
                  <c:v>11.988</c:v>
                </c:pt>
                <c:pt idx="38">
                  <c:v>552</c:v>
                </c:pt>
                <c:pt idx="39">
                  <c:v>24</c:v>
                </c:pt>
                <c:pt idx="40">
                  <c:v>8.34</c:v>
                </c:pt>
                <c:pt idx="41">
                  <c:v>420</c:v>
                </c:pt>
                <c:pt idx="42">
                  <c:v>13</c:v>
                </c:pt>
                <c:pt idx="43">
                  <c:v>19</c:v>
                </c:pt>
                <c:pt idx="44">
                  <c:v>2.3879999999999999</c:v>
                </c:pt>
                <c:pt idx="45">
                  <c:v>11.988</c:v>
                </c:pt>
                <c:pt idx="46">
                  <c:v>14</c:v>
                </c:pt>
                <c:pt idx="47">
                  <c:v>5.7</c:v>
                </c:pt>
                <c:pt idx="48">
                  <c:v>11.988</c:v>
                </c:pt>
                <c:pt idx="49">
                  <c:v>4.74</c:v>
                </c:pt>
                <c:pt idx="50">
                  <c:v>26</c:v>
                </c:pt>
                <c:pt idx="51">
                  <c:v>6</c:v>
                </c:pt>
                <c:pt idx="52">
                  <c:v>25</c:v>
                </c:pt>
                <c:pt idx="53">
                  <c:v>156</c:v>
                </c:pt>
                <c:pt idx="54">
                  <c:v>4.1879999999999997</c:v>
                </c:pt>
                <c:pt idx="55">
                  <c:v>5.9880000000000004</c:v>
                </c:pt>
                <c:pt idx="56">
                  <c:v>17</c:v>
                </c:pt>
                <c:pt idx="57">
                  <c:v>264</c:v>
                </c:pt>
                <c:pt idx="58">
                  <c:v>18</c:v>
                </c:pt>
                <c:pt idx="59">
                  <c:v>4.1879999999999997</c:v>
                </c:pt>
                <c:pt idx="60">
                  <c:v>9.5879999999999992</c:v>
                </c:pt>
                <c:pt idx="61">
                  <c:v>575</c:v>
                </c:pt>
                <c:pt idx="62">
                  <c:v>11.988</c:v>
                </c:pt>
                <c:pt idx="63">
                  <c:v>10.14</c:v>
                </c:pt>
                <c:pt idx="64">
                  <c:v>300</c:v>
                </c:pt>
                <c:pt idx="65">
                  <c:v>17</c:v>
                </c:pt>
                <c:pt idx="66">
                  <c:v>8.3879999999999999</c:v>
                </c:pt>
                <c:pt idx="67">
                  <c:v>180</c:v>
                </c:pt>
                <c:pt idx="68">
                  <c:v>36</c:v>
                </c:pt>
                <c:pt idx="69">
                  <c:v>8.4</c:v>
                </c:pt>
                <c:pt idx="70">
                  <c:v>10.788</c:v>
                </c:pt>
                <c:pt idx="71">
                  <c:v>7.1879999999999997</c:v>
                </c:pt>
                <c:pt idx="72">
                  <c:v>516</c:v>
                </c:pt>
                <c:pt idx="73">
                  <c:v>5.9880000000000004</c:v>
                </c:pt>
                <c:pt idx="74">
                  <c:v>11.988</c:v>
                </c:pt>
                <c:pt idx="75">
                  <c:v>5.9880000000000004</c:v>
                </c:pt>
                <c:pt idx="76">
                  <c:v>4.7880000000000003</c:v>
                </c:pt>
                <c:pt idx="77">
                  <c:v>372</c:v>
                </c:pt>
                <c:pt idx="78">
                  <c:v>5.9880000000000004</c:v>
                </c:pt>
                <c:pt idx="79">
                  <c:v>48</c:v>
                </c:pt>
                <c:pt idx="80">
                  <c:v>13</c:v>
                </c:pt>
                <c:pt idx="81">
                  <c:v>2.988</c:v>
                </c:pt>
                <c:pt idx="82">
                  <c:v>230</c:v>
                </c:pt>
                <c:pt idx="83">
                  <c:v>9.5879999999999992</c:v>
                </c:pt>
                <c:pt idx="84">
                  <c:v>16</c:v>
                </c:pt>
                <c:pt idx="85">
                  <c:v>480</c:v>
                </c:pt>
                <c:pt idx="86">
                  <c:v>492</c:v>
                </c:pt>
                <c:pt idx="87">
                  <c:v>635</c:v>
                </c:pt>
                <c:pt idx="88">
                  <c:v>11.988</c:v>
                </c:pt>
                <c:pt idx="89">
                  <c:v>24</c:v>
                </c:pt>
                <c:pt idx="90">
                  <c:v>9.6</c:v>
                </c:pt>
                <c:pt idx="91">
                  <c:v>384</c:v>
                </c:pt>
                <c:pt idx="92">
                  <c:v>8.3879999999999999</c:v>
                </c:pt>
                <c:pt idx="93">
                  <c:v>11.988</c:v>
                </c:pt>
                <c:pt idx="94">
                  <c:v>492</c:v>
                </c:pt>
                <c:pt idx="95">
                  <c:v>4.1879999999999997</c:v>
                </c:pt>
                <c:pt idx="96">
                  <c:v>9.5879999999999992</c:v>
                </c:pt>
                <c:pt idx="97">
                  <c:v>11.988</c:v>
                </c:pt>
                <c:pt idx="98">
                  <c:v>23</c:v>
                </c:pt>
                <c:pt idx="99">
                  <c:v>18</c:v>
                </c:pt>
                <c:pt idx="100">
                  <c:v>18</c:v>
                </c:pt>
                <c:pt idx="101">
                  <c:v>22</c:v>
                </c:pt>
                <c:pt idx="102">
                  <c:v>10.788</c:v>
                </c:pt>
                <c:pt idx="103">
                  <c:v>360</c:v>
                </c:pt>
                <c:pt idx="104">
                  <c:v>11.988</c:v>
                </c:pt>
                <c:pt idx="105">
                  <c:v>11.988</c:v>
                </c:pt>
                <c:pt idx="106">
                  <c:v>16</c:v>
                </c:pt>
                <c:pt idx="107">
                  <c:v>11.988</c:v>
                </c:pt>
                <c:pt idx="108">
                  <c:v>780</c:v>
                </c:pt>
                <c:pt idx="109">
                  <c:v>9.6</c:v>
                </c:pt>
                <c:pt idx="110">
                  <c:v>240</c:v>
                </c:pt>
                <c:pt idx="111">
                  <c:v>11.988</c:v>
                </c:pt>
                <c:pt idx="112">
                  <c:v>288</c:v>
                </c:pt>
                <c:pt idx="113">
                  <c:v>11.988</c:v>
                </c:pt>
                <c:pt idx="114">
                  <c:v>24</c:v>
                </c:pt>
                <c:pt idx="115">
                  <c:v>4.7880000000000003</c:v>
                </c:pt>
                <c:pt idx="116">
                  <c:v>24</c:v>
                </c:pt>
                <c:pt idx="117">
                  <c:v>11.988</c:v>
                </c:pt>
                <c:pt idx="118">
                  <c:v>11.988</c:v>
                </c:pt>
                <c:pt idx="119">
                  <c:v>10.788</c:v>
                </c:pt>
                <c:pt idx="120">
                  <c:v>24</c:v>
                </c:pt>
                <c:pt idx="121">
                  <c:v>48</c:v>
                </c:pt>
                <c:pt idx="122">
                  <c:v>192</c:v>
                </c:pt>
                <c:pt idx="123">
                  <c:v>540</c:v>
                </c:pt>
                <c:pt idx="124">
                  <c:v>540</c:v>
                </c:pt>
                <c:pt idx="125">
                  <c:v>20</c:v>
                </c:pt>
                <c:pt idx="126">
                  <c:v>7.14</c:v>
                </c:pt>
                <c:pt idx="127">
                  <c:v>336</c:v>
                </c:pt>
                <c:pt idx="128">
                  <c:v>7.1879999999999997</c:v>
                </c:pt>
                <c:pt idx="129">
                  <c:v>14</c:v>
                </c:pt>
                <c:pt idx="130">
                  <c:v>420</c:v>
                </c:pt>
                <c:pt idx="131">
                  <c:v>11.988</c:v>
                </c:pt>
                <c:pt idx="132">
                  <c:v>16</c:v>
                </c:pt>
                <c:pt idx="133">
                  <c:v>3.5880000000000001</c:v>
                </c:pt>
                <c:pt idx="134">
                  <c:v>18</c:v>
                </c:pt>
                <c:pt idx="135">
                  <c:v>600</c:v>
                </c:pt>
                <c:pt idx="136">
                  <c:v>11.172000000000001</c:v>
                </c:pt>
                <c:pt idx="137">
                  <c:v>29</c:v>
                </c:pt>
                <c:pt idx="138">
                  <c:v>4.7880000000000003</c:v>
                </c:pt>
                <c:pt idx="139">
                  <c:v>8.3879999999999999</c:v>
                </c:pt>
                <c:pt idx="140">
                  <c:v>13</c:v>
                </c:pt>
                <c:pt idx="141">
                  <c:v>36</c:v>
                </c:pt>
                <c:pt idx="142">
                  <c:v>13</c:v>
                </c:pt>
                <c:pt idx="143">
                  <c:v>16</c:v>
                </c:pt>
                <c:pt idx="144">
                  <c:v>156</c:v>
                </c:pt>
                <c:pt idx="145">
                  <c:v>5.9880000000000004</c:v>
                </c:pt>
                <c:pt idx="146">
                  <c:v>25</c:v>
                </c:pt>
                <c:pt idx="147">
                  <c:v>10.788</c:v>
                </c:pt>
                <c:pt idx="148">
                  <c:v>7.1879999999999997</c:v>
                </c:pt>
                <c:pt idx="149">
                  <c:v>8.3879999999999999</c:v>
                </c:pt>
                <c:pt idx="150">
                  <c:v>780</c:v>
                </c:pt>
                <c:pt idx="151">
                  <c:v>13</c:v>
                </c:pt>
                <c:pt idx="152">
                  <c:v>251</c:v>
                </c:pt>
                <c:pt idx="153">
                  <c:v>16</c:v>
                </c:pt>
                <c:pt idx="154">
                  <c:v>4.7880000000000003</c:v>
                </c:pt>
                <c:pt idx="155">
                  <c:v>9.5879999999999992</c:v>
                </c:pt>
                <c:pt idx="156">
                  <c:v>24</c:v>
                </c:pt>
                <c:pt idx="157">
                  <c:v>192</c:v>
                </c:pt>
                <c:pt idx="158">
                  <c:v>18</c:v>
                </c:pt>
                <c:pt idx="159">
                  <c:v>10.788</c:v>
                </c:pt>
                <c:pt idx="160">
                  <c:v>19</c:v>
                </c:pt>
                <c:pt idx="161">
                  <c:v>11.988</c:v>
                </c:pt>
                <c:pt idx="162">
                  <c:v>5.9880000000000004</c:v>
                </c:pt>
                <c:pt idx="163">
                  <c:v>4.7880000000000003</c:v>
                </c:pt>
                <c:pt idx="164">
                  <c:v>10.188000000000001</c:v>
                </c:pt>
                <c:pt idx="165">
                  <c:v>14</c:v>
                </c:pt>
                <c:pt idx="166">
                  <c:v>16</c:v>
                </c:pt>
                <c:pt idx="167">
                  <c:v>24</c:v>
                </c:pt>
                <c:pt idx="168">
                  <c:v>276</c:v>
                </c:pt>
                <c:pt idx="169">
                  <c:v>4.7880000000000003</c:v>
                </c:pt>
                <c:pt idx="170">
                  <c:v>30</c:v>
                </c:pt>
                <c:pt idx="171">
                  <c:v>576</c:v>
                </c:pt>
                <c:pt idx="172">
                  <c:v>4.7880000000000003</c:v>
                </c:pt>
                <c:pt idx="173">
                  <c:v>11.988</c:v>
                </c:pt>
                <c:pt idx="174">
                  <c:v>24</c:v>
                </c:pt>
                <c:pt idx="175">
                  <c:v>5.9880000000000004</c:v>
                </c:pt>
                <c:pt idx="176">
                  <c:v>3.5880000000000001</c:v>
                </c:pt>
                <c:pt idx="177">
                  <c:v>13</c:v>
                </c:pt>
                <c:pt idx="178">
                  <c:v>2.3879999999999999</c:v>
                </c:pt>
                <c:pt idx="179">
                  <c:v>24</c:v>
                </c:pt>
                <c:pt idx="180">
                  <c:v>5.9880000000000004</c:v>
                </c:pt>
                <c:pt idx="181">
                  <c:v>8.3879999999999999</c:v>
                </c:pt>
                <c:pt idx="182">
                  <c:v>11.988</c:v>
                </c:pt>
                <c:pt idx="183">
                  <c:v>24</c:v>
                </c:pt>
                <c:pt idx="184">
                  <c:v>14</c:v>
                </c:pt>
                <c:pt idx="185">
                  <c:v>5.82</c:v>
                </c:pt>
                <c:pt idx="186">
                  <c:v>24</c:v>
                </c:pt>
                <c:pt idx="187">
                  <c:v>13</c:v>
                </c:pt>
                <c:pt idx="188">
                  <c:v>228</c:v>
                </c:pt>
                <c:pt idx="189">
                  <c:v>24</c:v>
                </c:pt>
                <c:pt idx="190">
                  <c:v>132</c:v>
                </c:pt>
                <c:pt idx="191">
                  <c:v>24</c:v>
                </c:pt>
                <c:pt idx="192">
                  <c:v>851</c:v>
                </c:pt>
                <c:pt idx="193">
                  <c:v>14</c:v>
                </c:pt>
                <c:pt idx="194">
                  <c:v>7.1879999999999997</c:v>
                </c:pt>
                <c:pt idx="195">
                  <c:v>6.5880000000000001</c:v>
                </c:pt>
                <c:pt idx="196">
                  <c:v>2.988</c:v>
                </c:pt>
                <c:pt idx="197">
                  <c:v>432</c:v>
                </c:pt>
                <c:pt idx="198">
                  <c:v>20</c:v>
                </c:pt>
                <c:pt idx="199">
                  <c:v>5.9880000000000004</c:v>
                </c:pt>
                <c:pt idx="200">
                  <c:v>36</c:v>
                </c:pt>
                <c:pt idx="201">
                  <c:v>8.3879999999999999</c:v>
                </c:pt>
                <c:pt idx="202">
                  <c:v>8.3879999999999999</c:v>
                </c:pt>
                <c:pt idx="203">
                  <c:v>11.988</c:v>
                </c:pt>
                <c:pt idx="204">
                  <c:v>7.1879999999999997</c:v>
                </c:pt>
                <c:pt idx="205">
                  <c:v>7.1879999999999997</c:v>
                </c:pt>
                <c:pt idx="206">
                  <c:v>384</c:v>
                </c:pt>
                <c:pt idx="207">
                  <c:v>7.1879999999999997</c:v>
                </c:pt>
                <c:pt idx="208">
                  <c:v>11.988</c:v>
                </c:pt>
                <c:pt idx="209">
                  <c:v>7.1879999999999997</c:v>
                </c:pt>
                <c:pt idx="210">
                  <c:v>120</c:v>
                </c:pt>
                <c:pt idx="211">
                  <c:v>7.1879999999999997</c:v>
                </c:pt>
                <c:pt idx="212">
                  <c:v>9.6</c:v>
                </c:pt>
                <c:pt idx="213">
                  <c:v>24</c:v>
                </c:pt>
                <c:pt idx="214">
                  <c:v>11.988</c:v>
                </c:pt>
                <c:pt idx="215">
                  <c:v>204</c:v>
                </c:pt>
                <c:pt idx="216">
                  <c:v>720</c:v>
                </c:pt>
                <c:pt idx="217">
                  <c:v>11.988</c:v>
                </c:pt>
                <c:pt idx="218">
                  <c:v>7.2</c:v>
                </c:pt>
                <c:pt idx="219">
                  <c:v>18</c:v>
                </c:pt>
                <c:pt idx="220">
                  <c:v>24</c:v>
                </c:pt>
                <c:pt idx="221">
                  <c:v>10.788</c:v>
                </c:pt>
                <c:pt idx="222">
                  <c:v>9.5879999999999992</c:v>
                </c:pt>
                <c:pt idx="223">
                  <c:v>5.9880000000000004</c:v>
                </c:pt>
                <c:pt idx="224">
                  <c:v>28</c:v>
                </c:pt>
                <c:pt idx="225">
                  <c:v>5.9880000000000004</c:v>
                </c:pt>
                <c:pt idx="226">
                  <c:v>5.9880000000000004</c:v>
                </c:pt>
                <c:pt idx="227">
                  <c:v>60</c:v>
                </c:pt>
                <c:pt idx="228">
                  <c:v>21</c:v>
                </c:pt>
                <c:pt idx="229">
                  <c:v>7.14</c:v>
                </c:pt>
                <c:pt idx="230">
                  <c:v>13</c:v>
                </c:pt>
                <c:pt idx="231">
                  <c:v>600</c:v>
                </c:pt>
                <c:pt idx="232">
                  <c:v>681</c:v>
                </c:pt>
                <c:pt idx="233">
                  <c:v>14</c:v>
                </c:pt>
                <c:pt idx="234">
                  <c:v>6.5880000000000001</c:v>
                </c:pt>
                <c:pt idx="235">
                  <c:v>10.188000000000001</c:v>
                </c:pt>
                <c:pt idx="236">
                  <c:v>10.788</c:v>
                </c:pt>
                <c:pt idx="237">
                  <c:v>13</c:v>
                </c:pt>
                <c:pt idx="238">
                  <c:v>9.5879999999999992</c:v>
                </c:pt>
                <c:pt idx="239">
                  <c:v>9.5399999999999991</c:v>
                </c:pt>
                <c:pt idx="240">
                  <c:v>4.7880000000000003</c:v>
                </c:pt>
                <c:pt idx="241">
                  <c:v>11.988</c:v>
                </c:pt>
                <c:pt idx="242">
                  <c:v>11.988</c:v>
                </c:pt>
                <c:pt idx="243">
                  <c:v>4.7880000000000003</c:v>
                </c:pt>
                <c:pt idx="244">
                  <c:v>24</c:v>
                </c:pt>
                <c:pt idx="245">
                  <c:v>9.5760000000000005</c:v>
                </c:pt>
                <c:pt idx="246">
                  <c:v>9.6</c:v>
                </c:pt>
                <c:pt idx="247">
                  <c:v>11.94</c:v>
                </c:pt>
                <c:pt idx="248">
                  <c:v>12</c:v>
                </c:pt>
                <c:pt idx="249">
                  <c:v>1671.4285714285713</c:v>
                </c:pt>
                <c:pt idx="250">
                  <c:v>9.5879999999999992</c:v>
                </c:pt>
                <c:pt idx="251">
                  <c:v>10.788</c:v>
                </c:pt>
                <c:pt idx="252">
                  <c:v>9.5879999999999992</c:v>
                </c:pt>
                <c:pt idx="253">
                  <c:v>7.1879999999999997</c:v>
                </c:pt>
                <c:pt idx="254">
                  <c:v>4.7880000000000003</c:v>
                </c:pt>
                <c:pt idx="255" formatCode="#,##0">
                  <c:v>1020</c:v>
                </c:pt>
                <c:pt idx="256">
                  <c:v>9.0960000000000001</c:v>
                </c:pt>
                <c:pt idx="257">
                  <c:v>11.988</c:v>
                </c:pt>
                <c:pt idx="258">
                  <c:v>9.5879999999999992</c:v>
                </c:pt>
                <c:pt idx="259">
                  <c:v>24</c:v>
                </c:pt>
                <c:pt idx="260">
                  <c:v>8.4</c:v>
                </c:pt>
                <c:pt idx="261">
                  <c:v>13</c:v>
                </c:pt>
                <c:pt idx="262">
                  <c:v>24</c:v>
                </c:pt>
                <c:pt idx="263">
                  <c:v>24</c:v>
                </c:pt>
                <c:pt idx="264">
                  <c:v>56</c:v>
                </c:pt>
                <c:pt idx="265">
                  <c:v>300</c:v>
                </c:pt>
                <c:pt idx="266">
                  <c:v>11.988</c:v>
                </c:pt>
                <c:pt idx="267">
                  <c:v>7.8</c:v>
                </c:pt>
                <c:pt idx="268">
                  <c:v>37</c:v>
                </c:pt>
                <c:pt idx="269">
                  <c:v>48</c:v>
                </c:pt>
                <c:pt idx="270">
                  <c:v>600</c:v>
                </c:pt>
                <c:pt idx="271">
                  <c:v>11.988</c:v>
                </c:pt>
                <c:pt idx="272">
                  <c:v>18</c:v>
                </c:pt>
                <c:pt idx="273">
                  <c:v>228</c:v>
                </c:pt>
                <c:pt idx="274">
                  <c:v>28</c:v>
                </c:pt>
                <c:pt idx="275">
                  <c:v>11.988</c:v>
                </c:pt>
                <c:pt idx="276">
                  <c:v>839</c:v>
                </c:pt>
                <c:pt idx="277">
                  <c:v>3.5880000000000001</c:v>
                </c:pt>
                <c:pt idx="278">
                  <c:v>360</c:v>
                </c:pt>
                <c:pt idx="279">
                  <c:v>7.1879999999999997</c:v>
                </c:pt>
                <c:pt idx="280">
                  <c:v>420</c:v>
                </c:pt>
                <c:pt idx="281">
                  <c:v>8.0399999999999991</c:v>
                </c:pt>
                <c:pt idx="282">
                  <c:v>11.988</c:v>
                </c:pt>
                <c:pt idx="283">
                  <c:v>960</c:v>
                </c:pt>
                <c:pt idx="284">
                  <c:v>5.9880000000000004</c:v>
                </c:pt>
                <c:pt idx="285">
                  <c:v>9.6</c:v>
                </c:pt>
                <c:pt idx="286">
                  <c:v>420</c:v>
                </c:pt>
                <c:pt idx="287">
                  <c:v>11.988</c:v>
                </c:pt>
                <c:pt idx="288">
                  <c:v>192</c:v>
                </c:pt>
                <c:pt idx="289">
                  <c:v>19</c:v>
                </c:pt>
                <c:pt idx="290">
                  <c:v>30</c:v>
                </c:pt>
                <c:pt idx="291">
                  <c:v>18</c:v>
                </c:pt>
                <c:pt idx="292">
                  <c:v>660</c:v>
                </c:pt>
                <c:pt idx="293">
                  <c:v>24</c:v>
                </c:pt>
                <c:pt idx="294">
                  <c:v>10.788</c:v>
                </c:pt>
                <c:pt idx="295">
                  <c:v>612</c:v>
                </c:pt>
                <c:pt idx="296">
                  <c:v>4.7880000000000003</c:v>
                </c:pt>
                <c:pt idx="297">
                  <c:v>8.3879999999999999</c:v>
                </c:pt>
                <c:pt idx="298">
                  <c:v>54</c:v>
                </c:pt>
                <c:pt idx="299">
                  <c:v>347</c:v>
                </c:pt>
                <c:pt idx="300">
                  <c:v>5.3879999999999999</c:v>
                </c:pt>
                <c:pt idx="301">
                  <c:v>11.988</c:v>
                </c:pt>
                <c:pt idx="302">
                  <c:v>5.9880000000000004</c:v>
                </c:pt>
                <c:pt idx="303">
                  <c:v>11.988</c:v>
                </c:pt>
                <c:pt idx="304">
                  <c:v>11.988</c:v>
                </c:pt>
                <c:pt idx="305">
                  <c:v>10.8</c:v>
                </c:pt>
                <c:pt idx="306">
                  <c:v>516</c:v>
                </c:pt>
                <c:pt idx="307">
                  <c:v>13</c:v>
                </c:pt>
                <c:pt idx="308">
                  <c:v>240</c:v>
                </c:pt>
                <c:pt idx="309">
                  <c:v>13</c:v>
                </c:pt>
                <c:pt idx="310">
                  <c:v>312</c:v>
                </c:pt>
                <c:pt idx="311">
                  <c:v>23</c:v>
                </c:pt>
                <c:pt idx="312">
                  <c:v>42</c:v>
                </c:pt>
                <c:pt idx="313">
                  <c:v>7.1879999999999997</c:v>
                </c:pt>
                <c:pt idx="314">
                  <c:v>11.988</c:v>
                </c:pt>
                <c:pt idx="315">
                  <c:v>7.2</c:v>
                </c:pt>
                <c:pt idx="316">
                  <c:v>9.5879999999999992</c:v>
                </c:pt>
                <c:pt idx="317">
                  <c:v>4.7880000000000003</c:v>
                </c:pt>
                <c:pt idx="318">
                  <c:v>36</c:v>
                </c:pt>
                <c:pt idx="319">
                  <c:v>5.9880000000000004</c:v>
                </c:pt>
                <c:pt idx="320">
                  <c:v>7.1879999999999997</c:v>
                </c:pt>
                <c:pt idx="321">
                  <c:v>180</c:v>
                </c:pt>
                <c:pt idx="322">
                  <c:v>8.3879999999999999</c:v>
                </c:pt>
                <c:pt idx="323">
                  <c:v>624</c:v>
                </c:pt>
                <c:pt idx="324">
                  <c:v>11.988</c:v>
                </c:pt>
                <c:pt idx="325">
                  <c:v>840</c:v>
                </c:pt>
                <c:pt idx="326">
                  <c:v>600</c:v>
                </c:pt>
                <c:pt idx="327">
                  <c:v>234</c:v>
                </c:pt>
                <c:pt idx="328">
                  <c:v>11.988</c:v>
                </c:pt>
                <c:pt idx="329">
                  <c:v>5.9880000000000004</c:v>
                </c:pt>
                <c:pt idx="330">
                  <c:v>30</c:v>
                </c:pt>
                <c:pt idx="331">
                  <c:v>23</c:v>
                </c:pt>
                <c:pt idx="332">
                  <c:v>840</c:v>
                </c:pt>
                <c:pt idx="333">
                  <c:v>9.5879999999999992</c:v>
                </c:pt>
                <c:pt idx="334">
                  <c:v>240</c:v>
                </c:pt>
                <c:pt idx="335">
                  <c:v>120</c:v>
                </c:pt>
                <c:pt idx="336">
                  <c:v>96</c:v>
                </c:pt>
                <c:pt idx="337">
                  <c:v>26</c:v>
                </c:pt>
                <c:pt idx="338">
                  <c:v>108</c:v>
                </c:pt>
                <c:pt idx="339">
                  <c:v>348</c:v>
                </c:pt>
                <c:pt idx="340">
                  <c:v>348</c:v>
                </c:pt>
                <c:pt idx="341">
                  <c:v>108</c:v>
                </c:pt>
                <c:pt idx="342">
                  <c:v>108</c:v>
                </c:pt>
                <c:pt idx="343">
                  <c:v>12</c:v>
                </c:pt>
                <c:pt idx="344">
                  <c:v>60</c:v>
                </c:pt>
                <c:pt idx="345">
                  <c:v>19</c:v>
                </c:pt>
                <c:pt idx="346">
                  <c:v>84</c:v>
                </c:pt>
                <c:pt idx="347">
                  <c:v>11.988</c:v>
                </c:pt>
                <c:pt idx="348">
                  <c:v>144</c:v>
                </c:pt>
                <c:pt idx="349">
                  <c:v>30</c:v>
                </c:pt>
                <c:pt idx="350">
                  <c:v>144</c:v>
                </c:pt>
                <c:pt idx="351">
                  <c:v>16</c:v>
                </c:pt>
                <c:pt idx="352">
                  <c:v>11.988</c:v>
                </c:pt>
                <c:pt idx="353">
                  <c:v>22</c:v>
                </c:pt>
                <c:pt idx="354">
                  <c:v>144</c:v>
                </c:pt>
                <c:pt idx="355">
                  <c:v>30</c:v>
                </c:pt>
                <c:pt idx="356">
                  <c:v>26</c:v>
                </c:pt>
                <c:pt idx="357">
                  <c:v>11.988</c:v>
                </c:pt>
                <c:pt idx="358">
                  <c:v>20</c:v>
                </c:pt>
                <c:pt idx="359">
                  <c:v>48</c:v>
                </c:pt>
                <c:pt idx="360">
                  <c:v>96</c:v>
                </c:pt>
                <c:pt idx="361">
                  <c:v>312</c:v>
                </c:pt>
                <c:pt idx="362">
                  <c:v>8.4</c:v>
                </c:pt>
                <c:pt idx="363">
                  <c:v>216</c:v>
                </c:pt>
                <c:pt idx="364">
                  <c:v>240</c:v>
                </c:pt>
                <c:pt idx="365">
                  <c:v>120</c:v>
                </c:pt>
                <c:pt idx="366">
                  <c:v>300</c:v>
                </c:pt>
                <c:pt idx="367">
                  <c:v>252</c:v>
                </c:pt>
                <c:pt idx="368">
                  <c:v>240</c:v>
                </c:pt>
                <c:pt idx="369">
                  <c:v>13</c:v>
                </c:pt>
                <c:pt idx="370">
                  <c:v>132</c:v>
                </c:pt>
                <c:pt idx="371">
                  <c:v>102</c:v>
                </c:pt>
                <c:pt idx="372">
                  <c:v>240</c:v>
                </c:pt>
                <c:pt idx="373">
                  <c:v>144</c:v>
                </c:pt>
                <c:pt idx="374">
                  <c:v>5.94</c:v>
                </c:pt>
                <c:pt idx="375">
                  <c:v>204</c:v>
                </c:pt>
                <c:pt idx="376">
                  <c:v>72</c:v>
                </c:pt>
                <c:pt idx="377">
                  <c:v>4.1879999999999997</c:v>
                </c:pt>
                <c:pt idx="378">
                  <c:v>228</c:v>
                </c:pt>
                <c:pt idx="379">
                  <c:v>11.988</c:v>
                </c:pt>
                <c:pt idx="380">
                  <c:v>240</c:v>
                </c:pt>
                <c:pt idx="381">
                  <c:v>144</c:v>
                </c:pt>
                <c:pt idx="382">
                  <c:v>20</c:v>
                </c:pt>
                <c:pt idx="383">
                  <c:v>192</c:v>
                </c:pt>
                <c:pt idx="384">
                  <c:v>19</c:v>
                </c:pt>
                <c:pt idx="385">
                  <c:v>120</c:v>
                </c:pt>
                <c:pt idx="386">
                  <c:v>252</c:v>
                </c:pt>
                <c:pt idx="387">
                  <c:v>300</c:v>
                </c:pt>
                <c:pt idx="388">
                  <c:v>20</c:v>
                </c:pt>
                <c:pt idx="389">
                  <c:v>8.3879999999999999</c:v>
                </c:pt>
                <c:pt idx="390">
                  <c:v>48</c:v>
                </c:pt>
                <c:pt idx="391">
                  <c:v>96</c:v>
                </c:pt>
                <c:pt idx="392">
                  <c:v>8.3879999999999999</c:v>
                </c:pt>
                <c:pt idx="393">
                  <c:v>4.7880000000000003</c:v>
                </c:pt>
                <c:pt idx="394">
                  <c:v>420</c:v>
                </c:pt>
                <c:pt idx="395">
                  <c:v>96</c:v>
                </c:pt>
                <c:pt idx="396">
                  <c:v>24</c:v>
                </c:pt>
                <c:pt idx="397">
                  <c:v>48</c:v>
                </c:pt>
                <c:pt idx="398">
                  <c:v>18</c:v>
                </c:pt>
                <c:pt idx="399">
                  <c:v>234</c:v>
                </c:pt>
                <c:pt idx="400">
                  <c:v>11.988</c:v>
                </c:pt>
                <c:pt idx="401">
                  <c:v>240</c:v>
                </c:pt>
                <c:pt idx="402">
                  <c:v>120</c:v>
                </c:pt>
                <c:pt idx="403">
                  <c:v>12</c:v>
                </c:pt>
                <c:pt idx="404">
                  <c:v>5.9880000000000004</c:v>
                </c:pt>
                <c:pt idx="405">
                  <c:v>192</c:v>
                </c:pt>
                <c:pt idx="406">
                  <c:v>408</c:v>
                </c:pt>
                <c:pt idx="407">
                  <c:v>11.988</c:v>
                </c:pt>
                <c:pt idx="408">
                  <c:v>23</c:v>
                </c:pt>
                <c:pt idx="409">
                  <c:v>180</c:v>
                </c:pt>
                <c:pt idx="410">
                  <c:v>468</c:v>
                </c:pt>
                <c:pt idx="411">
                  <c:v>300</c:v>
                </c:pt>
                <c:pt idx="412">
                  <c:v>5.9880000000000004</c:v>
                </c:pt>
                <c:pt idx="413">
                  <c:v>19</c:v>
                </c:pt>
                <c:pt idx="414">
                  <c:v>19</c:v>
                </c:pt>
                <c:pt idx="415">
                  <c:v>22</c:v>
                </c:pt>
                <c:pt idx="416">
                  <c:v>23</c:v>
                </c:pt>
                <c:pt idx="417">
                  <c:v>30</c:v>
                </c:pt>
                <c:pt idx="418">
                  <c:v>5.9880000000000004</c:v>
                </c:pt>
                <c:pt idx="419">
                  <c:v>180</c:v>
                </c:pt>
                <c:pt idx="420">
                  <c:v>96</c:v>
                </c:pt>
                <c:pt idx="421">
                  <c:v>96</c:v>
                </c:pt>
                <c:pt idx="422">
                  <c:v>3.5880000000000001</c:v>
                </c:pt>
                <c:pt idx="423">
                  <c:v>3.5880000000000001</c:v>
                </c:pt>
                <c:pt idx="424">
                  <c:v>11.988</c:v>
                </c:pt>
                <c:pt idx="425">
                  <c:v>234</c:v>
                </c:pt>
                <c:pt idx="426">
                  <c:v>3.5880000000000001</c:v>
                </c:pt>
                <c:pt idx="427">
                  <c:v>216</c:v>
                </c:pt>
                <c:pt idx="428">
                  <c:v>4.0679999999999996</c:v>
                </c:pt>
                <c:pt idx="429">
                  <c:v>324</c:v>
                </c:pt>
                <c:pt idx="430">
                  <c:v>7.7880000000000003</c:v>
                </c:pt>
                <c:pt idx="431">
                  <c:v>2.052</c:v>
                </c:pt>
                <c:pt idx="432">
                  <c:v>24</c:v>
                </c:pt>
                <c:pt idx="433">
                  <c:v>19</c:v>
                </c:pt>
                <c:pt idx="434">
                  <c:v>252</c:v>
                </c:pt>
                <c:pt idx="435">
                  <c:v>228</c:v>
                </c:pt>
                <c:pt idx="436">
                  <c:v>348</c:v>
                </c:pt>
                <c:pt idx="437">
                  <c:v>18</c:v>
                </c:pt>
                <c:pt idx="438">
                  <c:v>8.3879999999999999</c:v>
                </c:pt>
                <c:pt idx="439">
                  <c:v>96</c:v>
                </c:pt>
                <c:pt idx="440">
                  <c:v>26</c:v>
                </c:pt>
                <c:pt idx="441">
                  <c:v>20</c:v>
                </c:pt>
                <c:pt idx="442">
                  <c:v>240</c:v>
                </c:pt>
                <c:pt idx="443">
                  <c:v>9.5879999999999992</c:v>
                </c:pt>
                <c:pt idx="444">
                  <c:v>19</c:v>
                </c:pt>
                <c:pt idx="445">
                  <c:v>216</c:v>
                </c:pt>
                <c:pt idx="446">
                  <c:v>252</c:v>
                </c:pt>
                <c:pt idx="447">
                  <c:v>35</c:v>
                </c:pt>
                <c:pt idx="448">
                  <c:v>60</c:v>
                </c:pt>
                <c:pt idx="449">
                  <c:v>20</c:v>
                </c:pt>
                <c:pt idx="450">
                  <c:v>360</c:v>
                </c:pt>
                <c:pt idx="451">
                  <c:v>24</c:v>
                </c:pt>
                <c:pt idx="452">
                  <c:v>192</c:v>
                </c:pt>
                <c:pt idx="453">
                  <c:v>264</c:v>
                </c:pt>
                <c:pt idx="454">
                  <c:v>10.788</c:v>
                </c:pt>
                <c:pt idx="455">
                  <c:v>20</c:v>
                </c:pt>
                <c:pt idx="456">
                  <c:v>4.7880000000000003</c:v>
                </c:pt>
                <c:pt idx="457">
                  <c:v>84</c:v>
                </c:pt>
                <c:pt idx="458">
                  <c:v>96</c:v>
                </c:pt>
                <c:pt idx="459">
                  <c:v>35</c:v>
                </c:pt>
                <c:pt idx="460">
                  <c:v>72</c:v>
                </c:pt>
                <c:pt idx="461">
                  <c:v>8.3879999999999999</c:v>
                </c:pt>
                <c:pt idx="462">
                  <c:v>96</c:v>
                </c:pt>
                <c:pt idx="463">
                  <c:v>72</c:v>
                </c:pt>
                <c:pt idx="464">
                  <c:v>4.7880000000000003</c:v>
                </c:pt>
                <c:pt idx="465">
                  <c:v>252</c:v>
                </c:pt>
                <c:pt idx="466">
                  <c:v>5.9880000000000004</c:v>
                </c:pt>
                <c:pt idx="467">
                  <c:v>22</c:v>
                </c:pt>
                <c:pt idx="468">
                  <c:v>35</c:v>
                </c:pt>
                <c:pt idx="469">
                  <c:v>162</c:v>
                </c:pt>
                <c:pt idx="470">
                  <c:v>4.7880000000000003</c:v>
                </c:pt>
                <c:pt idx="471">
                  <c:v>11.988</c:v>
                </c:pt>
                <c:pt idx="472">
                  <c:v>5.9880000000000004</c:v>
                </c:pt>
                <c:pt idx="473">
                  <c:v>96</c:v>
                </c:pt>
                <c:pt idx="474">
                  <c:v>120</c:v>
                </c:pt>
                <c:pt idx="475">
                  <c:v>18</c:v>
                </c:pt>
                <c:pt idx="476">
                  <c:v>18</c:v>
                </c:pt>
                <c:pt idx="477">
                  <c:v>162</c:v>
                </c:pt>
                <c:pt idx="478">
                  <c:v>2.3879999999999999</c:v>
                </c:pt>
                <c:pt idx="479">
                  <c:v>16</c:v>
                </c:pt>
                <c:pt idx="480">
                  <c:v>11.988</c:v>
                </c:pt>
                <c:pt idx="481">
                  <c:v>234</c:v>
                </c:pt>
                <c:pt idx="482">
                  <c:v>11.988</c:v>
                </c:pt>
                <c:pt idx="483">
                  <c:v>7.1879999999999997</c:v>
                </c:pt>
                <c:pt idx="484">
                  <c:v>120</c:v>
                </c:pt>
                <c:pt idx="485">
                  <c:v>5.9880000000000004</c:v>
                </c:pt>
                <c:pt idx="486">
                  <c:v>2.988</c:v>
                </c:pt>
                <c:pt idx="487">
                  <c:v>96</c:v>
                </c:pt>
                <c:pt idx="488">
                  <c:v>7.1879999999999997</c:v>
                </c:pt>
                <c:pt idx="489">
                  <c:v>252</c:v>
                </c:pt>
                <c:pt idx="490">
                  <c:v>192</c:v>
                </c:pt>
                <c:pt idx="491">
                  <c:v>60</c:v>
                </c:pt>
                <c:pt idx="492">
                  <c:v>72</c:v>
                </c:pt>
                <c:pt idx="493">
                  <c:v>11.988</c:v>
                </c:pt>
                <c:pt idx="494">
                  <c:v>13</c:v>
                </c:pt>
                <c:pt idx="495">
                  <c:v>84</c:v>
                </c:pt>
                <c:pt idx="496">
                  <c:v>84</c:v>
                </c:pt>
                <c:pt idx="497">
                  <c:v>360</c:v>
                </c:pt>
                <c:pt idx="498">
                  <c:v>162</c:v>
                </c:pt>
                <c:pt idx="499">
                  <c:v>252</c:v>
                </c:pt>
                <c:pt idx="500">
                  <c:v>336</c:v>
                </c:pt>
                <c:pt idx="501">
                  <c:v>228</c:v>
                </c:pt>
                <c:pt idx="502">
                  <c:v>72</c:v>
                </c:pt>
                <c:pt idx="503">
                  <c:v>11.988</c:v>
                </c:pt>
                <c:pt idx="504">
                  <c:v>24</c:v>
                </c:pt>
                <c:pt idx="505">
                  <c:v>11.988</c:v>
                </c:pt>
                <c:pt idx="506">
                  <c:v>72</c:v>
                </c:pt>
                <c:pt idx="507">
                  <c:v>42</c:v>
                </c:pt>
                <c:pt idx="508">
                  <c:v>120</c:v>
                </c:pt>
                <c:pt idx="509">
                  <c:v>228</c:v>
                </c:pt>
                <c:pt idx="510">
                  <c:v>60</c:v>
                </c:pt>
                <c:pt idx="511">
                  <c:v>252</c:v>
                </c:pt>
                <c:pt idx="512">
                  <c:v>102</c:v>
                </c:pt>
                <c:pt idx="513">
                  <c:v>84</c:v>
                </c:pt>
                <c:pt idx="514">
                  <c:v>7.9999200000000004</c:v>
                </c:pt>
                <c:pt idx="515">
                  <c:v>72</c:v>
                </c:pt>
                <c:pt idx="516">
                  <c:v>20</c:v>
                </c:pt>
                <c:pt idx="517">
                  <c:v>120</c:v>
                </c:pt>
                <c:pt idx="518">
                  <c:v>23</c:v>
                </c:pt>
                <c:pt idx="519">
                  <c:v>7.1879999999999997</c:v>
                </c:pt>
                <c:pt idx="520">
                  <c:v>14</c:v>
                </c:pt>
                <c:pt idx="521">
                  <c:v>5.9880000000000004</c:v>
                </c:pt>
                <c:pt idx="522">
                  <c:v>192</c:v>
                </c:pt>
                <c:pt idx="523">
                  <c:v>11.988</c:v>
                </c:pt>
                <c:pt idx="524">
                  <c:v>5.9880000000000004</c:v>
                </c:pt>
                <c:pt idx="525">
                  <c:v>96</c:v>
                </c:pt>
                <c:pt idx="526">
                  <c:v>24</c:v>
                </c:pt>
                <c:pt idx="527">
                  <c:v>23</c:v>
                </c:pt>
                <c:pt idx="528">
                  <c:v>11.988</c:v>
                </c:pt>
                <c:pt idx="529">
                  <c:v>5.9880000000000004</c:v>
                </c:pt>
                <c:pt idx="530">
                  <c:v>156</c:v>
                </c:pt>
                <c:pt idx="531">
                  <c:v>48</c:v>
                </c:pt>
                <c:pt idx="532">
                  <c:v>252</c:v>
                </c:pt>
                <c:pt idx="533">
                  <c:v>600</c:v>
                </c:pt>
                <c:pt idx="534">
                  <c:v>36</c:v>
                </c:pt>
                <c:pt idx="535">
                  <c:v>78</c:v>
                </c:pt>
                <c:pt idx="536">
                  <c:v>36</c:v>
                </c:pt>
                <c:pt idx="537">
                  <c:v>29</c:v>
                </c:pt>
                <c:pt idx="538">
                  <c:v>48</c:v>
                </c:pt>
                <c:pt idx="539">
                  <c:v>1.788</c:v>
                </c:pt>
                <c:pt idx="540">
                  <c:v>25</c:v>
                </c:pt>
                <c:pt idx="541">
                  <c:v>64</c:v>
                </c:pt>
                <c:pt idx="542">
                  <c:v>23</c:v>
                </c:pt>
                <c:pt idx="543">
                  <c:v>396</c:v>
                </c:pt>
                <c:pt idx="544">
                  <c:v>480</c:v>
                </c:pt>
                <c:pt idx="545">
                  <c:v>24</c:v>
                </c:pt>
                <c:pt idx="546">
                  <c:v>144</c:v>
                </c:pt>
                <c:pt idx="547">
                  <c:v>11.988</c:v>
                </c:pt>
                <c:pt idx="548">
                  <c:v>7.1879999999999997</c:v>
                </c:pt>
                <c:pt idx="549">
                  <c:v>23</c:v>
                </c:pt>
                <c:pt idx="550">
                  <c:v>42</c:v>
                </c:pt>
                <c:pt idx="551">
                  <c:v>42</c:v>
                </c:pt>
                <c:pt idx="552">
                  <c:v>11.988</c:v>
                </c:pt>
                <c:pt idx="553">
                  <c:v>84</c:v>
                </c:pt>
                <c:pt idx="554">
                  <c:v>228</c:v>
                </c:pt>
                <c:pt idx="555">
                  <c:v>31</c:v>
                </c:pt>
                <c:pt idx="556">
                  <c:v>14</c:v>
                </c:pt>
                <c:pt idx="557">
                  <c:v>11.988</c:v>
                </c:pt>
                <c:pt idx="558">
                  <c:v>120</c:v>
                </c:pt>
                <c:pt idx="559">
                  <c:v>96</c:v>
                </c:pt>
                <c:pt idx="560">
                  <c:v>15</c:v>
                </c:pt>
                <c:pt idx="561">
                  <c:v>7.1879999999999997</c:v>
                </c:pt>
                <c:pt idx="562">
                  <c:v>8.4</c:v>
                </c:pt>
                <c:pt idx="563">
                  <c:v>22</c:v>
                </c:pt>
                <c:pt idx="564">
                  <c:v>5.9880000000000004</c:v>
                </c:pt>
                <c:pt idx="565">
                  <c:v>7.1879999999999997</c:v>
                </c:pt>
                <c:pt idx="566">
                  <c:v>114</c:v>
                </c:pt>
                <c:pt idx="567">
                  <c:v>11.988</c:v>
                </c:pt>
                <c:pt idx="568">
                  <c:v>900</c:v>
                </c:pt>
                <c:pt idx="569">
                  <c:v>5.9880000000000004</c:v>
                </c:pt>
                <c:pt idx="570">
                  <c:v>4.7880000000000003</c:v>
                </c:pt>
                <c:pt idx="571">
                  <c:v>48</c:v>
                </c:pt>
                <c:pt idx="572">
                  <c:v>144</c:v>
                </c:pt>
                <c:pt idx="573">
                  <c:v>48</c:v>
                </c:pt>
                <c:pt idx="574">
                  <c:v>216</c:v>
                </c:pt>
                <c:pt idx="575">
                  <c:v>5.9880000000000004</c:v>
                </c:pt>
                <c:pt idx="576">
                  <c:v>17</c:v>
                </c:pt>
                <c:pt idx="577">
                  <c:v>36</c:v>
                </c:pt>
                <c:pt idx="578">
                  <c:v>5.9880000000000004</c:v>
                </c:pt>
                <c:pt idx="579">
                  <c:v>144</c:v>
                </c:pt>
                <c:pt idx="580">
                  <c:v>18</c:v>
                </c:pt>
                <c:pt idx="581">
                  <c:v>234</c:v>
                </c:pt>
                <c:pt idx="582">
                  <c:v>5.9880000000000004</c:v>
                </c:pt>
                <c:pt idx="583">
                  <c:v>84</c:v>
                </c:pt>
                <c:pt idx="584">
                  <c:v>11.988</c:v>
                </c:pt>
                <c:pt idx="585">
                  <c:v>54</c:v>
                </c:pt>
                <c:pt idx="586">
                  <c:v>120</c:v>
                </c:pt>
                <c:pt idx="587">
                  <c:v>96</c:v>
                </c:pt>
                <c:pt idx="588">
                  <c:v>7.8</c:v>
                </c:pt>
                <c:pt idx="589">
                  <c:v>10.74</c:v>
                </c:pt>
                <c:pt idx="590">
                  <c:v>2.8439999999999999</c:v>
                </c:pt>
                <c:pt idx="591">
                  <c:v>36</c:v>
                </c:pt>
                <c:pt idx="592">
                  <c:v>8.3879999999999999</c:v>
                </c:pt>
                <c:pt idx="593">
                  <c:v>12</c:v>
                </c:pt>
                <c:pt idx="594">
                  <c:v>60</c:v>
                </c:pt>
                <c:pt idx="595">
                  <c:v>48</c:v>
                </c:pt>
                <c:pt idx="596">
                  <c:v>18</c:v>
                </c:pt>
                <c:pt idx="597">
                  <c:v>4.7880000000000003</c:v>
                </c:pt>
                <c:pt idx="598">
                  <c:v>11.988</c:v>
                </c:pt>
                <c:pt idx="599">
                  <c:v>48</c:v>
                </c:pt>
                <c:pt idx="600">
                  <c:v>84</c:v>
                </c:pt>
                <c:pt idx="601">
                  <c:v>11.988</c:v>
                </c:pt>
                <c:pt idx="602">
                  <c:v>11.988</c:v>
                </c:pt>
                <c:pt idx="603">
                  <c:v>16</c:v>
                </c:pt>
                <c:pt idx="604">
                  <c:v>18</c:v>
                </c:pt>
                <c:pt idx="605">
                  <c:v>7.7880000000000003</c:v>
                </c:pt>
                <c:pt idx="606">
                  <c:v>7.1879999999999997</c:v>
                </c:pt>
                <c:pt idx="607">
                  <c:v>48</c:v>
                </c:pt>
                <c:pt idx="608">
                  <c:v>96</c:v>
                </c:pt>
                <c:pt idx="609">
                  <c:v>11.988</c:v>
                </c:pt>
                <c:pt idx="610">
                  <c:v>22</c:v>
                </c:pt>
                <c:pt idx="611">
                  <c:v>120</c:v>
                </c:pt>
                <c:pt idx="612">
                  <c:v>7.8</c:v>
                </c:pt>
                <c:pt idx="613">
                  <c:v>24</c:v>
                </c:pt>
                <c:pt idx="614">
                  <c:v>13</c:v>
                </c:pt>
                <c:pt idx="615">
                  <c:v>3.78</c:v>
                </c:pt>
                <c:pt idx="616">
                  <c:v>0.6</c:v>
                </c:pt>
                <c:pt idx="617">
                  <c:v>1.98</c:v>
                </c:pt>
                <c:pt idx="618">
                  <c:v>15</c:v>
                </c:pt>
                <c:pt idx="619">
                  <c:v>204</c:v>
                </c:pt>
                <c:pt idx="620">
                  <c:v>15</c:v>
                </c:pt>
                <c:pt idx="621">
                  <c:v>30</c:v>
                </c:pt>
                <c:pt idx="622">
                  <c:v>4.1879999999999997</c:v>
                </c:pt>
                <c:pt idx="623">
                  <c:v>11.988</c:v>
                </c:pt>
                <c:pt idx="624">
                  <c:v>72</c:v>
                </c:pt>
                <c:pt idx="625">
                  <c:v>60</c:v>
                </c:pt>
                <c:pt idx="626">
                  <c:v>24</c:v>
                </c:pt>
                <c:pt idx="627">
                  <c:v>5.3879999999999999</c:v>
                </c:pt>
                <c:pt idx="628">
                  <c:v>8.3879999999999999</c:v>
                </c:pt>
                <c:pt idx="629">
                  <c:v>11.988</c:v>
                </c:pt>
                <c:pt idx="630">
                  <c:v>48</c:v>
                </c:pt>
                <c:pt idx="631">
                  <c:v>66</c:v>
                </c:pt>
                <c:pt idx="632">
                  <c:v>4.7880000000000003</c:v>
                </c:pt>
                <c:pt idx="633">
                  <c:v>16</c:v>
                </c:pt>
                <c:pt idx="634">
                  <c:v>96</c:v>
                </c:pt>
                <c:pt idx="635">
                  <c:v>24</c:v>
                </c:pt>
                <c:pt idx="636">
                  <c:v>48</c:v>
                </c:pt>
                <c:pt idx="637">
                  <c:v>16</c:v>
                </c:pt>
                <c:pt idx="638">
                  <c:v>66</c:v>
                </c:pt>
                <c:pt idx="639">
                  <c:v>18</c:v>
                </c:pt>
                <c:pt idx="640">
                  <c:v>11.94</c:v>
                </c:pt>
                <c:pt idx="641">
                  <c:v>48</c:v>
                </c:pt>
                <c:pt idx="642">
                  <c:v>12</c:v>
                </c:pt>
                <c:pt idx="643">
                  <c:v>9.1319999999999997</c:v>
                </c:pt>
                <c:pt idx="644">
                  <c:v>11.988</c:v>
                </c:pt>
                <c:pt idx="645">
                  <c:v>3.5880000000000001</c:v>
                </c:pt>
                <c:pt idx="646">
                  <c:v>30</c:v>
                </c:pt>
                <c:pt idx="647">
                  <c:v>60</c:v>
                </c:pt>
                <c:pt idx="648">
                  <c:v>16</c:v>
                </c:pt>
                <c:pt idx="649">
                  <c:v>108</c:v>
                </c:pt>
                <c:pt idx="650">
                  <c:v>2.16</c:v>
                </c:pt>
                <c:pt idx="651">
                  <c:v>6.5880000000000001</c:v>
                </c:pt>
                <c:pt idx="652">
                  <c:v>2.7</c:v>
                </c:pt>
                <c:pt idx="653">
                  <c:v>11.988</c:v>
                </c:pt>
                <c:pt idx="654">
                  <c:v>7.1879999999999997</c:v>
                </c:pt>
                <c:pt idx="655">
                  <c:v>54</c:v>
                </c:pt>
                <c:pt idx="656">
                  <c:v>54</c:v>
                </c:pt>
                <c:pt idx="657">
                  <c:v>30</c:v>
                </c:pt>
                <c:pt idx="658">
                  <c:v>5.9880000000000004</c:v>
                </c:pt>
                <c:pt idx="659">
                  <c:v>6.6</c:v>
                </c:pt>
                <c:pt idx="660">
                  <c:v>24</c:v>
                </c:pt>
                <c:pt idx="661">
                  <c:v>14</c:v>
                </c:pt>
                <c:pt idx="662">
                  <c:v>42</c:v>
                </c:pt>
                <c:pt idx="663">
                  <c:v>60</c:v>
                </c:pt>
                <c:pt idx="664">
                  <c:v>60</c:v>
                </c:pt>
                <c:pt idx="665">
                  <c:v>7.1879999999999997</c:v>
                </c:pt>
                <c:pt idx="666">
                  <c:v>5.9880000000000004</c:v>
                </c:pt>
                <c:pt idx="667">
                  <c:v>4.7880000000000003</c:v>
                </c:pt>
                <c:pt idx="668">
                  <c:v>3.5880000000000001</c:v>
                </c:pt>
                <c:pt idx="669">
                  <c:v>3.5880000000000001</c:v>
                </c:pt>
                <c:pt idx="670">
                  <c:v>30</c:v>
                </c:pt>
                <c:pt idx="671">
                  <c:v>28</c:v>
                </c:pt>
                <c:pt idx="672">
                  <c:v>3.5880000000000001</c:v>
                </c:pt>
                <c:pt idx="673">
                  <c:v>4.0679999999999996</c:v>
                </c:pt>
                <c:pt idx="674">
                  <c:v>3</c:v>
                </c:pt>
                <c:pt idx="675">
                  <c:v>18</c:v>
                </c:pt>
                <c:pt idx="676">
                  <c:v>34</c:v>
                </c:pt>
                <c:pt idx="677">
                  <c:v>96</c:v>
                </c:pt>
                <c:pt idx="678">
                  <c:v>3.5880000000000001</c:v>
                </c:pt>
                <c:pt idx="679">
                  <c:v>4.8479999999999999</c:v>
                </c:pt>
                <c:pt idx="680">
                  <c:v>17</c:v>
                </c:pt>
                <c:pt idx="681">
                  <c:v>7.1879999999999997</c:v>
                </c:pt>
                <c:pt idx="682">
                  <c:v>11.988</c:v>
                </c:pt>
                <c:pt idx="683">
                  <c:v>16</c:v>
                </c:pt>
                <c:pt idx="684">
                  <c:v>8.4</c:v>
                </c:pt>
                <c:pt idx="685">
                  <c:v>1.92</c:v>
                </c:pt>
                <c:pt idx="686">
                  <c:v>19</c:v>
                </c:pt>
                <c:pt idx="687">
                  <c:v>10.788</c:v>
                </c:pt>
                <c:pt idx="688">
                  <c:v>7.1879999999999997</c:v>
                </c:pt>
                <c:pt idx="689">
                  <c:v>10.788</c:v>
                </c:pt>
                <c:pt idx="690">
                  <c:v>36</c:v>
                </c:pt>
                <c:pt idx="691">
                  <c:v>10.788</c:v>
                </c:pt>
                <c:pt idx="692">
                  <c:v>4.7880000000000003</c:v>
                </c:pt>
                <c:pt idx="693">
                  <c:v>36</c:v>
                </c:pt>
                <c:pt idx="694">
                  <c:v>60</c:v>
                </c:pt>
                <c:pt idx="695">
                  <c:v>60</c:v>
                </c:pt>
                <c:pt idx="696">
                  <c:v>10.332000000000001</c:v>
                </c:pt>
                <c:pt idx="697">
                  <c:v>9.5399999999999991</c:v>
                </c:pt>
                <c:pt idx="698">
                  <c:v>30</c:v>
                </c:pt>
                <c:pt idx="699">
                  <c:v>4.7880000000000003</c:v>
                </c:pt>
                <c:pt idx="700">
                  <c:v>22</c:v>
                </c:pt>
                <c:pt idx="701">
                  <c:v>30</c:v>
                </c:pt>
                <c:pt idx="702">
                  <c:v>9.6</c:v>
                </c:pt>
                <c:pt idx="703">
                  <c:v>6.5880000000000001</c:v>
                </c:pt>
                <c:pt idx="704">
                  <c:v>120</c:v>
                </c:pt>
                <c:pt idx="705">
                  <c:v>360</c:v>
                </c:pt>
                <c:pt idx="706">
                  <c:v>42</c:v>
                </c:pt>
                <c:pt idx="707">
                  <c:v>3.78</c:v>
                </c:pt>
                <c:pt idx="708">
                  <c:v>18</c:v>
                </c:pt>
                <c:pt idx="709">
                  <c:v>165</c:v>
                </c:pt>
                <c:pt idx="710">
                  <c:v>0.70799999999999996</c:v>
                </c:pt>
                <c:pt idx="711">
                  <c:v>11.988</c:v>
                </c:pt>
                <c:pt idx="712">
                  <c:v>11.988</c:v>
                </c:pt>
                <c:pt idx="713">
                  <c:v>72</c:v>
                </c:pt>
                <c:pt idx="714">
                  <c:v>264</c:v>
                </c:pt>
                <c:pt idx="715">
                  <c:v>8.3879999999999999</c:v>
                </c:pt>
                <c:pt idx="716">
                  <c:v>36</c:v>
                </c:pt>
                <c:pt idx="717">
                  <c:v>5.9880000000000004</c:v>
                </c:pt>
                <c:pt idx="718">
                  <c:v>17</c:v>
                </c:pt>
                <c:pt idx="719">
                  <c:v>40</c:v>
                </c:pt>
                <c:pt idx="720">
                  <c:v>72</c:v>
                </c:pt>
                <c:pt idx="721">
                  <c:v>5.9880000000000004</c:v>
                </c:pt>
                <c:pt idx="722">
                  <c:v>5.9880000000000004</c:v>
                </c:pt>
                <c:pt idx="723">
                  <c:v>275</c:v>
                </c:pt>
                <c:pt idx="724">
                  <c:v>4.5</c:v>
                </c:pt>
                <c:pt idx="725">
                  <c:v>60</c:v>
                </c:pt>
                <c:pt idx="726">
                  <c:v>1.92</c:v>
                </c:pt>
                <c:pt idx="727">
                  <c:v>2.3879999999999999</c:v>
                </c:pt>
                <c:pt idx="728">
                  <c:v>5.9880000000000004</c:v>
                </c:pt>
                <c:pt idx="729">
                  <c:v>48</c:v>
                </c:pt>
                <c:pt idx="730">
                  <c:v>36</c:v>
                </c:pt>
                <c:pt idx="731">
                  <c:v>8.3879999999999999</c:v>
                </c:pt>
                <c:pt idx="732">
                  <c:v>18</c:v>
                </c:pt>
                <c:pt idx="733">
                  <c:v>48</c:v>
                </c:pt>
                <c:pt idx="734">
                  <c:v>11.94</c:v>
                </c:pt>
                <c:pt idx="735">
                  <c:v>5.9880000000000004</c:v>
                </c:pt>
                <c:pt idx="736">
                  <c:v>20</c:v>
                </c:pt>
                <c:pt idx="737">
                  <c:v>24</c:v>
                </c:pt>
                <c:pt idx="738">
                  <c:v>60</c:v>
                </c:pt>
                <c:pt idx="739">
                  <c:v>5.28</c:v>
                </c:pt>
                <c:pt idx="740">
                  <c:v>11.988</c:v>
                </c:pt>
                <c:pt idx="741">
                  <c:v>48</c:v>
                </c:pt>
                <c:pt idx="742">
                  <c:v>4.7880000000000003</c:v>
                </c:pt>
                <c:pt idx="743">
                  <c:v>11.988</c:v>
                </c:pt>
                <c:pt idx="744">
                  <c:v>5.9880000000000004</c:v>
                </c:pt>
                <c:pt idx="745">
                  <c:v>60</c:v>
                </c:pt>
                <c:pt idx="746">
                  <c:v>8.3879999999999999</c:v>
                </c:pt>
                <c:pt idx="747">
                  <c:v>9.5879999999999992</c:v>
                </c:pt>
                <c:pt idx="748">
                  <c:v>24</c:v>
                </c:pt>
                <c:pt idx="749">
                  <c:v>120</c:v>
                </c:pt>
                <c:pt idx="750">
                  <c:v>2.16</c:v>
                </c:pt>
                <c:pt idx="751">
                  <c:v>35</c:v>
                </c:pt>
                <c:pt idx="752">
                  <c:v>11.988</c:v>
                </c:pt>
                <c:pt idx="753">
                  <c:v>24</c:v>
                </c:pt>
                <c:pt idx="754">
                  <c:v>11.988</c:v>
                </c:pt>
                <c:pt idx="755">
                  <c:v>11.988</c:v>
                </c:pt>
                <c:pt idx="756">
                  <c:v>29</c:v>
                </c:pt>
                <c:pt idx="757">
                  <c:v>1.2</c:v>
                </c:pt>
                <c:pt idx="758">
                  <c:v>18</c:v>
                </c:pt>
                <c:pt idx="759">
                  <c:v>22</c:v>
                </c:pt>
                <c:pt idx="760">
                  <c:v>11.988</c:v>
                </c:pt>
                <c:pt idx="761">
                  <c:v>3.78</c:v>
                </c:pt>
                <c:pt idx="762">
                  <c:v>2.64</c:v>
                </c:pt>
                <c:pt idx="763">
                  <c:v>19</c:v>
                </c:pt>
                <c:pt idx="764">
                  <c:v>20</c:v>
                </c:pt>
                <c:pt idx="765">
                  <c:v>7.2</c:v>
                </c:pt>
                <c:pt idx="766">
                  <c:v>84</c:v>
                </c:pt>
                <c:pt idx="767">
                  <c:v>30</c:v>
                </c:pt>
                <c:pt idx="768">
                  <c:v>4.7880000000000003</c:v>
                </c:pt>
                <c:pt idx="769">
                  <c:v>8.3879999999999999</c:v>
                </c:pt>
                <c:pt idx="770">
                  <c:v>26</c:v>
                </c:pt>
                <c:pt idx="771">
                  <c:v>11.988</c:v>
                </c:pt>
                <c:pt idx="772">
                  <c:v>5.9880000000000004</c:v>
                </c:pt>
                <c:pt idx="773">
                  <c:v>120</c:v>
                </c:pt>
                <c:pt idx="774">
                  <c:v>5.9880000000000004</c:v>
                </c:pt>
                <c:pt idx="775">
                  <c:v>12</c:v>
                </c:pt>
                <c:pt idx="776">
                  <c:v>42</c:v>
                </c:pt>
                <c:pt idx="777">
                  <c:v>49</c:v>
                </c:pt>
                <c:pt idx="778">
                  <c:v>2.16</c:v>
                </c:pt>
                <c:pt idx="779">
                  <c:v>14</c:v>
                </c:pt>
                <c:pt idx="780">
                  <c:v>96</c:v>
                </c:pt>
                <c:pt idx="781">
                  <c:v>19</c:v>
                </c:pt>
                <c:pt idx="782">
                  <c:v>24</c:v>
                </c:pt>
                <c:pt idx="783">
                  <c:v>1.1879999999999999</c:v>
                </c:pt>
                <c:pt idx="784">
                  <c:v>24</c:v>
                </c:pt>
                <c:pt idx="785">
                  <c:v>36</c:v>
                </c:pt>
                <c:pt idx="786">
                  <c:v>11.988</c:v>
                </c:pt>
                <c:pt idx="787">
                  <c:v>5.9880000000000004</c:v>
                </c:pt>
                <c:pt idx="788">
                  <c:v>9.6</c:v>
                </c:pt>
                <c:pt idx="789">
                  <c:v>42</c:v>
                </c:pt>
                <c:pt idx="790">
                  <c:v>8.64</c:v>
                </c:pt>
                <c:pt idx="791">
                  <c:v>7.08</c:v>
                </c:pt>
                <c:pt idx="792">
                  <c:v>24</c:v>
                </c:pt>
                <c:pt idx="793">
                  <c:v>88</c:v>
                </c:pt>
                <c:pt idx="794">
                  <c:v>31</c:v>
                </c:pt>
                <c:pt idx="795">
                  <c:v>9.5879999999999992</c:v>
                </c:pt>
                <c:pt idx="796">
                  <c:v>11.988</c:v>
                </c:pt>
                <c:pt idx="797">
                  <c:v>24</c:v>
                </c:pt>
                <c:pt idx="798">
                  <c:v>3.5880000000000001</c:v>
                </c:pt>
                <c:pt idx="799">
                  <c:v>18</c:v>
                </c:pt>
                <c:pt idx="800">
                  <c:v>8.3879999999999999</c:v>
                </c:pt>
                <c:pt idx="801">
                  <c:v>30</c:v>
                </c:pt>
                <c:pt idx="802">
                  <c:v>9</c:v>
                </c:pt>
                <c:pt idx="803">
                  <c:v>5.9880000000000004</c:v>
                </c:pt>
                <c:pt idx="804">
                  <c:v>60</c:v>
                </c:pt>
                <c:pt idx="805">
                  <c:v>11.988</c:v>
                </c:pt>
                <c:pt idx="806">
                  <c:v>30</c:v>
                </c:pt>
                <c:pt idx="807">
                  <c:v>11.988</c:v>
                </c:pt>
                <c:pt idx="808">
                  <c:v>1.1879999999999999</c:v>
                </c:pt>
                <c:pt idx="809">
                  <c:v>36</c:v>
                </c:pt>
                <c:pt idx="810">
                  <c:v>37</c:v>
                </c:pt>
                <c:pt idx="811">
                  <c:v>0.9</c:v>
                </c:pt>
                <c:pt idx="812">
                  <c:v>32</c:v>
                </c:pt>
                <c:pt idx="813">
                  <c:v>18</c:v>
                </c:pt>
                <c:pt idx="814">
                  <c:v>11.988</c:v>
                </c:pt>
                <c:pt idx="815">
                  <c:v>96</c:v>
                </c:pt>
                <c:pt idx="816">
                  <c:v>9.5879999999999992</c:v>
                </c:pt>
                <c:pt idx="817">
                  <c:v>7.2</c:v>
                </c:pt>
                <c:pt idx="818">
                  <c:v>5.9880000000000004</c:v>
                </c:pt>
                <c:pt idx="819">
                  <c:v>69</c:v>
                </c:pt>
                <c:pt idx="820">
                  <c:v>6.6</c:v>
                </c:pt>
                <c:pt idx="821">
                  <c:v>17</c:v>
                </c:pt>
                <c:pt idx="822">
                  <c:v>40</c:v>
                </c:pt>
                <c:pt idx="823">
                  <c:v>13</c:v>
                </c:pt>
                <c:pt idx="824">
                  <c:v>35</c:v>
                </c:pt>
                <c:pt idx="825">
                  <c:v>2.1</c:v>
                </c:pt>
                <c:pt idx="826">
                  <c:v>7.1879999999999997</c:v>
                </c:pt>
                <c:pt idx="827">
                  <c:v>96</c:v>
                </c:pt>
                <c:pt idx="828">
                  <c:v>39</c:v>
                </c:pt>
                <c:pt idx="829">
                  <c:v>5.9880000000000004</c:v>
                </c:pt>
                <c:pt idx="830">
                  <c:v>28</c:v>
                </c:pt>
                <c:pt idx="831">
                  <c:v>11.94</c:v>
                </c:pt>
                <c:pt idx="832">
                  <c:v>5.9880000000000004</c:v>
                </c:pt>
                <c:pt idx="833">
                  <c:v>7.1879999999999997</c:v>
                </c:pt>
                <c:pt idx="834">
                  <c:v>5.4</c:v>
                </c:pt>
                <c:pt idx="835">
                  <c:v>13</c:v>
                </c:pt>
                <c:pt idx="836">
                  <c:v>11.988</c:v>
                </c:pt>
                <c:pt idx="837">
                  <c:v>3</c:v>
                </c:pt>
                <c:pt idx="838">
                  <c:v>5.9880000000000004</c:v>
                </c:pt>
                <c:pt idx="839">
                  <c:v>23</c:v>
                </c:pt>
                <c:pt idx="840">
                  <c:v>11.988</c:v>
                </c:pt>
                <c:pt idx="841">
                  <c:v>11.988</c:v>
                </c:pt>
                <c:pt idx="842">
                  <c:v>18</c:v>
                </c:pt>
                <c:pt idx="843">
                  <c:v>23</c:v>
                </c:pt>
                <c:pt idx="844">
                  <c:v>18</c:v>
                </c:pt>
                <c:pt idx="845">
                  <c:v>4.7880000000000003</c:v>
                </c:pt>
                <c:pt idx="846">
                  <c:v>8.3879999999999999</c:v>
                </c:pt>
                <c:pt idx="847">
                  <c:v>4.8</c:v>
                </c:pt>
                <c:pt idx="848">
                  <c:v>18</c:v>
                </c:pt>
                <c:pt idx="849">
                  <c:v>1.44</c:v>
                </c:pt>
                <c:pt idx="850">
                  <c:v>1.44</c:v>
                </c:pt>
                <c:pt idx="851">
                  <c:v>24</c:v>
                </c:pt>
                <c:pt idx="852">
                  <c:v>8.34</c:v>
                </c:pt>
                <c:pt idx="853">
                  <c:v>28</c:v>
                </c:pt>
                <c:pt idx="854">
                  <c:v>1.1879999999999999</c:v>
                </c:pt>
                <c:pt idx="855">
                  <c:v>2.988</c:v>
                </c:pt>
                <c:pt idx="856">
                  <c:v>34</c:v>
                </c:pt>
                <c:pt idx="857">
                  <c:v>11.988</c:v>
                </c:pt>
                <c:pt idx="858">
                  <c:v>2.52</c:v>
                </c:pt>
                <c:pt idx="859">
                  <c:v>42</c:v>
                </c:pt>
                <c:pt idx="860">
                  <c:v>16</c:v>
                </c:pt>
                <c:pt idx="861">
                  <c:v>5.9880000000000004</c:v>
                </c:pt>
                <c:pt idx="862">
                  <c:v>72</c:v>
                </c:pt>
                <c:pt idx="863">
                  <c:v>11.988</c:v>
                </c:pt>
                <c:pt idx="864">
                  <c:v>22</c:v>
                </c:pt>
                <c:pt idx="865">
                  <c:v>120</c:v>
                </c:pt>
                <c:pt idx="866">
                  <c:v>35</c:v>
                </c:pt>
                <c:pt idx="867">
                  <c:v>72</c:v>
                </c:pt>
                <c:pt idx="868">
                  <c:v>1.92</c:v>
                </c:pt>
                <c:pt idx="869">
                  <c:v>19</c:v>
                </c:pt>
                <c:pt idx="870">
                  <c:v>11.988</c:v>
                </c:pt>
                <c:pt idx="871">
                  <c:v>5.9880000000000004</c:v>
                </c:pt>
                <c:pt idx="872">
                  <c:v>56</c:v>
                </c:pt>
                <c:pt idx="873">
                  <c:v>52</c:v>
                </c:pt>
                <c:pt idx="874">
                  <c:v>22</c:v>
                </c:pt>
                <c:pt idx="875">
                  <c:v>11.88</c:v>
                </c:pt>
                <c:pt idx="876">
                  <c:v>56</c:v>
                </c:pt>
                <c:pt idx="877">
                  <c:v>66</c:v>
                </c:pt>
                <c:pt idx="878">
                  <c:v>1.2</c:v>
                </c:pt>
                <c:pt idx="879">
                  <c:v>33</c:v>
                </c:pt>
                <c:pt idx="880">
                  <c:v>11.988</c:v>
                </c:pt>
                <c:pt idx="881">
                  <c:v>14</c:v>
                </c:pt>
                <c:pt idx="882">
                  <c:v>10.788</c:v>
                </c:pt>
                <c:pt idx="883">
                  <c:v>48</c:v>
                </c:pt>
                <c:pt idx="884">
                  <c:v>30</c:v>
                </c:pt>
                <c:pt idx="885">
                  <c:v>4.74</c:v>
                </c:pt>
                <c:pt idx="886">
                  <c:v>20</c:v>
                </c:pt>
                <c:pt idx="887">
                  <c:v>3.72</c:v>
                </c:pt>
                <c:pt idx="888">
                  <c:v>1.788</c:v>
                </c:pt>
                <c:pt idx="889">
                  <c:v>18</c:v>
                </c:pt>
                <c:pt idx="890">
                  <c:v>16</c:v>
                </c:pt>
                <c:pt idx="891">
                  <c:v>50</c:v>
                </c:pt>
                <c:pt idx="892">
                  <c:v>48</c:v>
                </c:pt>
                <c:pt idx="893">
                  <c:v>3</c:v>
                </c:pt>
                <c:pt idx="894">
                  <c:v>26</c:v>
                </c:pt>
                <c:pt idx="895">
                  <c:v>1.2</c:v>
                </c:pt>
                <c:pt idx="896">
                  <c:v>72</c:v>
                </c:pt>
                <c:pt idx="897">
                  <c:v>24</c:v>
                </c:pt>
                <c:pt idx="898">
                  <c:v>25</c:v>
                </c:pt>
                <c:pt idx="899">
                  <c:v>14</c:v>
                </c:pt>
                <c:pt idx="900">
                  <c:v>11.988</c:v>
                </c:pt>
                <c:pt idx="901">
                  <c:v>30</c:v>
                </c:pt>
                <c:pt idx="902">
                  <c:v>48</c:v>
                </c:pt>
                <c:pt idx="903">
                  <c:v>2.4</c:v>
                </c:pt>
                <c:pt idx="904">
                  <c:v>2.76</c:v>
                </c:pt>
                <c:pt idx="905">
                  <c:v>34</c:v>
                </c:pt>
                <c:pt idx="906">
                  <c:v>11.988</c:v>
                </c:pt>
                <c:pt idx="907">
                  <c:v>42</c:v>
                </c:pt>
                <c:pt idx="908">
                  <c:v>4.1879999999999997</c:v>
                </c:pt>
                <c:pt idx="909">
                  <c:v>8.6760000000000002</c:v>
                </c:pt>
                <c:pt idx="910">
                  <c:v>72</c:v>
                </c:pt>
                <c:pt idx="911">
                  <c:v>150</c:v>
                </c:pt>
                <c:pt idx="912">
                  <c:v>15</c:v>
                </c:pt>
                <c:pt idx="913">
                  <c:v>2.4</c:v>
                </c:pt>
                <c:pt idx="914">
                  <c:v>72</c:v>
                </c:pt>
                <c:pt idx="915">
                  <c:v>5.9880000000000004</c:v>
                </c:pt>
                <c:pt idx="916">
                  <c:v>30</c:v>
                </c:pt>
                <c:pt idx="917">
                  <c:v>19</c:v>
                </c:pt>
                <c:pt idx="918">
                  <c:v>36</c:v>
                </c:pt>
                <c:pt idx="919">
                  <c:v>3.84</c:v>
                </c:pt>
                <c:pt idx="920">
                  <c:v>11.988</c:v>
                </c:pt>
                <c:pt idx="921">
                  <c:v>47</c:v>
                </c:pt>
                <c:pt idx="922">
                  <c:v>229</c:v>
                </c:pt>
                <c:pt idx="923">
                  <c:v>11.988</c:v>
                </c:pt>
                <c:pt idx="924">
                  <c:v>1.8</c:v>
                </c:pt>
                <c:pt idx="925">
                  <c:v>18</c:v>
                </c:pt>
                <c:pt idx="926">
                  <c:v>36</c:v>
                </c:pt>
                <c:pt idx="927">
                  <c:v>10.788</c:v>
                </c:pt>
                <c:pt idx="928">
                  <c:v>4.1879999999999997</c:v>
                </c:pt>
                <c:pt idx="929">
                  <c:v>18</c:v>
                </c:pt>
                <c:pt idx="930">
                  <c:v>24</c:v>
                </c:pt>
                <c:pt idx="931">
                  <c:v>18</c:v>
                </c:pt>
                <c:pt idx="932">
                  <c:v>66</c:v>
                </c:pt>
                <c:pt idx="933">
                  <c:v>18</c:v>
                </c:pt>
                <c:pt idx="934">
                  <c:v>9.3000000000000007</c:v>
                </c:pt>
                <c:pt idx="935">
                  <c:v>384</c:v>
                </c:pt>
                <c:pt idx="936">
                  <c:v>16</c:v>
                </c:pt>
                <c:pt idx="937">
                  <c:v>24</c:v>
                </c:pt>
                <c:pt idx="938">
                  <c:v>11.988</c:v>
                </c:pt>
                <c:pt idx="939">
                  <c:v>24</c:v>
                </c:pt>
                <c:pt idx="940">
                  <c:v>26</c:v>
                </c:pt>
                <c:pt idx="941">
                  <c:v>24</c:v>
                </c:pt>
                <c:pt idx="942">
                  <c:v>22</c:v>
                </c:pt>
                <c:pt idx="943">
                  <c:v>10.14</c:v>
                </c:pt>
                <c:pt idx="944">
                  <c:v>13</c:v>
                </c:pt>
                <c:pt idx="945">
                  <c:v>96</c:v>
                </c:pt>
                <c:pt idx="946">
                  <c:v>18</c:v>
                </c:pt>
                <c:pt idx="947">
                  <c:v>18</c:v>
                </c:pt>
                <c:pt idx="948">
                  <c:v>36</c:v>
                </c:pt>
                <c:pt idx="949">
                  <c:v>16</c:v>
                </c:pt>
                <c:pt idx="950">
                  <c:v>3.6</c:v>
                </c:pt>
                <c:pt idx="951">
                  <c:v>24</c:v>
                </c:pt>
                <c:pt idx="952">
                  <c:v>6.42</c:v>
                </c:pt>
                <c:pt idx="953">
                  <c:v>300</c:v>
                </c:pt>
                <c:pt idx="954">
                  <c:v>13</c:v>
                </c:pt>
                <c:pt idx="955">
                  <c:v>5.4</c:v>
                </c:pt>
                <c:pt idx="956">
                  <c:v>48</c:v>
                </c:pt>
                <c:pt idx="957">
                  <c:v>7.1879999999999997</c:v>
                </c:pt>
                <c:pt idx="958">
                  <c:v>84</c:v>
                </c:pt>
                <c:pt idx="959">
                  <c:v>14</c:v>
                </c:pt>
                <c:pt idx="960">
                  <c:v>36</c:v>
                </c:pt>
                <c:pt idx="961">
                  <c:v>9.5879999999999992</c:v>
                </c:pt>
                <c:pt idx="962">
                  <c:v>11.988</c:v>
                </c:pt>
                <c:pt idx="963">
                  <c:v>11.988</c:v>
                </c:pt>
                <c:pt idx="964">
                  <c:v>35</c:v>
                </c:pt>
                <c:pt idx="965">
                  <c:v>18</c:v>
                </c:pt>
                <c:pt idx="966">
                  <c:v>38</c:v>
                </c:pt>
                <c:pt idx="967">
                  <c:v>76</c:v>
                </c:pt>
                <c:pt idx="968">
                  <c:v>8.3879999999999999</c:v>
                </c:pt>
                <c:pt idx="969">
                  <c:v>36</c:v>
                </c:pt>
                <c:pt idx="970">
                  <c:v>18</c:v>
                </c:pt>
                <c:pt idx="971">
                  <c:v>1.98</c:v>
                </c:pt>
                <c:pt idx="972">
                  <c:v>42</c:v>
                </c:pt>
                <c:pt idx="973">
                  <c:v>90</c:v>
                </c:pt>
                <c:pt idx="974">
                  <c:v>8.4</c:v>
                </c:pt>
                <c:pt idx="975">
                  <c:v>0.46800000000000003</c:v>
                </c:pt>
                <c:pt idx="976">
                  <c:v>456</c:v>
                </c:pt>
                <c:pt idx="977">
                  <c:v>24</c:v>
                </c:pt>
                <c:pt idx="978">
                  <c:v>23</c:v>
                </c:pt>
                <c:pt idx="979">
                  <c:v>10.788</c:v>
                </c:pt>
                <c:pt idx="980">
                  <c:v>19</c:v>
                </c:pt>
                <c:pt idx="981">
                  <c:v>16</c:v>
                </c:pt>
                <c:pt idx="982">
                  <c:v>7.1879999999999997</c:v>
                </c:pt>
                <c:pt idx="983">
                  <c:v>5.9880000000000004</c:v>
                </c:pt>
                <c:pt idx="984">
                  <c:v>2.76</c:v>
                </c:pt>
                <c:pt idx="985">
                  <c:v>11.988</c:v>
                </c:pt>
                <c:pt idx="986">
                  <c:v>8.4</c:v>
                </c:pt>
                <c:pt idx="987">
                  <c:v>14</c:v>
                </c:pt>
                <c:pt idx="988">
                  <c:v>18</c:v>
                </c:pt>
                <c:pt idx="989">
                  <c:v>16</c:v>
                </c:pt>
                <c:pt idx="990">
                  <c:v>5.9880000000000004</c:v>
                </c:pt>
                <c:pt idx="991">
                  <c:v>13</c:v>
                </c:pt>
                <c:pt idx="992">
                  <c:v>4.7880000000000003</c:v>
                </c:pt>
                <c:pt idx="993">
                  <c:v>1.2</c:v>
                </c:pt>
                <c:pt idx="994">
                  <c:v>24</c:v>
                </c:pt>
                <c:pt idx="995">
                  <c:v>22</c:v>
                </c:pt>
                <c:pt idx="996">
                  <c:v>5.9880000000000004</c:v>
                </c:pt>
                <c:pt idx="997">
                  <c:v>0.46800000000000003</c:v>
                </c:pt>
                <c:pt idx="998">
                  <c:v>43</c:v>
                </c:pt>
                <c:pt idx="999">
                  <c:v>48</c:v>
                </c:pt>
                <c:pt idx="1000">
                  <c:v>5.9880000000000004</c:v>
                </c:pt>
                <c:pt idx="1001">
                  <c:v>18</c:v>
                </c:pt>
                <c:pt idx="1002">
                  <c:v>1.44</c:v>
                </c:pt>
                <c:pt idx="1003">
                  <c:v>42</c:v>
                </c:pt>
                <c:pt idx="1004">
                  <c:v>5.04</c:v>
                </c:pt>
                <c:pt idx="1005">
                  <c:v>2.7</c:v>
                </c:pt>
                <c:pt idx="1006">
                  <c:v>9.5879999999999992</c:v>
                </c:pt>
                <c:pt idx="1007">
                  <c:v>48</c:v>
                </c:pt>
                <c:pt idx="1008">
                  <c:v>116</c:v>
                </c:pt>
                <c:pt idx="1009">
                  <c:v>73</c:v>
                </c:pt>
                <c:pt idx="1010">
                  <c:v>16</c:v>
                </c:pt>
                <c:pt idx="1011">
                  <c:v>16</c:v>
                </c:pt>
                <c:pt idx="1012">
                  <c:v>4.8</c:v>
                </c:pt>
                <c:pt idx="1013">
                  <c:v>17</c:v>
                </c:pt>
                <c:pt idx="1014">
                  <c:v>719</c:v>
                </c:pt>
                <c:pt idx="1015">
                  <c:v>30</c:v>
                </c:pt>
                <c:pt idx="1016">
                  <c:v>24</c:v>
                </c:pt>
                <c:pt idx="1017">
                  <c:v>84</c:v>
                </c:pt>
                <c:pt idx="1018">
                  <c:v>11.988</c:v>
                </c:pt>
                <c:pt idx="1019">
                  <c:v>9.6</c:v>
                </c:pt>
                <c:pt idx="1020">
                  <c:v>11.988</c:v>
                </c:pt>
                <c:pt idx="1021">
                  <c:v>36</c:v>
                </c:pt>
                <c:pt idx="1022">
                  <c:v>15</c:v>
                </c:pt>
                <c:pt idx="1023">
                  <c:v>20</c:v>
                </c:pt>
                <c:pt idx="1024">
                  <c:v>24</c:v>
                </c:pt>
                <c:pt idx="1025">
                  <c:v>11.988</c:v>
                </c:pt>
                <c:pt idx="1026">
                  <c:v>24</c:v>
                </c:pt>
                <c:pt idx="1027">
                  <c:v>5.9880000000000004</c:v>
                </c:pt>
                <c:pt idx="1028">
                  <c:v>5.94</c:v>
                </c:pt>
                <c:pt idx="1029">
                  <c:v>15</c:v>
                </c:pt>
                <c:pt idx="1030">
                  <c:v>19</c:v>
                </c:pt>
                <c:pt idx="1031">
                  <c:v>17</c:v>
                </c:pt>
                <c:pt idx="1032">
                  <c:v>38</c:v>
                </c:pt>
                <c:pt idx="1033">
                  <c:v>16</c:v>
                </c:pt>
                <c:pt idx="1034">
                  <c:v>11.988</c:v>
                </c:pt>
                <c:pt idx="1035">
                  <c:v>20</c:v>
                </c:pt>
                <c:pt idx="1036">
                  <c:v>5.9880000000000004</c:v>
                </c:pt>
                <c:pt idx="1037">
                  <c:v>17</c:v>
                </c:pt>
                <c:pt idx="1038">
                  <c:v>30</c:v>
                </c:pt>
                <c:pt idx="1039">
                  <c:v>74</c:v>
                </c:pt>
                <c:pt idx="1040">
                  <c:v>168</c:v>
                </c:pt>
                <c:pt idx="1041">
                  <c:v>36</c:v>
                </c:pt>
                <c:pt idx="1042">
                  <c:v>71</c:v>
                </c:pt>
                <c:pt idx="1043">
                  <c:v>24</c:v>
                </c:pt>
                <c:pt idx="1044">
                  <c:v>158</c:v>
                </c:pt>
                <c:pt idx="1045">
                  <c:v>42</c:v>
                </c:pt>
                <c:pt idx="1046">
                  <c:v>9.42</c:v>
                </c:pt>
                <c:pt idx="1047">
                  <c:v>39</c:v>
                </c:pt>
                <c:pt idx="1048">
                  <c:v>12</c:v>
                </c:pt>
                <c:pt idx="1049">
                  <c:v>24</c:v>
                </c:pt>
                <c:pt idx="1050">
                  <c:v>24</c:v>
                </c:pt>
                <c:pt idx="1051">
                  <c:v>8.64</c:v>
                </c:pt>
                <c:pt idx="1052">
                  <c:v>19</c:v>
                </c:pt>
                <c:pt idx="1053">
                  <c:v>44</c:v>
                </c:pt>
                <c:pt idx="1054">
                  <c:v>95</c:v>
                </c:pt>
                <c:pt idx="1055">
                  <c:v>11.988</c:v>
                </c:pt>
                <c:pt idx="1056">
                  <c:v>21</c:v>
                </c:pt>
                <c:pt idx="1057">
                  <c:v>16</c:v>
                </c:pt>
                <c:pt idx="1058">
                  <c:v>18</c:v>
                </c:pt>
                <c:pt idx="1059">
                  <c:v>19</c:v>
                </c:pt>
                <c:pt idx="1060">
                  <c:v>60</c:v>
                </c:pt>
                <c:pt idx="1061">
                  <c:v>20</c:v>
                </c:pt>
                <c:pt idx="1062">
                  <c:v>47</c:v>
                </c:pt>
                <c:pt idx="1063">
                  <c:v>25</c:v>
                </c:pt>
                <c:pt idx="1064">
                  <c:v>64</c:v>
                </c:pt>
                <c:pt idx="1065">
                  <c:v>43</c:v>
                </c:pt>
                <c:pt idx="1066">
                  <c:v>20</c:v>
                </c:pt>
                <c:pt idx="1067">
                  <c:v>14</c:v>
                </c:pt>
                <c:pt idx="1068">
                  <c:v>70</c:v>
                </c:pt>
                <c:pt idx="1069">
                  <c:v>11.988</c:v>
                </c:pt>
                <c:pt idx="1070">
                  <c:v>29</c:v>
                </c:pt>
                <c:pt idx="1071">
                  <c:v>16</c:v>
                </c:pt>
                <c:pt idx="1072">
                  <c:v>16</c:v>
                </c:pt>
                <c:pt idx="1073">
                  <c:v>13</c:v>
                </c:pt>
                <c:pt idx="1074">
                  <c:v>24</c:v>
                </c:pt>
                <c:pt idx="1075">
                  <c:v>19</c:v>
                </c:pt>
                <c:pt idx="1076">
                  <c:v>24</c:v>
                </c:pt>
                <c:pt idx="1077">
                  <c:v>10.5</c:v>
                </c:pt>
                <c:pt idx="1078">
                  <c:v>183</c:v>
                </c:pt>
                <c:pt idx="1079">
                  <c:v>50</c:v>
                </c:pt>
                <c:pt idx="1080">
                  <c:v>24</c:v>
                </c:pt>
                <c:pt idx="1081">
                  <c:v>60</c:v>
                </c:pt>
                <c:pt idx="1082">
                  <c:v>11.88</c:v>
                </c:pt>
                <c:pt idx="1083">
                  <c:v>13</c:v>
                </c:pt>
                <c:pt idx="1084">
                  <c:v>125</c:v>
                </c:pt>
                <c:pt idx="1085">
                  <c:v>30</c:v>
                </c:pt>
                <c:pt idx="1086">
                  <c:v>23</c:v>
                </c:pt>
                <c:pt idx="1087">
                  <c:v>76</c:v>
                </c:pt>
                <c:pt idx="1088">
                  <c:v>11.988</c:v>
                </c:pt>
                <c:pt idx="1089">
                  <c:v>20</c:v>
                </c:pt>
                <c:pt idx="1090">
                  <c:v>18</c:v>
                </c:pt>
                <c:pt idx="1091">
                  <c:v>116</c:v>
                </c:pt>
                <c:pt idx="1092">
                  <c:v>127</c:v>
                </c:pt>
                <c:pt idx="1093">
                  <c:v>24</c:v>
                </c:pt>
                <c:pt idx="1094">
                  <c:v>1.0680000000000001</c:v>
                </c:pt>
                <c:pt idx="1095">
                  <c:v>30</c:v>
                </c:pt>
                <c:pt idx="1096">
                  <c:v>10.788</c:v>
                </c:pt>
                <c:pt idx="1097">
                  <c:v>39</c:v>
                </c:pt>
                <c:pt idx="1098">
                  <c:v>46</c:v>
                </c:pt>
                <c:pt idx="1099">
                  <c:v>15</c:v>
                </c:pt>
                <c:pt idx="1100">
                  <c:v>60</c:v>
                </c:pt>
                <c:pt idx="1101">
                  <c:v>88</c:v>
                </c:pt>
                <c:pt idx="1102">
                  <c:v>7.5</c:v>
                </c:pt>
                <c:pt idx="1103">
                  <c:v>12</c:v>
                </c:pt>
                <c:pt idx="1104">
                  <c:v>108</c:v>
                </c:pt>
                <c:pt idx="1105">
                  <c:v>20</c:v>
                </c:pt>
                <c:pt idx="1106">
                  <c:v>10.788</c:v>
                </c:pt>
                <c:pt idx="1107">
                  <c:v>14</c:v>
                </c:pt>
                <c:pt idx="1108">
                  <c:v>23</c:v>
                </c:pt>
                <c:pt idx="1109">
                  <c:v>139</c:v>
                </c:pt>
                <c:pt idx="1110">
                  <c:v>21</c:v>
                </c:pt>
                <c:pt idx="1111">
                  <c:v>25</c:v>
                </c:pt>
                <c:pt idx="1112">
                  <c:v>28</c:v>
                </c:pt>
                <c:pt idx="1113">
                  <c:v>36</c:v>
                </c:pt>
                <c:pt idx="1114">
                  <c:v>52</c:v>
                </c:pt>
                <c:pt idx="1115">
                  <c:v>2.3879999999999999</c:v>
                </c:pt>
                <c:pt idx="1116">
                  <c:v>30</c:v>
                </c:pt>
                <c:pt idx="1117">
                  <c:v>5.9880000000000004</c:v>
                </c:pt>
                <c:pt idx="1118">
                  <c:v>29</c:v>
                </c:pt>
                <c:pt idx="1119">
                  <c:v>8.9879999999999995</c:v>
                </c:pt>
                <c:pt idx="1120">
                  <c:v>21</c:v>
                </c:pt>
                <c:pt idx="1121">
                  <c:v>19</c:v>
                </c:pt>
                <c:pt idx="1122">
                  <c:v>22</c:v>
                </c:pt>
                <c:pt idx="1123">
                  <c:v>192</c:v>
                </c:pt>
                <c:pt idx="1124">
                  <c:v>18</c:v>
                </c:pt>
                <c:pt idx="1125">
                  <c:v>24</c:v>
                </c:pt>
                <c:pt idx="1126">
                  <c:v>5.9880000000000004</c:v>
                </c:pt>
                <c:pt idx="1127">
                  <c:v>3.5880000000000001</c:v>
                </c:pt>
                <c:pt idx="1128">
                  <c:v>7.2</c:v>
                </c:pt>
                <c:pt idx="1129">
                  <c:v>14</c:v>
                </c:pt>
                <c:pt idx="1130">
                  <c:v>76</c:v>
                </c:pt>
                <c:pt idx="1131">
                  <c:v>113</c:v>
                </c:pt>
                <c:pt idx="1132">
                  <c:v>8.3879999999999999</c:v>
                </c:pt>
                <c:pt idx="1133">
                  <c:v>60</c:v>
                </c:pt>
                <c:pt idx="1134">
                  <c:v>35</c:v>
                </c:pt>
                <c:pt idx="1135">
                  <c:v>30</c:v>
                </c:pt>
                <c:pt idx="1136">
                  <c:v>14</c:v>
                </c:pt>
                <c:pt idx="1137">
                  <c:v>25</c:v>
                </c:pt>
                <c:pt idx="1138">
                  <c:v>5.9880000000000004</c:v>
                </c:pt>
                <c:pt idx="1139">
                  <c:v>9.9</c:v>
                </c:pt>
                <c:pt idx="1140">
                  <c:v>18</c:v>
                </c:pt>
                <c:pt idx="1141">
                  <c:v>120</c:v>
                </c:pt>
                <c:pt idx="1142">
                  <c:v>11.988</c:v>
                </c:pt>
                <c:pt idx="1143">
                  <c:v>72</c:v>
                </c:pt>
                <c:pt idx="1144">
                  <c:v>47</c:v>
                </c:pt>
                <c:pt idx="1145">
                  <c:v>24</c:v>
                </c:pt>
                <c:pt idx="1146">
                  <c:v>42</c:v>
                </c:pt>
                <c:pt idx="1147">
                  <c:v>67</c:v>
                </c:pt>
                <c:pt idx="1148">
                  <c:v>55</c:v>
                </c:pt>
                <c:pt idx="1149">
                  <c:v>5.9880000000000004</c:v>
                </c:pt>
                <c:pt idx="1150">
                  <c:v>53</c:v>
                </c:pt>
                <c:pt idx="1151">
                  <c:v>12</c:v>
                </c:pt>
                <c:pt idx="1152">
                  <c:v>3.5880000000000001</c:v>
                </c:pt>
                <c:pt idx="1153">
                  <c:v>9.5879999999999992</c:v>
                </c:pt>
                <c:pt idx="1154">
                  <c:v>62</c:v>
                </c:pt>
                <c:pt idx="1155">
                  <c:v>16</c:v>
                </c:pt>
                <c:pt idx="1156">
                  <c:v>48</c:v>
                </c:pt>
                <c:pt idx="1157">
                  <c:v>48</c:v>
                </c:pt>
                <c:pt idx="1158">
                  <c:v>19</c:v>
                </c:pt>
                <c:pt idx="1159">
                  <c:v>120</c:v>
                </c:pt>
                <c:pt idx="1160">
                  <c:v>24</c:v>
                </c:pt>
                <c:pt idx="1161">
                  <c:v>20</c:v>
                </c:pt>
                <c:pt idx="1162">
                  <c:v>11.28</c:v>
                </c:pt>
                <c:pt idx="1163">
                  <c:v>56</c:v>
                </c:pt>
                <c:pt idx="1164">
                  <c:v>36</c:v>
                </c:pt>
                <c:pt idx="1165">
                  <c:v>0.94799999999999995</c:v>
                </c:pt>
                <c:pt idx="1166">
                  <c:v>171</c:v>
                </c:pt>
                <c:pt idx="1167">
                  <c:v>47</c:v>
                </c:pt>
                <c:pt idx="1168">
                  <c:v>72</c:v>
                </c:pt>
                <c:pt idx="1169">
                  <c:v>23</c:v>
                </c:pt>
                <c:pt idx="1170">
                  <c:v>34</c:v>
                </c:pt>
                <c:pt idx="1171">
                  <c:v>23</c:v>
                </c:pt>
                <c:pt idx="1172">
                  <c:v>120</c:v>
                </c:pt>
                <c:pt idx="1173">
                  <c:v>156</c:v>
                </c:pt>
                <c:pt idx="1174">
                  <c:v>8.3879999999999999</c:v>
                </c:pt>
                <c:pt idx="1175">
                  <c:v>38</c:v>
                </c:pt>
                <c:pt idx="1176">
                  <c:v>9.5879999999999992</c:v>
                </c:pt>
                <c:pt idx="1177">
                  <c:v>5.9880000000000004</c:v>
                </c:pt>
                <c:pt idx="1178">
                  <c:v>18</c:v>
                </c:pt>
                <c:pt idx="1179">
                  <c:v>32</c:v>
                </c:pt>
                <c:pt idx="1180">
                  <c:v>34</c:v>
                </c:pt>
                <c:pt idx="1181">
                  <c:v>18</c:v>
                </c:pt>
                <c:pt idx="1182">
                  <c:v>719</c:v>
                </c:pt>
                <c:pt idx="1183">
                  <c:v>23</c:v>
                </c:pt>
                <c:pt idx="1184">
                  <c:v>11.988</c:v>
                </c:pt>
                <c:pt idx="1185">
                  <c:v>77</c:v>
                </c:pt>
                <c:pt idx="1186">
                  <c:v>5.9880000000000004</c:v>
                </c:pt>
                <c:pt idx="1187">
                  <c:v>23</c:v>
                </c:pt>
                <c:pt idx="1188">
                  <c:v>18</c:v>
                </c:pt>
                <c:pt idx="1189">
                  <c:v>4.2</c:v>
                </c:pt>
                <c:pt idx="1190">
                  <c:v>102</c:v>
                </c:pt>
                <c:pt idx="1191">
                  <c:v>30</c:v>
                </c:pt>
                <c:pt idx="1192">
                  <c:v>19</c:v>
                </c:pt>
                <c:pt idx="1193">
                  <c:v>78</c:v>
                </c:pt>
                <c:pt idx="1194">
                  <c:v>11.988</c:v>
                </c:pt>
                <c:pt idx="1195">
                  <c:v>94</c:v>
                </c:pt>
                <c:pt idx="1196">
                  <c:v>72</c:v>
                </c:pt>
                <c:pt idx="1197">
                  <c:v>3.5880000000000001</c:v>
                </c:pt>
                <c:pt idx="1198">
                  <c:v>28</c:v>
                </c:pt>
                <c:pt idx="1199">
                  <c:v>5.9880000000000004</c:v>
                </c:pt>
                <c:pt idx="1200">
                  <c:v>16</c:v>
                </c:pt>
                <c:pt idx="1201">
                  <c:v>5.9880000000000004</c:v>
                </c:pt>
                <c:pt idx="1202">
                  <c:v>57</c:v>
                </c:pt>
                <c:pt idx="1203">
                  <c:v>15</c:v>
                </c:pt>
                <c:pt idx="1204">
                  <c:v>24</c:v>
                </c:pt>
                <c:pt idx="1205">
                  <c:v>62</c:v>
                </c:pt>
                <c:pt idx="1206">
                  <c:v>24</c:v>
                </c:pt>
                <c:pt idx="1207">
                  <c:v>25</c:v>
                </c:pt>
                <c:pt idx="1208">
                  <c:v>238</c:v>
                </c:pt>
                <c:pt idx="1209">
                  <c:v>23</c:v>
                </c:pt>
                <c:pt idx="1210">
                  <c:v>192</c:v>
                </c:pt>
                <c:pt idx="1211">
                  <c:v>26</c:v>
                </c:pt>
                <c:pt idx="1212">
                  <c:v>180</c:v>
                </c:pt>
                <c:pt idx="1213">
                  <c:v>22</c:v>
                </c:pt>
                <c:pt idx="1214">
                  <c:v>23</c:v>
                </c:pt>
                <c:pt idx="1215">
                  <c:v>36</c:v>
                </c:pt>
                <c:pt idx="1216">
                  <c:v>11.988</c:v>
                </c:pt>
                <c:pt idx="1217">
                  <c:v>144</c:v>
                </c:pt>
                <c:pt idx="1218">
                  <c:v>36</c:v>
                </c:pt>
                <c:pt idx="1219">
                  <c:v>20</c:v>
                </c:pt>
                <c:pt idx="1220">
                  <c:v>21</c:v>
                </c:pt>
                <c:pt idx="1221">
                  <c:v>108</c:v>
                </c:pt>
                <c:pt idx="1222">
                  <c:v>2.8679999999999999</c:v>
                </c:pt>
                <c:pt idx="1223">
                  <c:v>19</c:v>
                </c:pt>
                <c:pt idx="1224">
                  <c:v>51</c:v>
                </c:pt>
                <c:pt idx="1225">
                  <c:v>35</c:v>
                </c:pt>
                <c:pt idx="1226">
                  <c:v>16</c:v>
                </c:pt>
                <c:pt idx="1227">
                  <c:v>7.68</c:v>
                </c:pt>
                <c:pt idx="1228">
                  <c:v>45</c:v>
                </c:pt>
                <c:pt idx="1229">
                  <c:v>55</c:v>
                </c:pt>
                <c:pt idx="1230">
                  <c:v>42</c:v>
                </c:pt>
                <c:pt idx="1231">
                  <c:v>31</c:v>
                </c:pt>
                <c:pt idx="1232">
                  <c:v>40</c:v>
                </c:pt>
                <c:pt idx="1233">
                  <c:v>8.3879999999999999</c:v>
                </c:pt>
                <c:pt idx="1234">
                  <c:v>283</c:v>
                </c:pt>
                <c:pt idx="1235">
                  <c:v>19</c:v>
                </c:pt>
                <c:pt idx="1236">
                  <c:v>120</c:v>
                </c:pt>
                <c:pt idx="1237">
                  <c:v>31</c:v>
                </c:pt>
                <c:pt idx="1238">
                  <c:v>108</c:v>
                </c:pt>
                <c:pt idx="1239">
                  <c:v>24</c:v>
                </c:pt>
                <c:pt idx="1240">
                  <c:v>66</c:v>
                </c:pt>
                <c:pt idx="1241">
                  <c:v>146</c:v>
                </c:pt>
                <c:pt idx="1242">
                  <c:v>60</c:v>
                </c:pt>
                <c:pt idx="1243">
                  <c:v>18</c:v>
                </c:pt>
                <c:pt idx="1244">
                  <c:v>90</c:v>
                </c:pt>
                <c:pt idx="1245">
                  <c:v>216</c:v>
                </c:pt>
                <c:pt idx="1246">
                  <c:v>13</c:v>
                </c:pt>
                <c:pt idx="1247">
                  <c:v>23</c:v>
                </c:pt>
                <c:pt idx="1248">
                  <c:v>22</c:v>
                </c:pt>
                <c:pt idx="1249">
                  <c:v>120</c:v>
                </c:pt>
                <c:pt idx="1250">
                  <c:v>48</c:v>
                </c:pt>
                <c:pt idx="1251">
                  <c:v>18</c:v>
                </c:pt>
                <c:pt idx="1252">
                  <c:v>40</c:v>
                </c:pt>
                <c:pt idx="1253">
                  <c:v>32</c:v>
                </c:pt>
                <c:pt idx="1254">
                  <c:v>27</c:v>
                </c:pt>
                <c:pt idx="1255">
                  <c:v>37</c:v>
                </c:pt>
                <c:pt idx="1256">
                  <c:v>13</c:v>
                </c:pt>
                <c:pt idx="1257">
                  <c:v>84</c:v>
                </c:pt>
                <c:pt idx="1258">
                  <c:v>30</c:v>
                </c:pt>
                <c:pt idx="1259">
                  <c:v>87</c:v>
                </c:pt>
                <c:pt idx="1260">
                  <c:v>70</c:v>
                </c:pt>
                <c:pt idx="1261">
                  <c:v>41</c:v>
                </c:pt>
                <c:pt idx="1262">
                  <c:v>18</c:v>
                </c:pt>
                <c:pt idx="1263">
                  <c:v>19</c:v>
                </c:pt>
                <c:pt idx="1264">
                  <c:v>12</c:v>
                </c:pt>
                <c:pt idx="1265">
                  <c:v>7.68</c:v>
                </c:pt>
                <c:pt idx="1266">
                  <c:v>54</c:v>
                </c:pt>
                <c:pt idx="1267">
                  <c:v>36</c:v>
                </c:pt>
                <c:pt idx="1268">
                  <c:v>11.76</c:v>
                </c:pt>
                <c:pt idx="1269">
                  <c:v>10.788</c:v>
                </c:pt>
                <c:pt idx="1270">
                  <c:v>5.9880000000000004</c:v>
                </c:pt>
                <c:pt idx="1271">
                  <c:v>48</c:v>
                </c:pt>
                <c:pt idx="1272">
                  <c:v>138</c:v>
                </c:pt>
                <c:pt idx="1273">
                  <c:v>5.9880000000000004</c:v>
                </c:pt>
                <c:pt idx="1274">
                  <c:v>43</c:v>
                </c:pt>
                <c:pt idx="1275">
                  <c:v>19</c:v>
                </c:pt>
                <c:pt idx="1276">
                  <c:v>18</c:v>
                </c:pt>
                <c:pt idx="1277">
                  <c:v>36</c:v>
                </c:pt>
                <c:pt idx="1278">
                  <c:v>138</c:v>
                </c:pt>
                <c:pt idx="1279">
                  <c:v>30</c:v>
                </c:pt>
                <c:pt idx="1280">
                  <c:v>24</c:v>
                </c:pt>
                <c:pt idx="1281">
                  <c:v>20</c:v>
                </c:pt>
                <c:pt idx="1282">
                  <c:v>30</c:v>
                </c:pt>
                <c:pt idx="1283">
                  <c:v>42</c:v>
                </c:pt>
                <c:pt idx="1284">
                  <c:v>55</c:v>
                </c:pt>
                <c:pt idx="1285">
                  <c:v>124</c:v>
                </c:pt>
                <c:pt idx="1286">
                  <c:v>26</c:v>
                </c:pt>
                <c:pt idx="1287">
                  <c:v>29</c:v>
                </c:pt>
                <c:pt idx="1288">
                  <c:v>106</c:v>
                </c:pt>
                <c:pt idx="1289">
                  <c:v>300</c:v>
                </c:pt>
                <c:pt idx="1290">
                  <c:v>29</c:v>
                </c:pt>
                <c:pt idx="1291">
                  <c:v>50</c:v>
                </c:pt>
                <c:pt idx="1292">
                  <c:v>19</c:v>
                </c:pt>
                <c:pt idx="1293">
                  <c:v>36</c:v>
                </c:pt>
                <c:pt idx="1294">
                  <c:v>15</c:v>
                </c:pt>
                <c:pt idx="1295">
                  <c:v>24</c:v>
                </c:pt>
                <c:pt idx="1296">
                  <c:v>120</c:v>
                </c:pt>
                <c:pt idx="1297">
                  <c:v>142</c:v>
                </c:pt>
                <c:pt idx="1298">
                  <c:v>11.988</c:v>
                </c:pt>
                <c:pt idx="1299">
                  <c:v>241</c:v>
                </c:pt>
                <c:pt idx="1300">
                  <c:v>298</c:v>
                </c:pt>
                <c:pt idx="1301">
                  <c:v>198</c:v>
                </c:pt>
                <c:pt idx="1302">
                  <c:v>11.7</c:v>
                </c:pt>
                <c:pt idx="1303">
                  <c:v>5.9880000000000004</c:v>
                </c:pt>
                <c:pt idx="1304">
                  <c:v>7.62</c:v>
                </c:pt>
                <c:pt idx="1305">
                  <c:v>17</c:v>
                </c:pt>
                <c:pt idx="1306">
                  <c:v>719</c:v>
                </c:pt>
                <c:pt idx="1307">
                  <c:v>8.0399999999999991</c:v>
                </c:pt>
                <c:pt idx="1308">
                  <c:v>4.7880000000000003</c:v>
                </c:pt>
                <c:pt idx="1309">
                  <c:v>30</c:v>
                </c:pt>
                <c:pt idx="1310">
                  <c:v>41</c:v>
                </c:pt>
                <c:pt idx="1311">
                  <c:v>30</c:v>
                </c:pt>
                <c:pt idx="1312">
                  <c:v>50</c:v>
                </c:pt>
                <c:pt idx="1313">
                  <c:v>54</c:v>
                </c:pt>
                <c:pt idx="1314">
                  <c:v>26</c:v>
                </c:pt>
                <c:pt idx="1315">
                  <c:v>11.988</c:v>
                </c:pt>
                <c:pt idx="1316">
                  <c:v>7.14</c:v>
                </c:pt>
                <c:pt idx="1317">
                  <c:v>240</c:v>
                </c:pt>
                <c:pt idx="1318">
                  <c:v>12</c:v>
                </c:pt>
                <c:pt idx="1319">
                  <c:v>13</c:v>
                </c:pt>
                <c:pt idx="1320">
                  <c:v>11.988</c:v>
                </c:pt>
                <c:pt idx="1321">
                  <c:v>131</c:v>
                </c:pt>
                <c:pt idx="1322">
                  <c:v>48</c:v>
                </c:pt>
                <c:pt idx="1323">
                  <c:v>40</c:v>
                </c:pt>
                <c:pt idx="1324">
                  <c:v>56</c:v>
                </c:pt>
                <c:pt idx="1325">
                  <c:v>294</c:v>
                </c:pt>
                <c:pt idx="1326">
                  <c:v>73</c:v>
                </c:pt>
                <c:pt idx="1327">
                  <c:v>11.988</c:v>
                </c:pt>
                <c:pt idx="1328">
                  <c:v>47</c:v>
                </c:pt>
                <c:pt idx="1329">
                  <c:v>18</c:v>
                </c:pt>
                <c:pt idx="1330">
                  <c:v>80</c:v>
                </c:pt>
                <c:pt idx="1331">
                  <c:v>34</c:v>
                </c:pt>
                <c:pt idx="1332">
                  <c:v>20</c:v>
                </c:pt>
                <c:pt idx="1333">
                  <c:v>11.64</c:v>
                </c:pt>
                <c:pt idx="1334">
                  <c:v>18</c:v>
                </c:pt>
                <c:pt idx="1335">
                  <c:v>16</c:v>
                </c:pt>
                <c:pt idx="1336">
                  <c:v>288</c:v>
                </c:pt>
                <c:pt idx="1337">
                  <c:v>10.199999999999999</c:v>
                </c:pt>
                <c:pt idx="1338">
                  <c:v>72</c:v>
                </c:pt>
                <c:pt idx="1339">
                  <c:v>12</c:v>
                </c:pt>
                <c:pt idx="1340">
                  <c:v>24</c:v>
                </c:pt>
                <c:pt idx="1341">
                  <c:v>89</c:v>
                </c:pt>
                <c:pt idx="1342">
                  <c:v>42</c:v>
                </c:pt>
                <c:pt idx="1343">
                  <c:v>17</c:v>
                </c:pt>
                <c:pt idx="1344">
                  <c:v>26</c:v>
                </c:pt>
                <c:pt idx="1345">
                  <c:v>52</c:v>
                </c:pt>
                <c:pt idx="1346">
                  <c:v>52</c:v>
                </c:pt>
                <c:pt idx="1347">
                  <c:v>228</c:v>
                </c:pt>
                <c:pt idx="1348">
                  <c:v>150</c:v>
                </c:pt>
                <c:pt idx="1349">
                  <c:v>29</c:v>
                </c:pt>
                <c:pt idx="1350">
                  <c:v>59</c:v>
                </c:pt>
                <c:pt idx="1351">
                  <c:v>13</c:v>
                </c:pt>
                <c:pt idx="1352">
                  <c:v>47</c:v>
                </c:pt>
                <c:pt idx="1353">
                  <c:v>203</c:v>
                </c:pt>
                <c:pt idx="1354">
                  <c:v>912</c:v>
                </c:pt>
                <c:pt idx="1355">
                  <c:v>9.9</c:v>
                </c:pt>
                <c:pt idx="1356">
                  <c:v>3.6</c:v>
                </c:pt>
                <c:pt idx="1357">
                  <c:v>18</c:v>
                </c:pt>
                <c:pt idx="1358">
                  <c:v>8.9640000000000004</c:v>
                </c:pt>
                <c:pt idx="1359">
                  <c:v>48</c:v>
                </c:pt>
                <c:pt idx="1360">
                  <c:v>144</c:v>
                </c:pt>
                <c:pt idx="1361">
                  <c:v>46</c:v>
                </c:pt>
                <c:pt idx="1362">
                  <c:v>24</c:v>
                </c:pt>
                <c:pt idx="1363">
                  <c:v>36</c:v>
                </c:pt>
                <c:pt idx="1364">
                  <c:v>7.1879999999999997</c:v>
                </c:pt>
                <c:pt idx="1365">
                  <c:v>24</c:v>
                </c:pt>
                <c:pt idx="1366">
                  <c:v>58</c:v>
                </c:pt>
                <c:pt idx="1367">
                  <c:v>6.12</c:v>
                </c:pt>
                <c:pt idx="1368">
                  <c:v>5.9880000000000004</c:v>
                </c:pt>
                <c:pt idx="1369">
                  <c:v>16</c:v>
                </c:pt>
                <c:pt idx="1370">
                  <c:v>11.988</c:v>
                </c:pt>
                <c:pt idx="1371">
                  <c:v>14</c:v>
                </c:pt>
                <c:pt idx="1372">
                  <c:v>4.8</c:v>
                </c:pt>
                <c:pt idx="1373">
                  <c:v>7.1879999999999997</c:v>
                </c:pt>
                <c:pt idx="1374">
                  <c:v>11.988</c:v>
                </c:pt>
                <c:pt idx="1375">
                  <c:v>8.3879999999999999</c:v>
                </c:pt>
                <c:pt idx="1376">
                  <c:v>18</c:v>
                </c:pt>
                <c:pt idx="1377">
                  <c:v>16</c:v>
                </c:pt>
                <c:pt idx="1378">
                  <c:v>60</c:v>
                </c:pt>
                <c:pt idx="1379">
                  <c:v>31</c:v>
                </c:pt>
                <c:pt idx="1380">
                  <c:v>23</c:v>
                </c:pt>
                <c:pt idx="1381">
                  <c:v>102</c:v>
                </c:pt>
                <c:pt idx="1382">
                  <c:v>40</c:v>
                </c:pt>
                <c:pt idx="1383">
                  <c:v>47</c:v>
                </c:pt>
                <c:pt idx="1384">
                  <c:v>66</c:v>
                </c:pt>
                <c:pt idx="1385">
                  <c:v>11.988</c:v>
                </c:pt>
                <c:pt idx="1386">
                  <c:v>108</c:v>
                </c:pt>
                <c:pt idx="1387">
                  <c:v>19</c:v>
                </c:pt>
                <c:pt idx="1388">
                  <c:v>42</c:v>
                </c:pt>
                <c:pt idx="1389">
                  <c:v>24</c:v>
                </c:pt>
                <c:pt idx="1390">
                  <c:v>38</c:v>
                </c:pt>
                <c:pt idx="1391">
                  <c:v>16</c:v>
                </c:pt>
                <c:pt idx="1392">
                  <c:v>4.7880000000000003</c:v>
                </c:pt>
                <c:pt idx="1393">
                  <c:v>7.1879999999999997</c:v>
                </c:pt>
                <c:pt idx="1394">
                  <c:v>11.988</c:v>
                </c:pt>
                <c:pt idx="1395">
                  <c:v>2.3879999999999999</c:v>
                </c:pt>
                <c:pt idx="1396">
                  <c:v>16</c:v>
                </c:pt>
                <c:pt idx="1397">
                  <c:v>93</c:v>
                </c:pt>
                <c:pt idx="1398">
                  <c:v>28</c:v>
                </c:pt>
                <c:pt idx="1399">
                  <c:v>18</c:v>
                </c:pt>
                <c:pt idx="1400">
                  <c:v>31</c:v>
                </c:pt>
                <c:pt idx="1401">
                  <c:v>76</c:v>
                </c:pt>
                <c:pt idx="1402">
                  <c:v>22</c:v>
                </c:pt>
                <c:pt idx="1403">
                  <c:v>38</c:v>
                </c:pt>
                <c:pt idx="1404">
                  <c:v>58</c:v>
                </c:pt>
                <c:pt idx="1405">
                  <c:v>108</c:v>
                </c:pt>
                <c:pt idx="1406">
                  <c:v>23</c:v>
                </c:pt>
                <c:pt idx="1407">
                  <c:v>70</c:v>
                </c:pt>
                <c:pt idx="1408">
                  <c:v>9.5879999999999992</c:v>
                </c:pt>
                <c:pt idx="1409">
                  <c:v>3.6</c:v>
                </c:pt>
                <c:pt idx="1410">
                  <c:v>86</c:v>
                </c:pt>
                <c:pt idx="1411">
                  <c:v>4.6680000000000001</c:v>
                </c:pt>
                <c:pt idx="1412">
                  <c:v>157</c:v>
                </c:pt>
                <c:pt idx="1413">
                  <c:v>72</c:v>
                </c:pt>
                <c:pt idx="1414">
                  <c:v>29</c:v>
                </c:pt>
                <c:pt idx="1415">
                  <c:v>64</c:v>
                </c:pt>
                <c:pt idx="1416">
                  <c:v>300</c:v>
                </c:pt>
                <c:pt idx="1417">
                  <c:v>9.5879999999999992</c:v>
                </c:pt>
                <c:pt idx="1418">
                  <c:v>36</c:v>
                </c:pt>
                <c:pt idx="1419">
                  <c:v>30</c:v>
                </c:pt>
                <c:pt idx="1420">
                  <c:v>5.4</c:v>
                </c:pt>
                <c:pt idx="1421">
                  <c:v>11.988</c:v>
                </c:pt>
                <c:pt idx="1422">
                  <c:v>20</c:v>
                </c:pt>
                <c:pt idx="1423">
                  <c:v>47</c:v>
                </c:pt>
                <c:pt idx="1424">
                  <c:v>3.12</c:v>
                </c:pt>
                <c:pt idx="1425">
                  <c:v>7.1879999999999997</c:v>
                </c:pt>
                <c:pt idx="1426">
                  <c:v>23</c:v>
                </c:pt>
                <c:pt idx="1427">
                  <c:v>36</c:v>
                </c:pt>
                <c:pt idx="1428">
                  <c:v>97</c:v>
                </c:pt>
                <c:pt idx="1429">
                  <c:v>31</c:v>
                </c:pt>
                <c:pt idx="1430">
                  <c:v>360</c:v>
                </c:pt>
                <c:pt idx="1431">
                  <c:v>28</c:v>
                </c:pt>
                <c:pt idx="1432">
                  <c:v>138</c:v>
                </c:pt>
                <c:pt idx="1433">
                  <c:v>57</c:v>
                </c:pt>
                <c:pt idx="1434">
                  <c:v>29</c:v>
                </c:pt>
                <c:pt idx="1435">
                  <c:v>2.988</c:v>
                </c:pt>
                <c:pt idx="1436">
                  <c:v>14</c:v>
                </c:pt>
                <c:pt idx="1437">
                  <c:v>132</c:v>
                </c:pt>
                <c:pt idx="1438">
                  <c:v>132</c:v>
                </c:pt>
                <c:pt idx="1439">
                  <c:v>40</c:v>
                </c:pt>
                <c:pt idx="1440">
                  <c:v>4.8</c:v>
                </c:pt>
                <c:pt idx="1441">
                  <c:v>17</c:v>
                </c:pt>
                <c:pt idx="1442">
                  <c:v>37</c:v>
                </c:pt>
                <c:pt idx="1443">
                  <c:v>43</c:v>
                </c:pt>
                <c:pt idx="1444">
                  <c:v>6</c:v>
                </c:pt>
                <c:pt idx="1445">
                  <c:v>9.5879999999999992</c:v>
                </c:pt>
                <c:pt idx="1446">
                  <c:v>23</c:v>
                </c:pt>
                <c:pt idx="1447">
                  <c:v>9.5879999999999992</c:v>
                </c:pt>
                <c:pt idx="1448">
                  <c:v>4.7880000000000003</c:v>
                </c:pt>
                <c:pt idx="1449">
                  <c:v>8.3879999999999999</c:v>
                </c:pt>
                <c:pt idx="1450">
                  <c:v>24</c:v>
                </c:pt>
                <c:pt idx="1451">
                  <c:v>26</c:v>
                </c:pt>
                <c:pt idx="1452">
                  <c:v>11.988</c:v>
                </c:pt>
                <c:pt idx="1453">
                  <c:v>39</c:v>
                </c:pt>
                <c:pt idx="1454">
                  <c:v>37</c:v>
                </c:pt>
                <c:pt idx="1455">
                  <c:v>60</c:v>
                </c:pt>
                <c:pt idx="1456">
                  <c:v>14</c:v>
                </c:pt>
                <c:pt idx="1457">
                  <c:v>32</c:v>
                </c:pt>
                <c:pt idx="1458">
                  <c:v>28</c:v>
                </c:pt>
                <c:pt idx="1459">
                  <c:v>11.988</c:v>
                </c:pt>
                <c:pt idx="1460">
                  <c:v>11.028</c:v>
                </c:pt>
                <c:pt idx="1461">
                  <c:v>37</c:v>
                </c:pt>
                <c:pt idx="1462">
                  <c:v>37</c:v>
                </c:pt>
                <c:pt idx="1463">
                  <c:v>23</c:v>
                </c:pt>
                <c:pt idx="1464">
                  <c:v>44</c:v>
                </c:pt>
              </c:numCache>
            </c:numRef>
          </c:yVal>
          <c:smooth val="0"/>
          <c:extLst>
            <c:ext xmlns:c16="http://schemas.microsoft.com/office/drawing/2014/chart" uri="{C3380CC4-5D6E-409C-BE32-E72D297353CC}">
              <c16:uniqueId val="{00000002-72ED-E24C-B78E-C54401719938}"/>
            </c:ext>
          </c:extLst>
        </c:ser>
        <c:dLbls>
          <c:showLegendKey val="0"/>
          <c:showVal val="0"/>
          <c:showCatName val="0"/>
          <c:showSerName val="0"/>
          <c:showPercent val="0"/>
          <c:showBubbleSize val="0"/>
        </c:dLbls>
        <c:axId val="619039424"/>
        <c:axId val="619041136"/>
      </c:scatterChart>
      <c:valAx>
        <c:axId val="619039424"/>
        <c:scaling>
          <c:orientation val="minMax"/>
        </c:scaling>
        <c:delete val="0"/>
        <c:axPos val="b"/>
        <c:majorGridlines>
          <c:spPr>
            <a:ln w="9525" cap="flat" cmpd="sng" algn="ctr">
              <a:solidFill>
                <a:schemeClr val="tx1">
                  <a:lumMod val="15%"/>
                  <a:lumOff val="85%"/>
                </a:schemeClr>
              </a:solidFill>
              <a:round/>
            </a:ln>
            <a:effectLst/>
          </c:spPr>
        </c:majorGridlines>
        <c:minorGridlines>
          <c:spPr>
            <a:ln w="9525" cap="flat" cmpd="sng" algn="ctr">
              <a:solidFill>
                <a:schemeClr val="tx1">
                  <a:lumMod val="5%"/>
                  <a:lumOff val="95%"/>
                </a:schemeClr>
              </a:solidFill>
              <a:round/>
            </a:ln>
            <a:effectLst/>
          </c:spPr>
        </c:minorGridlines>
        <c:title>
          <c:tx>
            <c:rich>
              <a:bodyPr rot="0" spcFirstLastPara="1" vertOverflow="ellipsis" vert="horz" wrap="square" anchor="ctr" anchorCtr="1"/>
              <a:lstStyle/>
              <a:p>
                <a:pPr>
                  <a:defRPr sz="900" b="0" i="0" u="none" strike="noStrike" kern="1200" cap="all" baseline="0%">
                    <a:solidFill>
                      <a:schemeClr val="tx1">
                        <a:lumMod val="65%"/>
                        <a:lumOff val="35%"/>
                      </a:schemeClr>
                    </a:solidFill>
                    <a:latin typeface="+mn-lt"/>
                    <a:ea typeface="+mn-ea"/>
                    <a:cs typeface="+mn-cs"/>
                  </a:defRPr>
                </a:pPr>
                <a:r>
                  <a:rPr lang="en-US"/>
                  <a:t>post discount price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
                      <a:lumOff val="35%"/>
                    </a:schemeClr>
                  </a:solidFill>
                  <a:latin typeface="+mn-lt"/>
                  <a:ea typeface="+mn-ea"/>
                  <a:cs typeface="+mn-cs"/>
                </a:defRPr>
              </a:pPr>
              <a:endParaRPr lang="en-IL"/>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
                    <a:lumOff val="35%"/>
                  </a:schemeClr>
                </a:solidFill>
                <a:latin typeface="+mn-lt"/>
                <a:ea typeface="+mn-ea"/>
                <a:cs typeface="+mn-cs"/>
              </a:defRPr>
            </a:pPr>
            <a:endParaRPr lang="en-IL"/>
          </a:p>
        </c:txPr>
        <c:crossAx val="619041136"/>
        <c:crosses val="autoZero"/>
        <c:crossBetween val="midCat"/>
      </c:valAx>
      <c:valAx>
        <c:axId val="619041136"/>
        <c:scaling>
          <c:orientation val="minMax"/>
          <c:max val="1000"/>
        </c:scaling>
        <c:delete val="0"/>
        <c:axPos val="l"/>
        <c:majorGridlines>
          <c:spPr>
            <a:ln w="9525" cap="flat" cmpd="sng" algn="ctr">
              <a:solidFill>
                <a:schemeClr val="tx1">
                  <a:lumMod val="15%"/>
                  <a:lumOff val="85%"/>
                </a:schemeClr>
              </a:solidFill>
              <a:round/>
            </a:ln>
            <a:effectLst/>
          </c:spPr>
        </c:majorGridlines>
        <c:minorGridlines>
          <c:spPr>
            <a:ln w="9525" cap="flat" cmpd="sng" algn="ctr">
              <a:solidFill>
                <a:schemeClr val="tx1">
                  <a:lumMod val="5%"/>
                  <a:lumOff val="95%"/>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
                        <a:lumOff val="35%"/>
                      </a:schemeClr>
                    </a:solidFill>
                    <a:latin typeface="+mn-lt"/>
                    <a:ea typeface="+mn-ea"/>
                    <a:cs typeface="+mn-cs"/>
                  </a:defRPr>
                </a:pPr>
                <a:r>
                  <a:rPr lang="en-US"/>
                  <a:t>pre discount price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
                      <a:lumOff val="35%"/>
                    </a:schemeClr>
                  </a:solidFill>
                  <a:latin typeface="+mn-lt"/>
                  <a:ea typeface="+mn-ea"/>
                  <a:cs typeface="+mn-cs"/>
                </a:defRPr>
              </a:pPr>
              <a:endParaRPr lang="en-IL"/>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619039424"/>
        <c:crosses val="autoZero"/>
        <c:crossBetween val="midCat"/>
        <c:majorUnit val="200"/>
      </c:valAx>
      <c:spPr>
        <a:noFill/>
        <a:ln>
          <a:noFill/>
        </a:ln>
        <a:effectLst/>
      </c:spPr>
    </c:plotArea>
    <c:plotVisOnly val="1"/>
    <c:dispBlanksAs val="gap"/>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[amazon- sales project.xlsx]average discount by 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average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s>
    <c:plotArea>
      <c:layout/>
      <c:barChart>
        <c:barDir val="col"/>
        <c:grouping val="clustered"/>
        <c:varyColors val="0"/>
        <c:ser>
          <c:idx val="0"/>
          <c:order val="0"/>
          <c:tx>
            <c:strRef>
              <c:f>'average discount by category'!$B$3</c:f>
              <c:strCache>
                <c:ptCount val="1"/>
                <c:pt idx="0">
                  <c:v>Total</c:v>
                </c:pt>
              </c:strCache>
            </c:strRef>
          </c:tx>
          <c:spPr>
            <a:solidFill>
              <a:schemeClr val="accent1"/>
            </a:solidFill>
            <a:ln>
              <a:noFill/>
            </a:ln>
            <a:effectLst/>
          </c:spPr>
          <c:invertIfNegative val="0"/>
          <c:cat>
            <c:strRef>
              <c:f>'average discount by category'!$A$4:$A$12</c:f>
              <c:strCache>
                <c:ptCount val="8"/>
                <c:pt idx="0">
                  <c:v>HomeImprovement</c:v>
                </c:pt>
                <c:pt idx="1">
                  <c:v>Computers&amp;Accessories</c:v>
                </c:pt>
                <c:pt idx="2">
                  <c:v>Health&amp;PersonalCare</c:v>
                </c:pt>
                <c:pt idx="3">
                  <c:v>Electronics</c:v>
                </c:pt>
                <c:pt idx="4">
                  <c:v>MusicalInstruments</c:v>
                </c:pt>
                <c:pt idx="5">
                  <c:v>Car&amp;Motorbike</c:v>
                </c:pt>
                <c:pt idx="6">
                  <c:v>Home&amp;Kitchen</c:v>
                </c:pt>
                <c:pt idx="7">
                  <c:v>OfficeProducts</c:v>
                </c:pt>
              </c:strCache>
            </c:strRef>
          </c:cat>
          <c:val>
            <c:numRef>
              <c:f>'average discount by category'!$B$4:$B$12</c:f>
              <c:numCache>
                <c:formatCode>0.0%</c:formatCode>
                <c:ptCount val="8"/>
                <c:pt idx="0">
                  <c:v>0.57499999999999996</c:v>
                </c:pt>
                <c:pt idx="1">
                  <c:v>0.54024282560706416</c:v>
                </c:pt>
                <c:pt idx="2">
                  <c:v>0.53</c:v>
                </c:pt>
                <c:pt idx="3">
                  <c:v>0.50828897338403023</c:v>
                </c:pt>
                <c:pt idx="4">
                  <c:v>0.45999999999999996</c:v>
                </c:pt>
                <c:pt idx="5">
                  <c:v>0.42</c:v>
                </c:pt>
                <c:pt idx="6">
                  <c:v>0.40120535714285727</c:v>
                </c:pt>
                <c:pt idx="7">
                  <c:v>0.12354838709677421</c:v>
                </c:pt>
              </c:numCache>
            </c:numRef>
          </c:val>
          <c:extLst>
            <c:ext xmlns:c16="http://schemas.microsoft.com/office/drawing/2014/chart" uri="{C3380CC4-5D6E-409C-BE32-E72D297353CC}">
              <c16:uniqueId val="{00000000-A2AD-5B42-891B-BC3FE9EE8378}"/>
            </c:ext>
          </c:extLst>
        </c:ser>
        <c:dLbls>
          <c:showLegendKey val="0"/>
          <c:showVal val="0"/>
          <c:showCatName val="0"/>
          <c:showSerName val="0"/>
          <c:showPercent val="0"/>
          <c:showBubbleSize val="0"/>
        </c:dLbls>
        <c:gapWidth val="219"/>
        <c:overlap val="-27"/>
        <c:axId val="593999904"/>
        <c:axId val="938160656"/>
      </c:barChart>
      <c:catAx>
        <c:axId val="593999904"/>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938160656"/>
        <c:crosses val="autoZero"/>
        <c:auto val="1"/>
        <c:lblAlgn val="ctr"/>
        <c:lblOffset val="100"/>
        <c:noMultiLvlLbl val="0"/>
      </c:catAx>
      <c:valAx>
        <c:axId val="938160656"/>
        <c:scaling>
          <c:orientation val="minMax"/>
          <c:max val="0.6"/>
        </c:scaling>
        <c:delete val="0"/>
        <c:axPos val="l"/>
        <c:majorGridlines>
          <c:spPr>
            <a:ln w="9525" cap="flat" cmpd="sng" algn="ctr">
              <a:solidFill>
                <a:schemeClr val="tx1">
                  <a:lumMod val="15%"/>
                  <a:lumOff val="85%"/>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593999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43">
  <cs:axisTitle>
    <cs:lnRef idx="0"/>
    <cs:fillRef idx="0"/>
    <cs:effectRef idx="0"/>
    <cs:fontRef idx="minor">
      <a:schemeClr val="tx1">
        <a:lumMod val="65%"/>
        <a:lumOff val="35%"/>
      </a:schemeClr>
    </cs:fontRef>
    <cs:defRPr sz="900" kern="1200" cap="all"/>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b="0" kern="1200" cap="none" spc="0" normalizeH="0" baseline="0%"/>
  </cs:categoryAxis>
  <cs:chartArea mods="allowNoFillOverride allowNoLineOverride">
    <cs:lnRef idx="0"/>
    <cs:fillRef idx="0"/>
    <cs:effectRef idx="0"/>
    <cs:fontRef idx="minor">
      <a:schemeClr val="tx1">
        <a:lumMod val="65%"/>
        <a:lumOff val="35%"/>
      </a:schemeClr>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75%"/>
        <a:lumOff val="25%"/>
      </a:schemeClr>
    </cs:fontRef>
    <cs:spPr>
      <a:solidFill>
        <a:schemeClr val="dk1">
          <a:lumMod val="15%"/>
          <a:lumOff val="85%"/>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5400" cap="flat" cmpd="dbl" algn="ctr">
        <a:solidFill>
          <a:schemeClr val="phClr">
            <a:alpha val="50%"/>
          </a:schemeClr>
        </a:solidFill>
        <a:round/>
      </a:ln>
    </cs:spPr>
  </cs:dataPointLine>
  <cs:dataPointMarker>
    <cs:lnRef idx="0">
      <cs:styleClr val="auto"/>
    </cs:lnRef>
    <cs:fillRef idx="0">
      <cs:styleClr val="auto"/>
    </cs:fillRef>
    <cs:effectRef idx="0"/>
    <cs:fontRef idx="minor">
      <a:schemeClr val="dk1"/>
    </cs:fontRef>
    <cs:spPr>
      <a:ln w="34925" cap="flat" cmpd="dbl" algn="ctr">
        <a:solidFill>
          <a:schemeClr val="phClr">
            <a:lumMod val="75%"/>
            <a:alpha val="7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kern="1200"/>
  </cs:dataTable>
  <cs:downBar>
    <cs:lnRef idx="0"/>
    <cs:fillRef idx="0"/>
    <cs:effectRef idx="0"/>
    <cs:fontRef idx="minor">
      <a:schemeClr val="dk1"/>
    </cs:fontRef>
    <cs:spPr>
      <a:solidFill>
        <a:schemeClr val="dk1">
          <a:lumMod val="75%"/>
          <a:lumOff val="25%"/>
        </a:schemeClr>
      </a:solidFill>
      <a:ln w="9525">
        <a:solidFill>
          <a:schemeClr val="tx1">
            <a:lumMod val="50%"/>
            <a:lumOff val="50%"/>
          </a:schemeClr>
        </a:solidFill>
      </a:ln>
    </cs:spPr>
  </cs:downBar>
  <cs:dropLine>
    <cs:lnRef idx="0"/>
    <cs:fillRef idx="0"/>
    <cs:effectRef idx="0"/>
    <cs:fontRef idx="minor">
      <a:schemeClr val="dk1"/>
    </cs:fontRef>
    <cs:spPr>
      <a:ln w="9525">
        <a:solidFill>
          <a:schemeClr val="tx1">
            <a:lumMod val="50%"/>
            <a:lumOff val="50%"/>
          </a:schemeClr>
        </a:solidFill>
        <a:prstDash val="dash"/>
      </a:ln>
    </cs:spPr>
  </cs:dropLine>
  <cs:errorBar>
    <cs:lnRef idx="0"/>
    <cs:fillRef idx="0"/>
    <cs:effectRef idx="0"/>
    <cs:fontRef idx="minor">
      <a:schemeClr val="dk1"/>
    </cs:fontRef>
    <cs:spPr>
      <a:ln w="9525">
        <a:solidFill>
          <a:schemeClr val="tx1">
            <a:lumMod val="50%"/>
            <a:lumOff val="5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
            <a:lumOff val="85%"/>
          </a:schemeClr>
        </a:solidFill>
        <a:round/>
      </a:ln>
    </cs:spPr>
  </cs:gridlineMajor>
  <cs:gridlineMinor>
    <cs:lnRef idx="0"/>
    <cs:fillRef idx="0"/>
    <cs:effectRef idx="0"/>
    <cs:fontRef idx="minor">
      <a:schemeClr val="dk1"/>
    </cs:fontRef>
    <cs:spPr>
      <a:ln w="9525" cap="flat" cmpd="sng" algn="ctr">
        <a:solidFill>
          <a:schemeClr val="tx1">
            <a:lumMod val="5%"/>
            <a:lumOff val="95%"/>
          </a:schemeClr>
        </a:solidFill>
        <a:round/>
      </a:ln>
    </cs:spPr>
  </cs:gridlineMinor>
  <cs:hiLoLine>
    <cs:lnRef idx="0"/>
    <cs:fillRef idx="0"/>
    <cs:effectRef idx="0"/>
    <cs:fontRef idx="minor">
      <a:schemeClr val="dk1"/>
    </cs:fontRef>
    <cs:spPr>
      <a:ln w="9525">
        <a:solidFill>
          <a:schemeClr val="tx1">
            <a:lumMod val="50%"/>
            <a:lumOff val="50%"/>
          </a:schemeClr>
        </a:solidFill>
        <a:prstDash val="dash"/>
      </a:ln>
    </cs:spPr>
  </cs:hiLoLine>
  <cs:leaderLine>
    <cs:lnRef idx="0"/>
    <cs:fillRef idx="0"/>
    <cs:effectRef idx="0"/>
    <cs:fontRef idx="minor">
      <a:schemeClr val="dk1"/>
    </cs:fontRef>
    <cs:spPr>
      <a:ln w="9525">
        <a:solidFill>
          <a:schemeClr val="tx1">
            <a:lumMod val="35%"/>
            <a:lumOff val="65%"/>
          </a:schemeClr>
        </a:solidFill>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seriesAxis>
  <cs:seriesLine>
    <cs:lnRef idx="0"/>
    <cs:fillRef idx="0"/>
    <cs:effectRef idx="0"/>
    <cs:fontRef idx="minor">
      <a:schemeClr val="dk1"/>
    </cs:fontRef>
    <cs:spPr>
      <a:ln w="9525">
        <a:solidFill>
          <a:schemeClr val="tx1">
            <a:lumMod val="35%"/>
            <a:lumOff val="65%"/>
          </a:schemeClr>
        </a:solidFill>
        <a:round/>
      </a:ln>
    </cs:spPr>
  </cs:seriesLine>
  <cs:title>
    <cs:lnRef idx="0"/>
    <cs:fillRef idx="0"/>
    <cs:effectRef idx="0"/>
    <cs:fontRef idx="major">
      <a:schemeClr val="tx1">
        <a:lumMod val="65%"/>
        <a:lumOff val="35%"/>
      </a:schemeClr>
    </cs:fontRef>
    <cs:defRPr sz="2000" kern="1200" spc="0" normalizeH="0" baseline="0%"/>
  </cs:title>
  <cs:trendline>
    <cs:lnRef idx="0">
      <cs:styleClr val="0"/>
    </cs:lnRef>
    <cs:fillRef idx="0"/>
    <cs:effectRef idx="0"/>
    <cs:fontRef idx="minor">
      <a:schemeClr val="tx1"/>
    </cs:fontRef>
    <cs:spPr>
      <a:ln w="38100" cap="rnd" cmpd="sng" algn="ctr">
        <a:solidFill>
          <a:schemeClr val="phClr">
            <a:lumMod val="75%"/>
            <a:alpha val="25%"/>
          </a:schemeClr>
        </a:solidFill>
        <a:round/>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50%"/>
            <a:lumOff val="50%"/>
          </a:schemeClr>
        </a:solidFill>
      </a:ln>
    </cs:spPr>
  </cs:upBar>
  <cs:valueAxis>
    <cs:lnRef idx="0"/>
    <cs:fillRef idx="0"/>
    <cs:effectRef idx="0"/>
    <cs:fontRef idx="minor">
      <a:schemeClr val="tx1">
        <a:lumMod val="65%"/>
        <a:lumOff val="35%"/>
      </a:schemeClr>
    </cs:fontRef>
    <cs:defRPr sz="900" b="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purl.oclc.org/ooxml/officeDocument/relationships/chart" Target="../charts/chart3.xml"/><Relationship Id="rId2" Type="http://purl.oclc.org/ooxml/officeDocument/relationships/chart" Target="../charts/chart2.xml"/><Relationship Id="rId1" Type="http://purl.oclc.org/ooxml/officeDocument/relationships/chart" Target="../charts/chart1.xml"/></Relationships>
</file>

<file path=xl/drawings/_rels/drawing2.xml.rels><?xml version="1.0" encoding="UTF-8" standalone="yes"?>
<Relationships xmlns="http://schemas.openxmlformats.org/package/2006/relationships"><Relationship Id="rId1" Type="http://purl.oclc.org/ooxml/officeDocument/relationships/chart" Target="../charts/chart4.xml"/></Relationships>
</file>

<file path=xl/drawings/_rels/drawing3.xml.rels><?xml version="1.0" encoding="UTF-8" standalone="yes"?>
<Relationships xmlns="http://schemas.openxmlformats.org/package/2006/relationships"><Relationship Id="rId1" Type="http://purl.oclc.org/ooxml/officeDocument/relationships/chart" Target="../charts/chart5.xml"/></Relationships>
</file>

<file path=xl/drawings/_rels/drawing5.xml.rels><?xml version="1.0" encoding="UTF-8" standalone="yes"?>
<Relationships xmlns="http://schemas.openxmlformats.org/package/2006/relationships"><Relationship Id="rId1" Type="http://purl.oclc.org/ooxml/officeDocument/relationships/chart" Target="../charts/chart6.xml"/></Relationships>
</file>

<file path=xl/drawings/_rels/drawing6.xml.rels><?xml version="1.0" encoding="UTF-8" standalone="yes"?>
<Relationships xmlns="http://schemas.openxmlformats.org/package/2006/relationships"><Relationship Id="rId1" Type="http://purl.oclc.org/ooxml/officeDocument/relationships/chart" Target="../charts/chart7.xml"/></Relationships>
</file>

<file path=xl/drawings/drawing1.xml><?xml version="1.0" encoding="utf-8"?>
<xdr:wsDr xmlns:xdr="http://purl.oclc.org/ooxml/drawingml/spreadsheetDrawing" xmlns:a="http://purl.oclc.org/ooxml/drawingml/main">
  <xdr:twoCellAnchor>
    <xdr:from>
      <xdr:col>4</xdr:col>
      <xdr:colOff>69021</xdr:colOff>
      <xdr:row>5</xdr:row>
      <xdr:rowOff>69022</xdr:rowOff>
    </xdr:from>
    <xdr:to>
      <xdr:col>14</xdr:col>
      <xdr:colOff>1021521</xdr:colOff>
      <xdr:row>9</xdr:row>
      <xdr:rowOff>96631</xdr:rowOff>
    </xdr:to>
    <xdr:sp macro="" textlink="">
      <xdr:nvSpPr>
        <xdr:cNvPr id="2" name="Rounded Rectangle 1">
          <a:extLst>
            <a:ext uri="{FF2B5EF4-FFF2-40B4-BE49-F238E27FC236}">
              <a16:creationId xmlns:a16="http://schemas.microsoft.com/office/drawing/2014/main" id="{F58BE530-5277-D527-CD5F-AE328D63CFE0}"/>
            </a:ext>
          </a:extLst>
        </xdr:cNvPr>
        <xdr:cNvSpPr/>
      </xdr:nvSpPr>
      <xdr:spPr>
        <a:xfrm>
          <a:off x="3257825" y="1118152"/>
          <a:ext cx="10836413" cy="855870"/>
        </a:xfrm>
        <a:prstGeom prst="roundRect">
          <a:avLst/>
        </a:prstGeom>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kern="1200"/>
            <a:t>AMAZON SALES</a:t>
          </a:r>
        </a:p>
      </xdr:txBody>
    </xdr:sp>
    <xdr:clientData/>
  </xdr:twoCellAnchor>
  <xdr:twoCellAnchor editAs="oneCell">
    <xdr:from>
      <xdr:col>9</xdr:col>
      <xdr:colOff>333012</xdr:colOff>
      <xdr:row>10</xdr:row>
      <xdr:rowOff>1357</xdr:rowOff>
    </xdr:from>
    <xdr:to>
      <xdr:col>11</xdr:col>
      <xdr:colOff>513720</xdr:colOff>
      <xdr:row>22</xdr:row>
      <xdr:rowOff>12861</xdr:rowOff>
    </xdr:to>
    <mc:AlternateContent xmlns:mc="http://schemas.openxmlformats.org/markup-compatibility/2006" xmlns:a14="http://schemas.microsoft.com/office/drawing/2010/main">
      <mc:Choice Requires="a14">
        <xdr:graphicFrame macro="">
          <xdr:nvGraphicFramePr>
            <xdr:cNvPr id="3" name="categories">
              <a:extLst>
                <a:ext uri="{FF2B5EF4-FFF2-40B4-BE49-F238E27FC236}">
                  <a16:creationId xmlns:a16="http://schemas.microsoft.com/office/drawing/2014/main" id="{7C8AB90A-8C48-AE40-91D0-A9B51CE19DE6}"/>
                </a:ext>
              </a:extLst>
            </xdr:cNvPr>
            <xdr:cNvGraphicFramePr/>
          </xdr:nvGraphicFramePr>
          <xdr:xfrm>
            <a:off x="0" y="0"/>
            <a:ext cx="0" cy="0"/>
          </xdr:xfrm>
          <a:graphic>
            <a:graphicData uri="http://schemas.microsoft.com/office/drawing/2010/slicer">
              <sle:slicer xmlns:sle="http://schemas.microsoft.com/office/drawing/2010/slicer" name="categories"/>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9257648" y="2091084"/>
              <a:ext cx="1843254" cy="29209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622301</xdr:colOff>
      <xdr:row>23</xdr:row>
      <xdr:rowOff>144955</xdr:rowOff>
    </xdr:from>
    <xdr:to>
      <xdr:col>14</xdr:col>
      <xdr:colOff>1054101</xdr:colOff>
      <xdr:row>38</xdr:row>
      <xdr:rowOff>144955</xdr:rowOff>
    </xdr:to>
    <xdr:graphicFrame macro="">
      <xdr:nvGraphicFramePr>
        <xdr:cNvPr id="4" name="Chart 3">
          <a:extLst>
            <a:ext uri="{FF2B5EF4-FFF2-40B4-BE49-F238E27FC236}">
              <a16:creationId xmlns:a16="http://schemas.microsoft.com/office/drawing/2014/main" id="{1E1BBBB6-A2E8-FE44-918D-40C592F1FAFA}"/>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12</xdr:col>
      <xdr:colOff>25401</xdr:colOff>
      <xdr:row>14</xdr:row>
      <xdr:rowOff>127000</xdr:rowOff>
    </xdr:from>
    <xdr:to>
      <xdr:col>14</xdr:col>
      <xdr:colOff>1041400</xdr:colOff>
      <xdr:row>17</xdr:row>
      <xdr:rowOff>196899</xdr:rowOff>
    </xdr:to>
    <xdr:sp macro="" textlink="">
      <xdr:nvSpPr>
        <xdr:cNvPr id="10" name="Rectangle 9">
          <a:extLst>
            <a:ext uri="{FF2B5EF4-FFF2-40B4-BE49-F238E27FC236}">
              <a16:creationId xmlns:a16="http://schemas.microsoft.com/office/drawing/2014/main" id="{C93985C2-CEBA-EC88-A210-D0FF32D6B170}"/>
            </a:ext>
          </a:extLst>
        </xdr:cNvPr>
        <xdr:cNvSpPr/>
      </xdr:nvSpPr>
      <xdr:spPr>
        <a:xfrm>
          <a:off x="11404601" y="3136900"/>
          <a:ext cx="2666999" cy="793799"/>
        </a:xfrm>
        <a:prstGeom prst="rect">
          <a:avLst/>
        </a:prstGeom>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kern="1200"/>
            <a:t>Sales </a:t>
          </a:r>
        </a:p>
      </xdr:txBody>
    </xdr:sp>
    <xdr:clientData/>
  </xdr:twoCellAnchor>
  <xdr:twoCellAnchor>
    <xdr:from>
      <xdr:col>12</xdr:col>
      <xdr:colOff>12700</xdr:colOff>
      <xdr:row>18</xdr:row>
      <xdr:rowOff>167137</xdr:rowOff>
    </xdr:from>
    <xdr:to>
      <xdr:col>14</xdr:col>
      <xdr:colOff>1041400</xdr:colOff>
      <xdr:row>21</xdr:row>
      <xdr:rowOff>235000</xdr:rowOff>
    </xdr:to>
    <xdr:sp macro="" textlink="">
      <xdr:nvSpPr>
        <xdr:cNvPr id="11" name="Rectangle 10">
          <a:extLst>
            <a:ext uri="{FF2B5EF4-FFF2-40B4-BE49-F238E27FC236}">
              <a16:creationId xmlns:a16="http://schemas.microsoft.com/office/drawing/2014/main" id="{5AD53BE9-D149-9146-A4FA-D21924C6FF15}"/>
            </a:ext>
          </a:extLst>
        </xdr:cNvPr>
        <xdr:cNvSpPr/>
      </xdr:nvSpPr>
      <xdr:spPr>
        <a:xfrm>
          <a:off x="11391900" y="4142237"/>
          <a:ext cx="2679700" cy="791763"/>
        </a:xfrm>
        <a:prstGeom prst="rect">
          <a:avLst/>
        </a:prstGeom>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kern="1200"/>
            <a:t>Total reviews count</a:t>
          </a:r>
        </a:p>
      </xdr:txBody>
    </xdr:sp>
    <xdr:clientData/>
  </xdr:twoCellAnchor>
  <xdr:twoCellAnchor>
    <xdr:from>
      <xdr:col>12</xdr:col>
      <xdr:colOff>25401</xdr:colOff>
      <xdr:row>9</xdr:row>
      <xdr:rowOff>192538</xdr:rowOff>
    </xdr:from>
    <xdr:to>
      <xdr:col>14</xdr:col>
      <xdr:colOff>1041400</xdr:colOff>
      <xdr:row>13</xdr:row>
      <xdr:rowOff>19101</xdr:rowOff>
    </xdr:to>
    <xdr:sp macro="" textlink="">
      <xdr:nvSpPr>
        <xdr:cNvPr id="12" name="Rectangle 11">
          <a:extLst>
            <a:ext uri="{FF2B5EF4-FFF2-40B4-BE49-F238E27FC236}">
              <a16:creationId xmlns:a16="http://schemas.microsoft.com/office/drawing/2014/main" id="{78787E6B-B427-BE41-9D82-E490A1150B15}"/>
            </a:ext>
          </a:extLst>
        </xdr:cNvPr>
        <xdr:cNvSpPr/>
      </xdr:nvSpPr>
      <xdr:spPr>
        <a:xfrm>
          <a:off x="11404601" y="2034038"/>
          <a:ext cx="2666999" cy="753663"/>
        </a:xfrm>
        <a:prstGeom prst="rect">
          <a:avLst/>
        </a:prstGeom>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kern="1200"/>
            <a:t>Total products</a:t>
          </a:r>
        </a:p>
      </xdr:txBody>
    </xdr:sp>
    <xdr:clientData/>
  </xdr:twoCellAnchor>
  <xdr:twoCellAnchor>
    <xdr:from>
      <xdr:col>12</xdr:col>
      <xdr:colOff>733496</xdr:colOff>
      <xdr:row>15</xdr:row>
      <xdr:rowOff>97625</xdr:rowOff>
    </xdr:from>
    <xdr:to>
      <xdr:col>14</xdr:col>
      <xdr:colOff>304799</xdr:colOff>
      <xdr:row>17</xdr:row>
      <xdr:rowOff>145420</xdr:rowOff>
    </xdr:to>
    <xdr:sp macro="" textlink="$AI$11">
      <xdr:nvSpPr>
        <xdr:cNvPr id="13" name="TextBox 12">
          <a:extLst>
            <a:ext uri="{FF2B5EF4-FFF2-40B4-BE49-F238E27FC236}">
              <a16:creationId xmlns:a16="http://schemas.microsoft.com/office/drawing/2014/main" id="{276D2236-71E0-B522-168E-DE5292A6A129}"/>
            </a:ext>
          </a:extLst>
        </xdr:cNvPr>
        <xdr:cNvSpPr txBox="1"/>
      </xdr:nvSpPr>
      <xdr:spPr>
        <a:xfrm>
          <a:off x="12112696" y="3336125"/>
          <a:ext cx="1222303" cy="53039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eaLnBrk="1" fontAlgn="auto" latinLnBrk="0" hangingPunct="1">
            <a:lnSpc>
              <a:spcPct val="100%"/>
            </a:lnSpc>
            <a:spcBef>
              <a:spcPts val="0"/>
            </a:spcBef>
            <a:spcAft>
              <a:spcPts val="0"/>
            </a:spcAft>
            <a:buClrTx/>
            <a:buSzTx/>
            <a:buFontTx/>
            <a:buNone/>
            <a:tabLst/>
            <a:defRPr/>
          </a:pPr>
          <a:fld id="{A039A4A1-1162-5146-8070-1F26376A4002}" type="TxLink">
            <a:rPr lang="en-US" sz="2000" b="0" i="0" u="none" strike="noStrike">
              <a:solidFill>
                <a:schemeClr val="bg1"/>
              </a:solidFill>
              <a:latin typeface="Aptos Narrow"/>
            </a:rPr>
            <a:pPr marL="0" marR="0" indent="0" algn="ctr" defTabSz="914400" eaLnBrk="1" fontAlgn="auto" latinLnBrk="0" hangingPunct="1">
              <a:lnSpc>
                <a:spcPct val="100%"/>
              </a:lnSpc>
              <a:spcBef>
                <a:spcPts val="0"/>
              </a:spcBef>
              <a:spcAft>
                <a:spcPts val="0"/>
              </a:spcAft>
              <a:buClrTx/>
              <a:buSzTx/>
              <a:buFontTx/>
              <a:buNone/>
              <a:tabLst/>
              <a:defRPr/>
            </a:pPr>
            <a:t>54,952$</a:t>
          </a:fld>
          <a:endParaRPr lang="en-IL" sz="2000">
            <a:solidFill>
              <a:schemeClr val="bg1"/>
            </a:solidFill>
          </a:endParaRPr>
        </a:p>
      </xdr:txBody>
    </xdr:sp>
    <xdr:clientData/>
  </xdr:twoCellAnchor>
  <xdr:twoCellAnchor>
    <xdr:from>
      <xdr:col>12</xdr:col>
      <xdr:colOff>622300</xdr:colOff>
      <xdr:row>19</xdr:row>
      <xdr:rowOff>224626</xdr:rowOff>
    </xdr:from>
    <xdr:to>
      <xdr:col>14</xdr:col>
      <xdr:colOff>454390</xdr:colOff>
      <xdr:row>21</xdr:row>
      <xdr:rowOff>234321</xdr:rowOff>
    </xdr:to>
    <xdr:sp macro="" textlink="$AI$12">
      <xdr:nvSpPr>
        <xdr:cNvPr id="6" name="TextBox 5">
          <a:extLst>
            <a:ext uri="{FF2B5EF4-FFF2-40B4-BE49-F238E27FC236}">
              <a16:creationId xmlns:a16="http://schemas.microsoft.com/office/drawing/2014/main" id="{7D0F9705-EEC8-A943-9782-A4FED176B7ED}"/>
            </a:ext>
          </a:extLst>
        </xdr:cNvPr>
        <xdr:cNvSpPr txBox="1"/>
      </xdr:nvSpPr>
      <xdr:spPr>
        <a:xfrm>
          <a:off x="12001500" y="4428326"/>
          <a:ext cx="1483090" cy="49229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eaLnBrk="1" fontAlgn="auto" latinLnBrk="0" hangingPunct="1">
            <a:lnSpc>
              <a:spcPct val="100%"/>
            </a:lnSpc>
            <a:spcBef>
              <a:spcPts val="0"/>
            </a:spcBef>
            <a:spcAft>
              <a:spcPts val="0"/>
            </a:spcAft>
            <a:buClrTx/>
            <a:buSzTx/>
            <a:buFontTx/>
            <a:buNone/>
            <a:tabLst/>
            <a:defRPr/>
          </a:pPr>
          <a:fld id="{7B1288CB-BAB1-A447-B412-9CC4BC5425A4}" type="TxLink">
            <a:rPr lang="en-US" sz="2000" b="0" i="0" u="none" strike="noStrike">
              <a:solidFill>
                <a:schemeClr val="bg1"/>
              </a:solidFill>
              <a:latin typeface="Aptos Narrow"/>
            </a:rPr>
            <a:pPr marL="0" marR="0" indent="0" algn="ctr" defTabSz="914400" eaLnBrk="1" fontAlgn="auto" latinLnBrk="0" hangingPunct="1">
              <a:lnSpc>
                <a:spcPct val="100%"/>
              </a:lnSpc>
              <a:spcBef>
                <a:spcPts val="0"/>
              </a:spcBef>
              <a:spcAft>
                <a:spcPts val="0"/>
              </a:spcAft>
              <a:buClrTx/>
              <a:buSzTx/>
              <a:buFontTx/>
              <a:buNone/>
              <a:tabLst/>
              <a:defRPr/>
            </a:pPr>
            <a:t>26,776,735</a:t>
          </a:fld>
          <a:endParaRPr lang="en-IL" sz="2000">
            <a:solidFill>
              <a:schemeClr val="bg1"/>
            </a:solidFill>
          </a:endParaRPr>
        </a:p>
      </xdr:txBody>
    </xdr:sp>
    <xdr:clientData/>
  </xdr:twoCellAnchor>
  <xdr:twoCellAnchor>
    <xdr:from>
      <xdr:col>12</xdr:col>
      <xdr:colOff>477752</xdr:colOff>
      <xdr:row>10</xdr:row>
      <xdr:rowOff>211927</xdr:rowOff>
    </xdr:from>
    <xdr:to>
      <xdr:col>14</xdr:col>
      <xdr:colOff>497141</xdr:colOff>
      <xdr:row>12</xdr:row>
      <xdr:rowOff>221622</xdr:rowOff>
    </xdr:to>
    <xdr:sp macro="" textlink="$AI$13">
      <xdr:nvSpPr>
        <xdr:cNvPr id="7" name="TextBox 6">
          <a:extLst>
            <a:ext uri="{FF2B5EF4-FFF2-40B4-BE49-F238E27FC236}">
              <a16:creationId xmlns:a16="http://schemas.microsoft.com/office/drawing/2014/main" id="{995E24F8-6C92-434B-A20A-1D1BBADF9761}"/>
            </a:ext>
          </a:extLst>
        </xdr:cNvPr>
        <xdr:cNvSpPr txBox="1"/>
      </xdr:nvSpPr>
      <xdr:spPr>
        <a:xfrm>
          <a:off x="11856952" y="2243927"/>
          <a:ext cx="1670389" cy="49229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eaLnBrk="1" fontAlgn="auto" latinLnBrk="0" hangingPunct="1">
            <a:lnSpc>
              <a:spcPct val="100%"/>
            </a:lnSpc>
            <a:spcBef>
              <a:spcPts val="0"/>
            </a:spcBef>
            <a:spcAft>
              <a:spcPts val="0"/>
            </a:spcAft>
            <a:buClrTx/>
            <a:buSzTx/>
            <a:buFontTx/>
            <a:buNone/>
            <a:tabLst/>
            <a:defRPr/>
          </a:pPr>
          <a:fld id="{E771E38D-4A3F-9E4A-AF65-C456E93CAC72}" type="TxLink">
            <a:rPr lang="en-US" sz="2000" b="0" i="0" u="none" strike="noStrike">
              <a:solidFill>
                <a:schemeClr val="bg1"/>
              </a:solidFill>
              <a:latin typeface="Aptos Narrow"/>
            </a:rPr>
            <a:pPr marL="0" marR="0" indent="0" algn="ctr" defTabSz="914400" eaLnBrk="1" fontAlgn="auto" latinLnBrk="0" hangingPunct="1">
              <a:lnSpc>
                <a:spcPct val="100%"/>
              </a:lnSpc>
              <a:spcBef>
                <a:spcPts val="0"/>
              </a:spcBef>
              <a:spcAft>
                <a:spcPts val="0"/>
              </a:spcAft>
              <a:buClrTx/>
              <a:buSzTx/>
              <a:buFontTx/>
              <a:buNone/>
              <a:tabLst/>
              <a:defRPr/>
            </a:pPr>
            <a:t>1,465</a:t>
          </a:fld>
          <a:endParaRPr lang="en-IL" sz="2000">
            <a:solidFill>
              <a:schemeClr val="bg1"/>
            </a:solidFill>
          </a:endParaRPr>
        </a:p>
      </xdr:txBody>
    </xdr:sp>
    <xdr:clientData/>
  </xdr:twoCellAnchor>
  <xdr:twoCellAnchor>
    <xdr:from>
      <xdr:col>7</xdr:col>
      <xdr:colOff>452120</xdr:colOff>
      <xdr:row>25</xdr:row>
      <xdr:rowOff>25400</xdr:rowOff>
    </xdr:from>
    <xdr:to>
      <xdr:col>9</xdr:col>
      <xdr:colOff>508000</xdr:colOff>
      <xdr:row>38</xdr:row>
      <xdr:rowOff>76199</xdr:rowOff>
    </xdr:to>
    <xdr:graphicFrame macro="">
      <xdr:nvGraphicFramePr>
        <xdr:cNvPr id="8" name="Chart 7">
          <a:extLst>
            <a:ext uri="{FF2B5EF4-FFF2-40B4-BE49-F238E27FC236}">
              <a16:creationId xmlns:a16="http://schemas.microsoft.com/office/drawing/2014/main" id="{9EA3E822-EE27-0F40-B748-892253CB21EC}"/>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4</xdr:col>
      <xdr:colOff>50800</xdr:colOff>
      <xdr:row>24</xdr:row>
      <xdr:rowOff>165100</xdr:rowOff>
    </xdr:from>
    <xdr:to>
      <xdr:col>7</xdr:col>
      <xdr:colOff>744434</xdr:colOff>
      <xdr:row>38</xdr:row>
      <xdr:rowOff>157733</xdr:rowOff>
    </xdr:to>
    <xdr:graphicFrame macro="">
      <xdr:nvGraphicFramePr>
        <xdr:cNvPr id="5" name="Chart 4">
          <a:extLst>
            <a:ext uri="{FF2B5EF4-FFF2-40B4-BE49-F238E27FC236}">
              <a16:creationId xmlns:a16="http://schemas.microsoft.com/office/drawing/2014/main" id="{3038CDB6-514E-194A-A8E5-67DE3A98EF33}"/>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4</xdr:col>
      <xdr:colOff>1302845</xdr:colOff>
      <xdr:row>22</xdr:row>
      <xdr:rowOff>175171</xdr:rowOff>
    </xdr:from>
    <xdr:to>
      <xdr:col>8</xdr:col>
      <xdr:colOff>613104</xdr:colOff>
      <xdr:row>25</xdr:row>
      <xdr:rowOff>43793</xdr:rowOff>
    </xdr:to>
    <xdr:sp macro="" textlink="">
      <xdr:nvSpPr>
        <xdr:cNvPr id="9" name="TextBox 8">
          <a:extLst>
            <a:ext uri="{FF2B5EF4-FFF2-40B4-BE49-F238E27FC236}">
              <a16:creationId xmlns:a16="http://schemas.microsoft.com/office/drawing/2014/main" id="{0D5D73E3-6215-07B7-9FAC-FC95E2F5294C}"/>
            </a:ext>
          </a:extLst>
        </xdr:cNvPr>
        <xdr:cNvSpPr txBox="1"/>
      </xdr:nvSpPr>
      <xdr:spPr>
        <a:xfrm>
          <a:off x="4466897" y="5156637"/>
          <a:ext cx="3744310" cy="4926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kern="1200"/>
            <a:t>main</a:t>
          </a:r>
          <a:r>
            <a:rPr lang="en-US" sz="1800" kern="1200" baseline="0%"/>
            <a:t> categories as a share of:</a:t>
          </a:r>
          <a:endParaRPr lang="en-US" sz="1800" kern="1200"/>
        </a:p>
      </xdr:txBody>
    </xdr:sp>
    <xdr:clientData/>
  </xdr:twoCellAnchor>
</xdr:wsDr>
</file>

<file path=xl/drawings/drawing2.xml><?xml version="1.0" encoding="utf-8"?>
<xdr:wsDr xmlns:xdr="http://purl.oclc.org/ooxml/drawingml/spreadsheetDrawing" xmlns:a="http://purl.oclc.org/ooxml/drawingml/main">
  <xdr:twoCellAnchor>
    <xdr:from>
      <xdr:col>4</xdr:col>
      <xdr:colOff>342270</xdr:colOff>
      <xdr:row>10</xdr:row>
      <xdr:rowOff>123578</xdr:rowOff>
    </xdr:from>
    <xdr:to>
      <xdr:col>9</xdr:col>
      <xdr:colOff>173836</xdr:colOff>
      <xdr:row>23</xdr:row>
      <xdr:rowOff>173657</xdr:rowOff>
    </xdr:to>
    <xdr:graphicFrame macro="">
      <xdr:nvGraphicFramePr>
        <xdr:cNvPr id="4" name="Chart 3">
          <a:extLst>
            <a:ext uri="{FF2B5EF4-FFF2-40B4-BE49-F238E27FC236}">
              <a16:creationId xmlns:a16="http://schemas.microsoft.com/office/drawing/2014/main" id="{4D81FA79-BCE9-9037-FB6E-ADFB4946BD6E}"/>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3.xml><?xml version="1.0" encoding="utf-8"?>
<xdr:wsDr xmlns:xdr="http://purl.oclc.org/ooxml/drawingml/spreadsheetDrawing" xmlns:a="http://purl.oclc.org/ooxml/drawingml/main">
  <xdr:twoCellAnchor>
    <xdr:from>
      <xdr:col>4</xdr:col>
      <xdr:colOff>303539</xdr:colOff>
      <xdr:row>7</xdr:row>
      <xdr:rowOff>6486</xdr:rowOff>
    </xdr:from>
    <xdr:to>
      <xdr:col>10</xdr:col>
      <xdr:colOff>27021</xdr:colOff>
      <xdr:row>20</xdr:row>
      <xdr:rowOff>56566</xdr:rowOff>
    </xdr:to>
    <xdr:graphicFrame macro="">
      <xdr:nvGraphicFramePr>
        <xdr:cNvPr id="6" name="Chart 5">
          <a:extLst>
            <a:ext uri="{FF2B5EF4-FFF2-40B4-BE49-F238E27FC236}">
              <a16:creationId xmlns:a16="http://schemas.microsoft.com/office/drawing/2014/main" id="{D4791B9D-459A-E78D-DCE3-3D2C19517370}"/>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4.xml><?xml version="1.0" encoding="utf-8"?>
<xdr:wsDr xmlns:xdr="http://purl.oclc.org/ooxml/drawingml/spreadsheetDrawing" xmlns:a="http://purl.oclc.org/ooxml/drawingml/main">
  <xdr:twoCellAnchor editAs="oneCell">
    <xdr:from>
      <xdr:col>2</xdr:col>
      <xdr:colOff>21166</xdr:colOff>
      <xdr:row>0</xdr:row>
      <xdr:rowOff>25400</xdr:rowOff>
    </xdr:from>
    <xdr:to>
      <xdr:col>4</xdr:col>
      <xdr:colOff>190500</xdr:colOff>
      <xdr:row>14</xdr:row>
      <xdr:rowOff>93133</xdr:rowOff>
    </xdr:to>
    <mc:AlternateContent xmlns:mc="http://schemas.openxmlformats.org/markup-compatibility/2006" xmlns:a14="http://schemas.microsoft.com/office/drawing/2010/main">
      <mc:Choice Requires="a14">
        <xdr:graphicFrame macro="">
          <xdr:nvGraphicFramePr>
            <xdr:cNvPr id="4" name="main category">
              <a:extLst>
                <a:ext uri="{FF2B5EF4-FFF2-40B4-BE49-F238E27FC236}">
                  <a16:creationId xmlns:a16="http://schemas.microsoft.com/office/drawing/2014/main" id="{B6291ED8-524B-184F-2256-1E3A24FE3682}"/>
                </a:ext>
              </a:extLst>
            </xdr:cNvPr>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2849033" y="25400"/>
              <a:ext cx="1828800" cy="29125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purl.oclc.org/ooxml/drawingml/spreadsheetDrawing" xmlns:a="http://purl.oclc.org/ooxml/drawingml/main">
  <xdr:twoCellAnchor>
    <xdr:from>
      <xdr:col>4</xdr:col>
      <xdr:colOff>0</xdr:colOff>
      <xdr:row>5</xdr:row>
      <xdr:rowOff>0</xdr:rowOff>
    </xdr:from>
    <xdr:to>
      <xdr:col>10</xdr:col>
      <xdr:colOff>402681</xdr:colOff>
      <xdr:row>32</xdr:row>
      <xdr:rowOff>46210</xdr:rowOff>
    </xdr:to>
    <xdr:graphicFrame macro="">
      <xdr:nvGraphicFramePr>
        <xdr:cNvPr id="2" name="Chart 1">
          <a:extLst>
            <a:ext uri="{FF2B5EF4-FFF2-40B4-BE49-F238E27FC236}">
              <a16:creationId xmlns:a16="http://schemas.microsoft.com/office/drawing/2014/main" id="{15A49712-20C0-1741-920F-7BE4E82F7E2F}"/>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6.xml><?xml version="1.0" encoding="utf-8"?>
<xdr:wsDr xmlns:xdr="http://purl.oclc.org/ooxml/drawingml/spreadsheetDrawing" xmlns:a="http://purl.oclc.org/ooxml/drawingml/main">
  <xdr:twoCellAnchor>
    <xdr:from>
      <xdr:col>2</xdr:col>
      <xdr:colOff>232833</xdr:colOff>
      <xdr:row>2</xdr:row>
      <xdr:rowOff>38101</xdr:rowOff>
    </xdr:from>
    <xdr:to>
      <xdr:col>7</xdr:col>
      <xdr:colOff>656166</xdr:colOff>
      <xdr:row>15</xdr:row>
      <xdr:rowOff>139701</xdr:rowOff>
    </xdr:to>
    <xdr:graphicFrame macro="">
      <xdr:nvGraphicFramePr>
        <xdr:cNvPr id="2" name="Chart 1">
          <a:extLst>
            <a:ext uri="{FF2B5EF4-FFF2-40B4-BE49-F238E27FC236}">
              <a16:creationId xmlns:a16="http://schemas.microsoft.com/office/drawing/2014/main" id="{7D157E09-3BC4-7ECF-C2DA-4E2691EC66AF}"/>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NEMOTI3" refreshedDateIso="2024-12-10T03:37:53.98999992292374525" createdVersion="8" refreshedVersion="8" minRefreshableVersion="3" recordCount="1465" xr:uid="{DAC5BAFB-9CEC-2E4C-A4F3-C3BC5FD85A49}">
  <cacheSource type="worksheet">
    <worksheetSource name="amazon.sales.clean"/>
  </cacheSource>
  <cacheFields count="16">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Çπ)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usd)" numFmtId="0">
      <sharedItems containsSemiMixedTypes="0" containsString="0" containsNumber="1" minValue="0.46800000000000003" maxValue="936"/>
    </cacheField>
    <cacheField name="actual_price(usd)" numFmtId="0">
      <sharedItems containsSemiMixedTypes="0" containsString="0" containsNumber="1" minValue="0.46800000000000003" maxValue="1671.4285714285713" count="260">
        <n v="13"/>
        <n v="4.1879999999999997"/>
        <n v="23"/>
        <n v="8.3879999999999999"/>
        <n v="4.7880000000000003"/>
        <n v="12"/>
        <n v="5.9880000000000004"/>
        <n v="3.5880000000000001"/>
        <n v="11.988"/>
        <n v="4.0679999999999996"/>
        <n v="9.5879999999999992"/>
        <n v="8.4"/>
        <n v="10.788"/>
        <n v="300"/>
        <n v="264"/>
        <n v="22"/>
        <n v="275"/>
        <n v="2.3879999999999999"/>
        <n v="240"/>
        <n v="24"/>
        <n v="9"/>
        <n v="7.1879999999999997"/>
        <n v="7.9999200000000004"/>
        <n v="552"/>
        <n v="8.34"/>
        <n v="420"/>
        <n v="19"/>
        <n v="14"/>
        <n v="5.7"/>
        <n v="4.74"/>
        <n v="26"/>
        <n v="6"/>
        <n v="25"/>
        <n v="156"/>
        <n v="17"/>
        <n v="18"/>
        <n v="575"/>
        <n v="10.14"/>
        <n v="180"/>
        <n v="36"/>
        <n v="516"/>
        <n v="372"/>
        <n v="48"/>
        <n v="2.988"/>
        <n v="230"/>
        <n v="16"/>
        <n v="480"/>
        <n v="492"/>
        <n v="635"/>
        <n v="9.6"/>
        <n v="384"/>
        <n v="360"/>
        <n v="780"/>
        <n v="288"/>
        <n v="192"/>
        <n v="540"/>
        <n v="20"/>
        <n v="7.14"/>
        <n v="336"/>
        <n v="600"/>
        <n v="11.172000000000001"/>
        <n v="29"/>
        <n v="251"/>
        <n v="10.188000000000001"/>
        <n v="276"/>
        <n v="30"/>
        <n v="576"/>
        <n v="5.82"/>
        <n v="228"/>
        <n v="132"/>
        <n v="851"/>
        <n v="6.5880000000000001"/>
        <n v="432"/>
        <n v="120"/>
        <n v="204"/>
        <n v="720"/>
        <n v="7.2"/>
        <n v="28"/>
        <n v="60"/>
        <n v="21"/>
        <n v="681"/>
        <n v="9.5399999999999991"/>
        <n v="9.5760000000000005"/>
        <n v="11.94"/>
        <n v="1671.4285714285713"/>
        <n v="1020"/>
        <n v="9.0960000000000001"/>
        <n v="56"/>
        <n v="7.8"/>
        <n v="37"/>
        <n v="839"/>
        <n v="8.0399999999999991"/>
        <n v="960"/>
        <n v="660"/>
        <n v="612"/>
        <n v="54"/>
        <n v="347"/>
        <n v="5.3879999999999999"/>
        <n v="10.8"/>
        <n v="312"/>
        <n v="42"/>
        <n v="624"/>
        <n v="840"/>
        <n v="234"/>
        <n v="96"/>
        <n v="108"/>
        <n v="348"/>
        <n v="84"/>
        <n v="144"/>
        <n v="216"/>
        <n v="252"/>
        <n v="102"/>
        <n v="5.94"/>
        <n v="72"/>
        <n v="408"/>
        <n v="468"/>
        <n v="324"/>
        <n v="7.7880000000000003"/>
        <n v="2.052"/>
        <n v="35"/>
        <n v="162"/>
        <n v="78"/>
        <n v="1.788"/>
        <n v="64"/>
        <n v="396"/>
        <n v="31"/>
        <n v="15"/>
        <n v="114"/>
        <n v="900"/>
        <n v="10.74"/>
        <n v="2.8439999999999999"/>
        <n v="3.78"/>
        <n v="0.6"/>
        <n v="1.98"/>
        <n v="66"/>
        <n v="9.1319999999999997"/>
        <n v="2.16"/>
        <n v="2.7"/>
        <n v="6.6"/>
        <n v="3"/>
        <n v="34"/>
        <n v="4.8479999999999999"/>
        <n v="1.92"/>
        <n v="10.332000000000001"/>
        <n v="165"/>
        <n v="0.70799999999999996"/>
        <n v="40"/>
        <n v="4.5"/>
        <n v="5.28"/>
        <n v="1.2"/>
        <n v="2.64"/>
        <n v="49"/>
        <n v="1.1879999999999999"/>
        <n v="8.64"/>
        <n v="7.08"/>
        <n v="88"/>
        <n v="0.9"/>
        <n v="32"/>
        <n v="69"/>
        <n v="2.1"/>
        <n v="39"/>
        <n v="5.4"/>
        <n v="4.8"/>
        <n v="1.44"/>
        <n v="2.52"/>
        <n v="52"/>
        <n v="11.88"/>
        <n v="33"/>
        <n v="3.72"/>
        <n v="50"/>
        <n v="2.4"/>
        <n v="2.76"/>
        <n v="8.6760000000000002"/>
        <n v="150"/>
        <n v="3.84"/>
        <n v="47"/>
        <n v="229"/>
        <n v="1.8"/>
        <n v="9.3000000000000007"/>
        <n v="3.6"/>
        <n v="6.42"/>
        <n v="38"/>
        <n v="76"/>
        <n v="90"/>
        <n v="0.46800000000000003"/>
        <n v="456"/>
        <n v="43"/>
        <n v="5.04"/>
        <n v="116"/>
        <n v="73"/>
        <n v="719"/>
        <n v="74"/>
        <n v="168"/>
        <n v="71"/>
        <n v="158"/>
        <n v="9.42"/>
        <n v="44"/>
        <n v="95"/>
        <n v="70"/>
        <n v="10.5"/>
        <n v="183"/>
        <n v="125"/>
        <n v="127"/>
        <n v="1.0680000000000001"/>
        <n v="46"/>
        <n v="7.5"/>
        <n v="139"/>
        <n v="8.9879999999999995"/>
        <n v="113"/>
        <n v="9.9"/>
        <n v="67"/>
        <n v="55"/>
        <n v="53"/>
        <n v="62"/>
        <n v="11.28"/>
        <n v="0.94799999999999995"/>
        <n v="171"/>
        <n v="77"/>
        <n v="4.2"/>
        <n v="94"/>
        <n v="57"/>
        <n v="238"/>
        <n v="2.8679999999999999"/>
        <n v="51"/>
        <n v="7.68"/>
        <n v="45"/>
        <n v="283"/>
        <n v="146"/>
        <n v="27"/>
        <n v="87"/>
        <n v="41"/>
        <n v="11.76"/>
        <n v="138"/>
        <n v="124"/>
        <n v="106"/>
        <n v="142"/>
        <n v="241"/>
        <n v="298"/>
        <n v="198"/>
        <n v="11.7"/>
        <n v="7.62"/>
        <n v="131"/>
        <n v="294"/>
        <n v="80"/>
        <n v="11.64"/>
        <n v="10.199999999999999"/>
        <n v="89"/>
        <n v="59"/>
        <n v="203"/>
        <n v="912"/>
        <n v="8.9640000000000004"/>
        <n v="58"/>
        <n v="6.12"/>
        <n v="93"/>
        <n v="86"/>
        <n v="4.6680000000000001"/>
        <n v="157"/>
        <n v="3.12"/>
        <n v="97"/>
        <n v="11.028"/>
      </sharedItems>
    </cacheField>
    <cacheField name="discount_percentage" numFmtId="9">
      <sharedItems containsSemiMixedTypes="0" containsString="0" containsNumber="1" minValue="0" maxValue="0.94"/>
    </cacheField>
    <cacheField name="rating" numFmtId="164">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eview_count" numFmtId="0">
      <sharedItems containsSemiMixedTypes="0" containsString="0" containsNumber="1" containsInteger="1" minValue="2" maxValue="426973"/>
    </cacheField>
    <cacheField name="user_id" numFmtId="0">
      <sharedItems/>
    </cacheField>
    <cacheField name="user_name" numFmtId="0">
      <sharedItems/>
    </cacheField>
    <cacheField name="review_id" numFmtId="0">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specific category -1" numFmtId="0">
      <sharedItems count="99">
        <s v="Cables"/>
        <s v="NetworkAdapters"/>
        <s v="Televisions"/>
        <s v="Accessories"/>
        <s v="TVMounts,Stands&amp;Turntables"/>
        <s v="SpeakerAccessories"/>
        <s v="HomeTheater,TV&amp;Video"/>
        <s v="SatelliteEquipment"/>
        <s v="MediaStreamingDevices"/>
        <s v="Speakers"/>
        <s v="WearableTechnology"/>
        <s v="Chargers"/>
        <s v="Smartphones&amp;BasicMobiles"/>
        <s v="MemoryCards"/>
        <s v="Headphones"/>
        <s v="AutomobileAccessories"/>
        <s v="Cables&amp;Adapters"/>
        <s v="Photo&amp;VideoAccessories"/>
        <s v="MobileAccessories"/>
        <s v="Cables&amp;Accessories"/>
        <s v="Maintenance,Upkeep&amp;Repairs"/>
        <s v="Mounts"/>
        <s v="Cases&amp;Covers"/>
        <s v="LaptopAccessories"/>
        <s v="Headphones,Earbuds&amp;Accessories"/>
        <s v="D√©cor"/>
        <s v="ExternalDevices&amp;DataStorage"/>
        <s v="Keyboards,Mice&amp;InputDevices"/>
        <s v="Microphones"/>
        <s v="GeneralPurposeBatteries&amp;BatteryChargers"/>
        <s v="Pens&amp;Refills"/>
        <s v="Scrapbooking"/>
        <s v="Cameras&amp;Photography"/>
        <s v="Tripods&amp;Monopods"/>
        <s v="Calculators"/>
        <s v="NetworkingDevices"/>
        <s v="Inks,Toners&amp;Cartridges"/>
        <s v="Keyboard&amp;MiceAccessories"/>
        <s v="PCGamingPeripherals"/>
        <s v="PaintingMaterials"/>
        <s v="Accessories&amp;Peripherals"/>
        <s v="Flashes"/>
        <e v="#N/A"/>
        <s v="Notebooks,WritingPads&amp;Diaries"/>
        <s v="Adapters"/>
        <s v="USBGadgets"/>
        <s v="Cleaners"/>
        <s v="SecurityCameras"/>
        <s v="TabletAccessories"/>
        <s v="Audio&amp;VideoAccessories"/>
        <s v="Bags&amp;Sleeves"/>
        <s v="Components"/>
        <s v="Flashes&amp;SelfieLights"/>
        <s v="Webcams&amp;VoIPEquipment"/>
        <s v="Electrical"/>
        <s v="Copy&amp;PrintingPaper"/>
        <s v="Batteries&amp;Chargers"/>
        <s v="Bags,Cases&amp;Sleeves"/>
        <s v="Pencils"/>
        <s v="Printers,Inks&amp;Accessories"/>
        <s v="DrawingMedia"/>
        <s v="Printers"/>
        <s v="Drawing&amp;PaintingSupplies"/>
        <s v="Stationery"/>
        <s v="PhotoBackgroundAccessories"/>
        <s v="PowerAccessories"/>
        <s v="CraftMaterials"/>
        <s v="HardDriveAccessories"/>
        <s v="Laptops"/>
        <s v="Kettles&amp;HotWaterDispensers"/>
        <s v="RoomHeaters"/>
        <s v="Irons,Steamers&amp;Accessories"/>
        <s v="SmallKitchenAppliances"/>
        <s v="ManualChoppers&amp;Chippers"/>
        <s v="Irons"/>
        <s v="WaterHeaters&amp;Geysers"/>
        <s v="Heating,Cooling&amp;AirQuality"/>
        <s v="DeepFatFryers"/>
        <s v="LaundryOrganization"/>
        <s v="Vacuums"/>
        <s v="DigitalKitchenScales"/>
        <s v="Fans"/>
        <s v="Vacuum,Cleaning&amp;Ironing"/>
        <s v="CoffeeGrinders"/>
        <s v="Coffee,Tea&amp;Espresso"/>
        <s v="WaterPurifiers&amp;Accessories"/>
        <s v="InteriorAccessories"/>
        <s v="AirPurifiers"/>
        <s v="SewingMachines&amp;Accessories"/>
        <s v="IroningAccessories"/>
        <s v="Mills&amp;Grinders"/>
        <s v="Kitchen&amp;HomeAppliances"/>
        <s v="WeighingScales"/>
        <s v="SmallApplianceParts&amp;Accessories"/>
        <s v="Juicers"/>
        <s v="AirConditioners"/>
        <s v="CoffeeMakerAccessories"/>
        <s v="Parts&amp;Accessories"/>
        <s v="VacuumBags"/>
      </sharedItems>
    </cacheField>
    <cacheField name="specific category" numFmtId="0">
      <sharedItems count="207">
        <s v="USBCables"/>
        <s v="WirelessUSBAdapters"/>
        <s v="HDMICables"/>
        <s v="SmartTelevisions"/>
        <s v="RemoteControls"/>
        <s v="StandardTelevisions"/>
        <s v="TVWall&amp;CeilingMounts"/>
        <s v="RCACables"/>
        <s v="Mounts"/>
        <s v="OpticalCables"/>
        <s v="Projectors"/>
        <s v="Adapters"/>
        <s v="SatelliteReceivers"/>
        <s v="DVICables"/>
        <s v="SpeakerCables"/>
        <s v="StreamingClients"/>
        <s v="AVReceivers&amp;Amplifiers"/>
        <s v="TowerSpeakers"/>
        <s v="3DGlasses"/>
        <s v="SmartWatches"/>
        <s v="PowerBanks"/>
        <s v="Smartphones"/>
        <s v="MicroSD"/>
        <s v="BasicMobiles"/>
        <s v="In-Ear"/>
        <s v="AutomobileChargers"/>
        <s v="Cradles"/>
        <s v="WallChargers"/>
        <s v="OTGAdapters"/>
        <s v="Tripods"/>
        <s v="SelfieSticks"/>
        <s v="Stands"/>
        <s v="CableConnectionProtectors"/>
        <s v="D√©cor"/>
        <s v="ScreenProtectors"/>
        <s v="StylusPens"/>
        <s v="Bedstand&amp;DeskMounts"/>
        <s v="BasicCases"/>
        <s v="HandlebarMounts"/>
        <s v="On-Ear"/>
        <s v="CameraPrivacyCovers"/>
        <s v="PhoneCharms"/>
        <s v="Shower&amp;WallMounts"/>
        <s v="PenDrives"/>
        <s v="Mice"/>
        <s v="GraphicTablets"/>
        <s v="Lapdesks"/>
        <s v="NotebookComputerStands"/>
        <s v="Keyboards"/>
        <s v="Condenser"/>
        <s v="DisposableBatteries"/>
        <s v="GelInkRollerballPens"/>
        <s v="Tape"/>
        <s v="Keyboard&amp;MouseSets"/>
        <s v="ExternalHardDisks"/>
        <s v="VideoCameras"/>
        <s v="Tabletop&amp;TravelTripods"/>
        <s v="Scientific"/>
        <s v="Repeaters&amp;Extenders"/>
        <s v="TripodLegs"/>
        <s v="InkjetInkCartridges"/>
        <s v="DustCovers"/>
        <s v="GamingMice"/>
        <s v="Paints"/>
        <s v="MousePads"/>
        <s v="HardDiskBags"/>
        <s v="Macro&amp;RinglightFlashes"/>
        <s v="NetworkingDevices"/>
        <s v="Routers"/>
        <s v="Over-Ear"/>
        <s v="BluetoothSpeakers"/>
        <s v="GeneralPurposeBatteries&amp;BatteryChargers"/>
        <s v="WireboundNotebooks"/>
        <s v="RechargeableBatteries"/>
        <s v="BluetoothAdapters"/>
        <s v="USBtoUSBAdapters"/>
        <s v="CompleteTripodUnits"/>
        <s v="Notepads&amp;MemoBooks"/>
        <s v="Film"/>
        <s v="Monitors"/>
        <s v="Lamps"/>
        <s v="CleaningKits"/>
        <s v="DomeCameras"/>
        <s v="Gamepads"/>
        <s v="Basic"/>
        <s v="USBHubs"/>
        <s v="PCMicrophones"/>
        <s v="OutdoorSpeakers"/>
        <s v="LaptopSleeves&amp;Slipcases"/>
        <s v="ExternalMemoryCardReaders"/>
        <s v="BottledInk"/>
        <s v="CompositionNotebooks"/>
        <s v="RetractableBallpointPens"/>
        <s v="EthernetCables"/>
        <s v="Memory"/>
        <s v="UninterruptedPowerSupplies"/>
        <s v="Cases"/>
        <s v="SecureDigitalCards"/>
        <s v="SelfieLights"/>
        <s v="Webcams"/>
        <s v="CoolingPads"/>
        <s v="LaptopAccessories"/>
        <s v="Adapters&amp;Multi-Outlets"/>
        <s v="ColouredPaper"/>
        <s v="InternalSolidStateDrives"/>
        <s v="MultimediaSpeakerSystems"/>
        <s v="DataCards&amp;Dongles"/>
        <s v="LaptopChargers&amp;PowerSupplies"/>
        <s v="PCSpeakers"/>
        <s v="BatteryChargers"/>
        <s v="StickBallpointPens"/>
        <s v="WoodenPencils"/>
        <s v="InternalHardDrives"/>
        <s v="Printers"/>
        <s v="Pens"/>
        <s v="SATACables"/>
        <s v="PCHeadsets"/>
        <s v="GamingKeyboards"/>
        <s v="SoundbarSpeakers"/>
        <s v="Earpads"/>
        <s v="InkjetPrinters"/>
        <s v="ColouringPens&amp;Markers"/>
        <s v="Headsets"/>
        <s v="ExternalSolidStateDrives"/>
        <s v="PowerLANAdapters"/>
        <s v="InkjetInkRefills&amp;Kits"/>
        <s v="Notebooks,WritingPads&amp;Diaries"/>
        <s v="BackgroundSupports"/>
        <s v="Financial&amp;Business"/>
        <s v="SurgeProtectors"/>
        <s v="Tablets"/>
        <s v="CordManagement"/>
        <s v="PaintingMaterials"/>
        <s v="TonerCartridges"/>
        <s v="LiquidInkRollerballPens"/>
        <s v="FountainPens"/>
        <s v="Caddies"/>
        <s v="TraditionalLaptops"/>
        <s v="ElectricKettles"/>
        <s v="ElectricHeaters"/>
        <s v="FanHeaters"/>
        <s v="LintShavers"/>
        <s v="DigitalKitchenScales"/>
        <s v="Choppers"/>
        <s v="InductionCooktop"/>
        <s v="HandBlenders"/>
        <s v="DryIrons"/>
        <s v="MixerGrinders"/>
        <s v="InstantWaterHeaters"/>
        <s v="RoomHeaters"/>
        <s v="Kettle&amp;ToasterSets"/>
        <s v="StorageWaterHeaters"/>
        <s v="ImmersionRods"/>
        <s v="AirFryers"/>
        <s v="LaundryBaskets"/>
        <s v="SteamIrons"/>
        <s v="JuicerMixerGrinders"/>
        <s v="HandheldVacuums"/>
        <s v="EggBoilers"/>
        <s v="SandwichMakers"/>
        <s v="MiniFoodProcessors&amp;Choppers"/>
        <s v="DigitalScales"/>
        <s v="VacuumSealers"/>
        <s v="CeilingFans"/>
        <s v="CanisterVacuums"/>
        <s v="PressureWashers,Steam&amp;WindowCleaners"/>
        <s v="HalogenHeaters"/>
        <s v="Pop-upToasters"/>
        <s v="HeatConvectors"/>
        <s v="ElectricGrinders"/>
        <s v="ExhaustFans"/>
        <s v="DripCoffeeMachines"/>
        <s v="WaterPurifierAccessories"/>
        <s v="WaterCartridges"/>
        <s v="Rice&amp;PastaCookers"/>
        <s v="AirPurifiers&amp;Ionizers"/>
        <s v="Wet-DryVacuums"/>
        <s v="HEPAAirPurifiers"/>
        <s v="WaterFilters&amp;Purifiers"/>
        <s v="LaundryBags"/>
        <s v="Sewing&amp;EmbroideryMachines"/>
        <s v="SprayBottles"/>
        <s v="HandMixers"/>
        <s v="WetGrinders"/>
        <s v="OvenToasterGrills"/>
        <s v="Juicers"/>
        <s v="SmallKitchenAppliances"/>
        <s v="DigitalBathroomScales"/>
        <s v="EspressoMachines"/>
        <s v="TableFans"/>
        <s v="MilkFrothers"/>
        <s v="Humidifiers"/>
        <s v="StandMixerAccessories"/>
        <s v="RoboticVacuums"/>
        <s v="YogurtMakers"/>
        <s v="ColdPressJuicers"/>
        <s v="Split-SystemAirConditioners"/>
        <s v="SmallApplianceParts&amp;Accessories"/>
        <s v="WaffleMakers&amp;Irons"/>
        <s v="StovetopEspressoPots"/>
        <s v="MeasuringSpoons"/>
        <s v="CoffeePresses"/>
        <s v="RotiMakers"/>
        <s v="FanParts&amp;Accessories"/>
        <s v="StandMixers"/>
        <s v="PedestalFans"/>
        <s v="HandheldBags"/>
      </sharedItems>
    </cacheField>
    <cacheField name="Field1" numFmtId="0" formula="rating*review_count" databaseField="0"/>
    <cacheField name="Field2" numFmtId="0" formula="rating*review_count" databaseField="0"/>
  </cacheFields>
  <extLst>
    <ext xmlns:x14="http://schemas.microsoft.com/office/spreadsheetml/2009/9/main" uri="{725AE2AE-9491-48be-B2B4-4EB974FC3084}">
      <x14:pivotCacheDefinition pivotCacheId="1449119206"/>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1465">
  <r>
    <x v="0"/>
    <x v="0"/>
    <x v="0"/>
    <n v="4.7880000000000003"/>
    <x v="0"/>
    <n v="0.64"/>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x v="0"/>
  </r>
  <r>
    <x v="1"/>
    <x v="1"/>
    <x v="0"/>
    <n v="2.3879999999999999"/>
    <x v="1"/>
    <n v="0.43"/>
    <x v="1"/>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0"/>
    <x v="0"/>
    <x v="0"/>
  </r>
  <r>
    <x v="2"/>
    <x v="2"/>
    <x v="0"/>
    <n v="2.3879999999999999"/>
    <x v="2"/>
    <n v="0.9"/>
    <x v="2"/>
    <n v="7928"/>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x v="0"/>
    <x v="0"/>
    <x v="0"/>
  </r>
  <r>
    <x v="3"/>
    <x v="3"/>
    <x v="0"/>
    <n v="3.948"/>
    <x v="3"/>
    <n v="0.53"/>
    <x v="0"/>
    <n v="9436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0"/>
    <x v="0"/>
    <x v="0"/>
  </r>
  <r>
    <x v="4"/>
    <x v="4"/>
    <x v="0"/>
    <n v="1.8480000000000001"/>
    <x v="4"/>
    <n v="0.61"/>
    <x v="0"/>
    <n v="16905"/>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x v="0"/>
    <x v="0"/>
    <x v="0"/>
  </r>
  <r>
    <x v="5"/>
    <x v="5"/>
    <x v="0"/>
    <n v="1.788"/>
    <x v="5"/>
    <n v="0.85"/>
    <x v="2"/>
    <n v="24871"/>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0"/>
    <x v="0"/>
    <x v="0"/>
  </r>
  <r>
    <x v="6"/>
    <x v="6"/>
    <x v="0"/>
    <n v="2.1195599999999999"/>
    <x v="6"/>
    <n v="0.65"/>
    <x v="3"/>
    <n v="15188"/>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x v="0"/>
    <x v="0"/>
    <x v="0"/>
  </r>
  <r>
    <x v="7"/>
    <x v="7"/>
    <x v="0"/>
    <n v="2.7480000000000002"/>
    <x v="7"/>
    <n v="0.23"/>
    <x v="4"/>
    <n v="30411"/>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0"/>
    <x v="0"/>
    <x v="0"/>
  </r>
  <r>
    <x v="8"/>
    <x v="8"/>
    <x v="1"/>
    <n v="5.9880000000000004"/>
    <x v="8"/>
    <n v="0.5"/>
    <x v="0"/>
    <n v="179691"/>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0"/>
    <x v="1"/>
    <x v="1"/>
  </r>
  <r>
    <x v="9"/>
    <x v="9"/>
    <x v="0"/>
    <n v="2.3879999999999999"/>
    <x v="7"/>
    <n v="0.33"/>
    <x v="1"/>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0"/>
    <x v="0"/>
    <x v="0"/>
  </r>
  <r>
    <x v="10"/>
    <x v="10"/>
    <x v="0"/>
    <n v="1.8480000000000001"/>
    <x v="9"/>
    <n v="0.55000000000000004"/>
    <x v="4"/>
    <n v="1339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x v="0"/>
    <x v="0"/>
    <x v="0"/>
  </r>
  <r>
    <x v="11"/>
    <x v="11"/>
    <x v="0"/>
    <n v="3.5880000000000001"/>
    <x v="10"/>
    <n v="0.63"/>
    <x v="0"/>
    <n v="9436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0"/>
    <x v="0"/>
    <x v="0"/>
  </r>
  <r>
    <x v="12"/>
    <x v="12"/>
    <x v="2"/>
    <n v="2.6280000000000001"/>
    <x v="11"/>
    <n v="0.69"/>
    <x v="5"/>
    <n v="426973"/>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
    <x v="0"/>
    <x v="2"/>
  </r>
  <r>
    <x v="13"/>
    <x v="13"/>
    <x v="0"/>
    <n v="4.2"/>
    <x v="12"/>
    <n v="0.61"/>
    <x v="0"/>
    <n v="2262"/>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x v="0"/>
    <x v="0"/>
    <x v="0"/>
  </r>
  <r>
    <x v="14"/>
    <x v="14"/>
    <x v="0"/>
    <n v="1.9079999999999999"/>
    <x v="4"/>
    <n v="0.6"/>
    <x v="3"/>
    <n v="4768"/>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x v="0"/>
    <x v="0"/>
    <x v="0"/>
  </r>
  <r>
    <x v="15"/>
    <x v="15"/>
    <x v="0"/>
    <n v="4.1879999999999997"/>
    <x v="4"/>
    <n v="0.13"/>
    <x v="5"/>
    <n v="18757"/>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x v="0"/>
    <x v="0"/>
    <x v="0"/>
  </r>
  <r>
    <x v="16"/>
    <x v="16"/>
    <x v="3"/>
    <n v="168"/>
    <x v="13"/>
    <n v="0.44"/>
    <x v="0"/>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
    <x v="2"/>
    <x v="3"/>
  </r>
  <r>
    <x v="17"/>
    <x v="17"/>
    <x v="0"/>
    <n v="2.988"/>
    <x v="4"/>
    <n v="0.38"/>
    <x v="1"/>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0"/>
    <x v="0"/>
    <x v="0"/>
  </r>
  <r>
    <x v="18"/>
    <x v="18"/>
    <x v="0"/>
    <n v="2.3879999999999999"/>
    <x v="6"/>
    <n v="0.6"/>
    <x v="3"/>
    <n v="13045"/>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x v="0"/>
    <x v="0"/>
    <x v="0"/>
  </r>
  <r>
    <x v="19"/>
    <x v="19"/>
    <x v="3"/>
    <n v="162"/>
    <x v="14"/>
    <n v="0.39"/>
    <x v="4"/>
    <n v="11976"/>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x v="1"/>
    <x v="2"/>
    <x v="3"/>
  </r>
  <r>
    <x v="20"/>
    <x v="20"/>
    <x v="0"/>
    <n v="11.64"/>
    <x v="15"/>
    <n v="0.46"/>
    <x v="6"/>
    <n v="815"/>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x v="0"/>
    <x v="0"/>
    <x v="0"/>
  </r>
  <r>
    <x v="21"/>
    <x v="21"/>
    <x v="2"/>
    <n v="3.3479999999999999"/>
    <x v="6"/>
    <n v="0.44"/>
    <x v="7"/>
    <n v="10962"/>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x v="1"/>
    <x v="0"/>
    <x v="2"/>
  </r>
  <r>
    <x v="22"/>
    <x v="22"/>
    <x v="3"/>
    <n v="162"/>
    <x v="16"/>
    <n v="0.41"/>
    <x v="4"/>
    <n v="16299"/>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1"/>
    <x v="2"/>
    <x v="3"/>
  </r>
  <r>
    <x v="23"/>
    <x v="23"/>
    <x v="0"/>
    <n v="0.70799999999999996"/>
    <x v="17"/>
    <n v="0.7"/>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x v="0"/>
    <x v="0"/>
  </r>
  <r>
    <x v="24"/>
    <x v="24"/>
    <x v="3"/>
    <n v="138"/>
    <x v="18"/>
    <n v="0.42"/>
    <x v="4"/>
    <n v="470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1"/>
    <x v="2"/>
    <x v="3"/>
  </r>
  <r>
    <x v="25"/>
    <x v="25"/>
    <x v="2"/>
    <n v="2.3879999999999999"/>
    <x v="3"/>
    <n v="0.72"/>
    <x v="0"/>
    <n v="12153"/>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1"/>
    <x v="0"/>
    <x v="2"/>
  </r>
  <r>
    <x v="26"/>
    <x v="26"/>
    <x v="3"/>
    <n v="180"/>
    <x v="18"/>
    <n v="0.25"/>
    <x v="0"/>
    <n v="34899"/>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1"/>
    <x v="2"/>
    <x v="3"/>
  </r>
  <r>
    <x v="27"/>
    <x v="27"/>
    <x v="0"/>
    <n v="3.5880000000000001"/>
    <x v="4"/>
    <n v="0.25"/>
    <x v="1"/>
    <n v="2766"/>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x v="0"/>
    <x v="0"/>
    <x v="0"/>
  </r>
  <r>
    <x v="28"/>
    <x v="28"/>
    <x v="0"/>
    <n v="11.64"/>
    <x v="19"/>
    <n v="0.51"/>
    <x v="5"/>
    <n v="184"/>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x v="0"/>
    <x v="0"/>
    <x v="0"/>
  </r>
  <r>
    <x v="29"/>
    <x v="29"/>
    <x v="0"/>
    <n v="3.5880000000000001"/>
    <x v="8"/>
    <n v="0.7"/>
    <x v="4"/>
    <n v="208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0"/>
    <x v="0"/>
    <x v="0"/>
  </r>
  <r>
    <x v="30"/>
    <x v="30"/>
    <x v="0"/>
    <n v="2.3879999999999999"/>
    <x v="20"/>
    <n v="0.73"/>
    <x v="6"/>
    <n v="74976"/>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0"/>
    <x v="0"/>
    <x v="0"/>
  </r>
  <r>
    <x v="31"/>
    <x v="31"/>
    <x v="0"/>
    <n v="2.1480000000000001"/>
    <x v="6"/>
    <n v="0.64"/>
    <x v="1"/>
    <n v="1934"/>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x v="0"/>
    <x v="0"/>
    <x v="0"/>
  </r>
  <r>
    <x v="32"/>
    <x v="32"/>
    <x v="0"/>
    <n v="4.6680000000000001"/>
    <x v="0"/>
    <n v="0.65"/>
    <x v="4"/>
    <n v="974"/>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0"/>
    <x v="0"/>
    <x v="0"/>
  </r>
  <r>
    <x v="33"/>
    <x v="33"/>
    <x v="0"/>
    <n v="7.1879999999999997"/>
    <x v="21"/>
    <n v="0"/>
    <x v="4"/>
    <n v="355"/>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x v="0"/>
    <x v="0"/>
    <x v="0"/>
  </r>
  <r>
    <x v="34"/>
    <x v="34"/>
    <x v="0"/>
    <n v="2.3879999999999999"/>
    <x v="8"/>
    <n v="0.8"/>
    <x v="2"/>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0"/>
    <x v="0"/>
    <x v="0"/>
  </r>
  <r>
    <x v="35"/>
    <x v="35"/>
    <x v="0"/>
    <n v="1.1879999999999999"/>
    <x v="22"/>
    <n v="0.85"/>
    <x v="2"/>
    <n v="24871"/>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0"/>
    <x v="0"/>
    <x v="0"/>
  </r>
  <r>
    <x v="36"/>
    <x v="36"/>
    <x v="0"/>
    <n v="10.788"/>
    <x v="2"/>
    <n v="0.53"/>
    <x v="5"/>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0"/>
    <x v="0"/>
    <x v="0"/>
  </r>
  <r>
    <x v="37"/>
    <x v="37"/>
    <x v="0"/>
    <n v="2.3879999999999999"/>
    <x v="8"/>
    <n v="0.8"/>
    <x v="1"/>
    <n v="576"/>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x v="0"/>
    <x v="0"/>
    <x v="0"/>
  </r>
  <r>
    <x v="38"/>
    <x v="38"/>
    <x v="3"/>
    <n v="396"/>
    <x v="23"/>
    <n v="0.28000000000000003"/>
    <x v="0"/>
    <n v="7298"/>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x v="1"/>
    <x v="2"/>
    <x v="3"/>
  </r>
  <r>
    <x v="39"/>
    <x v="39"/>
    <x v="0"/>
    <n v="11.64"/>
    <x v="19"/>
    <n v="0.51"/>
    <x v="0"/>
    <n v="462"/>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x v="0"/>
    <x v="0"/>
    <x v="0"/>
  </r>
  <r>
    <x v="40"/>
    <x v="40"/>
    <x v="0"/>
    <n v="2.508"/>
    <x v="24"/>
    <n v="0.7"/>
    <x v="6"/>
    <n v="107687"/>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x v="0"/>
    <x v="0"/>
    <x v="0"/>
  </r>
  <r>
    <x v="41"/>
    <x v="41"/>
    <x v="3"/>
    <n v="240"/>
    <x v="25"/>
    <n v="0.43"/>
    <x v="4"/>
    <n v="27151"/>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x v="1"/>
    <x v="2"/>
    <x v="3"/>
  </r>
  <r>
    <x v="42"/>
    <x v="42"/>
    <x v="0"/>
    <n v="4.7880000000000003"/>
    <x v="0"/>
    <n v="0.64"/>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x v="0"/>
  </r>
  <r>
    <x v="43"/>
    <x v="43"/>
    <x v="1"/>
    <n v="11.988"/>
    <x v="26"/>
    <n v="0.38"/>
    <x v="4"/>
    <n v="12093"/>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x v="0"/>
    <x v="1"/>
    <x v="1"/>
  </r>
  <r>
    <x v="44"/>
    <x v="44"/>
    <x v="0"/>
    <n v="0.70799999999999996"/>
    <x v="17"/>
    <n v="0.7"/>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x v="0"/>
    <x v="0"/>
  </r>
  <r>
    <x v="45"/>
    <x v="45"/>
    <x v="0"/>
    <n v="3.996"/>
    <x v="8"/>
    <n v="0.67"/>
    <x v="8"/>
    <n v="9792"/>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x v="0"/>
    <x v="0"/>
    <x v="0"/>
  </r>
  <r>
    <x v="46"/>
    <x v="46"/>
    <x v="1"/>
    <n v="6.0839999999999996"/>
    <x v="27"/>
    <n v="0.57999999999999996"/>
    <x v="3"/>
    <n v="8131"/>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x v="0"/>
    <x v="1"/>
    <x v="1"/>
  </r>
  <r>
    <x v="47"/>
    <x v="47"/>
    <x v="2"/>
    <n v="3.7080000000000002"/>
    <x v="28"/>
    <n v="0.35"/>
    <x v="5"/>
    <n v="426973"/>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
    <x v="0"/>
    <x v="2"/>
  </r>
  <r>
    <x v="48"/>
    <x v="48"/>
    <x v="4"/>
    <n v="4.7880000000000003"/>
    <x v="8"/>
    <n v="0.6"/>
    <x v="9"/>
    <n v="493"/>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x v="1"/>
    <x v="3"/>
    <x v="4"/>
  </r>
  <r>
    <x v="49"/>
    <x v="49"/>
    <x v="0"/>
    <n v="2.3879999999999999"/>
    <x v="29"/>
    <n v="0.5"/>
    <x v="0"/>
    <n v="92595"/>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0"/>
    <x v="0"/>
    <x v="0"/>
  </r>
  <r>
    <x v="50"/>
    <x v="50"/>
    <x v="1"/>
    <n v="14"/>
    <x v="30"/>
    <n v="0.45"/>
    <x v="5"/>
    <n v="2478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0"/>
    <x v="1"/>
    <x v="1"/>
  </r>
  <r>
    <x v="51"/>
    <x v="51"/>
    <x v="0"/>
    <n v="2.1480000000000001"/>
    <x v="31"/>
    <n v="0.64"/>
    <x v="0"/>
    <n v="92595"/>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0"/>
    <x v="0"/>
    <x v="0"/>
  </r>
  <r>
    <x v="52"/>
    <x v="52"/>
    <x v="0"/>
    <n v="9.5879999999999992"/>
    <x v="32"/>
    <n v="0.62"/>
    <x v="4"/>
    <n v="8188"/>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x v="0"/>
    <x v="0"/>
    <x v="0"/>
  </r>
  <r>
    <x v="53"/>
    <x v="53"/>
    <x v="5"/>
    <n v="84"/>
    <x v="33"/>
    <n v="0.46"/>
    <x v="0"/>
    <n v="4003"/>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x v="1"/>
    <x v="2"/>
    <x v="5"/>
  </r>
  <r>
    <x v="54"/>
    <x v="54"/>
    <x v="0"/>
    <n v="2.3879999999999999"/>
    <x v="1"/>
    <n v="0.43"/>
    <x v="3"/>
    <n v="314"/>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x v="0"/>
    <x v="0"/>
    <x v="0"/>
  </r>
  <r>
    <x v="55"/>
    <x v="55"/>
    <x v="4"/>
    <n v="2.76"/>
    <x v="6"/>
    <n v="0.54"/>
    <x v="7"/>
    <n v="2960"/>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x v="1"/>
    <x v="3"/>
    <x v="4"/>
  </r>
  <r>
    <x v="56"/>
    <x v="56"/>
    <x v="1"/>
    <n v="7.7880000000000003"/>
    <x v="34"/>
    <n v="0.54"/>
    <x v="0"/>
    <n v="179691"/>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0"/>
    <x v="1"/>
    <x v="1"/>
  </r>
  <r>
    <x v="57"/>
    <x v="57"/>
    <x v="3"/>
    <n v="192"/>
    <x v="14"/>
    <n v="0.27"/>
    <x v="0"/>
    <n v="34899"/>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1"/>
    <x v="2"/>
    <x v="3"/>
  </r>
  <r>
    <x v="58"/>
    <x v="58"/>
    <x v="0"/>
    <n v="4.1760000000000002"/>
    <x v="35"/>
    <n v="0.77"/>
    <x v="0"/>
    <n v="656"/>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x v="0"/>
    <x v="0"/>
    <x v="0"/>
  </r>
  <r>
    <x v="59"/>
    <x v="59"/>
    <x v="0"/>
    <n v="1.8480000000000001"/>
    <x v="1"/>
    <n v="0.56000000000000005"/>
    <x v="4"/>
    <n v="7064"/>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x v="0"/>
    <x v="0"/>
    <x v="0"/>
  </r>
  <r>
    <x v="60"/>
    <x v="60"/>
    <x v="4"/>
    <n v="2.1480000000000001"/>
    <x v="10"/>
    <n v="0.78"/>
    <x v="7"/>
    <n v="2201"/>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x v="1"/>
    <x v="3"/>
    <x v="4"/>
  </r>
  <r>
    <x v="61"/>
    <x v="61"/>
    <x v="3"/>
    <n v="396"/>
    <x v="36"/>
    <n v="0.31"/>
    <x v="4"/>
    <n v="7109"/>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1"/>
    <x v="2"/>
    <x v="3"/>
  </r>
  <r>
    <x v="62"/>
    <x v="62"/>
    <x v="0"/>
    <n v="1.6679999999999999"/>
    <x v="8"/>
    <n v="0.86"/>
    <x v="1"/>
    <n v="1313"/>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0"/>
    <x v="0"/>
    <x v="0"/>
  </r>
  <r>
    <x v="63"/>
    <x v="63"/>
    <x v="0"/>
    <n v="3.948"/>
    <x v="37"/>
    <n v="0.61"/>
    <x v="0"/>
    <n v="29746"/>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0"/>
    <x v="0"/>
    <x v="0"/>
  </r>
  <r>
    <x v="64"/>
    <x v="64"/>
    <x v="3"/>
    <n v="168"/>
    <x v="13"/>
    <n v="0.44"/>
    <x v="0"/>
    <n v="45238"/>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1"/>
    <x v="2"/>
    <x v="3"/>
  </r>
  <r>
    <x v="65"/>
    <x v="65"/>
    <x v="2"/>
    <n v="3.7080000000000002"/>
    <x v="34"/>
    <n v="0.78"/>
    <x v="5"/>
    <n v="426973"/>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
    <x v="0"/>
    <x v="2"/>
  </r>
  <r>
    <x v="66"/>
    <x v="66"/>
    <x v="0"/>
    <n v="3.1560000000000001"/>
    <x v="3"/>
    <n v="0.62"/>
    <x v="3"/>
    <n v="450"/>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x v="0"/>
    <x v="0"/>
    <x v="0"/>
  </r>
  <r>
    <x v="67"/>
    <x v="67"/>
    <x v="5"/>
    <n v="96"/>
    <x v="38"/>
    <n v="0.47"/>
    <x v="4"/>
    <n v="457"/>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x v="1"/>
    <x v="2"/>
    <x v="5"/>
  </r>
  <r>
    <x v="68"/>
    <x v="68"/>
    <x v="6"/>
    <n v="19"/>
    <x v="39"/>
    <n v="0.47"/>
    <x v="0"/>
    <n v="2727"/>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x v="1"/>
    <x v="4"/>
    <x v="6"/>
  </r>
  <r>
    <x v="69"/>
    <x v="69"/>
    <x v="0"/>
    <n v="2.6280000000000001"/>
    <x v="11"/>
    <n v="0.69"/>
    <x v="4"/>
    <n v="20053"/>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x v="0"/>
    <x v="0"/>
    <x v="0"/>
  </r>
  <r>
    <x v="70"/>
    <x v="70"/>
    <x v="0"/>
    <n v="4.1879999999999997"/>
    <x v="12"/>
    <n v="0.61"/>
    <x v="6"/>
    <n v="149"/>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x v="0"/>
    <x v="0"/>
    <x v="0"/>
  </r>
  <r>
    <x v="71"/>
    <x v="71"/>
    <x v="0"/>
    <n v="4.1879999999999997"/>
    <x v="21"/>
    <n v="0.42"/>
    <x v="3"/>
    <n v="21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x v="0"/>
    <x v="0"/>
    <x v="0"/>
  </r>
  <r>
    <x v="72"/>
    <x v="72"/>
    <x v="3"/>
    <n v="324"/>
    <x v="40"/>
    <n v="0.37"/>
    <x v="0"/>
    <n v="45238"/>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1"/>
    <x v="2"/>
    <x v="3"/>
  </r>
  <r>
    <x v="73"/>
    <x v="73"/>
    <x v="0"/>
    <n v="1.38"/>
    <x v="6"/>
    <n v="0.77"/>
    <x v="1"/>
    <n v="773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0"/>
    <x v="0"/>
    <x v="0"/>
  </r>
  <r>
    <x v="74"/>
    <x v="74"/>
    <x v="0"/>
    <n v="4.7880000000000003"/>
    <x v="8"/>
    <n v="0.6"/>
    <x v="3"/>
    <n v="1780"/>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0"/>
    <x v="0"/>
    <x v="0"/>
  </r>
  <r>
    <x v="75"/>
    <x v="75"/>
    <x v="0"/>
    <n v="2.3879999999999999"/>
    <x v="6"/>
    <n v="0.6"/>
    <x v="3"/>
    <n v="602"/>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x v="0"/>
    <x v="0"/>
    <x v="0"/>
  </r>
  <r>
    <x v="76"/>
    <x v="76"/>
    <x v="0"/>
    <n v="2.1480000000000001"/>
    <x v="4"/>
    <n v="0.55000000000000004"/>
    <x v="1"/>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0"/>
    <x v="0"/>
    <x v="0"/>
  </r>
  <r>
    <x v="77"/>
    <x v="77"/>
    <x v="3"/>
    <n v="131"/>
    <x v="41"/>
    <n v="0.65"/>
    <x v="3"/>
    <n v="398"/>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x v="1"/>
    <x v="2"/>
    <x v="3"/>
  </r>
  <r>
    <x v="78"/>
    <x v="78"/>
    <x v="0"/>
    <n v="2.508"/>
    <x v="6"/>
    <n v="0.57999999999999996"/>
    <x v="2"/>
    <n v="536"/>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x v="0"/>
    <x v="0"/>
    <x v="0"/>
  </r>
  <r>
    <x v="79"/>
    <x v="79"/>
    <x v="4"/>
    <n v="17"/>
    <x v="42"/>
    <n v="0.64"/>
    <x v="1"/>
    <n v="32"/>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x v="1"/>
    <x v="3"/>
    <x v="4"/>
  </r>
  <r>
    <x v="80"/>
    <x v="80"/>
    <x v="0"/>
    <n v="4.7880000000000003"/>
    <x v="0"/>
    <n v="0.64"/>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x v="0"/>
  </r>
  <r>
    <x v="81"/>
    <x v="81"/>
    <x v="0"/>
    <n v="1.6679999999999999"/>
    <x v="43"/>
    <n v="0.44"/>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x v="0"/>
    <x v="0"/>
  </r>
  <r>
    <x v="82"/>
    <x v="82"/>
    <x v="3"/>
    <n v="88"/>
    <x v="44"/>
    <n v="0.62"/>
    <x v="10"/>
    <n v="902"/>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x v="1"/>
    <x v="2"/>
    <x v="3"/>
  </r>
  <r>
    <x v="83"/>
    <x v="83"/>
    <x v="0"/>
    <n v="3.5880000000000001"/>
    <x v="10"/>
    <n v="0.63"/>
    <x v="5"/>
    <n v="28791"/>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x v="0"/>
    <x v="0"/>
    <x v="0"/>
  </r>
  <r>
    <x v="84"/>
    <x v="84"/>
    <x v="0"/>
    <n v="3.9"/>
    <x v="45"/>
    <n v="0.75"/>
    <x v="0"/>
    <n v="10576"/>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0"/>
    <x v="0"/>
    <x v="0"/>
  </r>
  <r>
    <x v="85"/>
    <x v="85"/>
    <x v="3"/>
    <n v="360"/>
    <x v="46"/>
    <n v="0.25"/>
    <x v="0"/>
    <n v="7298"/>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x v="1"/>
    <x v="2"/>
    <x v="3"/>
  </r>
  <r>
    <x v="86"/>
    <x v="86"/>
    <x v="3"/>
    <n v="336"/>
    <x v="47"/>
    <n v="0.32"/>
    <x v="4"/>
    <n v="470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1"/>
    <x v="2"/>
    <x v="3"/>
  </r>
  <r>
    <x v="87"/>
    <x v="87"/>
    <x v="3"/>
    <n v="372"/>
    <x v="48"/>
    <n v="0.41"/>
    <x v="4"/>
    <n v="7109"/>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1"/>
    <x v="2"/>
    <x v="3"/>
  </r>
  <r>
    <x v="88"/>
    <x v="88"/>
    <x v="0"/>
    <n v="2.3879999999999999"/>
    <x v="8"/>
    <n v="0.8"/>
    <x v="6"/>
    <n v="127"/>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x v="0"/>
    <x v="0"/>
    <x v="0"/>
  </r>
  <r>
    <x v="89"/>
    <x v="89"/>
    <x v="0"/>
    <n v="7.7880000000000003"/>
    <x v="19"/>
    <n v="0.68"/>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x v="0"/>
  </r>
  <r>
    <x v="90"/>
    <x v="90"/>
    <x v="1"/>
    <n v="3.2280000000000002"/>
    <x v="49"/>
    <n v="0.66"/>
    <x v="9"/>
    <n v="10134"/>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x v="0"/>
    <x v="1"/>
    <x v="1"/>
  </r>
  <r>
    <x v="91"/>
    <x v="91"/>
    <x v="3"/>
    <n v="300"/>
    <x v="50"/>
    <n v="0.22"/>
    <x v="0"/>
    <n v="34899"/>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1"/>
    <x v="2"/>
    <x v="3"/>
  </r>
  <r>
    <x v="92"/>
    <x v="92"/>
    <x v="0"/>
    <n v="3.5880000000000001"/>
    <x v="3"/>
    <n v="0.56999999999999995"/>
    <x v="0"/>
    <n v="9436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0"/>
    <x v="0"/>
    <x v="0"/>
  </r>
  <r>
    <x v="93"/>
    <x v="93"/>
    <x v="0"/>
    <n v="2.3879999999999999"/>
    <x v="8"/>
    <n v="0.8"/>
    <x v="3"/>
    <n v="425"/>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x v="0"/>
    <x v="0"/>
    <x v="0"/>
  </r>
  <r>
    <x v="94"/>
    <x v="94"/>
    <x v="3"/>
    <n v="228"/>
    <x v="47"/>
    <n v="0.54"/>
    <x v="0"/>
    <n v="6659"/>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x v="1"/>
    <x v="2"/>
    <x v="3"/>
  </r>
  <r>
    <x v="95"/>
    <x v="95"/>
    <x v="1"/>
    <n v="3.48"/>
    <x v="1"/>
    <n v="0.17"/>
    <x v="7"/>
    <n v="1977"/>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x v="0"/>
    <x v="1"/>
    <x v="1"/>
  </r>
  <r>
    <x v="96"/>
    <x v="96"/>
    <x v="4"/>
    <n v="2.988"/>
    <x v="10"/>
    <n v="0.69"/>
    <x v="11"/>
    <n v="1079"/>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x v="1"/>
    <x v="3"/>
    <x v="4"/>
  </r>
  <r>
    <x v="97"/>
    <x v="97"/>
    <x v="0"/>
    <n v="4.1399999999999997"/>
    <x v="8"/>
    <n v="0.65"/>
    <x v="7"/>
    <n v="1097"/>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x v="0"/>
    <x v="0"/>
    <x v="0"/>
  </r>
  <r>
    <x v="98"/>
    <x v="98"/>
    <x v="1"/>
    <n v="13"/>
    <x v="2"/>
    <n v="0.42"/>
    <x v="6"/>
    <n v="22420"/>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x v="0"/>
    <x v="1"/>
    <x v="1"/>
  </r>
  <r>
    <x v="99"/>
    <x v="99"/>
    <x v="0"/>
    <n v="8.6280000000000001"/>
    <x v="35"/>
    <n v="0.52"/>
    <x v="3"/>
    <n v="1045"/>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x v="0"/>
    <x v="0"/>
    <x v="0"/>
  </r>
  <r>
    <x v="100"/>
    <x v="100"/>
    <x v="4"/>
    <n v="4.1879999999999997"/>
    <x v="35"/>
    <n v="0.77"/>
    <x v="4"/>
    <n v="4145"/>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x v="1"/>
    <x v="3"/>
    <x v="4"/>
  </r>
  <r>
    <x v="101"/>
    <x v="101"/>
    <x v="0"/>
    <n v="10.188000000000001"/>
    <x v="15"/>
    <n v="0.53"/>
    <x v="4"/>
    <n v="6547"/>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x v="0"/>
    <x v="0"/>
    <x v="0"/>
  </r>
  <r>
    <x v="102"/>
    <x v="102"/>
    <x v="4"/>
    <n v="3.5880000000000001"/>
    <x v="12"/>
    <n v="0.67"/>
    <x v="1"/>
    <n v="1588"/>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x v="1"/>
    <x v="3"/>
    <x v="4"/>
  </r>
  <r>
    <x v="103"/>
    <x v="103"/>
    <x v="3"/>
    <n v="264"/>
    <x v="51"/>
    <n v="0.27"/>
    <x v="0"/>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
    <x v="2"/>
    <x v="3"/>
  </r>
  <r>
    <x v="104"/>
    <x v="104"/>
    <x v="0"/>
    <n v="4.1879999999999997"/>
    <x v="8"/>
    <n v="0.65"/>
    <x v="0"/>
    <n v="13120"/>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x v="0"/>
    <x v="0"/>
    <x v="0"/>
  </r>
  <r>
    <x v="105"/>
    <x v="105"/>
    <x v="0"/>
    <n v="4.7880000000000003"/>
    <x v="8"/>
    <n v="0.6"/>
    <x v="4"/>
    <n v="280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0"/>
    <x v="0"/>
    <x v="0"/>
  </r>
  <r>
    <x v="106"/>
    <x v="106"/>
    <x v="0"/>
    <n v="5.3879999999999999"/>
    <x v="45"/>
    <n v="0.65"/>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x v="0"/>
  </r>
  <r>
    <x v="107"/>
    <x v="107"/>
    <x v="0"/>
    <n v="3.5880000000000001"/>
    <x v="8"/>
    <n v="0.7"/>
    <x v="4"/>
    <n v="766"/>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x v="0"/>
    <x v="0"/>
    <x v="0"/>
  </r>
  <r>
    <x v="108"/>
    <x v="108"/>
    <x v="3"/>
    <n v="456"/>
    <x v="52"/>
    <n v="0.42"/>
    <x v="4"/>
    <n v="3587"/>
    <s v="AHY6AK5LXBTGXDDXSU57ISMDW55Q,AGULFHMPCHCL32WCIP4GEGWFVZEQ,AFVZXMXYRXVM3VBDLGX45W34GQ4Q,AFT4N4FD4G7EYIOZIYP6KBRGU66A"/>
    <s v="UtdBuzz,Mukund Nagvenkar,S.R K.,Pruthvi Raj Goud"/>
    <s v="R2G4T57OLXDVPL,R3IQ8PWVTWENBY,RH6UHEBP622FT,R3RHA159FH0SOQ"/>
    <x v="1"/>
    <x v="2"/>
    <x v="3"/>
  </r>
  <r>
    <x v="109"/>
    <x v="109"/>
    <x v="0"/>
    <n v="1.1879999999999999"/>
    <x v="49"/>
    <n v="0.88"/>
    <x v="2"/>
    <n v="24871"/>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0"/>
    <x v="0"/>
    <x v="0"/>
  </r>
  <r>
    <x v="110"/>
    <x v="110"/>
    <x v="5"/>
    <n v="89"/>
    <x v="18"/>
    <n v="0.63"/>
    <x v="3"/>
    <n v="2581"/>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x v="1"/>
    <x v="2"/>
    <x v="5"/>
  </r>
  <r>
    <x v="111"/>
    <x v="111"/>
    <x v="0"/>
    <n v="3.2772000000000001"/>
    <x v="8"/>
    <n v="0.73"/>
    <x v="4"/>
    <n v="208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0"/>
    <x v="0"/>
    <x v="0"/>
  </r>
  <r>
    <x v="112"/>
    <x v="112"/>
    <x v="3"/>
    <n v="192"/>
    <x v="53"/>
    <n v="0.33"/>
    <x v="4"/>
    <n v="1035"/>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x v="1"/>
    <x v="2"/>
    <x v="3"/>
  </r>
  <r>
    <x v="113"/>
    <x v="113"/>
    <x v="0"/>
    <n v="4.7880000000000003"/>
    <x v="8"/>
    <n v="0.6"/>
    <x v="3"/>
    <n v="1780"/>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0"/>
    <x v="0"/>
    <x v="0"/>
  </r>
  <r>
    <x v="114"/>
    <x v="114"/>
    <x v="4"/>
    <n v="4.7880000000000003"/>
    <x v="19"/>
    <n v="0.8"/>
    <x v="6"/>
    <n v="505"/>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x v="1"/>
    <x v="3"/>
    <x v="4"/>
  </r>
  <r>
    <x v="115"/>
    <x v="115"/>
    <x v="0"/>
    <n v="2.52"/>
    <x v="4"/>
    <n v="0.47"/>
    <x v="3"/>
    <n v="1717"/>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x v="0"/>
    <x v="0"/>
    <x v="0"/>
  </r>
  <r>
    <x v="116"/>
    <x v="116"/>
    <x v="4"/>
    <n v="16"/>
    <x v="19"/>
    <n v="0.35"/>
    <x v="9"/>
    <n v="590"/>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x v="1"/>
    <x v="3"/>
    <x v="4"/>
  </r>
  <r>
    <x v="117"/>
    <x v="117"/>
    <x v="0"/>
    <n v="4.1639999999999997"/>
    <x v="8"/>
    <n v="0.65"/>
    <x v="12"/>
    <n v="1121"/>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x v="0"/>
    <x v="0"/>
    <x v="0"/>
  </r>
  <r>
    <x v="118"/>
    <x v="118"/>
    <x v="0"/>
    <n v="1.788"/>
    <x v="8"/>
    <n v="0.85"/>
    <x v="1"/>
    <n v="1313"/>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0"/>
    <x v="0"/>
    <x v="0"/>
  </r>
  <r>
    <x v="119"/>
    <x v="119"/>
    <x v="0"/>
    <n v="2.7360000000000002"/>
    <x v="12"/>
    <n v="0.75"/>
    <x v="11"/>
    <n v="132"/>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x v="0"/>
    <x v="0"/>
    <x v="0"/>
  </r>
  <r>
    <x v="120"/>
    <x v="120"/>
    <x v="0"/>
    <n v="19"/>
    <x v="19"/>
    <n v="0.2"/>
    <x v="5"/>
    <n v="1951"/>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x v="0"/>
    <x v="0"/>
    <x v="0"/>
  </r>
  <r>
    <x v="121"/>
    <x v="121"/>
    <x v="4"/>
    <n v="18"/>
    <x v="42"/>
    <n v="0.63"/>
    <x v="7"/>
    <n v="37"/>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x v="1"/>
    <x v="3"/>
    <x v="4"/>
  </r>
  <r>
    <x v="122"/>
    <x v="122"/>
    <x v="3"/>
    <n v="102"/>
    <x v="54"/>
    <n v="0.47"/>
    <x v="4"/>
    <n v="592"/>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x v="1"/>
    <x v="2"/>
    <x v="3"/>
  </r>
  <r>
    <x v="123"/>
    <x v="123"/>
    <x v="3"/>
    <n v="252"/>
    <x v="55"/>
    <n v="0.53"/>
    <x v="3"/>
    <n v="1259"/>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x v="1"/>
    <x v="2"/>
    <x v="3"/>
  </r>
  <r>
    <x v="124"/>
    <x v="124"/>
    <x v="3"/>
    <n v="396"/>
    <x v="55"/>
    <n v="0.27"/>
    <x v="0"/>
    <n v="45238"/>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1"/>
    <x v="2"/>
    <x v="3"/>
  </r>
  <r>
    <x v="125"/>
    <x v="125"/>
    <x v="2"/>
    <n v="9.5879999999999992"/>
    <x v="56"/>
    <n v="0.53"/>
    <x v="3"/>
    <n v="28638"/>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x v="1"/>
    <x v="0"/>
    <x v="2"/>
  </r>
  <r>
    <x v="126"/>
    <x v="126"/>
    <x v="2"/>
    <n v="2.7480000000000002"/>
    <x v="57"/>
    <n v="0.62"/>
    <x v="4"/>
    <n v="12835"/>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x v="1"/>
    <x v="0"/>
    <x v="2"/>
  </r>
  <r>
    <x v="127"/>
    <x v="127"/>
    <x v="3"/>
    <n v="120"/>
    <x v="58"/>
    <n v="0.64"/>
    <x v="0"/>
    <n v="1269"/>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x v="1"/>
    <x v="2"/>
    <x v="3"/>
  </r>
  <r>
    <x v="128"/>
    <x v="128"/>
    <x v="4"/>
    <n v="4.1879999999999997"/>
    <x v="21"/>
    <n v="0.42"/>
    <x v="0"/>
    <n v="284"/>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x v="1"/>
    <x v="3"/>
    <x v="4"/>
  </r>
  <r>
    <x v="129"/>
    <x v="129"/>
    <x v="7"/>
    <n v="5.8680000000000003"/>
    <x v="27"/>
    <n v="0.59"/>
    <x v="5"/>
    <n v="69538"/>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x v="1"/>
    <x v="0"/>
    <x v="7"/>
  </r>
  <r>
    <x v="130"/>
    <x v="130"/>
    <x v="3"/>
    <n v="288"/>
    <x v="25"/>
    <n v="0.31"/>
    <x v="4"/>
    <n v="470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1"/>
    <x v="2"/>
    <x v="3"/>
  </r>
  <r>
    <x v="131"/>
    <x v="131"/>
    <x v="0"/>
    <n v="4.7880000000000003"/>
    <x v="8"/>
    <n v="0.6"/>
    <x v="4"/>
    <n v="280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0"/>
    <x v="0"/>
    <x v="0"/>
  </r>
  <r>
    <x v="132"/>
    <x v="132"/>
    <x v="8"/>
    <n v="4.1879999999999997"/>
    <x v="45"/>
    <n v="0.73"/>
    <x v="1"/>
    <n v="3295"/>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x v="1"/>
    <x v="5"/>
    <x v="8"/>
  </r>
  <r>
    <x v="133"/>
    <x v="133"/>
    <x v="0"/>
    <n v="2.1480000000000001"/>
    <x v="7"/>
    <n v="0.4"/>
    <x v="2"/>
    <n v="81"/>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x v="0"/>
    <x v="0"/>
    <x v="0"/>
  </r>
  <r>
    <x v="134"/>
    <x v="134"/>
    <x v="0"/>
    <n v="8.2680000000000007"/>
    <x v="35"/>
    <n v="0.54"/>
    <x v="0"/>
    <n v="42301"/>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x v="0"/>
    <x v="0"/>
    <x v="0"/>
  </r>
  <r>
    <x v="135"/>
    <x v="135"/>
    <x v="3"/>
    <n v="372"/>
    <x v="59"/>
    <n v="0.38"/>
    <x v="4"/>
    <n v="1376"/>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x v="1"/>
    <x v="2"/>
    <x v="3"/>
  </r>
  <r>
    <x v="136"/>
    <x v="136"/>
    <x v="0"/>
    <n v="2.988"/>
    <x v="60"/>
    <n v="0.73"/>
    <x v="2"/>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0"/>
    <x v="0"/>
    <x v="0"/>
  </r>
  <r>
    <x v="137"/>
    <x v="137"/>
    <x v="2"/>
    <n v="11.988"/>
    <x v="61"/>
    <n v="0.57999999999999996"/>
    <x v="13"/>
    <n v="3664"/>
    <s v="AFO7T5DJCA34LXNLPEMNTUPHBA3Q,AEOKQXQO42VI27RS7S6H6RDJTJWQ,AGMHQJ2A77R33DA4XP3ZHYOMOTHQ"/>
    <s v="Mandar Joglekar,Vasanth,Well person"/>
    <s v="R1482M3Z6TF62M,RX9ISCNT5KUMA,RY1MX82BJD2VD"/>
    <x v="1"/>
    <x v="0"/>
    <x v="2"/>
  </r>
  <r>
    <x v="138"/>
    <x v="138"/>
    <x v="4"/>
    <n v="4.7880000000000003"/>
    <x v="4"/>
    <n v="0"/>
    <x v="2"/>
    <n v="1951"/>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x v="1"/>
    <x v="3"/>
    <x v="4"/>
  </r>
  <r>
    <x v="139"/>
    <x v="139"/>
    <x v="0"/>
    <n v="4.1879999999999997"/>
    <x v="3"/>
    <n v="0.5"/>
    <x v="4"/>
    <n v="208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0"/>
    <x v="0"/>
    <x v="0"/>
  </r>
  <r>
    <x v="140"/>
    <x v="140"/>
    <x v="0"/>
    <n v="4.7880000000000003"/>
    <x v="0"/>
    <n v="0.64"/>
    <x v="3"/>
    <n v="2685"/>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x v="0"/>
    <x v="0"/>
    <x v="0"/>
  </r>
  <r>
    <x v="141"/>
    <x v="141"/>
    <x v="1"/>
    <n v="20"/>
    <x v="39"/>
    <n v="0.43"/>
    <x v="5"/>
    <n v="2478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0"/>
    <x v="1"/>
    <x v="1"/>
  </r>
  <r>
    <x v="142"/>
    <x v="142"/>
    <x v="4"/>
    <n v="7.86"/>
    <x v="0"/>
    <n v="0.4"/>
    <x v="14"/>
    <n v="285"/>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x v="1"/>
    <x v="3"/>
    <x v="4"/>
  </r>
  <r>
    <x v="143"/>
    <x v="143"/>
    <x v="1"/>
    <n v="8.9879999999999995"/>
    <x v="45"/>
    <n v="0.44"/>
    <x v="0"/>
    <n v="179692"/>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0"/>
    <x v="1"/>
    <x v="1"/>
  </r>
  <r>
    <x v="144"/>
    <x v="144"/>
    <x v="3"/>
    <n v="120"/>
    <x v="33"/>
    <n v="0.23"/>
    <x v="0"/>
    <n v="6088"/>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x v="1"/>
    <x v="2"/>
    <x v="3"/>
  </r>
  <r>
    <x v="145"/>
    <x v="145"/>
    <x v="4"/>
    <n v="2.34"/>
    <x v="6"/>
    <n v="0.61"/>
    <x v="7"/>
    <n v="1383"/>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x v="1"/>
    <x v="3"/>
    <x v="4"/>
  </r>
  <r>
    <x v="146"/>
    <x v="146"/>
    <x v="0"/>
    <n v="11.988"/>
    <x v="32"/>
    <n v="0.52"/>
    <x v="6"/>
    <n v="5492"/>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x v="0"/>
    <x v="0"/>
    <x v="0"/>
  </r>
  <r>
    <x v="147"/>
    <x v="147"/>
    <x v="0"/>
    <n v="5.9880000000000004"/>
    <x v="12"/>
    <n v="0.44"/>
    <x v="0"/>
    <n v="919"/>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x v="0"/>
    <x v="0"/>
    <x v="0"/>
  </r>
  <r>
    <x v="148"/>
    <x v="148"/>
    <x v="9"/>
    <n v="4.992"/>
    <x v="21"/>
    <n v="0.31"/>
    <x v="0"/>
    <n v="30023"/>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x v="1"/>
    <x v="0"/>
    <x v="9"/>
  </r>
  <r>
    <x v="149"/>
    <x v="149"/>
    <x v="0"/>
    <n v="4.4160000000000004"/>
    <x v="3"/>
    <n v="0.47"/>
    <x v="0"/>
    <n v="387"/>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x v="0"/>
    <x v="0"/>
    <x v="0"/>
  </r>
  <r>
    <x v="150"/>
    <x v="150"/>
    <x v="3"/>
    <n v="360"/>
    <x v="52"/>
    <n v="0.54"/>
    <x v="3"/>
    <n v="211"/>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x v="1"/>
    <x v="2"/>
    <x v="3"/>
  </r>
  <r>
    <x v="151"/>
    <x v="151"/>
    <x v="0"/>
    <n v="4.0679999999999996"/>
    <x v="0"/>
    <n v="0.69"/>
    <x v="4"/>
    <n v="974"/>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0"/>
    <x v="0"/>
    <x v="0"/>
  </r>
  <r>
    <x v="152"/>
    <x v="152"/>
    <x v="3"/>
    <n v="186"/>
    <x v="62"/>
    <n v="0.26"/>
    <x v="4"/>
    <n v="16299"/>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1"/>
    <x v="2"/>
    <x v="3"/>
  </r>
  <r>
    <x v="153"/>
    <x v="153"/>
    <x v="0"/>
    <n v="5.9880000000000004"/>
    <x v="45"/>
    <n v="0.62"/>
    <x v="4"/>
    <n v="30411"/>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0"/>
    <x v="0"/>
    <x v="0"/>
  </r>
  <r>
    <x v="154"/>
    <x v="154"/>
    <x v="1"/>
    <n v="2.988"/>
    <x v="4"/>
    <n v="0.38"/>
    <x v="10"/>
    <n v="4642"/>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x v="0"/>
    <x v="1"/>
    <x v="1"/>
  </r>
  <r>
    <x v="155"/>
    <x v="155"/>
    <x v="4"/>
    <n v="4.7880000000000003"/>
    <x v="10"/>
    <n v="0.5"/>
    <x v="4"/>
    <n v="12"/>
    <s v="AE242TR3GQ6TYC6W4SJ5UYYKBTYQ"/>
    <s v="anurag jain"/>
    <s v="R38OAD16RVS9D4"/>
    <x v="1"/>
    <x v="3"/>
    <x v="4"/>
  </r>
  <r>
    <x v="156"/>
    <x v="156"/>
    <x v="0"/>
    <n v="18"/>
    <x v="19"/>
    <n v="0.25"/>
    <x v="5"/>
    <n v="1951"/>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x v="0"/>
    <x v="0"/>
    <x v="0"/>
  </r>
  <r>
    <x v="157"/>
    <x v="157"/>
    <x v="10"/>
    <n v="114"/>
    <x v="54"/>
    <n v="0.41"/>
    <x v="2"/>
    <n v="10480"/>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x v="1"/>
    <x v="6"/>
    <x v="10"/>
  </r>
  <r>
    <x v="158"/>
    <x v="158"/>
    <x v="2"/>
    <n v="7.6440000000000001"/>
    <x v="35"/>
    <n v="0.57999999999999996"/>
    <x v="3"/>
    <n v="24"/>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x v="1"/>
    <x v="0"/>
    <x v="2"/>
  </r>
  <r>
    <x v="159"/>
    <x v="159"/>
    <x v="4"/>
    <n v="4.7880000000000003"/>
    <x v="12"/>
    <n v="0.56000000000000005"/>
    <x v="2"/>
    <n v="254"/>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x v="1"/>
    <x v="3"/>
    <x v="4"/>
  </r>
  <r>
    <x v="160"/>
    <x v="160"/>
    <x v="9"/>
    <n v="13"/>
    <x v="26"/>
    <n v="0.32"/>
    <x v="1"/>
    <n v="3565"/>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x v="1"/>
    <x v="0"/>
    <x v="9"/>
  </r>
  <r>
    <x v="161"/>
    <x v="161"/>
    <x v="0"/>
    <n v="4.0679999999999996"/>
    <x v="8"/>
    <n v="0.66"/>
    <x v="4"/>
    <n v="6255"/>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x v="0"/>
    <x v="0"/>
    <x v="0"/>
  </r>
  <r>
    <x v="162"/>
    <x v="162"/>
    <x v="0"/>
    <n v="1.788"/>
    <x v="6"/>
    <n v="0.7"/>
    <x v="1"/>
    <n v="773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0"/>
    <x v="0"/>
    <x v="0"/>
  </r>
  <r>
    <x v="163"/>
    <x v="163"/>
    <x v="0"/>
    <n v="1.788"/>
    <x v="4"/>
    <n v="0.63"/>
    <x v="2"/>
    <n v="57"/>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x v="0"/>
    <x v="0"/>
    <x v="0"/>
  </r>
  <r>
    <x v="164"/>
    <x v="164"/>
    <x v="0"/>
    <n v="7.1879999999999997"/>
    <x v="63"/>
    <n v="0.28999999999999998"/>
    <x v="6"/>
    <n v="577"/>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x v="0"/>
    <x v="0"/>
    <x v="0"/>
  </r>
  <r>
    <x v="165"/>
    <x v="165"/>
    <x v="4"/>
    <n v="3.5880000000000001"/>
    <x v="27"/>
    <n v="0.75"/>
    <x v="2"/>
    <n v="1193"/>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x v="1"/>
    <x v="3"/>
    <x v="4"/>
  </r>
  <r>
    <x v="166"/>
    <x v="166"/>
    <x v="0"/>
    <n v="4.7880000000000003"/>
    <x v="45"/>
    <n v="0.69"/>
    <x v="0"/>
    <n v="13120"/>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x v="0"/>
    <x v="0"/>
    <x v="0"/>
  </r>
  <r>
    <x v="167"/>
    <x v="167"/>
    <x v="4"/>
    <n v="4.0679999999999996"/>
    <x v="19"/>
    <n v="0.83"/>
    <x v="1"/>
    <n v="343"/>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x v="1"/>
    <x v="3"/>
    <x v="4"/>
  </r>
  <r>
    <x v="168"/>
    <x v="168"/>
    <x v="3"/>
    <n v="150"/>
    <x v="64"/>
    <n v="0.46"/>
    <x v="4"/>
    <n v="1611"/>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x v="1"/>
    <x v="2"/>
    <x v="3"/>
  </r>
  <r>
    <x v="169"/>
    <x v="169"/>
    <x v="0"/>
    <n v="2.988"/>
    <x v="4"/>
    <n v="0.38"/>
    <x v="1"/>
    <n v="6558"/>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x v="0"/>
    <x v="0"/>
    <x v="0"/>
  </r>
  <r>
    <x v="170"/>
    <x v="170"/>
    <x v="1"/>
    <n v="17"/>
    <x v="65"/>
    <n v="0.44"/>
    <x v="5"/>
    <n v="23169"/>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x v="0"/>
    <x v="1"/>
    <x v="1"/>
  </r>
  <r>
    <x v="171"/>
    <x v="171"/>
    <x v="3"/>
    <n v="396"/>
    <x v="66"/>
    <n v="0.31"/>
    <x v="4"/>
    <n v="470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1"/>
    <x v="2"/>
    <x v="3"/>
  </r>
  <r>
    <x v="172"/>
    <x v="172"/>
    <x v="0"/>
    <n v="1.788"/>
    <x v="4"/>
    <n v="0.63"/>
    <x v="1"/>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0"/>
    <x v="0"/>
    <x v="0"/>
  </r>
  <r>
    <x v="173"/>
    <x v="173"/>
    <x v="0"/>
    <n v="3.9"/>
    <x v="8"/>
    <n v="0.67"/>
    <x v="4"/>
    <n v="2651"/>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x v="0"/>
    <x v="0"/>
    <x v="0"/>
  </r>
  <r>
    <x v="174"/>
    <x v="174"/>
    <x v="0"/>
    <n v="4.7880000000000003"/>
    <x v="19"/>
    <n v="0.8"/>
    <x v="15"/>
    <n v="5"/>
    <s v="AF7EOXYL5K36BDP6PXF6K2TL5TPA,AEN7NV2P5WNHM7EXCWWWES43N3PQ,AFFCNMMFC5VPKDGX5FGNODAS6Z6Q,AFQJM63Q7OMAP62BP3TB4YQEZAXA,AGN5DA5YJ2ZNRT47PCFQTDEDEHNQ"/>
    <s v="Amazon Customer,kamal sahota,Pankaj,luvsmplcty,kanta"/>
    <s v="R1L2JNO4Y3BHYF,R2346F22YLZ9IG,R3A4GAQTCPE5U7,R2ATN54F3RWETQ,RGINUSORDHO9N"/>
    <x v="0"/>
    <x v="0"/>
    <x v="0"/>
  </r>
  <r>
    <x v="175"/>
    <x v="175"/>
    <x v="1"/>
    <n v="2.3879999999999999"/>
    <x v="6"/>
    <n v="0.6"/>
    <x v="7"/>
    <n v="612"/>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x v="0"/>
    <x v="1"/>
    <x v="1"/>
  </r>
  <r>
    <x v="176"/>
    <x v="176"/>
    <x v="0"/>
    <n v="1.056"/>
    <x v="7"/>
    <n v="0.71"/>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x v="0"/>
    <x v="0"/>
  </r>
  <r>
    <x v="177"/>
    <x v="177"/>
    <x v="0"/>
    <n v="4.7880000000000003"/>
    <x v="0"/>
    <n v="0.64"/>
    <x v="3"/>
    <n v="2685"/>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x v="0"/>
    <x v="0"/>
    <x v="0"/>
  </r>
  <r>
    <x v="178"/>
    <x v="178"/>
    <x v="0"/>
    <n v="0.69467999999999996"/>
    <x v="17"/>
    <n v="0.71"/>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x v="0"/>
    <x v="0"/>
  </r>
  <r>
    <x v="179"/>
    <x v="179"/>
    <x v="4"/>
    <n v="9.5879999999999992"/>
    <x v="19"/>
    <n v="0.6"/>
    <x v="8"/>
    <n v="576"/>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x v="1"/>
    <x v="3"/>
    <x v="4"/>
  </r>
  <r>
    <x v="180"/>
    <x v="180"/>
    <x v="4"/>
    <n v="2.46"/>
    <x v="6"/>
    <n v="0.59"/>
    <x v="11"/>
    <n v="313"/>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x v="1"/>
    <x v="3"/>
    <x v="4"/>
  </r>
  <r>
    <x v="181"/>
    <x v="181"/>
    <x v="0"/>
    <n v="3.5880000000000001"/>
    <x v="3"/>
    <n v="0.56999999999999995"/>
    <x v="3"/>
    <n v="2957"/>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x v="0"/>
    <x v="0"/>
    <x v="0"/>
  </r>
  <r>
    <x v="182"/>
    <x v="182"/>
    <x v="0"/>
    <n v="10.188000000000001"/>
    <x v="8"/>
    <n v="0.15"/>
    <x v="3"/>
    <n v="6736"/>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x v="0"/>
    <x v="0"/>
    <x v="0"/>
  </r>
  <r>
    <x v="183"/>
    <x v="183"/>
    <x v="0"/>
    <n v="11.388"/>
    <x v="19"/>
    <n v="0.53"/>
    <x v="5"/>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0"/>
    <x v="0"/>
    <x v="0"/>
  </r>
  <r>
    <x v="184"/>
    <x v="184"/>
    <x v="0"/>
    <n v="5.9880000000000004"/>
    <x v="27"/>
    <n v="0.57999999999999996"/>
    <x v="4"/>
    <n v="5451"/>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x v="0"/>
    <x v="0"/>
    <x v="0"/>
  </r>
  <r>
    <x v="185"/>
    <x v="185"/>
    <x v="0"/>
    <n v="3.5880000000000001"/>
    <x v="67"/>
    <n v="0.38"/>
    <x v="4"/>
    <n v="10911"/>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x v="0"/>
    <x v="0"/>
    <x v="0"/>
  </r>
  <r>
    <x v="186"/>
    <x v="186"/>
    <x v="0"/>
    <n v="11.388"/>
    <x v="19"/>
    <n v="0.53"/>
    <x v="5"/>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0"/>
    <x v="0"/>
    <x v="0"/>
  </r>
  <r>
    <x v="187"/>
    <x v="187"/>
    <x v="0"/>
    <n v="4.548"/>
    <x v="0"/>
    <n v="0.66"/>
    <x v="4"/>
    <n v="280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0"/>
    <x v="0"/>
    <x v="0"/>
  </r>
  <r>
    <x v="188"/>
    <x v="188"/>
    <x v="3"/>
    <n v="108"/>
    <x v="68"/>
    <n v="0.53"/>
    <x v="2"/>
    <n v="350"/>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x v="1"/>
    <x v="2"/>
    <x v="3"/>
  </r>
  <r>
    <x v="189"/>
    <x v="189"/>
    <x v="9"/>
    <n v="5.8319999999999999"/>
    <x v="19"/>
    <n v="0.76"/>
    <x v="0"/>
    <n v="30023"/>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x v="1"/>
    <x v="0"/>
    <x v="9"/>
  </r>
  <r>
    <x v="190"/>
    <x v="190"/>
    <x v="5"/>
    <n v="68"/>
    <x v="69"/>
    <n v="0.48"/>
    <x v="0"/>
    <n v="4003"/>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x v="1"/>
    <x v="2"/>
    <x v="5"/>
  </r>
  <r>
    <x v="191"/>
    <x v="191"/>
    <x v="0"/>
    <n v="8.5079999999999991"/>
    <x v="19"/>
    <n v="0.65"/>
    <x v="3"/>
    <n v="178817"/>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x v="0"/>
    <x v="0"/>
    <x v="0"/>
  </r>
  <r>
    <x v="192"/>
    <x v="192"/>
    <x v="3"/>
    <n v="576"/>
    <x v="70"/>
    <n v="0.32"/>
    <x v="4"/>
    <n v="7109"/>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1"/>
    <x v="2"/>
    <x v="3"/>
  </r>
  <r>
    <x v="193"/>
    <x v="193"/>
    <x v="4"/>
    <n v="3.5880000000000001"/>
    <x v="27"/>
    <n v="0.75"/>
    <x v="7"/>
    <n v="490"/>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x v="1"/>
    <x v="3"/>
    <x v="4"/>
  </r>
  <r>
    <x v="194"/>
    <x v="194"/>
    <x v="0"/>
    <n v="3.84"/>
    <x v="21"/>
    <n v="0.47"/>
    <x v="3"/>
    <n v="491"/>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x v="0"/>
    <x v="0"/>
    <x v="0"/>
  </r>
  <r>
    <x v="195"/>
    <x v="195"/>
    <x v="0"/>
    <n v="1.6679999999999999"/>
    <x v="71"/>
    <n v="0.75"/>
    <x v="2"/>
    <n v="61"/>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x v="0"/>
    <x v="0"/>
    <x v="0"/>
  </r>
  <r>
    <x v="196"/>
    <x v="196"/>
    <x v="0"/>
    <n v="1.548"/>
    <x v="43"/>
    <n v="0.48"/>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x v="0"/>
    <x v="0"/>
  </r>
  <r>
    <x v="197"/>
    <x v="197"/>
    <x v="3"/>
    <n v="300"/>
    <x v="72"/>
    <n v="0.31"/>
    <x v="0"/>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
    <x v="2"/>
    <x v="3"/>
  </r>
  <r>
    <x v="198"/>
    <x v="198"/>
    <x v="0"/>
    <n v="11.988"/>
    <x v="56"/>
    <n v="0.41"/>
    <x v="5"/>
    <n v="7318"/>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x v="0"/>
    <x v="0"/>
    <x v="0"/>
  </r>
  <r>
    <x v="199"/>
    <x v="199"/>
    <x v="0"/>
    <n v="2.7"/>
    <x v="6"/>
    <n v="0.55000000000000004"/>
    <x v="3"/>
    <n v="789"/>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x v="0"/>
    <x v="0"/>
    <x v="0"/>
  </r>
  <r>
    <x v="200"/>
    <x v="200"/>
    <x v="4"/>
    <n v="6.5640000000000001"/>
    <x v="39"/>
    <n v="0.82"/>
    <x v="4"/>
    <n v="407"/>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x v="1"/>
    <x v="3"/>
    <x v="4"/>
  </r>
  <r>
    <x v="201"/>
    <x v="201"/>
    <x v="0"/>
    <n v="3.1080000000000001"/>
    <x v="3"/>
    <n v="0.63"/>
    <x v="11"/>
    <n v="2399"/>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x v="0"/>
    <x v="0"/>
    <x v="0"/>
  </r>
  <r>
    <x v="202"/>
    <x v="202"/>
    <x v="4"/>
    <n v="2.8679999999999999"/>
    <x v="3"/>
    <n v="0.66"/>
    <x v="5"/>
    <n v="2640"/>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x v="1"/>
    <x v="3"/>
    <x v="4"/>
  </r>
  <r>
    <x v="203"/>
    <x v="203"/>
    <x v="4"/>
    <n v="4.1879999999999997"/>
    <x v="8"/>
    <n v="0.65"/>
    <x v="1"/>
    <n v="839"/>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x v="1"/>
    <x v="3"/>
    <x v="4"/>
  </r>
  <r>
    <x v="204"/>
    <x v="204"/>
    <x v="2"/>
    <n v="5.6040000000000001"/>
    <x v="21"/>
    <n v="0.22"/>
    <x v="5"/>
    <n v="44054"/>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x v="1"/>
    <x v="0"/>
    <x v="2"/>
  </r>
  <r>
    <x v="205"/>
    <x v="205"/>
    <x v="0"/>
    <n v="5.3879999999999999"/>
    <x v="21"/>
    <n v="0.25"/>
    <x v="1"/>
    <n v="3231"/>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x v="0"/>
    <x v="0"/>
    <x v="0"/>
  </r>
  <r>
    <x v="206"/>
    <x v="206"/>
    <x v="3"/>
    <n v="144"/>
    <x v="50"/>
    <n v="0.63"/>
    <x v="0"/>
    <n v="64"/>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x v="1"/>
    <x v="2"/>
    <x v="3"/>
  </r>
  <r>
    <x v="207"/>
    <x v="207"/>
    <x v="0"/>
    <n v="4.2"/>
    <x v="21"/>
    <n v="0.42"/>
    <x v="2"/>
    <n v="8314"/>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x v="0"/>
    <x v="0"/>
    <x v="0"/>
  </r>
  <r>
    <x v="208"/>
    <x v="208"/>
    <x v="0"/>
    <n v="3.024"/>
    <x v="8"/>
    <n v="0.75"/>
    <x v="7"/>
    <n v="2249"/>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x v="0"/>
    <x v="0"/>
    <x v="0"/>
  </r>
  <r>
    <x v="209"/>
    <x v="209"/>
    <x v="4"/>
    <n v="2.448"/>
    <x v="21"/>
    <n v="0.66"/>
    <x v="9"/>
    <n v="339"/>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x v="1"/>
    <x v="3"/>
    <x v="4"/>
  </r>
  <r>
    <x v="210"/>
    <x v="210"/>
    <x v="10"/>
    <n v="78"/>
    <x v="73"/>
    <n v="0.35"/>
    <x v="1"/>
    <n v="27"/>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x v="1"/>
    <x v="6"/>
    <x v="10"/>
  </r>
  <r>
    <x v="211"/>
    <x v="211"/>
    <x v="4"/>
    <n v="2.82"/>
    <x v="21"/>
    <n v="0.61"/>
    <x v="12"/>
    <n v="197"/>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x v="1"/>
    <x v="3"/>
    <x v="4"/>
  </r>
  <r>
    <x v="212"/>
    <x v="212"/>
    <x v="0"/>
    <n v="3.5880000000000001"/>
    <x v="49"/>
    <n v="0.63"/>
    <x v="6"/>
    <n v="74977"/>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0"/>
    <x v="0"/>
    <x v="0"/>
  </r>
  <r>
    <x v="213"/>
    <x v="213"/>
    <x v="0"/>
    <n v="9.5879999999999992"/>
    <x v="19"/>
    <n v="0.6"/>
    <x v="0"/>
    <n v="8583"/>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x v="0"/>
    <x v="0"/>
    <x v="0"/>
  </r>
  <r>
    <x v="214"/>
    <x v="214"/>
    <x v="4"/>
    <n v="3.5880000000000001"/>
    <x v="8"/>
    <n v="0.7"/>
    <x v="11"/>
    <n v="928"/>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x v="1"/>
    <x v="3"/>
    <x v="4"/>
  </r>
  <r>
    <x v="215"/>
    <x v="215"/>
    <x v="5"/>
    <n v="84"/>
    <x v="74"/>
    <n v="0.59"/>
    <x v="11"/>
    <n v="110"/>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x v="1"/>
    <x v="2"/>
    <x v="5"/>
  </r>
  <r>
    <x v="216"/>
    <x v="216"/>
    <x v="3"/>
    <n v="516"/>
    <x v="75"/>
    <n v="0.28000000000000003"/>
    <x v="3"/>
    <n v="6753"/>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x v="1"/>
    <x v="2"/>
    <x v="3"/>
  </r>
  <r>
    <x v="217"/>
    <x v="217"/>
    <x v="2"/>
    <n v="2.0760000000000001"/>
    <x v="8"/>
    <n v="0.83"/>
    <x v="4"/>
    <n v="1237"/>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x v="1"/>
    <x v="0"/>
    <x v="2"/>
  </r>
  <r>
    <x v="218"/>
    <x v="218"/>
    <x v="11"/>
    <n v="2.508"/>
    <x v="76"/>
    <n v="0.65"/>
    <x v="5"/>
    <n v="18872"/>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x v="1"/>
    <x v="3"/>
    <x v="11"/>
  </r>
  <r>
    <x v="219"/>
    <x v="219"/>
    <x v="0"/>
    <n v="10.18788"/>
    <x v="35"/>
    <n v="0.43"/>
    <x v="2"/>
    <n v="356"/>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x v="0"/>
    <x v="0"/>
    <x v="0"/>
  </r>
  <r>
    <x v="220"/>
    <x v="220"/>
    <x v="0"/>
    <n v="7.7880000000000003"/>
    <x v="19"/>
    <n v="0.68"/>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x v="0"/>
  </r>
  <r>
    <x v="221"/>
    <x v="221"/>
    <x v="4"/>
    <n v="3.5880000000000001"/>
    <x v="12"/>
    <n v="0.67"/>
    <x v="11"/>
    <n v="425"/>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x v="1"/>
    <x v="3"/>
    <x v="4"/>
  </r>
  <r>
    <x v="222"/>
    <x v="222"/>
    <x v="6"/>
    <n v="4.7880000000000003"/>
    <x v="10"/>
    <n v="0.5"/>
    <x v="3"/>
    <n v="116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x v="1"/>
    <x v="4"/>
    <x v="6"/>
  </r>
  <r>
    <x v="223"/>
    <x v="223"/>
    <x v="0"/>
    <n v="2.988"/>
    <x v="6"/>
    <n v="0.5"/>
    <x v="3"/>
    <n v="1508"/>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x v="0"/>
    <x v="0"/>
    <x v="0"/>
  </r>
  <r>
    <x v="224"/>
    <x v="224"/>
    <x v="12"/>
    <n v="15"/>
    <x v="77"/>
    <n v="0.46"/>
    <x v="4"/>
    <n v="7636"/>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x v="1"/>
    <x v="7"/>
    <x v="12"/>
  </r>
  <r>
    <x v="225"/>
    <x v="225"/>
    <x v="4"/>
    <n v="2.556"/>
    <x v="6"/>
    <n v="0.56999999999999995"/>
    <x v="7"/>
    <n v="246"/>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x v="1"/>
    <x v="3"/>
    <x v="4"/>
  </r>
  <r>
    <x v="226"/>
    <x v="226"/>
    <x v="4"/>
    <n v="2.508"/>
    <x v="6"/>
    <n v="0.57999999999999996"/>
    <x v="1"/>
    <n v="479"/>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x v="1"/>
    <x v="3"/>
    <x v="4"/>
  </r>
  <r>
    <x v="227"/>
    <x v="227"/>
    <x v="2"/>
    <n v="7.1760000000000002"/>
    <x v="78"/>
    <n v="0.88"/>
    <x v="0"/>
    <n v="910"/>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x v="1"/>
    <x v="0"/>
    <x v="2"/>
  </r>
  <r>
    <x v="228"/>
    <x v="228"/>
    <x v="0"/>
    <n v="9.5879999999999992"/>
    <x v="79"/>
    <n v="0.54"/>
    <x v="3"/>
    <n v="5626"/>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x v="0"/>
    <x v="0"/>
    <x v="0"/>
  </r>
  <r>
    <x v="229"/>
    <x v="229"/>
    <x v="0"/>
    <n v="1.9079999999999999"/>
    <x v="57"/>
    <n v="0.73"/>
    <x v="4"/>
    <n v="14184"/>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x v="0"/>
    <x v="0"/>
    <x v="0"/>
  </r>
  <r>
    <x v="230"/>
    <x v="230"/>
    <x v="13"/>
    <n v="5.9880000000000004"/>
    <x v="0"/>
    <n v="0.55000000000000004"/>
    <x v="5"/>
    <n v="25177"/>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x v="0"/>
    <x v="0"/>
    <x v="13"/>
  </r>
  <r>
    <x v="231"/>
    <x v="231"/>
    <x v="3"/>
    <n v="384"/>
    <x v="59"/>
    <n v="0.36"/>
    <x v="4"/>
    <n v="21252"/>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x v="1"/>
    <x v="2"/>
    <x v="3"/>
  </r>
  <r>
    <x v="232"/>
    <x v="232"/>
    <x v="3"/>
    <n v="396"/>
    <x v="80"/>
    <n v="0.42"/>
    <x v="4"/>
    <n v="567"/>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x v="1"/>
    <x v="2"/>
    <x v="3"/>
  </r>
  <r>
    <x v="233"/>
    <x v="233"/>
    <x v="4"/>
    <n v="3.5880000000000001"/>
    <x v="27"/>
    <n v="0.75"/>
    <x v="12"/>
    <n v="466"/>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x v="1"/>
    <x v="3"/>
    <x v="4"/>
  </r>
  <r>
    <x v="234"/>
    <x v="234"/>
    <x v="0"/>
    <n v="1.53972"/>
    <x v="71"/>
    <n v="0.77"/>
    <x v="2"/>
    <n v="61"/>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x v="0"/>
    <x v="0"/>
    <x v="0"/>
  </r>
  <r>
    <x v="235"/>
    <x v="235"/>
    <x v="0"/>
    <n v="7.1879999999999997"/>
    <x v="63"/>
    <n v="0.28999999999999998"/>
    <x v="6"/>
    <n v="474"/>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x v="0"/>
    <x v="0"/>
    <x v="0"/>
  </r>
  <r>
    <x v="236"/>
    <x v="236"/>
    <x v="4"/>
    <n v="4.7880000000000003"/>
    <x v="12"/>
    <n v="0.56000000000000005"/>
    <x v="10"/>
    <n v="431"/>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x v="1"/>
    <x v="3"/>
    <x v="4"/>
  </r>
  <r>
    <x v="237"/>
    <x v="237"/>
    <x v="0"/>
    <n v="5.3879999999999999"/>
    <x v="0"/>
    <n v="0.59"/>
    <x v="1"/>
    <n v="242"/>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x v="0"/>
    <x v="0"/>
    <x v="0"/>
  </r>
  <r>
    <x v="238"/>
    <x v="238"/>
    <x v="0"/>
    <n v="3.048"/>
    <x v="10"/>
    <n v="0.68"/>
    <x v="1"/>
    <n v="2905"/>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x v="0"/>
    <x v="0"/>
    <x v="0"/>
  </r>
  <r>
    <x v="239"/>
    <x v="239"/>
    <x v="14"/>
    <n v="4.7880000000000003"/>
    <x v="81"/>
    <n v="0.5"/>
    <x v="5"/>
    <n v="12091"/>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x v="1"/>
    <x v="0"/>
    <x v="14"/>
  </r>
  <r>
    <x v="240"/>
    <x v="240"/>
    <x v="0"/>
    <n v="2.1480000000000001"/>
    <x v="4"/>
    <n v="0.55000000000000004"/>
    <x v="1"/>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0"/>
    <x v="0"/>
    <x v="0"/>
  </r>
  <r>
    <x v="241"/>
    <x v="241"/>
    <x v="0"/>
    <n v="4.0679999999999996"/>
    <x v="8"/>
    <n v="0.66"/>
    <x v="4"/>
    <n v="6255"/>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x v="0"/>
    <x v="0"/>
    <x v="0"/>
  </r>
  <r>
    <x v="242"/>
    <x v="242"/>
    <x v="6"/>
    <n v="4.7880000000000003"/>
    <x v="8"/>
    <n v="0.6"/>
    <x v="1"/>
    <n v="1236"/>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x v="1"/>
    <x v="4"/>
    <x v="6"/>
  </r>
  <r>
    <x v="243"/>
    <x v="243"/>
    <x v="4"/>
    <n v="2.3879999999999999"/>
    <x v="4"/>
    <n v="0.5"/>
    <x v="0"/>
    <n v="1335"/>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x v="1"/>
    <x v="3"/>
    <x v="4"/>
  </r>
  <r>
    <x v="244"/>
    <x v="244"/>
    <x v="4"/>
    <n v="4.1879999999999997"/>
    <x v="19"/>
    <n v="0.83"/>
    <x v="11"/>
    <n v="197"/>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x v="1"/>
    <x v="3"/>
    <x v="4"/>
  </r>
  <r>
    <x v="245"/>
    <x v="245"/>
    <x v="0"/>
    <n v="3.5880000000000001"/>
    <x v="82"/>
    <n v="0.63"/>
    <x v="5"/>
    <n v="28791"/>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x v="0"/>
    <x v="0"/>
    <x v="0"/>
  </r>
  <r>
    <x v="246"/>
    <x v="246"/>
    <x v="0"/>
    <n v="1.0680000000000001"/>
    <x v="49"/>
    <n v="0.89"/>
    <x v="2"/>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0"/>
    <x v="0"/>
    <x v="0"/>
  </r>
  <r>
    <x v="247"/>
    <x v="247"/>
    <x v="0"/>
    <n v="6.5880000000000001"/>
    <x v="83"/>
    <n v="0.45"/>
    <x v="0"/>
    <n v="29746"/>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0"/>
    <x v="0"/>
    <x v="0"/>
  </r>
  <r>
    <x v="248"/>
    <x v="248"/>
    <x v="0"/>
    <n v="1.548"/>
    <x v="5"/>
    <n v="0.87"/>
    <x v="2"/>
    <n v="295"/>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x v="0"/>
    <x v="0"/>
    <x v="0"/>
  </r>
  <r>
    <x v="249"/>
    <x v="249"/>
    <x v="3"/>
    <n v="936"/>
    <x v="84"/>
    <n v="0.44"/>
    <x v="16"/>
    <n v="5935"/>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x v="1"/>
    <x v="2"/>
    <x v="3"/>
  </r>
  <r>
    <x v="250"/>
    <x v="250"/>
    <x v="4"/>
    <n v="4.1879999999999997"/>
    <x v="10"/>
    <n v="0.56000000000000005"/>
    <x v="9"/>
    <n v="323"/>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x v="1"/>
    <x v="3"/>
    <x v="4"/>
  </r>
  <r>
    <x v="251"/>
    <x v="251"/>
    <x v="4"/>
    <n v="5.9880000000000004"/>
    <x v="12"/>
    <n v="0.44"/>
    <x v="7"/>
    <n v="185"/>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x v="1"/>
    <x v="3"/>
    <x v="4"/>
  </r>
  <r>
    <x v="252"/>
    <x v="252"/>
    <x v="0"/>
    <n v="3.5880000000000001"/>
    <x v="10"/>
    <n v="0.63"/>
    <x v="0"/>
    <n v="2117"/>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x v="0"/>
    <x v="0"/>
    <x v="0"/>
  </r>
  <r>
    <x v="253"/>
    <x v="253"/>
    <x v="0"/>
    <n v="2.1840000000000002"/>
    <x v="21"/>
    <n v="0.7"/>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x v="0"/>
    <x v="0"/>
  </r>
  <r>
    <x v="254"/>
    <x v="254"/>
    <x v="6"/>
    <n v="1.1519999999999999"/>
    <x v="4"/>
    <n v="0.76"/>
    <x v="9"/>
    <n v="1796"/>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x v="1"/>
    <x v="4"/>
    <x v="6"/>
  </r>
  <r>
    <x v="255"/>
    <x v="255"/>
    <x v="3"/>
    <n v="660"/>
    <x v="85"/>
    <n v="0.35"/>
    <x v="4"/>
    <n v="3587"/>
    <s v="AHY6AK5LXBTGXDDXSU57ISMDW55Q,AGULFHMPCHCL32WCIP4GEGWFVZEQ,AFVZXMXYRXVM3VBDLGX45W34GQ4Q,AFT4N4FD4G7EYIOZIYP6KBRGU66A"/>
    <s v="UtdBuzz,Mukund Nagvenkar,S.R K.,Pruthvi Raj Goud"/>
    <s v="R2G4T57OLXDVPL,R3IQ8PWVTWENBY,RH6UHEBP622FT,R3RHA159FH0SOQ"/>
    <x v="1"/>
    <x v="2"/>
    <x v="3"/>
  </r>
  <r>
    <x v="256"/>
    <x v="256"/>
    <x v="7"/>
    <n v="5.2679999999999998"/>
    <x v="86"/>
    <n v="0.42"/>
    <x v="0"/>
    <n v="4296"/>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x v="1"/>
    <x v="0"/>
    <x v="7"/>
  </r>
  <r>
    <x v="257"/>
    <x v="257"/>
    <x v="0"/>
    <n v="3.5880000000000001"/>
    <x v="8"/>
    <n v="0.7"/>
    <x v="4"/>
    <n v="2651"/>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x v="0"/>
    <x v="0"/>
    <x v="0"/>
  </r>
  <r>
    <x v="258"/>
    <x v="258"/>
    <x v="0"/>
    <n v="3.5880000000000001"/>
    <x v="10"/>
    <n v="0.63"/>
    <x v="0"/>
    <n v="9436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0"/>
    <x v="0"/>
    <x v="0"/>
  </r>
  <r>
    <x v="259"/>
    <x v="259"/>
    <x v="0"/>
    <n v="9.468"/>
    <x v="19"/>
    <n v="0.61"/>
    <x v="0"/>
    <n v="34540"/>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x v="0"/>
    <x v="0"/>
    <x v="0"/>
  </r>
  <r>
    <x v="260"/>
    <x v="260"/>
    <x v="2"/>
    <n v="3.5880000000000001"/>
    <x v="11"/>
    <n v="0.56999999999999995"/>
    <x v="5"/>
    <n v="8714"/>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x v="1"/>
    <x v="0"/>
    <x v="2"/>
  </r>
  <r>
    <x v="261"/>
    <x v="261"/>
    <x v="0"/>
    <n v="3.9"/>
    <x v="0"/>
    <n v="0.7"/>
    <x v="0"/>
    <n v="10576"/>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0"/>
    <x v="0"/>
    <x v="0"/>
  </r>
  <r>
    <x v="262"/>
    <x v="262"/>
    <x v="0"/>
    <n v="16"/>
    <x v="19"/>
    <n v="0.35"/>
    <x v="5"/>
    <n v="7318"/>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x v="0"/>
    <x v="0"/>
    <x v="0"/>
  </r>
  <r>
    <x v="263"/>
    <x v="263"/>
    <x v="4"/>
    <n v="9.48"/>
    <x v="19"/>
    <n v="0.6"/>
    <x v="17"/>
    <n v="103"/>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x v="1"/>
    <x v="3"/>
    <x v="4"/>
  </r>
  <r>
    <x v="264"/>
    <x v="264"/>
    <x v="15"/>
    <n v="56"/>
    <x v="87"/>
    <n v="0"/>
    <x v="6"/>
    <n v="224"/>
    <s v="AGIZGHZQQHZLE5L3CHVG7RHBP32Q,AEQ6N6MXEZYWGKZZIWZW2I75WFGQ,AEFAY7OKZJMR544YASL7AUXA7ZOQ,AG2XLW3HTVW2IH3H6AVNZMR3HQYQ"/>
    <s v="Sayan Dutta,Harish,Saurabh Majumdar,Ajay Kumar Gupta"/>
    <s v="R1PBLR66RA2JLZ,R2Q6NGR94WBB6N,R2DIHIFERXYMB,R3C50JNQ3ZC6R9"/>
    <x v="1"/>
    <x v="8"/>
    <x v="15"/>
  </r>
  <r>
    <x v="265"/>
    <x v="265"/>
    <x v="3"/>
    <n v="228"/>
    <x v="13"/>
    <n v="0.24"/>
    <x v="4"/>
    <n v="4702"/>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1"/>
    <x v="2"/>
    <x v="3"/>
  </r>
  <r>
    <x v="266"/>
    <x v="266"/>
    <x v="0"/>
    <n v="2.3879999999999999"/>
    <x v="8"/>
    <n v="0.8"/>
    <x v="0"/>
    <n v="85"/>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x v="0"/>
    <x v="0"/>
    <x v="0"/>
  </r>
  <r>
    <x v="267"/>
    <x v="267"/>
    <x v="2"/>
    <n v="3.2280000000000002"/>
    <x v="88"/>
    <n v="0.59"/>
    <x v="5"/>
    <n v="35877"/>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x v="1"/>
    <x v="0"/>
    <x v="2"/>
  </r>
  <r>
    <x v="268"/>
    <x v="268"/>
    <x v="16"/>
    <n v="24"/>
    <x v="89"/>
    <n v="0.36"/>
    <x v="1"/>
    <n v="897"/>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x v="1"/>
    <x v="6"/>
    <x v="16"/>
  </r>
  <r>
    <x v="269"/>
    <x v="269"/>
    <x v="17"/>
    <n v="28"/>
    <x v="42"/>
    <n v="0.43"/>
    <x v="11"/>
    <n v="282"/>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x v="1"/>
    <x v="9"/>
    <x v="17"/>
  </r>
  <r>
    <x v="270"/>
    <x v="270"/>
    <x v="3"/>
    <n v="432"/>
    <x v="59"/>
    <n v="0.28000000000000003"/>
    <x v="4"/>
    <n v="1611"/>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x v="1"/>
    <x v="2"/>
    <x v="3"/>
  </r>
  <r>
    <x v="271"/>
    <x v="271"/>
    <x v="4"/>
    <n v="4.1879999999999997"/>
    <x v="8"/>
    <n v="0.65"/>
    <x v="0"/>
    <n v="513"/>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x v="1"/>
    <x v="3"/>
    <x v="4"/>
  </r>
  <r>
    <x v="272"/>
    <x v="272"/>
    <x v="0"/>
    <n v="8.6280000000000001"/>
    <x v="35"/>
    <n v="0.52"/>
    <x v="3"/>
    <n v="1045"/>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x v="0"/>
    <x v="0"/>
    <x v="0"/>
  </r>
  <r>
    <x v="273"/>
    <x v="273"/>
    <x v="3"/>
    <n v="108"/>
    <x v="68"/>
    <n v="0.53"/>
    <x v="1"/>
    <n v="6347"/>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x v="1"/>
    <x v="2"/>
    <x v="3"/>
  </r>
  <r>
    <x v="274"/>
    <x v="274"/>
    <x v="12"/>
    <n v="11.004"/>
    <x v="77"/>
    <n v="0.6"/>
    <x v="0"/>
    <n v="3300"/>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x v="1"/>
    <x v="7"/>
    <x v="12"/>
  </r>
  <r>
    <x v="275"/>
    <x v="275"/>
    <x v="4"/>
    <n v="4.7880000000000003"/>
    <x v="8"/>
    <n v="0.6"/>
    <x v="8"/>
    <n v="23"/>
    <s v="AERUC72DWRPOM2EHX3YBTBPKYV7A,AHMH6RNLYI2G65HY7POX4SHBVD3Q,AEHIVP567T6DNMLNZKGOVUENP5YA,AGEE4II4FA6IYCAZ47PLZD7XRPSQ,AFE5HMMFE5Z3EJZYWVIOHHTHDTPA"/>
    <s v="Amazon Customer,Amazon Customer,Akul,Akash Yadav,ambika"/>
    <s v="R1P2VLNHZAHSCU,R28B2GC0X0RMKW,RQ2S0N0NGDQVY,R19KN24ZE86FRJ,R2R1RIQO9D9HNF"/>
    <x v="1"/>
    <x v="3"/>
    <x v="4"/>
  </r>
  <r>
    <x v="276"/>
    <x v="276"/>
    <x v="3"/>
    <n v="552"/>
    <x v="90"/>
    <n v="0.34"/>
    <x v="4"/>
    <n v="7109"/>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1"/>
    <x v="2"/>
    <x v="3"/>
  </r>
  <r>
    <x v="277"/>
    <x v="277"/>
    <x v="0"/>
    <n v="1.4279999999999999"/>
    <x v="7"/>
    <n v="0.6"/>
    <x v="11"/>
    <n v="51"/>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x v="0"/>
    <x v="0"/>
    <x v="0"/>
  </r>
  <r>
    <x v="278"/>
    <x v="278"/>
    <x v="3"/>
    <n v="264"/>
    <x v="51"/>
    <n v="0.27"/>
    <x v="0"/>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
    <x v="2"/>
    <x v="3"/>
  </r>
  <r>
    <x v="279"/>
    <x v="279"/>
    <x v="4"/>
    <n v="3.5880000000000001"/>
    <x v="21"/>
    <n v="0.5"/>
    <x v="7"/>
    <n v="708"/>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x v="1"/>
    <x v="3"/>
    <x v="4"/>
  </r>
  <r>
    <x v="280"/>
    <x v="280"/>
    <x v="3"/>
    <n v="264"/>
    <x v="25"/>
    <n v="0.37"/>
    <x v="4"/>
    <n v="1657"/>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x v="1"/>
    <x v="2"/>
    <x v="3"/>
  </r>
  <r>
    <x v="281"/>
    <x v="281"/>
    <x v="0"/>
    <n v="5.0092800000000004"/>
    <x v="91"/>
    <n v="0.38"/>
    <x v="2"/>
    <n v="523"/>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x v="0"/>
    <x v="0"/>
    <x v="0"/>
  </r>
  <r>
    <x v="282"/>
    <x v="282"/>
    <x v="0"/>
    <n v="2.3879999999999999"/>
    <x v="8"/>
    <n v="0.8"/>
    <x v="17"/>
    <n v="5179"/>
    <s v="AE7CFHY23VAJT2FI4NZKKP6GS2UQ"/>
    <s v="Pranav"/>
    <s v="RUB7U91HVZ30"/>
    <x v="0"/>
    <x v="0"/>
    <x v="0"/>
  </r>
  <r>
    <x v="283"/>
    <x v="283"/>
    <x v="3"/>
    <n v="576"/>
    <x v="92"/>
    <n v="0.4"/>
    <x v="4"/>
    <n v="1376"/>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x v="1"/>
    <x v="2"/>
    <x v="3"/>
  </r>
  <r>
    <x v="284"/>
    <x v="284"/>
    <x v="4"/>
    <n v="2.58"/>
    <x v="6"/>
    <n v="0.56999999999999995"/>
    <x v="12"/>
    <n v="121"/>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x v="1"/>
    <x v="3"/>
    <x v="4"/>
  </r>
  <r>
    <x v="285"/>
    <x v="285"/>
    <x v="0"/>
    <n v="1.1879999999999999"/>
    <x v="49"/>
    <n v="0.88"/>
    <x v="2"/>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0"/>
    <x v="0"/>
    <x v="0"/>
  </r>
  <r>
    <x v="286"/>
    <x v="286"/>
    <x v="3"/>
    <n v="228"/>
    <x v="25"/>
    <n v="0.46"/>
    <x v="1"/>
    <n v="1001"/>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x v="1"/>
    <x v="2"/>
    <x v="3"/>
  </r>
  <r>
    <x v="287"/>
    <x v="287"/>
    <x v="0"/>
    <n v="2.988"/>
    <x v="8"/>
    <n v="0.75"/>
    <x v="4"/>
    <n v="112"/>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x v="0"/>
    <x v="0"/>
    <x v="0"/>
  </r>
  <r>
    <x v="288"/>
    <x v="288"/>
    <x v="5"/>
    <n v="96"/>
    <x v="54"/>
    <n v="0.5"/>
    <x v="11"/>
    <n v="3022"/>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x v="1"/>
    <x v="2"/>
    <x v="5"/>
  </r>
  <r>
    <x v="289"/>
    <x v="289"/>
    <x v="0"/>
    <n v="7.7880000000000003"/>
    <x v="26"/>
    <n v="0.59"/>
    <x v="4"/>
    <n v="5451"/>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x v="0"/>
    <x v="0"/>
    <x v="0"/>
  </r>
  <r>
    <x v="290"/>
    <x v="79"/>
    <x v="4"/>
    <n v="15"/>
    <x v="65"/>
    <n v="0.48"/>
    <x v="8"/>
    <n v="73"/>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x v="1"/>
    <x v="3"/>
    <x v="4"/>
  </r>
  <r>
    <x v="291"/>
    <x v="290"/>
    <x v="2"/>
    <n v="7.3079999999999998"/>
    <x v="35"/>
    <n v="0.59"/>
    <x v="6"/>
    <n v="1029"/>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x v="1"/>
    <x v="0"/>
    <x v="2"/>
  </r>
  <r>
    <x v="292"/>
    <x v="291"/>
    <x v="3"/>
    <n v="396"/>
    <x v="93"/>
    <n v="0.4"/>
    <x v="3"/>
    <n v="1555"/>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x v="1"/>
    <x v="2"/>
    <x v="3"/>
  </r>
  <r>
    <x v="293"/>
    <x v="292"/>
    <x v="2"/>
    <n v="7.1879999999999997"/>
    <x v="19"/>
    <n v="0.7"/>
    <x v="0"/>
    <n v="47"/>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x v="1"/>
    <x v="0"/>
    <x v="2"/>
  </r>
  <r>
    <x v="294"/>
    <x v="293"/>
    <x v="0"/>
    <n v="4.1879999999999997"/>
    <x v="12"/>
    <n v="0.61"/>
    <x v="3"/>
    <n v="14896"/>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x v="0"/>
    <x v="0"/>
    <x v="0"/>
  </r>
  <r>
    <x v="295"/>
    <x v="294"/>
    <x v="3"/>
    <n v="360"/>
    <x v="94"/>
    <n v="0.41"/>
    <x v="5"/>
    <n v="1712"/>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x v="1"/>
    <x v="2"/>
    <x v="3"/>
  </r>
  <r>
    <x v="296"/>
    <x v="243"/>
    <x v="4"/>
    <n v="2.3879999999999999"/>
    <x v="4"/>
    <n v="0.5"/>
    <x v="0"/>
    <n v="1335"/>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x v="1"/>
    <x v="3"/>
    <x v="4"/>
  </r>
  <r>
    <x v="297"/>
    <x v="295"/>
    <x v="4"/>
    <n v="4.1879999999999997"/>
    <x v="3"/>
    <n v="0.5"/>
    <x v="2"/>
    <n v="214"/>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x v="1"/>
    <x v="3"/>
    <x v="4"/>
  </r>
  <r>
    <x v="298"/>
    <x v="296"/>
    <x v="6"/>
    <n v="22"/>
    <x v="95"/>
    <n v="0.59"/>
    <x v="1"/>
    <n v="184"/>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x v="1"/>
    <x v="4"/>
    <x v="6"/>
  </r>
  <r>
    <x v="299"/>
    <x v="297"/>
    <x v="10"/>
    <n v="168"/>
    <x v="96"/>
    <n v="0.52"/>
    <x v="6"/>
    <n v="7"/>
    <s v="AGJUSTWREQRCTY3KJHDL6I2MZDTA,AEHIS3XIFCPQPLDPWVW2LYQDI5FA,AE4QKV65VW3ZO4ZOHL6GVNGFQ53Q,AHPJLEHK52YTIPKAN63FJGMGACEA"/>
    <s v="Chandrabose C,parveen,Sid,*"/>
    <s v="R15DQIQZ16IEL9,R3OT3GHKN7033E,R3B1OFFST3XKYU,RBB31LE5QA4LE"/>
    <x v="1"/>
    <x v="6"/>
    <x v="10"/>
  </r>
  <r>
    <x v="300"/>
    <x v="298"/>
    <x v="0"/>
    <n v="1.548"/>
    <x v="97"/>
    <n v="0.71"/>
    <x v="7"/>
    <n v="41"/>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x v="0"/>
    <x v="0"/>
    <x v="0"/>
  </r>
  <r>
    <x v="301"/>
    <x v="299"/>
    <x v="2"/>
    <n v="4.548"/>
    <x v="8"/>
    <n v="0.62"/>
    <x v="0"/>
    <n v="12153"/>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1"/>
    <x v="0"/>
    <x v="2"/>
  </r>
  <r>
    <x v="302"/>
    <x v="300"/>
    <x v="2"/>
    <n v="2.2200000000000002"/>
    <x v="6"/>
    <n v="0.63"/>
    <x v="0"/>
    <n v="25"/>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x v="1"/>
    <x v="0"/>
    <x v="2"/>
  </r>
  <r>
    <x v="303"/>
    <x v="301"/>
    <x v="1"/>
    <n v="2.6160000000000001"/>
    <x v="8"/>
    <n v="0.78"/>
    <x v="0"/>
    <n v="16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x v="0"/>
    <x v="1"/>
    <x v="1"/>
  </r>
  <r>
    <x v="304"/>
    <x v="302"/>
    <x v="0"/>
    <n v="2.3879999999999999"/>
    <x v="8"/>
    <n v="0.8"/>
    <x v="4"/>
    <n v="87"/>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x v="0"/>
    <x v="0"/>
    <x v="0"/>
  </r>
  <r>
    <x v="305"/>
    <x v="303"/>
    <x v="2"/>
    <n v="5.9880000000000004"/>
    <x v="98"/>
    <n v="0.45"/>
    <x v="5"/>
    <n v="2165"/>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x v="1"/>
    <x v="0"/>
    <x v="2"/>
  </r>
  <r>
    <x v="306"/>
    <x v="304"/>
    <x v="3"/>
    <n v="324"/>
    <x v="40"/>
    <n v="0.37"/>
    <x v="0"/>
    <n v="1510"/>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x v="1"/>
    <x v="2"/>
    <x v="3"/>
  </r>
  <r>
    <x v="307"/>
    <x v="305"/>
    <x v="6"/>
    <n v="10.715999999999999"/>
    <x v="0"/>
    <n v="0.15"/>
    <x v="4"/>
    <n v="106"/>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x v="1"/>
    <x v="4"/>
    <x v="6"/>
  </r>
  <r>
    <x v="308"/>
    <x v="306"/>
    <x v="3"/>
    <n v="132"/>
    <x v="18"/>
    <n v="0.45"/>
    <x v="7"/>
    <n v="129"/>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x v="1"/>
    <x v="2"/>
    <x v="3"/>
  </r>
  <r>
    <x v="309"/>
    <x v="307"/>
    <x v="0"/>
    <n v="4.548"/>
    <x v="0"/>
    <n v="0.66"/>
    <x v="4"/>
    <n v="3049"/>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x v="0"/>
    <x v="0"/>
    <x v="0"/>
  </r>
  <r>
    <x v="310"/>
    <x v="308"/>
    <x v="3"/>
    <n v="204"/>
    <x v="99"/>
    <n v="0.35"/>
    <x v="0"/>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
    <x v="2"/>
    <x v="3"/>
  </r>
  <r>
    <x v="311"/>
    <x v="309"/>
    <x v="2"/>
    <n v="8.3879999999999999"/>
    <x v="2"/>
    <n v="0.63"/>
    <x v="5"/>
    <n v="390"/>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x v="1"/>
    <x v="0"/>
    <x v="2"/>
  </r>
  <r>
    <x v="312"/>
    <x v="310"/>
    <x v="18"/>
    <n v="32"/>
    <x v="100"/>
    <n v="0.23"/>
    <x v="12"/>
    <n v="621"/>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x v="1"/>
    <x v="3"/>
    <x v="18"/>
  </r>
  <r>
    <x v="313"/>
    <x v="311"/>
    <x v="0"/>
    <n v="1.548"/>
    <x v="21"/>
    <n v="0.78"/>
    <x v="3"/>
    <n v="265"/>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x v="0"/>
    <x v="0"/>
    <x v="0"/>
  </r>
  <r>
    <x v="314"/>
    <x v="312"/>
    <x v="0"/>
    <n v="4.6680000000000001"/>
    <x v="8"/>
    <n v="0.61"/>
    <x v="4"/>
    <n v="838"/>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x v="0"/>
    <x v="0"/>
    <x v="0"/>
  </r>
  <r>
    <x v="315"/>
    <x v="313"/>
    <x v="4"/>
    <n v="2.952"/>
    <x v="76"/>
    <n v="0.59"/>
    <x v="0"/>
    <n v="143"/>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x v="1"/>
    <x v="3"/>
    <x v="4"/>
  </r>
  <r>
    <x v="316"/>
    <x v="314"/>
    <x v="0"/>
    <n v="3.5880000000000001"/>
    <x v="10"/>
    <n v="0.63"/>
    <x v="1"/>
    <n v="151"/>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x v="0"/>
    <x v="0"/>
    <x v="0"/>
  </r>
  <r>
    <x v="317"/>
    <x v="315"/>
    <x v="4"/>
    <n v="2.964"/>
    <x v="4"/>
    <n v="0.38"/>
    <x v="2"/>
    <n v="200"/>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x v="1"/>
    <x v="3"/>
    <x v="4"/>
  </r>
  <r>
    <x v="318"/>
    <x v="316"/>
    <x v="4"/>
    <n v="16"/>
    <x v="39"/>
    <n v="0.54"/>
    <x v="8"/>
    <n v="227"/>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x v="1"/>
    <x v="3"/>
    <x v="4"/>
  </r>
  <r>
    <x v="319"/>
    <x v="317"/>
    <x v="4"/>
    <n v="2.3879999999999999"/>
    <x v="6"/>
    <n v="0.6"/>
    <x v="11"/>
    <n v="538"/>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x v="1"/>
    <x v="3"/>
    <x v="4"/>
  </r>
  <r>
    <x v="320"/>
    <x v="318"/>
    <x v="2"/>
    <n v="3.5880000000000001"/>
    <x v="21"/>
    <n v="0.5"/>
    <x v="1"/>
    <n v="171"/>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x v="1"/>
    <x v="0"/>
    <x v="2"/>
  </r>
  <r>
    <x v="321"/>
    <x v="319"/>
    <x v="3"/>
    <n v="180"/>
    <x v="38"/>
    <n v="0"/>
    <x v="4"/>
    <n v="27508"/>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x v="1"/>
    <x v="2"/>
    <x v="3"/>
  </r>
  <r>
    <x v="322"/>
    <x v="320"/>
    <x v="0"/>
    <n v="3.5880000000000001"/>
    <x v="3"/>
    <n v="0.56999999999999995"/>
    <x v="2"/>
    <n v="1454"/>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x v="0"/>
    <x v="0"/>
    <x v="0"/>
  </r>
  <r>
    <x v="323"/>
    <x v="321"/>
    <x v="3"/>
    <n v="300"/>
    <x v="101"/>
    <n v="0.52"/>
    <x v="0"/>
    <n v="2951"/>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x v="1"/>
    <x v="2"/>
    <x v="3"/>
  </r>
  <r>
    <x v="324"/>
    <x v="322"/>
    <x v="0"/>
    <n v="2.988"/>
    <x v="8"/>
    <n v="0.75"/>
    <x v="15"/>
    <n v="5179"/>
    <s v="AGJC5O5H5BBXWUV7WRIEIOOR3TVQ"/>
    <s v="Abdul Gafur"/>
    <s v="RQXD5SAMMPC6L"/>
    <x v="0"/>
    <x v="0"/>
    <x v="0"/>
  </r>
  <r>
    <x v="325"/>
    <x v="323"/>
    <x v="3"/>
    <n v="744"/>
    <x v="102"/>
    <n v="0.11"/>
    <x v="3"/>
    <n v="6753"/>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x v="1"/>
    <x v="2"/>
    <x v="3"/>
  </r>
  <r>
    <x v="326"/>
    <x v="324"/>
    <x v="3"/>
    <n v="294"/>
    <x v="59"/>
    <n v="0.51"/>
    <x v="2"/>
    <n v="3518"/>
    <s v="AEY5PQYPSQDGMJCPRPSLJKFM6ELA,AHNQOEGE6ZB5DB2BZKMI3GXO2YEA"/>
    <s v="Shankar Raman,Johnnie Sinclair"/>
    <s v="R24M24UKIB5KN3,R9MTYU83EHJ96"/>
    <x v="1"/>
    <x v="2"/>
    <x v="3"/>
  </r>
  <r>
    <x v="327"/>
    <x v="325"/>
    <x v="3"/>
    <n v="126"/>
    <x v="103"/>
    <n v="0.46"/>
    <x v="0"/>
    <n v="1510"/>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x v="1"/>
    <x v="2"/>
    <x v="3"/>
  </r>
  <r>
    <x v="328"/>
    <x v="326"/>
    <x v="0"/>
    <n v="4.1879999999999997"/>
    <x v="8"/>
    <n v="0.65"/>
    <x v="4"/>
    <n v="838"/>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x v="0"/>
    <x v="0"/>
    <x v="0"/>
  </r>
  <r>
    <x v="329"/>
    <x v="327"/>
    <x v="4"/>
    <n v="2.3639999999999999"/>
    <x v="6"/>
    <n v="0.61"/>
    <x v="11"/>
    <n v="136"/>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x v="1"/>
    <x v="3"/>
    <x v="4"/>
  </r>
  <r>
    <x v="330"/>
    <x v="328"/>
    <x v="12"/>
    <n v="16"/>
    <x v="65"/>
    <n v="0.48"/>
    <x v="4"/>
    <n v="301"/>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x v="1"/>
    <x v="7"/>
    <x v="12"/>
  </r>
  <r>
    <x v="331"/>
    <x v="329"/>
    <x v="0"/>
    <n v="18"/>
    <x v="2"/>
    <n v="0.2"/>
    <x v="5"/>
    <n v="19763"/>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x v="0"/>
    <x v="0"/>
    <x v="0"/>
  </r>
  <r>
    <x v="332"/>
    <x v="330"/>
    <x v="3"/>
    <n v="564"/>
    <x v="102"/>
    <n v="0.33"/>
    <x v="4"/>
    <n v="21252"/>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x v="1"/>
    <x v="2"/>
    <x v="3"/>
  </r>
  <r>
    <x v="333"/>
    <x v="331"/>
    <x v="0"/>
    <n v="3.5880000000000001"/>
    <x v="10"/>
    <n v="0.63"/>
    <x v="4"/>
    <n v="1902"/>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x v="0"/>
    <x v="0"/>
    <x v="0"/>
  </r>
  <r>
    <x v="334"/>
    <x v="332"/>
    <x v="19"/>
    <n v="22"/>
    <x v="18"/>
    <n v="0.91"/>
    <x v="0"/>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1"/>
    <x v="10"/>
    <x v="19"/>
  </r>
  <r>
    <x v="335"/>
    <x v="333"/>
    <x v="19"/>
    <n v="24"/>
    <x v="73"/>
    <n v="0.8"/>
    <x v="4"/>
    <n v="27696"/>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1"/>
    <x v="10"/>
    <x v="19"/>
  </r>
  <r>
    <x v="336"/>
    <x v="334"/>
    <x v="19"/>
    <n v="24"/>
    <x v="104"/>
    <n v="0.75"/>
    <x v="11"/>
    <n v="17831"/>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1"/>
    <x v="10"/>
    <x v="19"/>
  </r>
  <r>
    <x v="337"/>
    <x v="335"/>
    <x v="20"/>
    <n v="25"/>
    <x v="30"/>
    <n v="7.0000000000000007E-2"/>
    <x v="4"/>
    <n v="178912"/>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1"/>
    <x v="11"/>
    <x v="20"/>
  </r>
  <r>
    <x v="338"/>
    <x v="336"/>
    <x v="21"/>
    <n v="78"/>
    <x v="105"/>
    <n v="0.28000000000000003"/>
    <x v="1"/>
    <n v="7807"/>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1"/>
    <x v="12"/>
    <x v="21"/>
  </r>
  <r>
    <x v="339"/>
    <x v="337"/>
    <x v="21"/>
    <n v="348"/>
    <x v="106"/>
    <n v="0"/>
    <x v="4"/>
    <n v="17415"/>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1"/>
    <x v="12"/>
    <x v="21"/>
  </r>
  <r>
    <x v="340"/>
    <x v="338"/>
    <x v="21"/>
    <n v="348"/>
    <x v="106"/>
    <n v="0"/>
    <x v="4"/>
    <n v="17415"/>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1"/>
    <x v="12"/>
    <x v="21"/>
  </r>
  <r>
    <x v="341"/>
    <x v="339"/>
    <x v="21"/>
    <n v="78"/>
    <x v="105"/>
    <n v="0.28000000000000003"/>
    <x v="1"/>
    <n v="7807"/>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1"/>
    <x v="12"/>
    <x v="21"/>
  </r>
  <r>
    <x v="342"/>
    <x v="340"/>
    <x v="21"/>
    <n v="78"/>
    <x v="105"/>
    <n v="0.28000000000000003"/>
    <x v="1"/>
    <n v="7807"/>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1"/>
    <x v="12"/>
    <x v="21"/>
  </r>
  <r>
    <x v="343"/>
    <x v="341"/>
    <x v="22"/>
    <n v="6.8280000000000003"/>
    <x v="5"/>
    <n v="0.43"/>
    <x v="5"/>
    <n v="6725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1"/>
    <x v="13"/>
    <x v="22"/>
  </r>
  <r>
    <x v="344"/>
    <x v="342"/>
    <x v="19"/>
    <n v="23"/>
    <x v="78"/>
    <n v="0.62"/>
    <x v="3"/>
    <n v="10689"/>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x v="1"/>
    <x v="10"/>
    <x v="19"/>
  </r>
  <r>
    <x v="345"/>
    <x v="343"/>
    <x v="23"/>
    <n v="16"/>
    <x v="26"/>
    <n v="0.19"/>
    <x v="1"/>
    <n v="128311"/>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1"/>
    <x v="12"/>
    <x v="23"/>
  </r>
  <r>
    <x v="346"/>
    <x v="344"/>
    <x v="19"/>
    <n v="18"/>
    <x v="107"/>
    <n v="0.79"/>
    <x v="2"/>
    <n v="21796"/>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1"/>
    <x v="10"/>
    <x v="19"/>
  </r>
  <r>
    <x v="347"/>
    <x v="345"/>
    <x v="24"/>
    <n v="7.1879999999999997"/>
    <x v="8"/>
    <n v="0.4"/>
    <x v="3"/>
    <n v="192590"/>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1"/>
    <x v="14"/>
    <x v="24"/>
  </r>
  <r>
    <x v="348"/>
    <x v="346"/>
    <x v="21"/>
    <n v="114"/>
    <x v="108"/>
    <n v="0.21"/>
    <x v="0"/>
    <n v="284"/>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1"/>
    <x v="12"/>
    <x v="21"/>
  </r>
  <r>
    <x v="349"/>
    <x v="347"/>
    <x v="24"/>
    <n v="7.1879999999999997"/>
    <x v="65"/>
    <n v="0.76"/>
    <x v="2"/>
    <n v="58162"/>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x v="1"/>
    <x v="14"/>
    <x v="24"/>
  </r>
  <r>
    <x v="350"/>
    <x v="348"/>
    <x v="21"/>
    <n v="108"/>
    <x v="108"/>
    <n v="0.25"/>
    <x v="1"/>
    <n v="12796"/>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1"/>
    <x v="12"/>
    <x v="21"/>
  </r>
  <r>
    <x v="351"/>
    <x v="349"/>
    <x v="25"/>
    <n v="4.1879999999999997"/>
    <x v="45"/>
    <n v="0.73"/>
    <x v="1"/>
    <n v="14282"/>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x v="1"/>
    <x v="11"/>
    <x v="25"/>
  </r>
  <r>
    <x v="352"/>
    <x v="350"/>
    <x v="24"/>
    <n v="4.1879999999999997"/>
    <x v="8"/>
    <n v="0.65"/>
    <x v="3"/>
    <n v="363713"/>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1"/>
    <x v="14"/>
    <x v="24"/>
  </r>
  <r>
    <x v="353"/>
    <x v="351"/>
    <x v="22"/>
    <n v="11.507999999999999"/>
    <x v="15"/>
    <n v="0.47"/>
    <x v="5"/>
    <n v="6725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1"/>
    <x v="13"/>
    <x v="22"/>
  </r>
  <r>
    <x v="354"/>
    <x v="352"/>
    <x v="21"/>
    <n v="114"/>
    <x v="108"/>
    <n v="0.21"/>
    <x v="0"/>
    <n v="284"/>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1"/>
    <x v="12"/>
    <x v="21"/>
  </r>
  <r>
    <x v="355"/>
    <x v="353"/>
    <x v="20"/>
    <n v="18"/>
    <x v="65"/>
    <n v="0.4"/>
    <x v="4"/>
    <n v="15970"/>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x v="1"/>
    <x v="11"/>
    <x v="20"/>
  </r>
  <r>
    <x v="356"/>
    <x v="354"/>
    <x v="20"/>
    <n v="14"/>
    <x v="30"/>
    <n v="0.48"/>
    <x v="4"/>
    <n v="178912"/>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1"/>
    <x v="11"/>
    <x v="20"/>
  </r>
  <r>
    <x v="357"/>
    <x v="355"/>
    <x v="26"/>
    <n v="4.1879999999999997"/>
    <x v="8"/>
    <n v="0.65"/>
    <x v="2"/>
    <n v="46399"/>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x v="1"/>
    <x v="15"/>
    <x v="26"/>
  </r>
  <r>
    <x v="358"/>
    <x v="356"/>
    <x v="27"/>
    <n v="15"/>
    <x v="56"/>
    <n v="0.28000000000000003"/>
    <x v="5"/>
    <n v="8891"/>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x v="1"/>
    <x v="11"/>
    <x v="27"/>
  </r>
  <r>
    <x v="359"/>
    <x v="357"/>
    <x v="19"/>
    <n v="19"/>
    <x v="42"/>
    <n v="0.6"/>
    <x v="1"/>
    <n v="30254"/>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x v="1"/>
    <x v="10"/>
    <x v="19"/>
  </r>
  <r>
    <x v="360"/>
    <x v="358"/>
    <x v="19"/>
    <n v="18"/>
    <x v="104"/>
    <n v="0.81"/>
    <x v="0"/>
    <n v="22636"/>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1"/>
    <x v="10"/>
    <x v="19"/>
  </r>
  <r>
    <x v="361"/>
    <x v="359"/>
    <x v="21"/>
    <n v="222"/>
    <x v="99"/>
    <n v="0.28999999999999998"/>
    <x v="3"/>
    <n v="22318"/>
    <s v="AHJJY3GFDJFTDTX5536IMIXVNCNQ,AEYIVONPYGGVCE7K4Y3PNQPKVHSQ"/>
    <s v="Atulya Sinha,SujayZ‚Ñ¢Ô∏è‚òëÔ∏è"/>
    <s v="R36UIGIQWYOKT,RISUCL5YV9EZN"/>
    <x v="1"/>
    <x v="12"/>
    <x v="21"/>
  </r>
  <r>
    <x v="362"/>
    <x v="360"/>
    <x v="22"/>
    <n v="4.4279999999999999"/>
    <x v="11"/>
    <n v="0.47"/>
    <x v="5"/>
    <n v="6725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1"/>
    <x v="13"/>
    <x v="22"/>
  </r>
  <r>
    <x v="363"/>
    <x v="361"/>
    <x v="21"/>
    <n v="156"/>
    <x v="109"/>
    <n v="0.28000000000000003"/>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1"/>
    <x v="12"/>
    <x v="21"/>
  </r>
  <r>
    <x v="364"/>
    <x v="332"/>
    <x v="19"/>
    <n v="22"/>
    <x v="18"/>
    <n v="0.91"/>
    <x v="0"/>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1"/>
    <x v="10"/>
    <x v="19"/>
  </r>
  <r>
    <x v="365"/>
    <x v="362"/>
    <x v="19"/>
    <n v="26"/>
    <x v="73"/>
    <n v="0.78"/>
    <x v="0"/>
    <n v="29471"/>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x v="1"/>
    <x v="10"/>
    <x v="19"/>
  </r>
  <r>
    <x v="366"/>
    <x v="363"/>
    <x v="21"/>
    <n v="204"/>
    <x v="13"/>
    <n v="0.32"/>
    <x v="3"/>
    <n v="22318"/>
    <s v="AHJJY3GFDJFTDTX5536IMIXVNCNQ,AEYIVONPYGGVCE7K4Y3PNQPKVHSQ"/>
    <s v="Atulya Sinha,SujayZ‚Ñ¢Ô∏è‚òëÔ∏è"/>
    <s v="R36UIGIQWYOKT,RISUCL5YV9EZN"/>
    <x v="1"/>
    <x v="12"/>
    <x v="21"/>
  </r>
  <r>
    <x v="367"/>
    <x v="364"/>
    <x v="21"/>
    <n v="198"/>
    <x v="110"/>
    <n v="0.21"/>
    <x v="1"/>
    <n v="2135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1"/>
    <x v="12"/>
    <x v="21"/>
  </r>
  <r>
    <x v="368"/>
    <x v="332"/>
    <x v="19"/>
    <n v="22"/>
    <x v="18"/>
    <n v="0.91"/>
    <x v="0"/>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1"/>
    <x v="10"/>
    <x v="19"/>
  </r>
  <r>
    <x v="0"/>
    <x v="0"/>
    <x v="0"/>
    <n v="4.7880000000000003"/>
    <x v="0"/>
    <n v="0.64"/>
    <x v="0"/>
    <n v="24270"/>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x v="0"/>
  </r>
  <r>
    <x v="369"/>
    <x v="365"/>
    <x v="21"/>
    <n v="102"/>
    <x v="69"/>
    <n v="0.23"/>
    <x v="3"/>
    <n v="313836"/>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1"/>
    <x v="12"/>
    <x v="21"/>
  </r>
  <r>
    <x v="370"/>
    <x v="366"/>
    <x v="21"/>
    <n v="78"/>
    <x v="111"/>
    <n v="0.24"/>
    <x v="3"/>
    <n v="313836"/>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1"/>
    <x v="12"/>
    <x v="21"/>
  </r>
  <r>
    <x v="371"/>
    <x v="332"/>
    <x v="19"/>
    <n v="22"/>
    <x v="18"/>
    <n v="0.91"/>
    <x v="0"/>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1"/>
    <x v="10"/>
    <x v="19"/>
  </r>
  <r>
    <x v="372"/>
    <x v="367"/>
    <x v="21"/>
    <n v="108"/>
    <x v="108"/>
    <n v="0.25"/>
    <x v="1"/>
    <n v="12796"/>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1"/>
    <x v="12"/>
    <x v="21"/>
  </r>
  <r>
    <x v="373"/>
    <x v="368"/>
    <x v="28"/>
    <n v="1.6679999999999999"/>
    <x v="112"/>
    <n v="0.72"/>
    <x v="4"/>
    <n v="14185"/>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x v="1"/>
    <x v="16"/>
    <x v="28"/>
  </r>
  <r>
    <x v="374"/>
    <x v="369"/>
    <x v="19"/>
    <n v="48"/>
    <x v="74"/>
    <n v="0.76"/>
    <x v="4"/>
    <n v="17159"/>
    <s v="AHQIYGWISGS2IQAQ3OM4IZHKIV4Q,AGXCRSJZ5RYOGMFVSLNRCILGSATQ,AE4MORXG46LGABI76KRVGV5BCLMQ,AHPN4Q3AZDX3HSUYDT7MHYDIL6QQ,AGBOBQFRZDOF5XPJRLHJYOGRFKNA"/>
    <s v="Vineet,shreyas,Amazon Customer,shaurya,Kartik Yadav"/>
    <s v="R2FY1Z66KZXJWD,R2HMU574902EOQ,R33J3X2N75IXU3,R3GGQG1U2KLAE3,R31AMOLX49DVF8"/>
    <x v="1"/>
    <x v="10"/>
    <x v="19"/>
  </r>
  <r>
    <x v="375"/>
    <x v="370"/>
    <x v="19"/>
    <n v="36"/>
    <x v="113"/>
    <n v="0.5"/>
    <x v="3"/>
    <n v="5179"/>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x v="1"/>
    <x v="10"/>
    <x v="19"/>
  </r>
  <r>
    <x v="1"/>
    <x v="1"/>
    <x v="0"/>
    <n v="2.3879999999999999"/>
    <x v="1"/>
    <n v="0.43"/>
    <x v="1"/>
    <n v="43993"/>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0"/>
    <x v="0"/>
    <x v="0"/>
  </r>
  <r>
    <x v="376"/>
    <x v="371"/>
    <x v="21"/>
    <n v="186"/>
    <x v="68"/>
    <n v="0.18"/>
    <x v="3"/>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1"/>
    <x v="12"/>
    <x v="21"/>
  </r>
  <r>
    <x v="2"/>
    <x v="2"/>
    <x v="0"/>
    <n v="2.3879999999999999"/>
    <x v="8"/>
    <n v="0.8"/>
    <x v="2"/>
    <n v="7928"/>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x v="0"/>
    <x v="0"/>
    <x v="0"/>
  </r>
  <r>
    <x v="377"/>
    <x v="332"/>
    <x v="19"/>
    <n v="22"/>
    <x v="18"/>
    <n v="0.91"/>
    <x v="0"/>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1"/>
    <x v="10"/>
    <x v="19"/>
  </r>
  <r>
    <x v="378"/>
    <x v="372"/>
    <x v="21"/>
    <n v="108"/>
    <x v="108"/>
    <n v="0.25"/>
    <x v="1"/>
    <n v="12796"/>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1"/>
    <x v="12"/>
    <x v="21"/>
  </r>
  <r>
    <x v="379"/>
    <x v="373"/>
    <x v="25"/>
    <n v="10.476000000000001"/>
    <x v="56"/>
    <n v="0.49"/>
    <x v="5"/>
    <n v="1680"/>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x v="1"/>
    <x v="11"/>
    <x v="25"/>
  </r>
  <r>
    <x v="380"/>
    <x v="374"/>
    <x v="21"/>
    <n v="156"/>
    <x v="54"/>
    <n v="0.19"/>
    <x v="0"/>
    <n v="13246"/>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x v="1"/>
    <x v="12"/>
    <x v="21"/>
  </r>
  <r>
    <x v="381"/>
    <x v="375"/>
    <x v="29"/>
    <n v="6.468"/>
    <x v="26"/>
    <n v="0.66"/>
    <x v="11"/>
    <n v="14648"/>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x v="1"/>
    <x v="17"/>
    <x v="29"/>
  </r>
  <r>
    <x v="382"/>
    <x v="333"/>
    <x v="19"/>
    <n v="24"/>
    <x v="73"/>
    <n v="0.8"/>
    <x v="4"/>
    <n v="27696"/>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1"/>
    <x v="10"/>
    <x v="19"/>
  </r>
  <r>
    <x v="383"/>
    <x v="376"/>
    <x v="21"/>
    <n v="186"/>
    <x v="110"/>
    <n v="0.26"/>
    <x v="0"/>
    <n v="32916"/>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x v="1"/>
    <x v="12"/>
    <x v="21"/>
  </r>
  <r>
    <x v="384"/>
    <x v="377"/>
    <x v="21"/>
    <n v="240"/>
    <x v="13"/>
    <n v="0.2"/>
    <x v="2"/>
    <n v="25824"/>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1"/>
    <x v="12"/>
    <x v="21"/>
  </r>
  <r>
    <x v="385"/>
    <x v="378"/>
    <x v="27"/>
    <n v="13"/>
    <x v="56"/>
    <n v="0.37"/>
    <x v="5"/>
    <n v="7462"/>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x v="1"/>
    <x v="11"/>
    <x v="27"/>
  </r>
  <r>
    <x v="386"/>
    <x v="379"/>
    <x v="24"/>
    <n v="4.7880000000000003"/>
    <x v="3"/>
    <n v="0.43"/>
    <x v="1"/>
    <n v="37817"/>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x v="1"/>
    <x v="14"/>
    <x v="24"/>
  </r>
  <r>
    <x v="387"/>
    <x v="380"/>
    <x v="19"/>
    <n v="24"/>
    <x v="42"/>
    <n v="0.5"/>
    <x v="1"/>
    <n v="30254"/>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x v="1"/>
    <x v="10"/>
    <x v="19"/>
  </r>
  <r>
    <x v="388"/>
    <x v="381"/>
    <x v="19"/>
    <n v="24"/>
    <x v="104"/>
    <n v="0.75"/>
    <x v="11"/>
    <n v="17831"/>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1"/>
    <x v="10"/>
    <x v="19"/>
  </r>
  <r>
    <x v="3"/>
    <x v="3"/>
    <x v="0"/>
    <n v="3.948"/>
    <x v="3"/>
    <n v="0.53"/>
    <x v="0"/>
    <n v="94364"/>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0"/>
    <x v="0"/>
    <x v="0"/>
  </r>
  <r>
    <x v="4"/>
    <x v="4"/>
    <x v="0"/>
    <n v="1.8480000000000001"/>
    <x v="4"/>
    <n v="0.61"/>
    <x v="0"/>
    <n v="16905"/>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x v="0"/>
    <x v="0"/>
    <x v="0"/>
  </r>
  <r>
    <x v="389"/>
    <x v="382"/>
    <x v="21"/>
    <n v="348"/>
    <x v="25"/>
    <n v="0.17"/>
    <x v="5"/>
    <n v="20311"/>
    <s v="AFLMOZFV4PMKSM3JHJ7ITUT6OVBA,AE2TS2DBYLAJ5WY6FFWFNXFY24SQ"/>
    <s v="Goutham Giridhar Kamath,Antara M."/>
    <s v="R1X7186WUECR3,RIXG2KYOQHKVB"/>
    <x v="1"/>
    <x v="12"/>
    <x v="21"/>
  </r>
  <r>
    <x v="390"/>
    <x v="383"/>
    <x v="19"/>
    <n v="28"/>
    <x v="104"/>
    <n v="0.71"/>
    <x v="0"/>
    <n v="69622"/>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x v="1"/>
    <x v="10"/>
    <x v="19"/>
  </r>
  <r>
    <x v="391"/>
    <x v="384"/>
    <x v="30"/>
    <n v="4.7880000000000003"/>
    <x v="19"/>
    <n v="0.8"/>
    <x v="1"/>
    <n v="3382"/>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x v="1"/>
    <x v="17"/>
    <x v="30"/>
  </r>
  <r>
    <x v="392"/>
    <x v="385"/>
    <x v="22"/>
    <n v="14"/>
    <x v="42"/>
    <n v="0.71"/>
    <x v="4"/>
    <n v="140036"/>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x v="1"/>
    <x v="13"/>
    <x v="22"/>
  </r>
  <r>
    <x v="393"/>
    <x v="386"/>
    <x v="27"/>
    <n v="6.3479999999999999"/>
    <x v="35"/>
    <n v="0.65"/>
    <x v="3"/>
    <n v="8599"/>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x v="1"/>
    <x v="11"/>
    <x v="27"/>
  </r>
  <r>
    <x v="394"/>
    <x v="387"/>
    <x v="21"/>
    <n v="168"/>
    <x v="103"/>
    <n v="0.28000000000000003"/>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1"/>
    <x v="12"/>
    <x v="21"/>
  </r>
  <r>
    <x v="395"/>
    <x v="388"/>
    <x v="24"/>
    <n v="4.548"/>
    <x v="8"/>
    <n v="0.62"/>
    <x v="3"/>
    <n v="363713"/>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1"/>
    <x v="14"/>
    <x v="24"/>
  </r>
  <r>
    <x v="396"/>
    <x v="389"/>
    <x v="21"/>
    <n v="168"/>
    <x v="18"/>
    <n v="0.3"/>
    <x v="3"/>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1"/>
    <x v="12"/>
    <x v="21"/>
  </r>
  <r>
    <x v="397"/>
    <x v="390"/>
    <x v="19"/>
    <n v="48"/>
    <x v="73"/>
    <n v="0.6"/>
    <x v="5"/>
    <n v="73"/>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x v="1"/>
    <x v="10"/>
    <x v="19"/>
  </r>
  <r>
    <x v="5"/>
    <x v="5"/>
    <x v="0"/>
    <n v="1.788"/>
    <x v="5"/>
    <n v="0.85"/>
    <x v="2"/>
    <n v="24870"/>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x v="0"/>
    <x v="0"/>
    <x v="0"/>
  </r>
  <r>
    <x v="398"/>
    <x v="391"/>
    <x v="31"/>
    <n v="1.1879999999999999"/>
    <x v="6"/>
    <n v="0.8"/>
    <x v="4"/>
    <n v="42641"/>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x v="1"/>
    <x v="18"/>
    <x v="31"/>
  </r>
  <r>
    <x v="399"/>
    <x v="392"/>
    <x v="24"/>
    <n v="57"/>
    <x v="54"/>
    <n v="0.7"/>
    <x v="1"/>
    <n v="4390"/>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x v="1"/>
    <x v="14"/>
    <x v="24"/>
  </r>
  <r>
    <x v="400"/>
    <x v="393"/>
    <x v="21"/>
    <n v="408"/>
    <x v="114"/>
    <n v="0"/>
    <x v="4"/>
    <n v="17415"/>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1"/>
    <x v="12"/>
    <x v="21"/>
  </r>
  <r>
    <x v="401"/>
    <x v="394"/>
    <x v="32"/>
    <n v="1.1879999999999999"/>
    <x v="8"/>
    <n v="0.9"/>
    <x v="1"/>
    <n v="1396"/>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x v="0"/>
    <x v="19"/>
    <x v="32"/>
  </r>
  <r>
    <x v="402"/>
    <x v="395"/>
    <x v="24"/>
    <n v="3.5880000000000001"/>
    <x v="2"/>
    <n v="0.84"/>
    <x v="9"/>
    <n v="18202"/>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x v="1"/>
    <x v="14"/>
    <x v="24"/>
  </r>
  <r>
    <x v="403"/>
    <x v="396"/>
    <x v="21"/>
    <n v="132"/>
    <x v="38"/>
    <n v="0.27"/>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1"/>
    <x v="12"/>
    <x v="21"/>
  </r>
  <r>
    <x v="404"/>
    <x v="397"/>
    <x v="21"/>
    <n v="420"/>
    <x v="115"/>
    <n v="0.1"/>
    <x v="0"/>
    <n v="11029"/>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x v="1"/>
    <x v="12"/>
    <x v="21"/>
  </r>
  <r>
    <x v="405"/>
    <x v="363"/>
    <x v="21"/>
    <n v="204"/>
    <x v="13"/>
    <n v="0.32"/>
    <x v="3"/>
    <n v="22318"/>
    <s v="AHJJY3GFDJFTDTX5536IMIXVNCNQ,AEYIVONPYGGVCE7K4Y3PNQPKVHSQ"/>
    <s v="Atulya Sinha,SujayZ‚Ñ¢Ô∏è‚òëÔ∏è"/>
    <s v="R36UIGIQWYOKT,RISUCL5YV9EZN"/>
    <x v="1"/>
    <x v="12"/>
    <x v="21"/>
  </r>
  <r>
    <x v="406"/>
    <x v="398"/>
    <x v="31"/>
    <n v="2.3879999999999999"/>
    <x v="6"/>
    <n v="0.6"/>
    <x v="3"/>
    <n v="1786"/>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x v="1"/>
    <x v="18"/>
    <x v="31"/>
  </r>
  <r>
    <x v="407"/>
    <x v="399"/>
    <x v="20"/>
    <n v="11.988"/>
    <x v="26"/>
    <n v="0.38"/>
    <x v="1"/>
    <n v="7222"/>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x v="1"/>
    <x v="11"/>
    <x v="20"/>
  </r>
  <r>
    <x v="408"/>
    <x v="400"/>
    <x v="23"/>
    <n v="16"/>
    <x v="26"/>
    <n v="0.19"/>
    <x v="1"/>
    <n v="128311"/>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1"/>
    <x v="12"/>
    <x v="23"/>
  </r>
  <r>
    <x v="409"/>
    <x v="401"/>
    <x v="24"/>
    <n v="7.1879999999999997"/>
    <x v="15"/>
    <n v="0.67"/>
    <x v="12"/>
    <n v="83996"/>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x v="1"/>
    <x v="14"/>
    <x v="24"/>
  </r>
  <r>
    <x v="410"/>
    <x v="402"/>
    <x v="22"/>
    <n v="7.1879999999999997"/>
    <x v="2"/>
    <n v="0.68"/>
    <x v="4"/>
    <n v="140036"/>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x v="1"/>
    <x v="13"/>
    <x v="22"/>
  </r>
  <r>
    <x v="411"/>
    <x v="403"/>
    <x v="20"/>
    <n v="22"/>
    <x v="65"/>
    <n v="0.28000000000000003"/>
    <x v="3"/>
    <n v="18678"/>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x v="1"/>
    <x v="11"/>
    <x v="20"/>
  </r>
  <r>
    <x v="6"/>
    <x v="6"/>
    <x v="0"/>
    <n v="2.1195599999999999"/>
    <x v="6"/>
    <n v="0.65"/>
    <x v="3"/>
    <n v="15189"/>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x v="0"/>
    <x v="0"/>
    <x v="0"/>
  </r>
  <r>
    <x v="412"/>
    <x v="404"/>
    <x v="21"/>
    <n v="132"/>
    <x v="38"/>
    <n v="0.27"/>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1"/>
    <x v="12"/>
    <x v="21"/>
  </r>
  <r>
    <x v="413"/>
    <x v="405"/>
    <x v="19"/>
    <n v="36"/>
    <x v="104"/>
    <n v="0.62"/>
    <x v="3"/>
    <n v="48449"/>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x v="1"/>
    <x v="10"/>
    <x v="19"/>
  </r>
  <r>
    <x v="414"/>
    <x v="406"/>
    <x v="19"/>
    <n v="24"/>
    <x v="104"/>
    <n v="0.75"/>
    <x v="11"/>
    <n v="17831"/>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1"/>
    <x v="10"/>
    <x v="19"/>
  </r>
  <r>
    <x v="7"/>
    <x v="7"/>
    <x v="0"/>
    <n v="2.7480000000000002"/>
    <x v="7"/>
    <n v="0.23"/>
    <x v="4"/>
    <n v="30411"/>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0"/>
    <x v="0"/>
    <x v="0"/>
  </r>
  <r>
    <x v="9"/>
    <x v="9"/>
    <x v="0"/>
    <n v="2.3879999999999999"/>
    <x v="7"/>
    <n v="0.33"/>
    <x v="1"/>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0"/>
    <x v="0"/>
    <x v="0"/>
  </r>
  <r>
    <x v="415"/>
    <x v="407"/>
    <x v="27"/>
    <n v="7.7880000000000003"/>
    <x v="8"/>
    <n v="0.35"/>
    <x v="0"/>
    <n v="1315"/>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x v="1"/>
    <x v="11"/>
    <x v="27"/>
  </r>
  <r>
    <x v="416"/>
    <x v="387"/>
    <x v="21"/>
    <n v="168"/>
    <x v="103"/>
    <n v="0.28000000000000003"/>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1"/>
    <x v="12"/>
    <x v="21"/>
  </r>
  <r>
    <x v="417"/>
    <x v="408"/>
    <x v="33"/>
    <n v="1.4279999999999999"/>
    <x v="7"/>
    <n v="0.6"/>
    <x v="3"/>
    <n v="5999"/>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x v="1"/>
    <x v="18"/>
    <x v="33"/>
  </r>
  <r>
    <x v="418"/>
    <x v="409"/>
    <x v="21"/>
    <n v="156"/>
    <x v="109"/>
    <n v="0.28000000000000003"/>
    <x v="3"/>
    <n v="5077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1"/>
    <x v="12"/>
    <x v="21"/>
  </r>
  <r>
    <x v="10"/>
    <x v="10"/>
    <x v="0"/>
    <n v="1.8480000000000001"/>
    <x v="9"/>
    <n v="0.55000000000000004"/>
    <x v="4"/>
    <n v="1339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x v="0"/>
    <x v="0"/>
    <x v="0"/>
  </r>
  <r>
    <x v="419"/>
    <x v="410"/>
    <x v="21"/>
    <n v="252"/>
    <x v="116"/>
    <n v="0.22"/>
    <x v="2"/>
    <n v="25824"/>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1"/>
    <x v="12"/>
    <x v="21"/>
  </r>
  <r>
    <x v="420"/>
    <x v="411"/>
    <x v="27"/>
    <n v="2.988"/>
    <x v="117"/>
    <n v="0.62"/>
    <x v="1"/>
    <n v="14404"/>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1"/>
    <x v="11"/>
    <x v="27"/>
  </r>
  <r>
    <x v="421"/>
    <x v="412"/>
    <x v="27"/>
    <n v="1.1879999999999999"/>
    <x v="118"/>
    <n v="0.42"/>
    <x v="6"/>
    <n v="11339"/>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x v="1"/>
    <x v="11"/>
    <x v="27"/>
  </r>
  <r>
    <x v="422"/>
    <x v="413"/>
    <x v="26"/>
    <n v="5.8680000000000003"/>
    <x v="19"/>
    <n v="0.76"/>
    <x v="1"/>
    <n v="3626"/>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x v="1"/>
    <x v="15"/>
    <x v="26"/>
  </r>
  <r>
    <x v="423"/>
    <x v="414"/>
    <x v="22"/>
    <n v="4.4279999999999999"/>
    <x v="26"/>
    <n v="0.77"/>
    <x v="1"/>
    <n v="32625"/>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x v="1"/>
    <x v="13"/>
    <x v="22"/>
  </r>
  <r>
    <x v="424"/>
    <x v="415"/>
    <x v="21"/>
    <n v="186"/>
    <x v="110"/>
    <n v="0.26"/>
    <x v="3"/>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1"/>
    <x v="12"/>
    <x v="21"/>
  </r>
  <r>
    <x v="425"/>
    <x v="416"/>
    <x v="21"/>
    <n v="186"/>
    <x v="68"/>
    <n v="0.18"/>
    <x v="3"/>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1"/>
    <x v="12"/>
    <x v="21"/>
  </r>
  <r>
    <x v="426"/>
    <x v="417"/>
    <x v="21"/>
    <n v="276"/>
    <x v="106"/>
    <n v="0.21"/>
    <x v="2"/>
    <n v="25824"/>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1"/>
    <x v="12"/>
    <x v="21"/>
  </r>
  <r>
    <x v="427"/>
    <x v="418"/>
    <x v="24"/>
    <n v="7.1879999999999997"/>
    <x v="35"/>
    <n v="0.6"/>
    <x v="3"/>
    <n v="161679"/>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x v="1"/>
    <x v="14"/>
    <x v="24"/>
  </r>
  <r>
    <x v="428"/>
    <x v="419"/>
    <x v="31"/>
    <n v="1.6080000000000001"/>
    <x v="3"/>
    <n v="0.81"/>
    <x v="3"/>
    <n v="16685"/>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x v="1"/>
    <x v="18"/>
    <x v="31"/>
  </r>
  <r>
    <x v="429"/>
    <x v="420"/>
    <x v="21"/>
    <n v="90"/>
    <x v="104"/>
    <n v="0.06"/>
    <x v="1"/>
    <n v="30907"/>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x v="1"/>
    <x v="12"/>
    <x v="21"/>
  </r>
  <r>
    <x v="430"/>
    <x v="421"/>
    <x v="20"/>
    <n v="14"/>
    <x v="30"/>
    <n v="0.48"/>
    <x v="4"/>
    <n v="178912"/>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1"/>
    <x v="11"/>
    <x v="20"/>
  </r>
  <r>
    <x v="431"/>
    <x v="422"/>
    <x v="23"/>
    <n v="16"/>
    <x v="56"/>
    <n v="0.22"/>
    <x v="1"/>
    <n v="128311"/>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1"/>
    <x v="12"/>
    <x v="23"/>
  </r>
  <r>
    <x v="432"/>
    <x v="423"/>
    <x v="21"/>
    <n v="168"/>
    <x v="18"/>
    <n v="0.3"/>
    <x v="3"/>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1"/>
    <x v="12"/>
    <x v="21"/>
  </r>
  <r>
    <x v="11"/>
    <x v="11"/>
    <x v="0"/>
    <n v="3.5880000000000001"/>
    <x v="10"/>
    <n v="0.63"/>
    <x v="0"/>
    <n v="94364"/>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0"/>
    <x v="0"/>
    <x v="0"/>
  </r>
  <r>
    <x v="433"/>
    <x v="424"/>
    <x v="20"/>
    <n v="11.988"/>
    <x v="26"/>
    <n v="0.38"/>
    <x v="1"/>
    <n v="7222"/>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x v="1"/>
    <x v="11"/>
    <x v="20"/>
  </r>
  <r>
    <x v="434"/>
    <x v="425"/>
    <x v="21"/>
    <n v="156"/>
    <x v="109"/>
    <n v="0.28000000000000003"/>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1"/>
    <x v="12"/>
    <x v="21"/>
  </r>
  <r>
    <x v="435"/>
    <x v="426"/>
    <x v="21"/>
    <n v="186"/>
    <x v="110"/>
    <n v="0.26"/>
    <x v="0"/>
    <n v="32916"/>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x v="1"/>
    <x v="12"/>
    <x v="21"/>
  </r>
  <r>
    <x v="436"/>
    <x v="427"/>
    <x v="34"/>
    <n v="11.988"/>
    <x v="119"/>
    <n v="0.66"/>
    <x v="13"/>
    <n v="26603"/>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x v="1"/>
    <x v="20"/>
    <x v="34"/>
  </r>
  <r>
    <x v="437"/>
    <x v="428"/>
    <x v="19"/>
    <n v="19"/>
    <x v="78"/>
    <n v="0.68"/>
    <x v="1"/>
    <n v="67950"/>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x v="1"/>
    <x v="10"/>
    <x v="19"/>
  </r>
  <r>
    <x v="438"/>
    <x v="429"/>
    <x v="23"/>
    <n v="16"/>
    <x v="56"/>
    <n v="0.22"/>
    <x v="1"/>
    <n v="128311"/>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1"/>
    <x v="12"/>
    <x v="23"/>
  </r>
  <r>
    <x v="439"/>
    <x v="430"/>
    <x v="21"/>
    <n v="252"/>
    <x v="51"/>
    <n v="0.3"/>
    <x v="4"/>
    <n v="9499"/>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1"/>
    <x v="12"/>
    <x v="21"/>
  </r>
  <r>
    <x v="440"/>
    <x v="431"/>
    <x v="27"/>
    <n v="11.988"/>
    <x v="19"/>
    <n v="0.5"/>
    <x v="4"/>
    <n v="1777"/>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x v="1"/>
    <x v="11"/>
    <x v="27"/>
  </r>
  <r>
    <x v="441"/>
    <x v="432"/>
    <x v="21"/>
    <n v="150"/>
    <x v="54"/>
    <n v="0.22"/>
    <x v="0"/>
    <n v="58506"/>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x v="1"/>
    <x v="12"/>
    <x v="21"/>
  </r>
  <r>
    <x v="442"/>
    <x v="433"/>
    <x v="21"/>
    <n v="216"/>
    <x v="14"/>
    <n v="0.18"/>
    <x v="1"/>
    <n v="2135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1"/>
    <x v="12"/>
    <x v="21"/>
  </r>
  <r>
    <x v="13"/>
    <x v="13"/>
    <x v="0"/>
    <n v="4.2"/>
    <x v="12"/>
    <n v="0.61"/>
    <x v="0"/>
    <n v="2263"/>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x v="0"/>
    <x v="0"/>
    <x v="0"/>
  </r>
  <r>
    <x v="443"/>
    <x v="434"/>
    <x v="23"/>
    <n v="17"/>
    <x v="56"/>
    <n v="0.14000000000000001"/>
    <x v="1"/>
    <n v="9378"/>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x v="1"/>
    <x v="12"/>
    <x v="23"/>
  </r>
  <r>
    <x v="14"/>
    <x v="14"/>
    <x v="0"/>
    <n v="1.9079999999999999"/>
    <x v="4"/>
    <n v="0.6"/>
    <x v="3"/>
    <n v="4768"/>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x v="0"/>
    <x v="0"/>
    <x v="0"/>
  </r>
  <r>
    <x v="444"/>
    <x v="435"/>
    <x v="19"/>
    <n v="18"/>
    <x v="107"/>
    <n v="0.79"/>
    <x v="2"/>
    <n v="21796"/>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1"/>
    <x v="10"/>
    <x v="19"/>
  </r>
  <r>
    <x v="445"/>
    <x v="436"/>
    <x v="19"/>
    <n v="24"/>
    <x v="104"/>
    <n v="0.75"/>
    <x v="11"/>
    <n v="17833"/>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1"/>
    <x v="10"/>
    <x v="19"/>
  </r>
  <r>
    <x v="446"/>
    <x v="437"/>
    <x v="34"/>
    <n v="11.988"/>
    <x v="119"/>
    <n v="0.66"/>
    <x v="16"/>
    <n v="7779"/>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x v="1"/>
    <x v="20"/>
    <x v="34"/>
  </r>
  <r>
    <x v="447"/>
    <x v="438"/>
    <x v="35"/>
    <n v="25"/>
    <x v="113"/>
    <n v="0.65"/>
    <x v="4"/>
    <n v="17129"/>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x v="1"/>
    <x v="18"/>
    <x v="35"/>
  </r>
  <r>
    <x v="448"/>
    <x v="439"/>
    <x v="25"/>
    <n v="4.0439999999999996"/>
    <x v="3"/>
    <n v="0.52"/>
    <x v="0"/>
    <n v="4969"/>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x v="1"/>
    <x v="11"/>
    <x v="25"/>
  </r>
  <r>
    <x v="449"/>
    <x v="440"/>
    <x v="19"/>
    <n v="36"/>
    <x v="104"/>
    <n v="0.62"/>
    <x v="3"/>
    <n v="154"/>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x v="1"/>
    <x v="10"/>
    <x v="19"/>
  </r>
  <r>
    <x v="450"/>
    <x v="441"/>
    <x v="19"/>
    <n v="16"/>
    <x v="113"/>
    <n v="0.78"/>
    <x v="8"/>
    <n v="441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1"/>
    <x v="10"/>
    <x v="19"/>
  </r>
  <r>
    <x v="15"/>
    <x v="15"/>
    <x v="0"/>
    <n v="4.1879999999999997"/>
    <x v="4"/>
    <n v="0.13"/>
    <x v="5"/>
    <n v="18757"/>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x v="0"/>
    <x v="0"/>
    <x v="0"/>
  </r>
  <r>
    <x v="451"/>
    <x v="442"/>
    <x v="21"/>
    <n v="198"/>
    <x v="110"/>
    <n v="0.21"/>
    <x v="1"/>
    <n v="2135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1"/>
    <x v="12"/>
    <x v="21"/>
  </r>
  <r>
    <x v="452"/>
    <x v="443"/>
    <x v="24"/>
    <n v="5.9880000000000004"/>
    <x v="6"/>
    <n v="0"/>
    <x v="0"/>
    <n v="31539"/>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x v="1"/>
    <x v="14"/>
    <x v="24"/>
  </r>
  <r>
    <x v="20"/>
    <x v="20"/>
    <x v="0"/>
    <n v="11.64"/>
    <x v="15"/>
    <n v="0.46"/>
    <x v="6"/>
    <n v="815"/>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x v="0"/>
    <x v="0"/>
    <x v="0"/>
  </r>
  <r>
    <x v="453"/>
    <x v="444"/>
    <x v="34"/>
    <n v="11.988"/>
    <x v="119"/>
    <n v="0.66"/>
    <x v="13"/>
    <n v="6129"/>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x v="1"/>
    <x v="20"/>
    <x v="34"/>
  </r>
  <r>
    <x v="454"/>
    <x v="445"/>
    <x v="21"/>
    <n v="126"/>
    <x v="120"/>
    <n v="0.22"/>
    <x v="0"/>
    <n v="284"/>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1"/>
    <x v="12"/>
    <x v="21"/>
  </r>
  <r>
    <x v="17"/>
    <x v="17"/>
    <x v="0"/>
    <n v="2.988"/>
    <x v="4"/>
    <n v="0.38"/>
    <x v="1"/>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0"/>
    <x v="0"/>
    <x v="0"/>
  </r>
  <r>
    <x v="455"/>
    <x v="446"/>
    <x v="36"/>
    <n v="3.012"/>
    <x v="8"/>
    <n v="0.75"/>
    <x v="7"/>
    <n v="3234"/>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x v="1"/>
    <x v="21"/>
    <x v="36"/>
  </r>
  <r>
    <x v="18"/>
    <x v="18"/>
    <x v="0"/>
    <n v="2.3879999999999999"/>
    <x v="6"/>
    <n v="0.6"/>
    <x v="3"/>
    <n v="13045"/>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x v="0"/>
    <x v="0"/>
    <x v="0"/>
  </r>
  <r>
    <x v="456"/>
    <x v="447"/>
    <x v="21"/>
    <n v="78"/>
    <x v="104"/>
    <n v="0.19"/>
    <x v="3"/>
    <n v="31383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1"/>
    <x v="12"/>
    <x v="21"/>
  </r>
  <r>
    <x v="457"/>
    <x v="448"/>
    <x v="19"/>
    <n v="36"/>
    <x v="73"/>
    <n v="0.7"/>
    <x v="0"/>
    <n v="20879"/>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x v="1"/>
    <x v="10"/>
    <x v="19"/>
  </r>
  <r>
    <x v="458"/>
    <x v="449"/>
    <x v="37"/>
    <n v="3.3479999999999999"/>
    <x v="35"/>
    <n v="0.81"/>
    <x v="0"/>
    <n v="2646"/>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x v="1"/>
    <x v="22"/>
    <x v="37"/>
  </r>
  <r>
    <x v="459"/>
    <x v="450"/>
    <x v="31"/>
    <n v="3.2280000000000002"/>
    <x v="35"/>
    <n v="0.82"/>
    <x v="6"/>
    <n v="28978"/>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x v="1"/>
    <x v="18"/>
    <x v="31"/>
  </r>
  <r>
    <x v="460"/>
    <x v="451"/>
    <x v="21"/>
    <n v="108"/>
    <x v="120"/>
    <n v="0.33"/>
    <x v="11"/>
    <n v="3145"/>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x v="1"/>
    <x v="12"/>
    <x v="21"/>
  </r>
  <r>
    <x v="23"/>
    <x v="23"/>
    <x v="0"/>
    <n v="0.70799999999999996"/>
    <x v="17"/>
    <n v="0.7"/>
    <x v="1"/>
    <n v="937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x v="0"/>
    <x v="0"/>
  </r>
  <r>
    <x v="461"/>
    <x v="452"/>
    <x v="24"/>
    <n v="7.1879999999999997"/>
    <x v="45"/>
    <n v="0.54"/>
    <x v="3"/>
    <n v="192589"/>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1"/>
    <x v="14"/>
    <x v="24"/>
  </r>
  <r>
    <x v="462"/>
    <x v="453"/>
    <x v="35"/>
    <n v="4.1879999999999997"/>
    <x v="8"/>
    <n v="0.65"/>
    <x v="11"/>
    <n v="16557"/>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1"/>
    <x v="18"/>
    <x v="35"/>
  </r>
  <r>
    <x v="463"/>
    <x v="387"/>
    <x v="21"/>
    <n v="168"/>
    <x v="103"/>
    <n v="0.28000000000000003"/>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1"/>
    <x v="12"/>
    <x v="21"/>
  </r>
  <r>
    <x v="464"/>
    <x v="454"/>
    <x v="35"/>
    <n v="4.1879999999999997"/>
    <x v="8"/>
    <n v="0.65"/>
    <x v="11"/>
    <n v="16557"/>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1"/>
    <x v="18"/>
    <x v="35"/>
  </r>
  <r>
    <x v="465"/>
    <x v="455"/>
    <x v="27"/>
    <n v="5.9880000000000004"/>
    <x v="21"/>
    <n v="0.17"/>
    <x v="0"/>
    <n v="2191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x v="1"/>
    <x v="11"/>
    <x v="27"/>
  </r>
  <r>
    <x v="466"/>
    <x v="362"/>
    <x v="19"/>
    <n v="26"/>
    <x v="73"/>
    <n v="0.78"/>
    <x v="0"/>
    <n v="29472"/>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x v="1"/>
    <x v="10"/>
    <x v="19"/>
  </r>
  <r>
    <x v="467"/>
    <x v="456"/>
    <x v="33"/>
    <n v="1.1399999999999999"/>
    <x v="6"/>
    <n v="0.81"/>
    <x v="0"/>
    <n v="1949"/>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1"/>
    <x v="18"/>
    <x v="33"/>
  </r>
  <r>
    <x v="468"/>
    <x v="457"/>
    <x v="0"/>
    <n v="1.6679999999999999"/>
    <x v="43"/>
    <n v="0.44"/>
    <x v="1"/>
    <n v="937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x v="0"/>
    <x v="0"/>
  </r>
  <r>
    <x v="469"/>
    <x v="458"/>
    <x v="19"/>
    <n v="54"/>
    <x v="104"/>
    <n v="0.44"/>
    <x v="12"/>
    <n v="37"/>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x v="1"/>
    <x v="10"/>
    <x v="19"/>
  </r>
  <r>
    <x v="470"/>
    <x v="459"/>
    <x v="31"/>
    <n v="1.0680000000000001"/>
    <x v="21"/>
    <n v="0.85"/>
    <x v="4"/>
    <n v="2351"/>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x v="1"/>
    <x v="18"/>
    <x v="31"/>
  </r>
  <r>
    <x v="471"/>
    <x v="460"/>
    <x v="21"/>
    <n v="186"/>
    <x v="110"/>
    <n v="0.26"/>
    <x v="3"/>
    <n v="19253"/>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1"/>
    <x v="12"/>
    <x v="21"/>
  </r>
  <r>
    <x v="472"/>
    <x v="461"/>
    <x v="21"/>
    <n v="168"/>
    <x v="54"/>
    <n v="0.13"/>
    <x v="2"/>
    <n v="2180"/>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x v="1"/>
    <x v="12"/>
    <x v="21"/>
  </r>
  <r>
    <x v="473"/>
    <x v="462"/>
    <x v="19"/>
    <n v="24"/>
    <x v="78"/>
    <n v="0.6"/>
    <x v="2"/>
    <n v="7571"/>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x v="1"/>
    <x v="10"/>
    <x v="19"/>
  </r>
  <r>
    <x v="474"/>
    <x v="463"/>
    <x v="19"/>
    <n v="17"/>
    <x v="113"/>
    <n v="0.77"/>
    <x v="8"/>
    <n v="441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1"/>
    <x v="10"/>
    <x v="19"/>
  </r>
  <r>
    <x v="475"/>
    <x v="464"/>
    <x v="26"/>
    <n v="7.1879999999999997"/>
    <x v="8"/>
    <n v="0.4"/>
    <x v="1"/>
    <n v="18654"/>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x v="1"/>
    <x v="15"/>
    <x v="26"/>
  </r>
  <r>
    <x v="476"/>
    <x v="465"/>
    <x v="27"/>
    <n v="2.3879999999999999"/>
    <x v="0"/>
    <n v="0.82"/>
    <x v="1"/>
    <n v="3197"/>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x v="1"/>
    <x v="11"/>
    <x v="27"/>
  </r>
  <r>
    <x v="477"/>
    <x v="466"/>
    <x v="19"/>
    <n v="22"/>
    <x v="107"/>
    <n v="0.74"/>
    <x v="1"/>
    <n v="26880"/>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x v="1"/>
    <x v="10"/>
    <x v="19"/>
  </r>
  <r>
    <x v="478"/>
    <x v="467"/>
    <x v="19"/>
    <n v="18"/>
    <x v="107"/>
    <n v="0.79"/>
    <x v="2"/>
    <n v="21796"/>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1"/>
    <x v="10"/>
    <x v="19"/>
  </r>
  <r>
    <x v="479"/>
    <x v="468"/>
    <x v="21"/>
    <n v="252"/>
    <x v="51"/>
    <n v="0.3"/>
    <x v="4"/>
    <n v="9499"/>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1"/>
    <x v="12"/>
    <x v="21"/>
  </r>
  <r>
    <x v="480"/>
    <x v="469"/>
    <x v="21"/>
    <n v="156"/>
    <x v="120"/>
    <n v="0.04"/>
    <x v="3"/>
    <n v="56098"/>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x v="1"/>
    <x v="12"/>
    <x v="21"/>
  </r>
  <r>
    <x v="481"/>
    <x v="470"/>
    <x v="21"/>
    <n v="204"/>
    <x v="110"/>
    <n v="0.19"/>
    <x v="3"/>
    <n v="31822"/>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1"/>
    <x v="12"/>
    <x v="21"/>
  </r>
  <r>
    <x v="482"/>
    <x v="471"/>
    <x v="21"/>
    <n v="240"/>
    <x v="58"/>
    <n v="0.28999999999999998"/>
    <x v="4"/>
    <n v="9499"/>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1"/>
    <x v="12"/>
    <x v="21"/>
  </r>
  <r>
    <x v="483"/>
    <x v="472"/>
    <x v="21"/>
    <n v="156"/>
    <x v="68"/>
    <n v="0.32"/>
    <x v="3"/>
    <n v="5077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1"/>
    <x v="12"/>
    <x v="21"/>
  </r>
  <r>
    <x v="484"/>
    <x v="473"/>
    <x v="19"/>
    <n v="36"/>
    <x v="113"/>
    <n v="0.5"/>
    <x v="3"/>
    <n v="7148"/>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x v="1"/>
    <x v="10"/>
    <x v="19"/>
  </r>
  <r>
    <x v="29"/>
    <x v="29"/>
    <x v="0"/>
    <n v="3.5880000000000001"/>
    <x v="8"/>
    <n v="0.7"/>
    <x v="4"/>
    <n v="20850"/>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x v="0"/>
    <x v="0"/>
    <x v="0"/>
  </r>
  <r>
    <x v="28"/>
    <x v="28"/>
    <x v="0"/>
    <n v="11.64"/>
    <x v="19"/>
    <n v="0.51"/>
    <x v="5"/>
    <n v="184"/>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x v="0"/>
    <x v="0"/>
    <x v="0"/>
  </r>
  <r>
    <x v="485"/>
    <x v="474"/>
    <x v="27"/>
    <n v="3.948"/>
    <x v="8"/>
    <n v="0.67"/>
    <x v="0"/>
    <n v="3492"/>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x v="1"/>
    <x v="11"/>
    <x v="27"/>
  </r>
  <r>
    <x v="486"/>
    <x v="475"/>
    <x v="19"/>
    <n v="16"/>
    <x v="113"/>
    <n v="0.78"/>
    <x v="8"/>
    <n v="441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1"/>
    <x v="10"/>
    <x v="19"/>
  </r>
  <r>
    <x v="487"/>
    <x v="476"/>
    <x v="22"/>
    <n v="24"/>
    <x v="100"/>
    <n v="0.43"/>
    <x v="5"/>
    <n v="6726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1"/>
    <x v="13"/>
    <x v="22"/>
  </r>
  <r>
    <x v="488"/>
    <x v="333"/>
    <x v="19"/>
    <n v="24"/>
    <x v="73"/>
    <n v="0.8"/>
    <x v="4"/>
    <n v="27704"/>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1"/>
    <x v="10"/>
    <x v="19"/>
  </r>
  <r>
    <x v="489"/>
    <x v="477"/>
    <x v="21"/>
    <n v="156"/>
    <x v="68"/>
    <n v="0.32"/>
    <x v="3"/>
    <n v="5077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1"/>
    <x v="12"/>
    <x v="21"/>
  </r>
  <r>
    <x v="490"/>
    <x v="478"/>
    <x v="19"/>
    <n v="18"/>
    <x v="78"/>
    <n v="0.7"/>
    <x v="1"/>
    <n v="92588"/>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x v="1"/>
    <x v="10"/>
    <x v="19"/>
  </r>
  <r>
    <x v="491"/>
    <x v="479"/>
    <x v="21"/>
    <n v="204"/>
    <x v="110"/>
    <n v="0.19"/>
    <x v="3"/>
    <n v="31822"/>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1"/>
    <x v="12"/>
    <x v="21"/>
  </r>
  <r>
    <x v="492"/>
    <x v="480"/>
    <x v="19"/>
    <n v="24"/>
    <x v="111"/>
    <n v="0.76"/>
    <x v="4"/>
    <n v="240"/>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x v="1"/>
    <x v="10"/>
    <x v="19"/>
  </r>
  <r>
    <x v="493"/>
    <x v="481"/>
    <x v="19"/>
    <n v="60"/>
    <x v="107"/>
    <n v="0.28999999999999998"/>
    <x v="11"/>
    <n v="758"/>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x v="1"/>
    <x v="10"/>
    <x v="19"/>
  </r>
  <r>
    <x v="35"/>
    <x v="35"/>
    <x v="0"/>
    <n v="1.1879999999999999"/>
    <x v="22"/>
    <n v="0.85"/>
    <x v="2"/>
    <n v="24870"/>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x v="0"/>
    <x v="0"/>
    <x v="0"/>
  </r>
  <r>
    <x v="494"/>
    <x v="482"/>
    <x v="19"/>
    <n v="30"/>
    <x v="113"/>
    <n v="0.57999999999999996"/>
    <x v="7"/>
    <n v="828"/>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x v="1"/>
    <x v="10"/>
    <x v="19"/>
  </r>
  <r>
    <x v="495"/>
    <x v="483"/>
    <x v="23"/>
    <n v="17"/>
    <x v="56"/>
    <n v="0.14000000000000001"/>
    <x v="1"/>
    <n v="9378"/>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x v="1"/>
    <x v="12"/>
    <x v="23"/>
  </r>
  <r>
    <x v="496"/>
    <x v="484"/>
    <x v="19"/>
    <n v="18"/>
    <x v="73"/>
    <n v="0.85"/>
    <x v="0"/>
    <n v="22638"/>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1"/>
    <x v="10"/>
    <x v="19"/>
  </r>
  <r>
    <x v="36"/>
    <x v="36"/>
    <x v="0"/>
    <n v="10.788"/>
    <x v="2"/>
    <n v="0.53"/>
    <x v="5"/>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0"/>
    <x v="0"/>
    <x v="0"/>
  </r>
  <r>
    <x v="497"/>
    <x v="485"/>
    <x v="27"/>
    <n v="2.988"/>
    <x v="21"/>
    <n v="0.57999999999999996"/>
    <x v="2"/>
    <n v="2147"/>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x v="1"/>
    <x v="11"/>
    <x v="27"/>
  </r>
  <r>
    <x v="498"/>
    <x v="486"/>
    <x v="34"/>
    <n v="3.5880000000000001"/>
    <x v="27"/>
    <n v="0.75"/>
    <x v="6"/>
    <n v="596"/>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x v="1"/>
    <x v="20"/>
    <x v="34"/>
  </r>
  <r>
    <x v="499"/>
    <x v="487"/>
    <x v="33"/>
    <n v="0.94799999999999995"/>
    <x v="6"/>
    <n v="0.84"/>
    <x v="0"/>
    <n v="1949"/>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1"/>
    <x v="18"/>
    <x v="33"/>
  </r>
  <r>
    <x v="500"/>
    <x v="488"/>
    <x v="21"/>
    <n v="168"/>
    <x v="54"/>
    <n v="0.13"/>
    <x v="2"/>
    <n v="2180"/>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x v="1"/>
    <x v="12"/>
    <x v="21"/>
  </r>
  <r>
    <x v="501"/>
    <x v="489"/>
    <x v="24"/>
    <n v="11.388"/>
    <x v="8"/>
    <n v="0.05"/>
    <x v="0"/>
    <n v="31539"/>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x v="1"/>
    <x v="14"/>
    <x v="24"/>
  </r>
  <r>
    <x v="502"/>
    <x v="490"/>
    <x v="31"/>
    <n v="1.1879999999999999"/>
    <x v="6"/>
    <n v="0.8"/>
    <x v="3"/>
    <n v="2451"/>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x v="1"/>
    <x v="18"/>
    <x v="31"/>
  </r>
  <r>
    <x v="503"/>
    <x v="491"/>
    <x v="19"/>
    <n v="30"/>
    <x v="104"/>
    <n v="0.69"/>
    <x v="3"/>
    <n v="154"/>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x v="1"/>
    <x v="10"/>
    <x v="19"/>
  </r>
  <r>
    <x v="504"/>
    <x v="492"/>
    <x v="38"/>
    <n v="8.2680000000000007"/>
    <x v="19"/>
    <n v="0.66"/>
    <x v="4"/>
    <n v="1193"/>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x v="1"/>
    <x v="21"/>
    <x v="38"/>
  </r>
  <r>
    <x v="505"/>
    <x v="493"/>
    <x v="36"/>
    <n v="5.9880000000000004"/>
    <x v="2"/>
    <n v="0.74"/>
    <x v="3"/>
    <n v="1475"/>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x v="1"/>
    <x v="21"/>
    <x v="36"/>
  </r>
  <r>
    <x v="506"/>
    <x v="494"/>
    <x v="34"/>
    <n v="3.5880000000000001"/>
    <x v="8"/>
    <n v="0.7"/>
    <x v="4"/>
    <n v="8891"/>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x v="1"/>
    <x v="20"/>
    <x v="34"/>
  </r>
  <r>
    <x v="507"/>
    <x v="495"/>
    <x v="31"/>
    <n v="2.508"/>
    <x v="6"/>
    <n v="0.57999999999999996"/>
    <x v="9"/>
    <n v="104"/>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x v="1"/>
    <x v="18"/>
    <x v="31"/>
  </r>
  <r>
    <x v="508"/>
    <x v="496"/>
    <x v="21"/>
    <n v="102"/>
    <x v="33"/>
    <n v="0.35"/>
    <x v="3"/>
    <n v="6662"/>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x v="1"/>
    <x v="12"/>
    <x v="21"/>
  </r>
  <r>
    <x v="509"/>
    <x v="497"/>
    <x v="20"/>
    <n v="26"/>
    <x v="42"/>
    <n v="0.46"/>
    <x v="1"/>
    <n v="8380"/>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x v="1"/>
    <x v="11"/>
    <x v="20"/>
  </r>
  <r>
    <x v="510"/>
    <x v="498"/>
    <x v="21"/>
    <n v="204"/>
    <x v="110"/>
    <n v="0.19"/>
    <x v="3"/>
    <n v="31822"/>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1"/>
    <x v="12"/>
    <x v="21"/>
  </r>
  <r>
    <x v="511"/>
    <x v="499"/>
    <x v="21"/>
    <n v="540"/>
    <x v="59"/>
    <n v="0.1"/>
    <x v="4"/>
    <n v="3075"/>
    <s v="AFPMBWVYFY6T7W3RZXDGZUPYNKPA,AG5QSBZVK2PROVFXY6NCIIPZCBMQ,AGIZ3WNZX67YKD4PT46PBZS2V3QQ,AEZRQDYOBPGOJXGYBF76TP4PVIUQ"/>
    <s v="Subhra S.,Omkar,Varun George,Atul Anand"/>
    <s v="R28G51B8I2WH0N,R1PAALMCY8OGOR,R2S1GDT2RANQ20,R3F1K3SM97DG5P"/>
    <x v="1"/>
    <x v="12"/>
    <x v="21"/>
  </r>
  <r>
    <x v="512"/>
    <x v="500"/>
    <x v="23"/>
    <n v="31"/>
    <x v="39"/>
    <n v="0.13"/>
    <x v="2"/>
    <n v="14266"/>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x v="1"/>
    <x v="12"/>
    <x v="23"/>
  </r>
  <r>
    <x v="513"/>
    <x v="501"/>
    <x v="19"/>
    <n v="34"/>
    <x v="121"/>
    <n v="0.56999999999999995"/>
    <x v="3"/>
    <n v="38879"/>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x v="1"/>
    <x v="10"/>
    <x v="19"/>
  </r>
  <r>
    <x v="514"/>
    <x v="502"/>
    <x v="39"/>
    <n v="17"/>
    <x v="39"/>
    <n v="0.53"/>
    <x v="3"/>
    <n v="97175"/>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x v="1"/>
    <x v="14"/>
    <x v="39"/>
  </r>
  <r>
    <x v="515"/>
    <x v="503"/>
    <x v="22"/>
    <n v="7.7880000000000003"/>
    <x v="61"/>
    <n v="0.73"/>
    <x v="5"/>
    <n v="6726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1"/>
    <x v="13"/>
    <x v="22"/>
  </r>
  <r>
    <x v="516"/>
    <x v="504"/>
    <x v="27"/>
    <n v="9.5879999999999992"/>
    <x v="42"/>
    <n v="0.8"/>
    <x v="11"/>
    <n v="119"/>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x v="1"/>
    <x v="11"/>
    <x v="27"/>
  </r>
  <r>
    <x v="517"/>
    <x v="505"/>
    <x v="40"/>
    <n v="1.788"/>
    <x v="122"/>
    <n v="0"/>
    <x v="4"/>
    <n v="10833"/>
    <s v="AFF3MID2VKCRG3UPIGY4OPDLKNBQ,AGYZOVT6JVQNGFJ2WL62EMZ2Q6XQ,AGM2GCYQPQRIRJYCQBKBUOCD6VJA,AHKM6B5F2SLXBFKIBHFHGBXNF4HA"/>
    <s v="Vishal Bhardwaj,Parvathi M.K,swaraj,Simi"/>
    <s v="R18D9LZAYX9JSY,R2TD56H4WD69RD,R3022ERQVPT7PV,R3T0CWF358RZNJ"/>
    <x v="0"/>
    <x v="23"/>
    <x v="40"/>
  </r>
  <r>
    <x v="52"/>
    <x v="52"/>
    <x v="0"/>
    <n v="9.5879999999999992"/>
    <x v="32"/>
    <n v="0.62"/>
    <x v="4"/>
    <n v="8188"/>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x v="0"/>
    <x v="0"/>
    <x v="0"/>
  </r>
  <r>
    <x v="518"/>
    <x v="506"/>
    <x v="23"/>
    <n v="46"/>
    <x v="123"/>
    <n v="0.28000000000000003"/>
    <x v="12"/>
    <n v="1641"/>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x v="1"/>
    <x v="12"/>
    <x v="23"/>
  </r>
  <r>
    <x v="519"/>
    <x v="507"/>
    <x v="37"/>
    <n v="2.3879999999999999"/>
    <x v="2"/>
    <n v="0.9"/>
    <x v="1"/>
    <n v="4740"/>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x v="1"/>
    <x v="22"/>
    <x v="37"/>
  </r>
  <r>
    <x v="520"/>
    <x v="508"/>
    <x v="21"/>
    <n v="288"/>
    <x v="124"/>
    <n v="0.27"/>
    <x v="2"/>
    <n v="8866"/>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x v="1"/>
    <x v="12"/>
    <x v="21"/>
  </r>
  <r>
    <x v="521"/>
    <x v="509"/>
    <x v="21"/>
    <n v="360"/>
    <x v="46"/>
    <n v="0.25"/>
    <x v="4"/>
    <n v="8399"/>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x v="1"/>
    <x v="12"/>
    <x v="21"/>
  </r>
  <r>
    <x v="522"/>
    <x v="510"/>
    <x v="19"/>
    <n v="3.3719999999999999"/>
    <x v="19"/>
    <n v="0.86"/>
    <x v="18"/>
    <n v="87"/>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x v="1"/>
    <x v="10"/>
    <x v="19"/>
  </r>
  <r>
    <x v="523"/>
    <x v="511"/>
    <x v="21"/>
    <n v="96"/>
    <x v="108"/>
    <n v="0.33"/>
    <x v="11"/>
    <n v="125"/>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x v="1"/>
    <x v="12"/>
    <x v="21"/>
  </r>
  <r>
    <x v="524"/>
    <x v="512"/>
    <x v="19"/>
    <n v="2.988"/>
    <x v="8"/>
    <n v="0.75"/>
    <x v="6"/>
    <n v="38"/>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x v="1"/>
    <x v="10"/>
    <x v="19"/>
  </r>
  <r>
    <x v="525"/>
    <x v="513"/>
    <x v="34"/>
    <n v="3.5880000000000001"/>
    <x v="21"/>
    <n v="0.5"/>
    <x v="4"/>
    <n v="4674"/>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x v="1"/>
    <x v="20"/>
    <x v="34"/>
  </r>
  <r>
    <x v="526"/>
    <x v="514"/>
    <x v="19"/>
    <n v="5.9880000000000004"/>
    <x v="2"/>
    <n v="0.74"/>
    <x v="3"/>
    <n v="412"/>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x v="1"/>
    <x v="10"/>
    <x v="19"/>
  </r>
  <r>
    <x v="527"/>
    <x v="515"/>
    <x v="19"/>
    <n v="10.788"/>
    <x v="100"/>
    <n v="0.74"/>
    <x v="17"/>
    <n v="681"/>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x v="1"/>
    <x v="10"/>
    <x v="19"/>
  </r>
  <r>
    <x v="528"/>
    <x v="516"/>
    <x v="20"/>
    <n v="19"/>
    <x v="100"/>
    <n v="0.54"/>
    <x v="1"/>
    <n v="36384"/>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x v="1"/>
    <x v="11"/>
    <x v="20"/>
  </r>
  <r>
    <x v="529"/>
    <x v="517"/>
    <x v="41"/>
    <n v="1.44"/>
    <x v="8"/>
    <n v="0.88"/>
    <x v="2"/>
    <n v="6491"/>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x v="1"/>
    <x v="24"/>
    <x v="11"/>
  </r>
  <r>
    <x v="530"/>
    <x v="518"/>
    <x v="19"/>
    <n v="48"/>
    <x v="107"/>
    <n v="0.43"/>
    <x v="3"/>
    <n v="10229"/>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x v="1"/>
    <x v="10"/>
    <x v="19"/>
  </r>
  <r>
    <x v="531"/>
    <x v="472"/>
    <x v="21"/>
    <n v="156"/>
    <x v="68"/>
    <n v="0.32"/>
    <x v="3"/>
    <n v="5077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1"/>
    <x v="12"/>
    <x v="21"/>
  </r>
  <r>
    <x v="532"/>
    <x v="519"/>
    <x v="37"/>
    <n v="19"/>
    <x v="125"/>
    <n v="0.38"/>
    <x v="4"/>
    <n v="1801"/>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x v="1"/>
    <x v="22"/>
    <x v="37"/>
  </r>
  <r>
    <x v="533"/>
    <x v="520"/>
    <x v="27"/>
    <n v="8.3879999999999999"/>
    <x v="27"/>
    <n v="0.42"/>
    <x v="1"/>
    <n v="14404"/>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1"/>
    <x v="11"/>
    <x v="27"/>
  </r>
  <r>
    <x v="534"/>
    <x v="521"/>
    <x v="42"/>
    <n v="1.1879999999999999"/>
    <x v="8"/>
    <n v="0.9"/>
    <x v="5"/>
    <n v="305"/>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x v="1"/>
    <x v="25"/>
    <x v="41"/>
  </r>
  <r>
    <x v="535"/>
    <x v="522"/>
    <x v="21"/>
    <n v="95"/>
    <x v="73"/>
    <n v="0.21"/>
    <x v="4"/>
    <n v="1376"/>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x v="1"/>
    <x v="12"/>
    <x v="21"/>
  </r>
  <r>
    <x v="536"/>
    <x v="523"/>
    <x v="19"/>
    <n v="18"/>
    <x v="104"/>
    <n v="0.81"/>
    <x v="0"/>
    <n v="22638"/>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1"/>
    <x v="10"/>
    <x v="19"/>
  </r>
  <r>
    <x v="537"/>
    <x v="524"/>
    <x v="23"/>
    <n v="13"/>
    <x v="126"/>
    <n v="0.16"/>
    <x v="11"/>
    <n v="2352"/>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x v="1"/>
    <x v="12"/>
    <x v="23"/>
  </r>
  <r>
    <x v="538"/>
    <x v="525"/>
    <x v="34"/>
    <n v="1.8"/>
    <x v="21"/>
    <n v="0.75"/>
    <x v="4"/>
    <n v="714"/>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x v="1"/>
    <x v="20"/>
    <x v="34"/>
  </r>
  <r>
    <x v="69"/>
    <x v="69"/>
    <x v="0"/>
    <n v="2.6280000000000001"/>
    <x v="11"/>
    <n v="0.69"/>
    <x v="4"/>
    <n v="20052"/>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x v="0"/>
    <x v="0"/>
    <x v="0"/>
  </r>
  <r>
    <x v="539"/>
    <x v="526"/>
    <x v="37"/>
    <n v="5.6879999999999997"/>
    <x v="15"/>
    <n v="0.74"/>
    <x v="4"/>
    <n v="1454"/>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x v="1"/>
    <x v="22"/>
    <x v="37"/>
  </r>
  <r>
    <x v="73"/>
    <x v="73"/>
    <x v="0"/>
    <n v="1.38"/>
    <x v="6"/>
    <n v="0.77"/>
    <x v="1"/>
    <n v="773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0"/>
    <x v="0"/>
    <x v="0"/>
  </r>
  <r>
    <x v="540"/>
    <x v="527"/>
    <x v="27"/>
    <n v="2.8679999999999999"/>
    <x v="21"/>
    <n v="0.6"/>
    <x v="2"/>
    <n v="2147"/>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x v="1"/>
    <x v="11"/>
    <x v="27"/>
  </r>
  <r>
    <x v="541"/>
    <x v="528"/>
    <x v="21"/>
    <n v="90"/>
    <x v="127"/>
    <n v="0.21"/>
    <x v="3"/>
    <n v="31383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1"/>
    <x v="12"/>
    <x v="21"/>
  </r>
  <r>
    <x v="542"/>
    <x v="529"/>
    <x v="19"/>
    <n v="3.18"/>
    <x v="8"/>
    <n v="0.73"/>
    <x v="7"/>
    <n v="465"/>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x v="1"/>
    <x v="10"/>
    <x v="19"/>
  </r>
  <r>
    <x v="543"/>
    <x v="530"/>
    <x v="21"/>
    <n v="456"/>
    <x v="128"/>
    <n v="0.49"/>
    <x v="0"/>
    <n v="27790"/>
    <s v="AEGEOVAES62OFGQTSPSDSQ5U7SHA,AGMBYTP5MS3JCQZ2NHRA3L2FTC6A"/>
    <s v="Mohammed Suhail,GVR"/>
    <s v="R3R5DS04EXELTJ,R3JBXYOBYRX0A8"/>
    <x v="1"/>
    <x v="12"/>
    <x v="21"/>
  </r>
  <r>
    <x v="75"/>
    <x v="75"/>
    <x v="0"/>
    <n v="2.3879999999999999"/>
    <x v="6"/>
    <n v="0.6"/>
    <x v="3"/>
    <n v="602"/>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x v="0"/>
    <x v="0"/>
    <x v="0"/>
  </r>
  <r>
    <x v="76"/>
    <x v="76"/>
    <x v="0"/>
    <n v="2.1480000000000001"/>
    <x v="4"/>
    <n v="0.55000000000000004"/>
    <x v="1"/>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0"/>
    <x v="0"/>
    <x v="0"/>
  </r>
  <r>
    <x v="544"/>
    <x v="531"/>
    <x v="30"/>
    <n v="22"/>
    <x v="42"/>
    <n v="0.55000000000000004"/>
    <x v="13"/>
    <n v="245"/>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x v="1"/>
    <x v="17"/>
    <x v="30"/>
  </r>
  <r>
    <x v="545"/>
    <x v="532"/>
    <x v="21"/>
    <n v="102"/>
    <x v="108"/>
    <n v="0.28999999999999998"/>
    <x v="2"/>
    <n v="276"/>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x v="1"/>
    <x v="12"/>
    <x v="21"/>
  </r>
  <r>
    <x v="546"/>
    <x v="533"/>
    <x v="19"/>
    <n v="24"/>
    <x v="42"/>
    <n v="0.5"/>
    <x v="1"/>
    <n v="30254"/>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x v="1"/>
    <x v="10"/>
    <x v="19"/>
  </r>
  <r>
    <x v="547"/>
    <x v="369"/>
    <x v="19"/>
    <n v="48"/>
    <x v="109"/>
    <n v="0.78"/>
    <x v="4"/>
    <n v="17161"/>
    <s v="AHQIYGWISGS2IQAQ3OM4IZHKIV4Q,AGXCRSJZ5RYOGMFVSLNRCILGSATQ,AE4MORXG46LGABI76KRVGV5BCLMQ,AHPN4Q3AZDX3HSUYDT7MHYDIL6QQ,AGBOBQFRZDOF5XPJRLHJYOGRFKNA"/>
    <s v="Vineet,shreyas,Amazon Customer,shaurya,Kartik Yadav"/>
    <s v="R2FY1Z66KZXJWD,R2HMU574902EOQ,R33J3X2N75IXU3,R3GGQG1U2KLAE3,R31AMOLX49DVF8"/>
    <x v="1"/>
    <x v="10"/>
    <x v="19"/>
  </r>
  <r>
    <x v="548"/>
    <x v="534"/>
    <x v="27"/>
    <n v="2.6280000000000001"/>
    <x v="6"/>
    <n v="0.56000000000000005"/>
    <x v="5"/>
    <n v="14"/>
    <s v="AFQ7AUYJOIE2HH63KIUQK45ENQ2A,AHT7TTZ5JOTUL7CYSG5BBVPKD37A,AFB2AKARKRKHAB2PUCALX2GXOM3A"/>
    <s v="Prabhanjan,Chittiprolu Ramya,Litu prasada mahanty"/>
    <s v="R33M2Q7OES3GBK,R125QF7WMZW3NW,RMDVRDSEK73L8"/>
    <x v="1"/>
    <x v="11"/>
    <x v="27"/>
  </r>
  <r>
    <x v="549"/>
    <x v="535"/>
    <x v="30"/>
    <n v="7.1879999999999997"/>
    <x v="34"/>
    <n v="0.56999999999999995"/>
    <x v="3"/>
    <n v="14560"/>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x v="1"/>
    <x v="17"/>
    <x v="30"/>
  </r>
  <r>
    <x v="550"/>
    <x v="536"/>
    <x v="20"/>
    <n v="30"/>
    <x v="39"/>
    <n v="0.17"/>
    <x v="3"/>
    <n v="3156"/>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x v="1"/>
    <x v="11"/>
    <x v="20"/>
  </r>
  <r>
    <x v="551"/>
    <x v="537"/>
    <x v="43"/>
    <n v="1.0680000000000001"/>
    <x v="6"/>
    <n v="0.82"/>
    <x v="3"/>
    <n v="9340"/>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x v="1"/>
    <x v="21"/>
    <x v="42"/>
  </r>
  <r>
    <x v="552"/>
    <x v="538"/>
    <x v="19"/>
    <n v="36"/>
    <x v="108"/>
    <n v="0.75"/>
    <x v="5"/>
    <n v="768"/>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x v="1"/>
    <x v="10"/>
    <x v="19"/>
  </r>
  <r>
    <x v="553"/>
    <x v="539"/>
    <x v="31"/>
    <n v="3.7679999999999998"/>
    <x v="35"/>
    <n v="0.79"/>
    <x v="6"/>
    <n v="28978"/>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x v="1"/>
    <x v="18"/>
    <x v="31"/>
  </r>
  <r>
    <x v="554"/>
    <x v="540"/>
    <x v="21"/>
    <n v="168"/>
    <x v="103"/>
    <n v="0.28000000000000003"/>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1"/>
    <x v="12"/>
    <x v="21"/>
  </r>
  <r>
    <x v="555"/>
    <x v="541"/>
    <x v="28"/>
    <n v="1.6679999999999999"/>
    <x v="6"/>
    <n v="0.72"/>
    <x v="0"/>
    <n v="4971"/>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x v="1"/>
    <x v="16"/>
    <x v="28"/>
  </r>
  <r>
    <x v="556"/>
    <x v="542"/>
    <x v="35"/>
    <n v="31"/>
    <x v="107"/>
    <n v="0.63"/>
    <x v="6"/>
    <n v="1526"/>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x v="1"/>
    <x v="18"/>
    <x v="35"/>
  </r>
  <r>
    <x v="557"/>
    <x v="543"/>
    <x v="24"/>
    <n v="4.38"/>
    <x v="8"/>
    <n v="0.63"/>
    <x v="3"/>
    <n v="363711"/>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1"/>
    <x v="14"/>
    <x v="24"/>
  </r>
  <r>
    <x v="558"/>
    <x v="544"/>
    <x v="24"/>
    <n v="18"/>
    <x v="95"/>
    <n v="0.67"/>
    <x v="2"/>
    <n v="136954"/>
    <s v="AGGDISUCB6COXRY7SCEYULDTYJSA,AETIHYK5L5TW5NKHBPOWXAKS4MBQ,AH77PFYHLOMFUSAQTGZKB3Y3GLRQ"/>
    <s v="Anindya,Jacob angami,Dillip"/>
    <s v="R3LJ3MMSH7Z1BT,RPYZX0CFFJI72,R358NYWUQLR163"/>
    <x v="1"/>
    <x v="14"/>
    <x v="24"/>
  </r>
  <r>
    <x v="335"/>
    <x v="333"/>
    <x v="19"/>
    <n v="24"/>
    <x v="73"/>
    <n v="0.8"/>
    <x v="4"/>
    <n v="27709"/>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1"/>
    <x v="10"/>
    <x v="19"/>
  </r>
  <r>
    <x v="336"/>
    <x v="334"/>
    <x v="19"/>
    <n v="22"/>
    <x v="104"/>
    <n v="0.77"/>
    <x v="11"/>
    <n v="17833"/>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1"/>
    <x v="10"/>
    <x v="19"/>
  </r>
  <r>
    <x v="559"/>
    <x v="545"/>
    <x v="44"/>
    <n v="3.468"/>
    <x v="88"/>
    <n v="0.56000000000000005"/>
    <x v="4"/>
    <n v="253105"/>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x v="0"/>
    <x v="26"/>
    <x v="43"/>
  </r>
  <r>
    <x v="560"/>
    <x v="546"/>
    <x v="45"/>
    <n v="7.1879999999999997"/>
    <x v="129"/>
    <n v="0.33"/>
    <x v="5"/>
    <n v="61314"/>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x v="0"/>
    <x v="27"/>
    <x v="44"/>
  </r>
  <r>
    <x v="561"/>
    <x v="547"/>
    <x v="46"/>
    <n v="2.6040000000000001"/>
    <x v="130"/>
    <n v="0.08"/>
    <x v="11"/>
    <n v="7354"/>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x v="0"/>
    <x v="27"/>
    <x v="45"/>
  </r>
  <r>
    <x v="562"/>
    <x v="548"/>
    <x v="24"/>
    <n v="16"/>
    <x v="39"/>
    <n v="0.56999999999999995"/>
    <x v="11"/>
    <n v="180998"/>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x v="1"/>
    <x v="14"/>
    <x v="24"/>
  </r>
  <r>
    <x v="563"/>
    <x v="549"/>
    <x v="47"/>
    <n v="3.1560000000000001"/>
    <x v="3"/>
    <n v="0.62"/>
    <x v="12"/>
    <n v="690"/>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x v="0"/>
    <x v="23"/>
    <x v="46"/>
  </r>
  <r>
    <x v="343"/>
    <x v="341"/>
    <x v="22"/>
    <n v="6.8280000000000003"/>
    <x v="5"/>
    <n v="0.43"/>
    <x v="5"/>
    <n v="67262"/>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1"/>
    <x v="13"/>
    <x v="22"/>
  </r>
  <r>
    <x v="344"/>
    <x v="342"/>
    <x v="19"/>
    <n v="24"/>
    <x v="78"/>
    <n v="0.6"/>
    <x v="3"/>
    <n v="10689"/>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x v="1"/>
    <x v="10"/>
    <x v="19"/>
  </r>
  <r>
    <x v="564"/>
    <x v="550"/>
    <x v="24"/>
    <n v="17"/>
    <x v="42"/>
    <n v="0.65"/>
    <x v="3"/>
    <n v="141841"/>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x v="1"/>
    <x v="14"/>
    <x v="24"/>
  </r>
  <r>
    <x v="565"/>
    <x v="551"/>
    <x v="48"/>
    <n v="4.1879999999999997"/>
    <x v="35"/>
    <n v="0.77"/>
    <x v="4"/>
    <n v="24791"/>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x v="0"/>
    <x v="23"/>
    <x v="47"/>
  </r>
  <r>
    <x v="566"/>
    <x v="552"/>
    <x v="24"/>
    <n v="1.788"/>
    <x v="4"/>
    <n v="0.63"/>
    <x v="12"/>
    <n v="21764"/>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x v="1"/>
    <x v="14"/>
    <x v="24"/>
  </r>
  <r>
    <x v="347"/>
    <x v="345"/>
    <x v="24"/>
    <n v="7.1879999999999997"/>
    <x v="8"/>
    <n v="0.4"/>
    <x v="3"/>
    <n v="192587"/>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1"/>
    <x v="14"/>
    <x v="24"/>
  </r>
  <r>
    <x v="567"/>
    <x v="553"/>
    <x v="39"/>
    <n v="15"/>
    <x v="42"/>
    <n v="0.69"/>
    <x v="3"/>
    <n v="107151"/>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x v="1"/>
    <x v="14"/>
    <x v="39"/>
  </r>
  <r>
    <x v="346"/>
    <x v="344"/>
    <x v="19"/>
    <n v="18"/>
    <x v="107"/>
    <n v="0.79"/>
    <x v="2"/>
    <n v="21797"/>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x v="1"/>
    <x v="10"/>
    <x v="19"/>
  </r>
  <r>
    <x v="568"/>
    <x v="554"/>
    <x v="24"/>
    <n v="5.9880000000000004"/>
    <x v="8"/>
    <n v="0.5"/>
    <x v="2"/>
    <n v="92995"/>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x v="1"/>
    <x v="14"/>
    <x v="24"/>
  </r>
  <r>
    <x v="569"/>
    <x v="555"/>
    <x v="32"/>
    <n v="1.1879999999999999"/>
    <x v="8"/>
    <n v="0.9"/>
    <x v="3"/>
    <n v="8751"/>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x v="0"/>
    <x v="19"/>
    <x v="32"/>
  </r>
  <r>
    <x v="351"/>
    <x v="349"/>
    <x v="25"/>
    <n v="4.1879999999999997"/>
    <x v="45"/>
    <n v="0.73"/>
    <x v="1"/>
    <n v="14283"/>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x v="1"/>
    <x v="11"/>
    <x v="25"/>
  </r>
  <r>
    <x v="570"/>
    <x v="556"/>
    <x v="44"/>
    <n v="5.7"/>
    <x v="35"/>
    <n v="0.68"/>
    <x v="0"/>
    <n v="64273"/>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x v="0"/>
    <x v="26"/>
    <x v="43"/>
  </r>
  <r>
    <x v="571"/>
    <x v="557"/>
    <x v="45"/>
    <n v="3.2280000000000002"/>
    <x v="117"/>
    <n v="0.59"/>
    <x v="4"/>
    <n v="54315"/>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x v="0"/>
    <x v="27"/>
    <x v="44"/>
  </r>
  <r>
    <x v="572"/>
    <x v="558"/>
    <x v="45"/>
    <n v="3.5880000000000001"/>
    <x v="21"/>
    <n v="0.5"/>
    <x v="3"/>
    <n v="1597"/>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x v="0"/>
    <x v="27"/>
    <x v="44"/>
  </r>
  <r>
    <x v="359"/>
    <x v="357"/>
    <x v="19"/>
    <n v="19"/>
    <x v="42"/>
    <n v="0.6"/>
    <x v="1"/>
    <n v="30254"/>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x v="1"/>
    <x v="10"/>
    <x v="19"/>
  </r>
  <r>
    <x v="360"/>
    <x v="358"/>
    <x v="19"/>
    <n v="18"/>
    <x v="104"/>
    <n v="0.81"/>
    <x v="0"/>
    <n v="22638"/>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1"/>
    <x v="10"/>
    <x v="19"/>
  </r>
  <r>
    <x v="573"/>
    <x v="559"/>
    <x v="24"/>
    <n v="3.948"/>
    <x v="8"/>
    <n v="0.67"/>
    <x v="2"/>
    <n v="77027"/>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x v="1"/>
    <x v="14"/>
    <x v="24"/>
  </r>
  <r>
    <x v="574"/>
    <x v="560"/>
    <x v="49"/>
    <n v="6.5880000000000001"/>
    <x v="15"/>
    <n v="0.69"/>
    <x v="4"/>
    <n v="28829"/>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x v="0"/>
    <x v="27"/>
    <x v="48"/>
  </r>
  <r>
    <x v="365"/>
    <x v="362"/>
    <x v="19"/>
    <n v="26"/>
    <x v="73"/>
    <n v="0.78"/>
    <x v="0"/>
    <n v="29478"/>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x v="1"/>
    <x v="10"/>
    <x v="19"/>
  </r>
  <r>
    <x v="575"/>
    <x v="561"/>
    <x v="45"/>
    <n v="3.5880000000000001"/>
    <x v="88"/>
    <n v="0.54"/>
    <x v="6"/>
    <n v="33176"/>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x v="0"/>
    <x v="27"/>
    <x v="44"/>
  </r>
  <r>
    <x v="576"/>
    <x v="562"/>
    <x v="50"/>
    <n v="9.5760000000000005"/>
    <x v="19"/>
    <n v="0.6"/>
    <x v="1"/>
    <n v="68664"/>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x v="2"/>
    <x v="28"/>
    <x v="49"/>
  </r>
  <r>
    <x v="0"/>
    <x v="0"/>
    <x v="0"/>
    <n v="4.7880000000000003"/>
    <x v="0"/>
    <n v="0.64"/>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x v="0"/>
  </r>
  <r>
    <x v="577"/>
    <x v="563"/>
    <x v="51"/>
    <n v="3.1920000000000002"/>
    <x v="131"/>
    <n v="0.16"/>
    <x v="6"/>
    <n v="28030"/>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x v="1"/>
    <x v="29"/>
    <x v="50"/>
  </r>
  <r>
    <x v="578"/>
    <x v="564"/>
    <x v="52"/>
    <n v="0.6"/>
    <x v="132"/>
    <n v="0"/>
    <x v="4"/>
    <n v="5792"/>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x v="3"/>
    <x v="30"/>
    <x v="51"/>
  </r>
  <r>
    <x v="579"/>
    <x v="565"/>
    <x v="53"/>
    <n v="1.56"/>
    <x v="133"/>
    <n v="0.21"/>
    <x v="2"/>
    <n v="14778"/>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x v="4"/>
    <x v="31"/>
    <x v="52"/>
  </r>
  <r>
    <x v="580"/>
    <x v="566"/>
    <x v="24"/>
    <n v="5.3879999999999999"/>
    <x v="126"/>
    <n v="0.65"/>
    <x v="3"/>
    <n v="91770"/>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x v="1"/>
    <x v="14"/>
    <x v="24"/>
  </r>
  <r>
    <x v="374"/>
    <x v="369"/>
    <x v="19"/>
    <n v="48"/>
    <x v="74"/>
    <n v="0.76"/>
    <x v="4"/>
    <n v="17162"/>
    <s v="AHQIYGWISGS2IQAQ3OM4IZHKIV4Q,AGXCRSJZ5RYOGMFVSLNRCILGSATQ,AE4MORXG46LGABI76KRVGV5BCLMQ,AHPN4Q3AZDX3HSUYDT7MHYDIL6QQ,AGBOBQFRZDOF5XPJRLHJYOGRFKNA"/>
    <s v="Vineet,shreyas,Amazon Customer,shaurya,Kartik Yadav"/>
    <s v="R2FY1Z66KZXJWD,R2HMU574902EOQ,R33J3X2N75IXU3,R3GGQG1U2KLAE3,R31AMOLX49DVF8"/>
    <x v="1"/>
    <x v="10"/>
    <x v="19"/>
  </r>
  <r>
    <x v="581"/>
    <x v="567"/>
    <x v="24"/>
    <n v="4.7880000000000003"/>
    <x v="126"/>
    <n v="0.69"/>
    <x v="0"/>
    <n v="206"/>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x v="1"/>
    <x v="14"/>
    <x v="24"/>
  </r>
  <r>
    <x v="582"/>
    <x v="568"/>
    <x v="54"/>
    <n v="17"/>
    <x v="65"/>
    <n v="0.44"/>
    <x v="0"/>
    <n v="33717"/>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x v="0"/>
    <x v="27"/>
    <x v="53"/>
  </r>
  <r>
    <x v="1"/>
    <x v="1"/>
    <x v="0"/>
    <n v="2.3879999999999999"/>
    <x v="1"/>
    <n v="0.43"/>
    <x v="1"/>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0"/>
    <x v="0"/>
    <x v="0"/>
  </r>
  <r>
    <x v="2"/>
    <x v="2"/>
    <x v="0"/>
    <n v="2.3879999999999999"/>
    <x v="8"/>
    <n v="0.8"/>
    <x v="2"/>
    <n v="7928"/>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x v="0"/>
    <x v="0"/>
    <x v="0"/>
  </r>
  <r>
    <x v="375"/>
    <x v="370"/>
    <x v="19"/>
    <n v="36"/>
    <x v="113"/>
    <n v="0.5"/>
    <x v="3"/>
    <n v="5179"/>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x v="1"/>
    <x v="10"/>
    <x v="19"/>
  </r>
  <r>
    <x v="583"/>
    <x v="569"/>
    <x v="55"/>
    <n v="49"/>
    <x v="78"/>
    <n v="0.18"/>
    <x v="6"/>
    <n v="50810"/>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x v="0"/>
    <x v="26"/>
    <x v="54"/>
  </r>
  <r>
    <x v="584"/>
    <x v="570"/>
    <x v="56"/>
    <n v="5.9880000000000004"/>
    <x v="19"/>
    <n v="0.75"/>
    <x v="7"/>
    <n v="3369"/>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x v="1"/>
    <x v="32"/>
    <x v="55"/>
  </r>
  <r>
    <x v="585"/>
    <x v="571"/>
    <x v="45"/>
    <n v="3.5880000000000001"/>
    <x v="97"/>
    <n v="0.33"/>
    <x v="12"/>
    <n v="11827"/>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x v="0"/>
    <x v="27"/>
    <x v="44"/>
  </r>
  <r>
    <x v="3"/>
    <x v="3"/>
    <x v="0"/>
    <n v="3.948"/>
    <x v="3"/>
    <n v="0.53"/>
    <x v="0"/>
    <n v="94364"/>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0"/>
    <x v="0"/>
    <x v="0"/>
  </r>
  <r>
    <x v="586"/>
    <x v="572"/>
    <x v="54"/>
    <n v="8.3879999999999999"/>
    <x v="8"/>
    <n v="0.3"/>
    <x v="12"/>
    <n v="15295"/>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x v="0"/>
    <x v="27"/>
    <x v="53"/>
  </r>
  <r>
    <x v="587"/>
    <x v="573"/>
    <x v="57"/>
    <n v="9.5879999999999992"/>
    <x v="42"/>
    <n v="0.8"/>
    <x v="4"/>
    <n v="27139"/>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x v="1"/>
    <x v="33"/>
    <x v="56"/>
  </r>
  <r>
    <x v="588"/>
    <x v="574"/>
    <x v="24"/>
    <n v="17"/>
    <x v="134"/>
    <n v="0.75"/>
    <x v="2"/>
    <n v="9504"/>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x v="1"/>
    <x v="14"/>
    <x v="24"/>
  </r>
  <r>
    <x v="4"/>
    <x v="4"/>
    <x v="0"/>
    <n v="1.8480000000000001"/>
    <x v="4"/>
    <n v="0.61"/>
    <x v="0"/>
    <n v="16905"/>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x v="0"/>
    <x v="0"/>
    <x v="0"/>
  </r>
  <r>
    <x v="589"/>
    <x v="575"/>
    <x v="44"/>
    <n v="6.2279999999999998"/>
    <x v="45"/>
    <n v="0.62"/>
    <x v="4"/>
    <n v="30058"/>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x v="0"/>
    <x v="26"/>
    <x v="43"/>
  </r>
  <r>
    <x v="390"/>
    <x v="383"/>
    <x v="19"/>
    <n v="28"/>
    <x v="104"/>
    <n v="0.71"/>
    <x v="0"/>
    <n v="69619"/>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x v="1"/>
    <x v="10"/>
    <x v="19"/>
  </r>
  <r>
    <x v="391"/>
    <x v="384"/>
    <x v="30"/>
    <n v="4.7880000000000003"/>
    <x v="19"/>
    <n v="0.8"/>
    <x v="1"/>
    <n v="3382"/>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x v="1"/>
    <x v="17"/>
    <x v="30"/>
  </r>
  <r>
    <x v="590"/>
    <x v="576"/>
    <x v="24"/>
    <n v="18"/>
    <x v="42"/>
    <n v="0.62"/>
    <x v="3"/>
    <n v="109864"/>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x v="1"/>
    <x v="14"/>
    <x v="24"/>
  </r>
  <r>
    <x v="591"/>
    <x v="577"/>
    <x v="58"/>
    <n v="16"/>
    <x v="45"/>
    <n v="0"/>
    <x v="6"/>
    <n v="5760"/>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x v="3"/>
    <x v="34"/>
    <x v="57"/>
  </r>
  <r>
    <x v="592"/>
    <x v="578"/>
    <x v="59"/>
    <n v="23"/>
    <x v="134"/>
    <n v="0.66"/>
    <x v="0"/>
    <n v="49551"/>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x v="0"/>
    <x v="35"/>
    <x v="58"/>
  </r>
  <r>
    <x v="593"/>
    <x v="579"/>
    <x v="24"/>
    <n v="5.46"/>
    <x v="35"/>
    <n v="0.69"/>
    <x v="3"/>
    <n v="161677"/>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x v="1"/>
    <x v="14"/>
    <x v="24"/>
  </r>
  <r>
    <x v="594"/>
    <x v="580"/>
    <x v="60"/>
    <n v="4.7880000000000003"/>
    <x v="83"/>
    <n v="0.6"/>
    <x v="2"/>
    <n v="21372"/>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x v="1"/>
    <x v="33"/>
    <x v="59"/>
  </r>
  <r>
    <x v="392"/>
    <x v="385"/>
    <x v="22"/>
    <n v="13"/>
    <x v="42"/>
    <n v="0.74"/>
    <x v="4"/>
    <n v="140035"/>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x v="1"/>
    <x v="13"/>
    <x v="22"/>
  </r>
  <r>
    <x v="5"/>
    <x v="5"/>
    <x v="0"/>
    <n v="1.788"/>
    <x v="5"/>
    <n v="0.85"/>
    <x v="2"/>
    <n v="24870"/>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0"/>
    <x v="0"/>
    <x v="0"/>
  </r>
  <r>
    <x v="595"/>
    <x v="581"/>
    <x v="61"/>
    <n v="8.6039999999999992"/>
    <x v="135"/>
    <n v="0.06"/>
    <x v="1"/>
    <n v="7199"/>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x v="0"/>
    <x v="36"/>
    <x v="60"/>
  </r>
  <r>
    <x v="401"/>
    <x v="394"/>
    <x v="32"/>
    <n v="1.1879999999999999"/>
    <x v="8"/>
    <n v="0.9"/>
    <x v="1"/>
    <n v="1396"/>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x v="0"/>
    <x v="19"/>
    <x v="32"/>
  </r>
  <r>
    <x v="596"/>
    <x v="582"/>
    <x v="62"/>
    <n v="0.46800000000000003"/>
    <x v="7"/>
    <n v="0.87"/>
    <x v="12"/>
    <n v="15233"/>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x v="0"/>
    <x v="37"/>
    <x v="61"/>
  </r>
  <r>
    <x v="597"/>
    <x v="583"/>
    <x v="44"/>
    <n v="10.667999999999999"/>
    <x v="65"/>
    <n v="0.64"/>
    <x v="4"/>
    <n v="55747"/>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x v="0"/>
    <x v="26"/>
    <x v="43"/>
  </r>
  <r>
    <x v="598"/>
    <x v="584"/>
    <x v="24"/>
    <n v="14"/>
    <x v="78"/>
    <n v="0.76"/>
    <x v="11"/>
    <n v="14961"/>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x v="1"/>
    <x v="14"/>
    <x v="24"/>
  </r>
  <r>
    <x v="599"/>
    <x v="585"/>
    <x v="45"/>
    <n v="6.8280000000000003"/>
    <x v="45"/>
    <n v="0.56000000000000005"/>
    <x v="5"/>
    <n v="9275"/>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x v="0"/>
    <x v="27"/>
    <x v="44"/>
  </r>
  <r>
    <x v="600"/>
    <x v="586"/>
    <x v="24"/>
    <n v="18"/>
    <x v="105"/>
    <n v="0.83"/>
    <x v="7"/>
    <n v="28324"/>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x v="1"/>
    <x v="14"/>
    <x v="24"/>
  </r>
  <r>
    <x v="601"/>
    <x v="587"/>
    <x v="51"/>
    <n v="1.788"/>
    <x v="136"/>
    <n v="0.17"/>
    <x v="5"/>
    <n v="644"/>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x v="1"/>
    <x v="29"/>
    <x v="50"/>
  </r>
  <r>
    <x v="602"/>
    <x v="588"/>
    <x v="63"/>
    <n v="4.7880000000000003"/>
    <x v="71"/>
    <n v="0.27"/>
    <x v="5"/>
    <n v="18139"/>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x v="0"/>
    <x v="38"/>
    <x v="62"/>
  </r>
  <r>
    <x v="603"/>
    <x v="589"/>
    <x v="64"/>
    <n v="2.2919999999999998"/>
    <x v="137"/>
    <n v="0.15"/>
    <x v="5"/>
    <n v="7203"/>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x v="4"/>
    <x v="39"/>
    <x v="63"/>
  </r>
  <r>
    <x v="604"/>
    <x v="590"/>
    <x v="65"/>
    <n v="1.548"/>
    <x v="8"/>
    <n v="0.87"/>
    <x v="0"/>
    <n v="491"/>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x v="0"/>
    <x v="37"/>
    <x v="64"/>
  </r>
  <r>
    <x v="605"/>
    <x v="591"/>
    <x v="66"/>
    <n v="2.3879999999999999"/>
    <x v="21"/>
    <n v="0.67"/>
    <x v="6"/>
    <n v="13568"/>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x v="0"/>
    <x v="40"/>
    <x v="65"/>
  </r>
  <r>
    <x v="606"/>
    <x v="592"/>
    <x v="24"/>
    <n v="11.988"/>
    <x v="95"/>
    <n v="0.78"/>
    <x v="11"/>
    <n v="3390"/>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x v="1"/>
    <x v="14"/>
    <x v="24"/>
  </r>
  <r>
    <x v="607"/>
    <x v="593"/>
    <x v="24"/>
    <n v="10.788"/>
    <x v="95"/>
    <n v="0.8"/>
    <x v="11"/>
    <n v="103052"/>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x v="1"/>
    <x v="14"/>
    <x v="24"/>
  </r>
  <r>
    <x v="411"/>
    <x v="403"/>
    <x v="20"/>
    <n v="22"/>
    <x v="65"/>
    <n v="0.28000000000000003"/>
    <x v="3"/>
    <n v="18678"/>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x v="1"/>
    <x v="11"/>
    <x v="20"/>
  </r>
  <r>
    <x v="6"/>
    <x v="6"/>
    <x v="0"/>
    <n v="2.1195599999999999"/>
    <x v="6"/>
    <n v="0.65"/>
    <x v="3"/>
    <n v="15189"/>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x v="0"/>
    <x v="0"/>
    <x v="0"/>
  </r>
  <r>
    <x v="608"/>
    <x v="594"/>
    <x v="58"/>
    <n v="6.2640000000000002"/>
    <x v="138"/>
    <n v="0.05"/>
    <x v="5"/>
    <n v="12179"/>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x v="3"/>
    <x v="34"/>
    <x v="57"/>
  </r>
  <r>
    <x v="609"/>
    <x v="595"/>
    <x v="67"/>
    <n v="9.5879999999999992"/>
    <x v="19"/>
    <n v="0.6"/>
    <x v="11"/>
    <n v="12958"/>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x v="1"/>
    <x v="41"/>
    <x v="66"/>
  </r>
  <r>
    <x v="610"/>
    <x v="596"/>
    <x v="45"/>
    <n v="8.1720000000000006"/>
    <x v="27"/>
    <n v="0.43"/>
    <x v="0"/>
    <n v="8258"/>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x v="0"/>
    <x v="27"/>
    <x v="44"/>
  </r>
  <r>
    <x v="611"/>
    <x v="597"/>
    <x v="68"/>
    <n v="14"/>
    <x v="100"/>
    <n v="0.66"/>
    <x v="3"/>
    <n v="11716"/>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x v="0"/>
    <x v="42"/>
    <x v="67"/>
  </r>
  <r>
    <x v="612"/>
    <x v="598"/>
    <x v="69"/>
    <n v="30"/>
    <x v="78"/>
    <n v="0.5"/>
    <x v="5"/>
    <n v="35024"/>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x v="0"/>
    <x v="35"/>
    <x v="68"/>
  </r>
  <r>
    <x v="613"/>
    <x v="599"/>
    <x v="70"/>
    <n v="22"/>
    <x v="78"/>
    <n v="0.64"/>
    <x v="3"/>
    <n v="55192"/>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x v="1"/>
    <x v="14"/>
    <x v="69"/>
  </r>
  <r>
    <x v="614"/>
    <x v="600"/>
    <x v="24"/>
    <n v="5.1479999999999997"/>
    <x v="21"/>
    <n v="0.28000000000000003"/>
    <x v="3"/>
    <n v="119466"/>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x v="1"/>
    <x v="14"/>
    <x v="24"/>
  </r>
  <r>
    <x v="615"/>
    <x v="601"/>
    <x v="46"/>
    <n v="1.2"/>
    <x v="6"/>
    <n v="0.8"/>
    <x v="12"/>
    <n v="9638"/>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x v="0"/>
    <x v="27"/>
    <x v="45"/>
  </r>
  <r>
    <x v="616"/>
    <x v="602"/>
    <x v="49"/>
    <n v="3.948"/>
    <x v="4"/>
    <n v="0.18"/>
    <x v="9"/>
    <n v="33735"/>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x v="0"/>
    <x v="27"/>
    <x v="48"/>
  </r>
  <r>
    <x v="7"/>
    <x v="7"/>
    <x v="0"/>
    <n v="2.7480000000000002"/>
    <x v="7"/>
    <n v="0.23"/>
    <x v="4"/>
    <n v="30411"/>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0"/>
    <x v="0"/>
    <x v="0"/>
  </r>
  <r>
    <x v="617"/>
    <x v="603"/>
    <x v="45"/>
    <n v="1.6679999999999999"/>
    <x v="7"/>
    <n v="0.54"/>
    <x v="11"/>
    <n v="3044"/>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x v="0"/>
    <x v="27"/>
    <x v="44"/>
  </r>
  <r>
    <x v="618"/>
    <x v="604"/>
    <x v="39"/>
    <n v="14"/>
    <x v="65"/>
    <n v="0.52"/>
    <x v="1"/>
    <n v="33584"/>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x v="1"/>
    <x v="14"/>
    <x v="39"/>
  </r>
  <r>
    <x v="619"/>
    <x v="605"/>
    <x v="71"/>
    <n v="13"/>
    <x v="77"/>
    <n v="0.54"/>
    <x v="2"/>
    <n v="1779"/>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x v="1"/>
    <x v="9"/>
    <x v="70"/>
  </r>
  <r>
    <x v="417"/>
    <x v="408"/>
    <x v="33"/>
    <n v="1.4279999999999999"/>
    <x v="7"/>
    <n v="0.6"/>
    <x v="3"/>
    <n v="5999"/>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x v="1"/>
    <x v="18"/>
    <x v="33"/>
  </r>
  <r>
    <x v="10"/>
    <x v="10"/>
    <x v="0"/>
    <n v="1.8480000000000001"/>
    <x v="9"/>
    <n v="0.55000000000000004"/>
    <x v="4"/>
    <n v="1339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x v="0"/>
    <x v="0"/>
    <x v="0"/>
  </r>
  <r>
    <x v="620"/>
    <x v="606"/>
    <x v="72"/>
    <n v="2.7"/>
    <x v="139"/>
    <n v="0.1"/>
    <x v="5"/>
    <n v="26556"/>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x v="1"/>
    <x v="42"/>
    <x v="71"/>
  </r>
  <r>
    <x v="621"/>
    <x v="607"/>
    <x v="47"/>
    <n v="7.8719999999999999"/>
    <x v="35"/>
    <n v="0.56000000000000005"/>
    <x v="4"/>
    <n v="25903"/>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x v="0"/>
    <x v="23"/>
    <x v="46"/>
  </r>
  <r>
    <x v="622"/>
    <x v="608"/>
    <x v="44"/>
    <n v="13"/>
    <x v="140"/>
    <n v="0.6"/>
    <x v="4"/>
    <n v="53464"/>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x v="0"/>
    <x v="26"/>
    <x v="43"/>
  </r>
  <r>
    <x v="413"/>
    <x v="405"/>
    <x v="19"/>
    <n v="36"/>
    <x v="104"/>
    <n v="0.62"/>
    <x v="3"/>
    <n v="48448"/>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x v="1"/>
    <x v="10"/>
    <x v="19"/>
  </r>
  <r>
    <x v="623"/>
    <x v="609"/>
    <x v="65"/>
    <n v="2.028"/>
    <x v="7"/>
    <n v="0.43"/>
    <x v="5"/>
    <n v="5176"/>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x v="0"/>
    <x v="37"/>
    <x v="64"/>
  </r>
  <r>
    <x v="624"/>
    <x v="610"/>
    <x v="61"/>
    <n v="3.7080000000000002"/>
    <x v="141"/>
    <n v="0.24"/>
    <x v="5"/>
    <n v="8614"/>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x v="0"/>
    <x v="36"/>
    <x v="60"/>
  </r>
  <r>
    <x v="625"/>
    <x v="611"/>
    <x v="39"/>
    <n v="7.1879999999999997"/>
    <x v="34"/>
    <n v="0.56999999999999995"/>
    <x v="11"/>
    <n v="60026"/>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x v="1"/>
    <x v="14"/>
    <x v="39"/>
  </r>
  <r>
    <x v="626"/>
    <x v="612"/>
    <x v="49"/>
    <n v="3.5880000000000001"/>
    <x v="21"/>
    <n v="0.5"/>
    <x v="11"/>
    <n v="3066"/>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x v="0"/>
    <x v="27"/>
    <x v="48"/>
  </r>
  <r>
    <x v="627"/>
    <x v="613"/>
    <x v="47"/>
    <n v="5.3879999999999999"/>
    <x v="8"/>
    <n v="0.55000000000000004"/>
    <x v="1"/>
    <n v="2102"/>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x v="0"/>
    <x v="23"/>
    <x v="46"/>
  </r>
  <r>
    <x v="628"/>
    <x v="614"/>
    <x v="45"/>
    <n v="9.5879999999999992"/>
    <x v="45"/>
    <n v="0.38"/>
    <x v="5"/>
    <n v="34852"/>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x v="0"/>
    <x v="27"/>
    <x v="44"/>
  </r>
  <r>
    <x v="12"/>
    <x v="12"/>
    <x v="2"/>
    <n v="2.6280000000000001"/>
    <x v="11"/>
    <n v="0.69"/>
    <x v="5"/>
    <n v="426972"/>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
    <x v="0"/>
    <x v="2"/>
  </r>
  <r>
    <x v="629"/>
    <x v="615"/>
    <x v="73"/>
    <n v="1.8839999999999999"/>
    <x v="142"/>
    <n v="0.02"/>
    <x v="6"/>
    <n v="8618"/>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x v="3"/>
    <x v="43"/>
    <x v="72"/>
  </r>
  <r>
    <x v="423"/>
    <x v="414"/>
    <x v="22"/>
    <n v="4.4279999999999999"/>
    <x v="26"/>
    <n v="0.77"/>
    <x v="1"/>
    <n v="32625"/>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x v="1"/>
    <x v="13"/>
    <x v="22"/>
  </r>
  <r>
    <x v="630"/>
    <x v="616"/>
    <x v="45"/>
    <n v="7.1879999999999997"/>
    <x v="12"/>
    <n v="0.33"/>
    <x v="1"/>
    <n v="4018"/>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x v="0"/>
    <x v="27"/>
    <x v="44"/>
  </r>
  <r>
    <x v="631"/>
    <x v="617"/>
    <x v="74"/>
    <n v="5.7480000000000002"/>
    <x v="21"/>
    <n v="0.2"/>
    <x v="4"/>
    <n v="11687"/>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x v="1"/>
    <x v="29"/>
    <x v="73"/>
  </r>
  <r>
    <x v="13"/>
    <x v="13"/>
    <x v="0"/>
    <n v="4.2"/>
    <x v="12"/>
    <n v="0.61"/>
    <x v="0"/>
    <n v="2262"/>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x v="0"/>
    <x v="0"/>
    <x v="0"/>
  </r>
  <r>
    <x v="632"/>
    <x v="618"/>
    <x v="24"/>
    <n v="19"/>
    <x v="39"/>
    <n v="0.47"/>
    <x v="11"/>
    <n v="11015"/>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x v="1"/>
    <x v="14"/>
    <x v="24"/>
  </r>
  <r>
    <x v="633"/>
    <x v="619"/>
    <x v="75"/>
    <n v="7.1879999999999997"/>
    <x v="12"/>
    <n v="0.33"/>
    <x v="4"/>
    <n v="95116"/>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x v="0"/>
    <x v="1"/>
    <x v="74"/>
  </r>
  <r>
    <x v="14"/>
    <x v="14"/>
    <x v="0"/>
    <n v="1.9079999999999999"/>
    <x v="4"/>
    <n v="0.6"/>
    <x v="3"/>
    <n v="4768"/>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x v="0"/>
    <x v="0"/>
    <x v="0"/>
  </r>
  <r>
    <x v="634"/>
    <x v="620"/>
    <x v="44"/>
    <n v="16"/>
    <x v="39"/>
    <n v="0.56999999999999995"/>
    <x v="4"/>
    <n v="23022"/>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x v="0"/>
    <x v="26"/>
    <x v="43"/>
  </r>
  <r>
    <x v="437"/>
    <x v="428"/>
    <x v="19"/>
    <n v="19"/>
    <x v="78"/>
    <n v="0.68"/>
    <x v="1"/>
    <n v="67951"/>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x v="1"/>
    <x v="10"/>
    <x v="19"/>
  </r>
  <r>
    <x v="635"/>
    <x v="621"/>
    <x v="76"/>
    <n v="3.528"/>
    <x v="78"/>
    <n v="0.94"/>
    <x v="4"/>
    <n v="4426"/>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x v="0"/>
    <x v="44"/>
    <x v="75"/>
  </r>
  <r>
    <x v="636"/>
    <x v="622"/>
    <x v="61"/>
    <n v="9.9359999999999999"/>
    <x v="143"/>
    <n v="0.04"/>
    <x v="0"/>
    <n v="4567"/>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x v="0"/>
    <x v="36"/>
    <x v="60"/>
  </r>
  <r>
    <x v="637"/>
    <x v="623"/>
    <x v="39"/>
    <n v="8.94"/>
    <x v="81"/>
    <n v="0.06"/>
    <x v="1"/>
    <n v="13797"/>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x v="1"/>
    <x v="14"/>
    <x v="39"/>
  </r>
  <r>
    <x v="638"/>
    <x v="624"/>
    <x v="77"/>
    <n v="19"/>
    <x v="65"/>
    <n v="0.38"/>
    <x v="5"/>
    <n v="15137"/>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x v="1"/>
    <x v="33"/>
    <x v="76"/>
  </r>
  <r>
    <x v="15"/>
    <x v="15"/>
    <x v="0"/>
    <n v="4.1879999999999997"/>
    <x v="4"/>
    <n v="0.13"/>
    <x v="5"/>
    <n v="18757"/>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x v="0"/>
    <x v="0"/>
    <x v="0"/>
  </r>
  <r>
    <x v="20"/>
    <x v="20"/>
    <x v="0"/>
    <n v="11.64"/>
    <x v="15"/>
    <n v="0.46"/>
    <x v="6"/>
    <n v="815"/>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x v="0"/>
    <x v="0"/>
    <x v="0"/>
  </r>
  <r>
    <x v="639"/>
    <x v="625"/>
    <x v="59"/>
    <n v="18"/>
    <x v="65"/>
    <n v="0.41"/>
    <x v="0"/>
    <n v="156638"/>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x v="0"/>
    <x v="35"/>
    <x v="58"/>
  </r>
  <r>
    <x v="640"/>
    <x v="626"/>
    <x v="78"/>
    <n v="2.3759999999999999"/>
    <x v="49"/>
    <n v="0.75"/>
    <x v="3"/>
    <n v="9344"/>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x v="3"/>
    <x v="43"/>
    <x v="77"/>
  </r>
  <r>
    <x v="641"/>
    <x v="627"/>
    <x v="79"/>
    <n v="6.5880000000000001"/>
    <x v="71"/>
    <n v="0"/>
    <x v="6"/>
    <n v="4875"/>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x v="1"/>
    <x v="3"/>
    <x v="78"/>
  </r>
  <r>
    <x v="457"/>
    <x v="448"/>
    <x v="19"/>
    <n v="36"/>
    <x v="73"/>
    <n v="0.7"/>
    <x v="0"/>
    <n v="20881"/>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x v="1"/>
    <x v="10"/>
    <x v="19"/>
  </r>
  <r>
    <x v="642"/>
    <x v="628"/>
    <x v="19"/>
    <n v="144"/>
    <x v="51"/>
    <n v="0.6"/>
    <x v="4"/>
    <n v="4744"/>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x v="1"/>
    <x v="10"/>
    <x v="19"/>
  </r>
  <r>
    <x v="643"/>
    <x v="629"/>
    <x v="24"/>
    <n v="16"/>
    <x v="100"/>
    <n v="0.63"/>
    <x v="2"/>
    <n v="12452"/>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x v="1"/>
    <x v="14"/>
    <x v="24"/>
  </r>
  <r>
    <x v="644"/>
    <x v="630"/>
    <x v="51"/>
    <n v="3.2280000000000002"/>
    <x v="131"/>
    <n v="0.15"/>
    <x v="6"/>
    <n v="17810"/>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x v="1"/>
    <x v="29"/>
    <x v="50"/>
  </r>
  <r>
    <x v="645"/>
    <x v="631"/>
    <x v="24"/>
    <n v="9.5879999999999992"/>
    <x v="35"/>
    <n v="0.47"/>
    <x v="3"/>
    <n v="53648"/>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x v="1"/>
    <x v="14"/>
    <x v="24"/>
  </r>
  <r>
    <x v="646"/>
    <x v="632"/>
    <x v="80"/>
    <n v="76"/>
    <x v="144"/>
    <n v="0.54"/>
    <x v="0"/>
    <n v="2014"/>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x v="0"/>
    <x v="42"/>
    <x v="79"/>
  </r>
  <r>
    <x v="647"/>
    <x v="633"/>
    <x v="81"/>
    <n v="0.70799999999999996"/>
    <x v="145"/>
    <n v="0"/>
    <x v="11"/>
    <n v="5958"/>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x v="0"/>
    <x v="45"/>
    <x v="80"/>
  </r>
  <r>
    <x v="648"/>
    <x v="634"/>
    <x v="25"/>
    <n v="6.8520000000000003"/>
    <x v="8"/>
    <n v="0.43"/>
    <x v="4"/>
    <n v="38221"/>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x v="1"/>
    <x v="11"/>
    <x v="25"/>
  </r>
  <r>
    <x v="649"/>
    <x v="635"/>
    <x v="71"/>
    <n v="6.5880000000000001"/>
    <x v="8"/>
    <n v="0.45"/>
    <x v="2"/>
    <n v="64705"/>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x v="1"/>
    <x v="9"/>
    <x v="70"/>
  </r>
  <r>
    <x v="447"/>
    <x v="438"/>
    <x v="35"/>
    <n v="25"/>
    <x v="113"/>
    <n v="0.65"/>
    <x v="4"/>
    <n v="17129"/>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x v="1"/>
    <x v="18"/>
    <x v="35"/>
  </r>
  <r>
    <x v="19"/>
    <x v="19"/>
    <x v="3"/>
    <n v="162"/>
    <x v="14"/>
    <n v="0.39"/>
    <x v="4"/>
    <n v="11976"/>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x v="1"/>
    <x v="2"/>
    <x v="3"/>
  </r>
  <r>
    <x v="650"/>
    <x v="636"/>
    <x v="54"/>
    <n v="5.3760000000000003"/>
    <x v="3"/>
    <n v="0.36"/>
    <x v="2"/>
    <n v="17348"/>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x v="0"/>
    <x v="27"/>
    <x v="53"/>
  </r>
  <r>
    <x v="651"/>
    <x v="637"/>
    <x v="24"/>
    <n v="18"/>
    <x v="39"/>
    <n v="0.5"/>
    <x v="7"/>
    <n v="87798"/>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x v="1"/>
    <x v="14"/>
    <x v="24"/>
  </r>
  <r>
    <x v="652"/>
    <x v="638"/>
    <x v="82"/>
    <n v="3.5880000000000001"/>
    <x v="6"/>
    <n v="0.4"/>
    <x v="0"/>
    <n v="24432"/>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x v="1"/>
    <x v="46"/>
    <x v="81"/>
  </r>
  <r>
    <x v="653"/>
    <x v="639"/>
    <x v="44"/>
    <n v="6.9480000000000004"/>
    <x v="34"/>
    <n v="0.59"/>
    <x v="4"/>
    <n v="189104"/>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x v="0"/>
    <x v="26"/>
    <x v="43"/>
  </r>
  <r>
    <x v="654"/>
    <x v="640"/>
    <x v="83"/>
    <n v="30"/>
    <x v="146"/>
    <n v="0.24"/>
    <x v="0"/>
    <n v="93112"/>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x v="1"/>
    <x v="47"/>
    <x v="82"/>
  </r>
  <r>
    <x v="655"/>
    <x v="641"/>
    <x v="24"/>
    <n v="14"/>
    <x v="113"/>
    <n v="0.8"/>
    <x v="2"/>
    <n v="47521"/>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x v="1"/>
    <x v="14"/>
    <x v="24"/>
  </r>
  <r>
    <x v="656"/>
    <x v="642"/>
    <x v="74"/>
    <n v="4.7880000000000003"/>
    <x v="6"/>
    <n v="0.2"/>
    <x v="4"/>
    <n v="27201"/>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x v="1"/>
    <x v="29"/>
    <x v="73"/>
  </r>
  <r>
    <x v="21"/>
    <x v="21"/>
    <x v="2"/>
    <n v="3.3479999999999999"/>
    <x v="6"/>
    <n v="0.44"/>
    <x v="7"/>
    <n v="10962"/>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x v="1"/>
    <x v="0"/>
    <x v="2"/>
  </r>
  <r>
    <x v="22"/>
    <x v="22"/>
    <x v="3"/>
    <n v="162"/>
    <x v="16"/>
    <n v="0.41"/>
    <x v="4"/>
    <n v="16299"/>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1"/>
    <x v="2"/>
    <x v="3"/>
  </r>
  <r>
    <x v="657"/>
    <x v="643"/>
    <x v="45"/>
    <n v="3.3479999999999999"/>
    <x v="147"/>
    <n v="0.26"/>
    <x v="4"/>
    <n v="31534"/>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x v="0"/>
    <x v="27"/>
    <x v="44"/>
  </r>
  <r>
    <x v="658"/>
    <x v="644"/>
    <x v="19"/>
    <n v="30"/>
    <x v="78"/>
    <n v="0.5"/>
    <x v="2"/>
    <n v="7571"/>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x v="1"/>
    <x v="10"/>
    <x v="19"/>
  </r>
  <r>
    <x v="659"/>
    <x v="645"/>
    <x v="73"/>
    <n v="1.6439999999999999"/>
    <x v="142"/>
    <n v="0.14000000000000001"/>
    <x v="5"/>
    <n v="6537"/>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x v="3"/>
    <x v="43"/>
    <x v="72"/>
  </r>
  <r>
    <x v="23"/>
    <x v="23"/>
    <x v="0"/>
    <n v="0.70799999999999996"/>
    <x v="17"/>
    <n v="0.7"/>
    <x v="1"/>
    <n v="937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x v="0"/>
    <x v="0"/>
  </r>
  <r>
    <x v="660"/>
    <x v="646"/>
    <x v="66"/>
    <n v="3.5880000000000001"/>
    <x v="6"/>
    <n v="0.4"/>
    <x v="6"/>
    <n v="21010"/>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x v="0"/>
    <x v="40"/>
    <x v="65"/>
  </r>
  <r>
    <x v="661"/>
    <x v="647"/>
    <x v="24"/>
    <n v="22"/>
    <x v="42"/>
    <n v="0.55000000000000004"/>
    <x v="2"/>
    <n v="3517"/>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x v="1"/>
    <x v="14"/>
    <x v="24"/>
  </r>
  <r>
    <x v="662"/>
    <x v="648"/>
    <x v="71"/>
    <n v="24"/>
    <x v="39"/>
    <n v="0.33"/>
    <x v="4"/>
    <n v="63899"/>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x v="1"/>
    <x v="9"/>
    <x v="70"/>
  </r>
  <r>
    <x v="25"/>
    <x v="25"/>
    <x v="2"/>
    <n v="2.3879999999999999"/>
    <x v="3"/>
    <n v="0.72"/>
    <x v="0"/>
    <n v="12153"/>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1"/>
    <x v="0"/>
    <x v="2"/>
  </r>
  <r>
    <x v="663"/>
    <x v="649"/>
    <x v="84"/>
    <n v="4.7880000000000003"/>
    <x v="35"/>
    <n v="0.73"/>
    <x v="3"/>
    <n v="5730"/>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x v="0"/>
    <x v="48"/>
    <x v="34"/>
  </r>
  <r>
    <x v="664"/>
    <x v="650"/>
    <x v="85"/>
    <n v="20"/>
    <x v="42"/>
    <n v="0.57999999999999996"/>
    <x v="0"/>
    <n v="25488"/>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x v="0"/>
    <x v="38"/>
    <x v="83"/>
  </r>
  <r>
    <x v="665"/>
    <x v="651"/>
    <x v="45"/>
    <n v="8.3879999999999999"/>
    <x v="83"/>
    <n v="0.3"/>
    <x v="6"/>
    <n v="54405"/>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x v="0"/>
    <x v="27"/>
    <x v="44"/>
  </r>
  <r>
    <x v="467"/>
    <x v="456"/>
    <x v="33"/>
    <n v="1.1399999999999999"/>
    <x v="6"/>
    <n v="0.81"/>
    <x v="0"/>
    <n v="1949"/>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1"/>
    <x v="18"/>
    <x v="33"/>
  </r>
  <r>
    <x v="666"/>
    <x v="652"/>
    <x v="69"/>
    <n v="14"/>
    <x v="56"/>
    <n v="0.32"/>
    <x v="0"/>
    <n v="122478"/>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x v="0"/>
    <x v="35"/>
    <x v="68"/>
  </r>
  <r>
    <x v="667"/>
    <x v="653"/>
    <x v="54"/>
    <n v="18"/>
    <x v="19"/>
    <n v="0.25"/>
    <x v="4"/>
    <n v="7241"/>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x v="0"/>
    <x v="27"/>
    <x v="53"/>
  </r>
  <r>
    <x v="668"/>
    <x v="654"/>
    <x v="47"/>
    <n v="10.188000000000001"/>
    <x v="78"/>
    <n v="0.83"/>
    <x v="1"/>
    <n v="20457"/>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x v="0"/>
    <x v="23"/>
    <x v="46"/>
  </r>
  <r>
    <x v="669"/>
    <x v="655"/>
    <x v="86"/>
    <n v="5.28"/>
    <x v="148"/>
    <n v="0"/>
    <x v="6"/>
    <n v="8610"/>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x v="3"/>
    <x v="34"/>
    <x v="84"/>
  </r>
  <r>
    <x v="462"/>
    <x v="453"/>
    <x v="35"/>
    <n v="4.1879999999999997"/>
    <x v="8"/>
    <n v="0.65"/>
    <x v="11"/>
    <n v="16557"/>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1"/>
    <x v="18"/>
    <x v="35"/>
  </r>
  <r>
    <x v="670"/>
    <x v="656"/>
    <x v="47"/>
    <n v="7.1879999999999997"/>
    <x v="42"/>
    <n v="0.85"/>
    <x v="2"/>
    <n v="1087"/>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x v="0"/>
    <x v="23"/>
    <x v="46"/>
  </r>
  <r>
    <x v="671"/>
    <x v="657"/>
    <x v="76"/>
    <n v="1.788"/>
    <x v="4"/>
    <n v="0.63"/>
    <x v="1"/>
    <n v="1540"/>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x v="0"/>
    <x v="44"/>
    <x v="75"/>
  </r>
  <r>
    <x v="672"/>
    <x v="658"/>
    <x v="46"/>
    <n v="3.468"/>
    <x v="8"/>
    <n v="0.71"/>
    <x v="3"/>
    <n v="401"/>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x v="0"/>
    <x v="27"/>
    <x v="45"/>
  </r>
  <r>
    <x v="673"/>
    <x v="659"/>
    <x v="87"/>
    <n v="2.1480000000000001"/>
    <x v="6"/>
    <n v="0.64"/>
    <x v="10"/>
    <n v="9385"/>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x v="0"/>
    <x v="40"/>
    <x v="85"/>
  </r>
  <r>
    <x v="674"/>
    <x v="660"/>
    <x v="19"/>
    <n v="18"/>
    <x v="78"/>
    <n v="0.7"/>
    <x v="1"/>
    <n v="92588"/>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x v="1"/>
    <x v="10"/>
    <x v="19"/>
  </r>
  <r>
    <x v="675"/>
    <x v="661"/>
    <x v="24"/>
    <n v="4.7880000000000003"/>
    <x v="3"/>
    <n v="0.43"/>
    <x v="10"/>
    <n v="3454"/>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x v="1"/>
    <x v="14"/>
    <x v="24"/>
  </r>
  <r>
    <x v="676"/>
    <x v="662"/>
    <x v="63"/>
    <n v="7.1879999999999997"/>
    <x v="10"/>
    <n v="0.25"/>
    <x v="4"/>
    <n v="15790"/>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x v="0"/>
    <x v="38"/>
    <x v="62"/>
  </r>
  <r>
    <x v="677"/>
    <x v="663"/>
    <x v="88"/>
    <n v="11.388"/>
    <x v="19"/>
    <n v="0.53"/>
    <x v="2"/>
    <n v="14969"/>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x v="0"/>
    <x v="49"/>
    <x v="86"/>
  </r>
  <r>
    <x v="678"/>
    <x v="664"/>
    <x v="19"/>
    <n v="30"/>
    <x v="73"/>
    <n v="0.75"/>
    <x v="3"/>
    <n v="42139"/>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x v="1"/>
    <x v="10"/>
    <x v="19"/>
  </r>
  <r>
    <x v="679"/>
    <x v="665"/>
    <x v="51"/>
    <n v="1.9079999999999999"/>
    <x v="136"/>
    <n v="0.12"/>
    <x v="4"/>
    <n v="989"/>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x v="1"/>
    <x v="29"/>
    <x v="50"/>
  </r>
  <r>
    <x v="680"/>
    <x v="666"/>
    <x v="22"/>
    <n v="16"/>
    <x v="119"/>
    <n v="0.54"/>
    <x v="6"/>
    <n v="19624"/>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x v="1"/>
    <x v="13"/>
    <x v="22"/>
  </r>
  <r>
    <x v="681"/>
    <x v="667"/>
    <x v="87"/>
    <n v="6.84"/>
    <x v="8"/>
    <n v="0.43"/>
    <x v="0"/>
    <n v="3201"/>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x v="0"/>
    <x v="40"/>
    <x v="85"/>
  </r>
  <r>
    <x v="682"/>
    <x v="668"/>
    <x v="89"/>
    <n v="10.788"/>
    <x v="19"/>
    <n v="0.55000000000000004"/>
    <x v="3"/>
    <n v="30469"/>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x v="1"/>
    <x v="9"/>
    <x v="87"/>
  </r>
  <r>
    <x v="683"/>
    <x v="669"/>
    <x v="90"/>
    <n v="5.3879999999999999"/>
    <x v="8"/>
    <n v="0.55000000000000004"/>
    <x v="5"/>
    <n v="9940"/>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x v="0"/>
    <x v="50"/>
    <x v="88"/>
  </r>
  <r>
    <x v="684"/>
    <x v="670"/>
    <x v="91"/>
    <n v="6.5880000000000001"/>
    <x v="8"/>
    <n v="0.45"/>
    <x v="4"/>
    <n v="7758"/>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x v="0"/>
    <x v="26"/>
    <x v="89"/>
  </r>
  <r>
    <x v="685"/>
    <x v="671"/>
    <x v="69"/>
    <n v="18"/>
    <x v="61"/>
    <n v="0.36"/>
    <x v="4"/>
    <n v="68409"/>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x v="0"/>
    <x v="35"/>
    <x v="68"/>
  </r>
  <r>
    <x v="686"/>
    <x v="672"/>
    <x v="92"/>
    <n v="1.2"/>
    <x v="149"/>
    <n v="0"/>
    <x v="4"/>
    <n v="3095"/>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x v="3"/>
    <x v="30"/>
    <x v="90"/>
  </r>
  <r>
    <x v="687"/>
    <x v="673"/>
    <x v="48"/>
    <n v="3.5880000000000001"/>
    <x v="35"/>
    <n v="0.8"/>
    <x v="0"/>
    <n v="903"/>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x v="0"/>
    <x v="23"/>
    <x v="47"/>
  </r>
  <r>
    <x v="688"/>
    <x v="674"/>
    <x v="54"/>
    <n v="16"/>
    <x v="15"/>
    <n v="0.28000000000000003"/>
    <x v="3"/>
    <n v="25771"/>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x v="0"/>
    <x v="27"/>
    <x v="53"/>
  </r>
  <r>
    <x v="689"/>
    <x v="675"/>
    <x v="24"/>
    <n v="8.3879999999999999"/>
    <x v="8"/>
    <n v="0.3"/>
    <x v="3"/>
    <n v="273189"/>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x v="1"/>
    <x v="14"/>
    <x v="24"/>
  </r>
  <r>
    <x v="690"/>
    <x v="676"/>
    <x v="93"/>
    <n v="3.024"/>
    <x v="131"/>
    <n v="0.2"/>
    <x v="6"/>
    <n v="3785"/>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x v="3"/>
    <x v="43"/>
    <x v="91"/>
  </r>
  <r>
    <x v="691"/>
    <x v="677"/>
    <x v="51"/>
    <n v="2.2799999999999998"/>
    <x v="150"/>
    <n v="0.14000000000000001"/>
    <x v="5"/>
    <n v="2866"/>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x v="1"/>
    <x v="29"/>
    <x v="50"/>
  </r>
  <r>
    <x v="692"/>
    <x v="678"/>
    <x v="54"/>
    <n v="16"/>
    <x v="26"/>
    <n v="0.19"/>
    <x v="4"/>
    <n v="27223"/>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x v="0"/>
    <x v="27"/>
    <x v="53"/>
  </r>
  <r>
    <x v="693"/>
    <x v="679"/>
    <x v="44"/>
    <n v="8.7479999999999993"/>
    <x v="56"/>
    <n v="0.56000000000000005"/>
    <x v="4"/>
    <n v="82356"/>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x v="0"/>
    <x v="26"/>
    <x v="43"/>
  </r>
  <r>
    <x v="694"/>
    <x v="680"/>
    <x v="94"/>
    <n v="5.76"/>
    <x v="76"/>
    <n v="0.2"/>
    <x v="4"/>
    <n v="5719"/>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x v="3"/>
    <x v="30"/>
    <x v="92"/>
  </r>
  <r>
    <x v="477"/>
    <x v="466"/>
    <x v="19"/>
    <n v="22"/>
    <x v="107"/>
    <n v="0.74"/>
    <x v="1"/>
    <n v="26880"/>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x v="1"/>
    <x v="10"/>
    <x v="19"/>
  </r>
  <r>
    <x v="695"/>
    <x v="681"/>
    <x v="47"/>
    <n v="11.988"/>
    <x v="65"/>
    <n v="0.6"/>
    <x v="4"/>
    <n v="1690"/>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x v="0"/>
    <x v="23"/>
    <x v="46"/>
  </r>
  <r>
    <x v="27"/>
    <x v="27"/>
    <x v="0"/>
    <n v="3.5880000000000001"/>
    <x v="4"/>
    <n v="0.25"/>
    <x v="1"/>
    <n v="2766"/>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x v="0"/>
    <x v="0"/>
    <x v="0"/>
  </r>
  <r>
    <x v="696"/>
    <x v="682"/>
    <x v="95"/>
    <n v="2.8559999999999999"/>
    <x v="3"/>
    <n v="0.66"/>
    <x v="5"/>
    <n v="8372"/>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x v="0"/>
    <x v="0"/>
    <x v="93"/>
  </r>
  <r>
    <x v="697"/>
    <x v="683"/>
    <x v="54"/>
    <n v="16"/>
    <x v="30"/>
    <n v="0.39"/>
    <x v="1"/>
    <n v="7113"/>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x v="0"/>
    <x v="27"/>
    <x v="53"/>
  </r>
  <r>
    <x v="29"/>
    <x v="29"/>
    <x v="0"/>
    <n v="3.5880000000000001"/>
    <x v="8"/>
    <n v="0.7"/>
    <x v="4"/>
    <n v="208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0"/>
    <x v="0"/>
    <x v="0"/>
  </r>
  <r>
    <x v="698"/>
    <x v="684"/>
    <x v="88"/>
    <n v="2.3879999999999999"/>
    <x v="6"/>
    <n v="0.6"/>
    <x v="8"/>
    <n v="2804"/>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x v="0"/>
    <x v="49"/>
    <x v="86"/>
  </r>
  <r>
    <x v="699"/>
    <x v="685"/>
    <x v="24"/>
    <n v="24"/>
    <x v="73"/>
    <n v="0.8"/>
    <x v="7"/>
    <n v="1986"/>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x v="1"/>
    <x v="14"/>
    <x v="24"/>
  </r>
  <r>
    <x v="700"/>
    <x v="686"/>
    <x v="31"/>
    <n v="1.1879999999999999"/>
    <x v="6"/>
    <n v="0.8"/>
    <x v="3"/>
    <n v="2451"/>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x v="1"/>
    <x v="18"/>
    <x v="31"/>
  </r>
  <r>
    <x v="701"/>
    <x v="687"/>
    <x v="45"/>
    <n v="5.9880000000000004"/>
    <x v="5"/>
    <n v="0.5"/>
    <x v="15"/>
    <n v="23"/>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x v="0"/>
    <x v="27"/>
    <x v="44"/>
  </r>
  <r>
    <x v="702"/>
    <x v="688"/>
    <x v="96"/>
    <n v="22"/>
    <x v="100"/>
    <n v="0.49"/>
    <x v="6"/>
    <n v="26194"/>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x v="0"/>
    <x v="51"/>
    <x v="94"/>
  </r>
  <r>
    <x v="703"/>
    <x v="689"/>
    <x v="97"/>
    <n v="40"/>
    <x v="151"/>
    <n v="0.2"/>
    <x v="2"/>
    <n v="15783"/>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x v="0"/>
    <x v="40"/>
    <x v="95"/>
  </r>
  <r>
    <x v="704"/>
    <x v="690"/>
    <x v="93"/>
    <n v="1.5"/>
    <x v="136"/>
    <n v="0.31"/>
    <x v="5"/>
    <n v="8053"/>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x v="3"/>
    <x v="43"/>
    <x v="91"/>
  </r>
  <r>
    <x v="705"/>
    <x v="691"/>
    <x v="45"/>
    <n v="4.7880000000000003"/>
    <x v="27"/>
    <n v="0.66"/>
    <x v="3"/>
    <n v="2809"/>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x v="0"/>
    <x v="27"/>
    <x v="44"/>
  </r>
  <r>
    <x v="706"/>
    <x v="692"/>
    <x v="24"/>
    <n v="14"/>
    <x v="104"/>
    <n v="0.85"/>
    <x v="9"/>
    <n v="25910"/>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x v="1"/>
    <x v="14"/>
    <x v="24"/>
  </r>
  <r>
    <x v="707"/>
    <x v="693"/>
    <x v="46"/>
    <n v="2.82"/>
    <x v="26"/>
    <n v="0.85"/>
    <x v="11"/>
    <n v="1173"/>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x v="0"/>
    <x v="27"/>
    <x v="45"/>
  </r>
  <r>
    <x v="708"/>
    <x v="694"/>
    <x v="47"/>
    <n v="6.5880000000000001"/>
    <x v="19"/>
    <n v="0.73"/>
    <x v="9"/>
    <n v="6422"/>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x v="0"/>
    <x v="23"/>
    <x v="46"/>
  </r>
  <r>
    <x v="709"/>
    <x v="695"/>
    <x v="81"/>
    <n v="1.0680000000000001"/>
    <x v="152"/>
    <n v="0.1"/>
    <x v="0"/>
    <n v="241"/>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x v="0"/>
    <x v="45"/>
    <x v="80"/>
  </r>
  <r>
    <x v="28"/>
    <x v="28"/>
    <x v="0"/>
    <n v="11.64"/>
    <x v="19"/>
    <n v="0.51"/>
    <x v="5"/>
    <n v="184"/>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x v="0"/>
    <x v="0"/>
    <x v="0"/>
  </r>
  <r>
    <x v="710"/>
    <x v="696"/>
    <x v="24"/>
    <n v="16"/>
    <x v="39"/>
    <n v="0.56999999999999995"/>
    <x v="11"/>
    <n v="14629"/>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x v="1"/>
    <x v="14"/>
    <x v="24"/>
  </r>
  <r>
    <x v="711"/>
    <x v="697"/>
    <x v="65"/>
    <n v="2.76"/>
    <x v="8"/>
    <n v="0.77"/>
    <x v="0"/>
    <n v="1528"/>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x v="0"/>
    <x v="37"/>
    <x v="64"/>
  </r>
  <r>
    <x v="712"/>
    <x v="698"/>
    <x v="98"/>
    <n v="1.4279999999999999"/>
    <x v="6"/>
    <n v="0.76"/>
    <x v="4"/>
    <n v="15032"/>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x v="1"/>
    <x v="24"/>
    <x v="96"/>
  </r>
  <r>
    <x v="713"/>
    <x v="699"/>
    <x v="99"/>
    <n v="5.3879999999999999"/>
    <x v="49"/>
    <n v="0.44"/>
    <x v="5"/>
    <n v="69585"/>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x v="1"/>
    <x v="13"/>
    <x v="97"/>
  </r>
  <r>
    <x v="714"/>
    <x v="700"/>
    <x v="100"/>
    <n v="20"/>
    <x v="100"/>
    <n v="0.51"/>
    <x v="3"/>
    <n v="14371"/>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x v="1"/>
    <x v="52"/>
    <x v="98"/>
  </r>
  <r>
    <x v="715"/>
    <x v="701"/>
    <x v="93"/>
    <n v="6.7320000000000002"/>
    <x v="153"/>
    <n v="0.22"/>
    <x v="5"/>
    <n v="3182"/>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x v="3"/>
    <x v="43"/>
    <x v="91"/>
  </r>
  <r>
    <x v="716"/>
    <x v="702"/>
    <x v="45"/>
    <n v="3.468"/>
    <x v="154"/>
    <n v="0.51"/>
    <x v="5"/>
    <n v="25886"/>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x v="0"/>
    <x v="27"/>
    <x v="44"/>
  </r>
  <r>
    <x v="717"/>
    <x v="703"/>
    <x v="48"/>
    <n v="7.1879999999999997"/>
    <x v="19"/>
    <n v="0.7"/>
    <x v="5"/>
    <n v="4736"/>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x v="0"/>
    <x v="23"/>
    <x v="47"/>
  </r>
  <r>
    <x v="718"/>
    <x v="704"/>
    <x v="55"/>
    <n v="67"/>
    <x v="155"/>
    <n v="0.24"/>
    <x v="5"/>
    <n v="73005"/>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x v="0"/>
    <x v="26"/>
    <x v="54"/>
  </r>
  <r>
    <x v="719"/>
    <x v="705"/>
    <x v="101"/>
    <n v="24"/>
    <x v="125"/>
    <n v="0.23"/>
    <x v="4"/>
    <n v="20398"/>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x v="0"/>
    <x v="53"/>
    <x v="99"/>
  </r>
  <r>
    <x v="720"/>
    <x v="706"/>
    <x v="87"/>
    <n v="5.9880000000000004"/>
    <x v="10"/>
    <n v="0.38"/>
    <x v="4"/>
    <n v="2125"/>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x v="0"/>
    <x v="40"/>
    <x v="85"/>
  </r>
  <r>
    <x v="721"/>
    <x v="707"/>
    <x v="90"/>
    <n v="5.3879999999999999"/>
    <x v="8"/>
    <n v="0.55000000000000004"/>
    <x v="4"/>
    <n v="11330"/>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x v="0"/>
    <x v="50"/>
    <x v="88"/>
  </r>
  <r>
    <x v="722"/>
    <x v="708"/>
    <x v="102"/>
    <n v="11.988"/>
    <x v="19"/>
    <n v="0.5"/>
    <x v="0"/>
    <n v="27441"/>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x v="0"/>
    <x v="23"/>
    <x v="100"/>
  </r>
  <r>
    <x v="723"/>
    <x v="709"/>
    <x v="40"/>
    <n v="0.82799999999999996"/>
    <x v="7"/>
    <n v="0.77"/>
    <x v="4"/>
    <n v="255"/>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x v="0"/>
    <x v="23"/>
    <x v="40"/>
  </r>
  <r>
    <x v="724"/>
    <x v="710"/>
    <x v="45"/>
    <n v="10.788"/>
    <x v="35"/>
    <n v="0.4"/>
    <x v="0"/>
    <n v="23174"/>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x v="0"/>
    <x v="27"/>
    <x v="44"/>
  </r>
  <r>
    <x v="725"/>
    <x v="711"/>
    <x v="50"/>
    <n v="5.7359999999999998"/>
    <x v="3"/>
    <n v="0.32"/>
    <x v="11"/>
    <n v="20218"/>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x v="2"/>
    <x v="28"/>
    <x v="49"/>
  </r>
  <r>
    <x v="726"/>
    <x v="712"/>
    <x v="103"/>
    <n v="17"/>
    <x v="65"/>
    <n v="0.44"/>
    <x v="4"/>
    <n v="11074"/>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x v="0"/>
    <x v="40"/>
    <x v="101"/>
  </r>
  <r>
    <x v="30"/>
    <x v="30"/>
    <x v="0"/>
    <n v="2.3879999999999999"/>
    <x v="20"/>
    <n v="0.73"/>
    <x v="6"/>
    <n v="74976"/>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0"/>
    <x v="0"/>
    <x v="0"/>
  </r>
  <r>
    <x v="727"/>
    <x v="713"/>
    <x v="104"/>
    <n v="1.788"/>
    <x v="6"/>
    <n v="0.7"/>
    <x v="3"/>
    <n v="25607"/>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x v="0"/>
    <x v="48"/>
    <x v="31"/>
  </r>
  <r>
    <x v="728"/>
    <x v="714"/>
    <x v="71"/>
    <n v="22"/>
    <x v="78"/>
    <n v="0.64"/>
    <x v="0"/>
    <n v="41226"/>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x v="1"/>
    <x v="9"/>
    <x v="70"/>
  </r>
  <r>
    <x v="729"/>
    <x v="715"/>
    <x v="105"/>
    <n v="5.0999999999999996"/>
    <x v="8"/>
    <n v="0.56999999999999995"/>
    <x v="1"/>
    <n v="2581"/>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x v="5"/>
    <x v="54"/>
    <x v="102"/>
  </r>
  <r>
    <x v="730"/>
    <x v="716"/>
    <x v="89"/>
    <n v="11.988"/>
    <x v="65"/>
    <n v="0.6"/>
    <x v="3"/>
    <n v="18331"/>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x v="1"/>
    <x v="9"/>
    <x v="87"/>
  </r>
  <r>
    <x v="731"/>
    <x v="717"/>
    <x v="46"/>
    <n v="4.5359999999999996"/>
    <x v="8"/>
    <n v="0.62"/>
    <x v="3"/>
    <n v="1779"/>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x v="0"/>
    <x v="27"/>
    <x v="45"/>
  </r>
  <r>
    <x v="732"/>
    <x v="718"/>
    <x v="106"/>
    <n v="1.1879999999999999"/>
    <x v="152"/>
    <n v="0"/>
    <x v="4"/>
    <n v="388"/>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x v="3"/>
    <x v="55"/>
    <x v="103"/>
  </r>
  <r>
    <x v="733"/>
    <x v="719"/>
    <x v="69"/>
    <n v="18"/>
    <x v="39"/>
    <n v="0.5"/>
    <x v="6"/>
    <n v="8656"/>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x v="0"/>
    <x v="35"/>
    <x v="68"/>
  </r>
  <r>
    <x v="734"/>
    <x v="720"/>
    <x v="107"/>
    <n v="22"/>
    <x v="89"/>
    <n v="0.41"/>
    <x v="6"/>
    <n v="92925"/>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x v="0"/>
    <x v="51"/>
    <x v="104"/>
  </r>
  <r>
    <x v="735"/>
    <x v="721"/>
    <x v="93"/>
    <n v="0.80400000000000005"/>
    <x v="156"/>
    <n v="0.11"/>
    <x v="3"/>
    <n v="1269"/>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x v="3"/>
    <x v="43"/>
    <x v="91"/>
  </r>
  <r>
    <x v="736"/>
    <x v="722"/>
    <x v="47"/>
    <n v="23"/>
    <x v="157"/>
    <n v="0.3"/>
    <x v="4"/>
    <n v="17394"/>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x v="0"/>
    <x v="23"/>
    <x v="46"/>
  </r>
  <r>
    <x v="737"/>
    <x v="723"/>
    <x v="24"/>
    <n v="5.9880000000000004"/>
    <x v="35"/>
    <n v="0.67"/>
    <x v="9"/>
    <n v="9169"/>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x v="1"/>
    <x v="14"/>
    <x v="24"/>
  </r>
  <r>
    <x v="738"/>
    <x v="724"/>
    <x v="65"/>
    <n v="5.9880000000000004"/>
    <x v="8"/>
    <n v="0.5"/>
    <x v="5"/>
    <n v="1030"/>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x v="0"/>
    <x v="37"/>
    <x v="64"/>
  </r>
  <r>
    <x v="739"/>
    <x v="725"/>
    <x v="55"/>
    <n v="70"/>
    <x v="104"/>
    <n v="0.28000000000000003"/>
    <x v="6"/>
    <n v="50273"/>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x v="0"/>
    <x v="26"/>
    <x v="54"/>
  </r>
  <r>
    <x v="740"/>
    <x v="726"/>
    <x v="108"/>
    <n v="5.9880000000000004"/>
    <x v="10"/>
    <n v="0.38"/>
    <x v="2"/>
    <n v="6742"/>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x v="1"/>
    <x v="9"/>
    <x v="105"/>
  </r>
  <r>
    <x v="741"/>
    <x v="727"/>
    <x v="46"/>
    <n v="2.988"/>
    <x v="76"/>
    <n v="0.59"/>
    <x v="1"/>
    <n v="1208"/>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x v="0"/>
    <x v="27"/>
    <x v="45"/>
  </r>
  <r>
    <x v="31"/>
    <x v="31"/>
    <x v="0"/>
    <n v="2.1480000000000001"/>
    <x v="6"/>
    <n v="0.64"/>
    <x v="1"/>
    <n v="1933"/>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x v="0"/>
    <x v="0"/>
    <x v="0"/>
  </r>
  <r>
    <x v="742"/>
    <x v="728"/>
    <x v="55"/>
    <n v="53"/>
    <x v="158"/>
    <n v="0.22"/>
    <x v="5"/>
    <n v="25006"/>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x v="0"/>
    <x v="26"/>
    <x v="54"/>
  </r>
  <r>
    <x v="743"/>
    <x v="729"/>
    <x v="85"/>
    <n v="3.5880000000000001"/>
    <x v="138"/>
    <n v="0.46"/>
    <x v="13"/>
    <n v="33434"/>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x v="0"/>
    <x v="38"/>
    <x v="83"/>
  </r>
  <r>
    <x v="744"/>
    <x v="730"/>
    <x v="45"/>
    <n v="7.548"/>
    <x v="34"/>
    <n v="0.55000000000000004"/>
    <x v="5"/>
    <n v="6301"/>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x v="0"/>
    <x v="27"/>
    <x v="44"/>
  </r>
  <r>
    <x v="745"/>
    <x v="731"/>
    <x v="49"/>
    <n v="31"/>
    <x v="146"/>
    <n v="0.21"/>
    <x v="5"/>
    <n v="22618"/>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x v="0"/>
    <x v="27"/>
    <x v="48"/>
  </r>
  <r>
    <x v="32"/>
    <x v="32"/>
    <x v="0"/>
    <n v="4.6680000000000001"/>
    <x v="0"/>
    <n v="0.65"/>
    <x v="4"/>
    <n v="974"/>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0"/>
    <x v="0"/>
    <x v="0"/>
  </r>
  <r>
    <x v="746"/>
    <x v="732"/>
    <x v="69"/>
    <n v="22"/>
    <x v="119"/>
    <n v="0.38"/>
    <x v="4"/>
    <n v="20342"/>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x v="0"/>
    <x v="35"/>
    <x v="68"/>
  </r>
  <r>
    <x v="747"/>
    <x v="733"/>
    <x v="78"/>
    <n v="1.08"/>
    <x v="159"/>
    <n v="0.49"/>
    <x v="5"/>
    <n v="7429"/>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x v="3"/>
    <x v="43"/>
    <x v="77"/>
  </r>
  <r>
    <x v="748"/>
    <x v="734"/>
    <x v="47"/>
    <n v="7.1879999999999997"/>
    <x v="21"/>
    <n v="0"/>
    <x v="1"/>
    <n v="26423"/>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x v="0"/>
    <x v="23"/>
    <x v="46"/>
  </r>
  <r>
    <x v="749"/>
    <x v="735"/>
    <x v="19"/>
    <n v="24"/>
    <x v="104"/>
    <n v="0.75"/>
    <x v="0"/>
    <n v="31305"/>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x v="1"/>
    <x v="10"/>
    <x v="19"/>
  </r>
  <r>
    <x v="750"/>
    <x v="736"/>
    <x v="109"/>
    <n v="25"/>
    <x v="160"/>
    <n v="0.35"/>
    <x v="11"/>
    <n v="11213"/>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x v="0"/>
    <x v="35"/>
    <x v="106"/>
  </r>
  <r>
    <x v="751"/>
    <x v="737"/>
    <x v="110"/>
    <n v="2.1480000000000001"/>
    <x v="6"/>
    <n v="0.64"/>
    <x v="3"/>
    <n v="10174"/>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x v="0"/>
    <x v="23"/>
    <x v="107"/>
  </r>
  <r>
    <x v="752"/>
    <x v="738"/>
    <x v="54"/>
    <n v="16"/>
    <x v="77"/>
    <n v="0.41"/>
    <x v="0"/>
    <n v="17413"/>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x v="0"/>
    <x v="27"/>
    <x v="53"/>
  </r>
  <r>
    <x v="753"/>
    <x v="739"/>
    <x v="60"/>
    <n v="4.1879999999999997"/>
    <x v="83"/>
    <n v="0.65"/>
    <x v="0"/>
    <n v="6676"/>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x v="1"/>
    <x v="33"/>
    <x v="59"/>
  </r>
  <r>
    <x v="754"/>
    <x v="740"/>
    <x v="95"/>
    <n v="3.444"/>
    <x v="6"/>
    <n v="0.42"/>
    <x v="5"/>
    <n v="8076"/>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x v="0"/>
    <x v="0"/>
    <x v="93"/>
  </r>
  <r>
    <x v="33"/>
    <x v="33"/>
    <x v="0"/>
    <n v="7.1879999999999997"/>
    <x v="21"/>
    <n v="0"/>
    <x v="4"/>
    <n v="355"/>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x v="0"/>
    <x v="0"/>
    <x v="0"/>
  </r>
  <r>
    <x v="755"/>
    <x v="741"/>
    <x v="44"/>
    <n v="4.1879999999999997"/>
    <x v="161"/>
    <n v="0.22"/>
    <x v="3"/>
    <n v="18656"/>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x v="0"/>
    <x v="26"/>
    <x v="43"/>
  </r>
  <r>
    <x v="756"/>
    <x v="742"/>
    <x v="51"/>
    <n v="10.548"/>
    <x v="0"/>
    <n v="0.21"/>
    <x v="5"/>
    <n v="31599"/>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x v="1"/>
    <x v="29"/>
    <x v="50"/>
  </r>
  <r>
    <x v="34"/>
    <x v="34"/>
    <x v="0"/>
    <n v="2.3879999999999999"/>
    <x v="8"/>
    <n v="0.8"/>
    <x v="2"/>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0"/>
    <x v="0"/>
    <x v="0"/>
  </r>
  <r>
    <x v="757"/>
    <x v="743"/>
    <x v="74"/>
    <n v="3"/>
    <x v="139"/>
    <n v="0"/>
    <x v="2"/>
    <n v="13971"/>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x v="1"/>
    <x v="29"/>
    <x v="73"/>
  </r>
  <r>
    <x v="758"/>
    <x v="744"/>
    <x v="24"/>
    <n v="2.3879999999999999"/>
    <x v="6"/>
    <n v="0.6"/>
    <x v="9"/>
    <n v="2492"/>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x v="1"/>
    <x v="14"/>
    <x v="24"/>
  </r>
  <r>
    <x v="36"/>
    <x v="36"/>
    <x v="0"/>
    <n v="10.788"/>
    <x v="2"/>
    <n v="0.53"/>
    <x v="5"/>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0"/>
    <x v="0"/>
    <x v="0"/>
  </r>
  <r>
    <x v="37"/>
    <x v="37"/>
    <x v="0"/>
    <n v="2.3879999999999999"/>
    <x v="8"/>
    <n v="0.8"/>
    <x v="1"/>
    <n v="575"/>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x v="0"/>
    <x v="0"/>
    <x v="0"/>
  </r>
  <r>
    <x v="759"/>
    <x v="745"/>
    <x v="110"/>
    <n v="1.788"/>
    <x v="8"/>
    <n v="0.85"/>
    <x v="12"/>
    <n v="2523"/>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x v="0"/>
    <x v="23"/>
    <x v="107"/>
  </r>
  <r>
    <x v="760"/>
    <x v="746"/>
    <x v="46"/>
    <n v="5.6280000000000001"/>
    <x v="35"/>
    <n v="0.69"/>
    <x v="3"/>
    <n v="352"/>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x v="0"/>
    <x v="27"/>
    <x v="45"/>
  </r>
  <r>
    <x v="761"/>
    <x v="747"/>
    <x v="87"/>
    <n v="14"/>
    <x v="2"/>
    <n v="0.38"/>
    <x v="3"/>
    <n v="1662"/>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x v="0"/>
    <x v="40"/>
    <x v="85"/>
  </r>
  <r>
    <x v="762"/>
    <x v="748"/>
    <x v="111"/>
    <n v="10.188000000000001"/>
    <x v="35"/>
    <n v="0.43"/>
    <x v="1"/>
    <n v="7352"/>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x v="0"/>
    <x v="49"/>
    <x v="108"/>
  </r>
  <r>
    <x v="763"/>
    <x v="749"/>
    <x v="45"/>
    <n v="3.9359999999999999"/>
    <x v="4"/>
    <n v="0.18"/>
    <x v="3"/>
    <n v="3441"/>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x v="0"/>
    <x v="27"/>
    <x v="44"/>
  </r>
  <r>
    <x v="764"/>
    <x v="750"/>
    <x v="47"/>
    <n v="3.2280000000000002"/>
    <x v="3"/>
    <n v="0.62"/>
    <x v="1"/>
    <n v="93"/>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x v="0"/>
    <x v="23"/>
    <x v="46"/>
  </r>
  <r>
    <x v="765"/>
    <x v="751"/>
    <x v="112"/>
    <n v="3.5880000000000001"/>
    <x v="162"/>
    <n v="0.25"/>
    <x v="11"/>
    <n v="40895"/>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x v="1"/>
    <x v="56"/>
    <x v="109"/>
  </r>
  <r>
    <x v="766"/>
    <x v="752"/>
    <x v="113"/>
    <n v="6.5880000000000001"/>
    <x v="35"/>
    <n v="0.63"/>
    <x v="4"/>
    <n v="11006"/>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x v="0"/>
    <x v="57"/>
    <x v="96"/>
  </r>
  <r>
    <x v="767"/>
    <x v="753"/>
    <x v="73"/>
    <n v="1.3680000000000001"/>
    <x v="163"/>
    <n v="0.05"/>
    <x v="0"/>
    <n v="8938"/>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x v="3"/>
    <x v="43"/>
    <x v="72"/>
  </r>
  <r>
    <x v="768"/>
    <x v="754"/>
    <x v="114"/>
    <n v="1.44"/>
    <x v="163"/>
    <n v="0"/>
    <x v="3"/>
    <n v="4308"/>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x v="3"/>
    <x v="30"/>
    <x v="110"/>
  </r>
  <r>
    <x v="39"/>
    <x v="39"/>
    <x v="0"/>
    <n v="11.64"/>
    <x v="19"/>
    <n v="0.51"/>
    <x v="0"/>
    <n v="462"/>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x v="0"/>
    <x v="0"/>
    <x v="0"/>
  </r>
  <r>
    <x v="40"/>
    <x v="40"/>
    <x v="0"/>
    <n v="2.508"/>
    <x v="24"/>
    <n v="0.7"/>
    <x v="6"/>
    <n v="107686"/>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x v="0"/>
    <x v="0"/>
    <x v="0"/>
  </r>
  <r>
    <x v="769"/>
    <x v="755"/>
    <x v="45"/>
    <n v="18"/>
    <x v="77"/>
    <n v="0.35"/>
    <x v="13"/>
    <n v="10652"/>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x v="0"/>
    <x v="27"/>
    <x v="44"/>
  </r>
  <r>
    <x v="770"/>
    <x v="756"/>
    <x v="115"/>
    <n v="1.1879999999999999"/>
    <x v="152"/>
    <n v="0"/>
    <x v="4"/>
    <n v="5036"/>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x v="4"/>
    <x v="58"/>
    <x v="111"/>
  </r>
  <r>
    <x v="771"/>
    <x v="757"/>
    <x v="45"/>
    <n v="1.788"/>
    <x v="43"/>
    <n v="0.4"/>
    <x v="1"/>
    <n v="5057"/>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x v="0"/>
    <x v="27"/>
    <x v="44"/>
  </r>
  <r>
    <x v="772"/>
    <x v="758"/>
    <x v="63"/>
    <n v="6.9"/>
    <x v="140"/>
    <n v="0.79"/>
    <x v="0"/>
    <n v="8537"/>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x v="0"/>
    <x v="38"/>
    <x v="62"/>
  </r>
  <r>
    <x v="45"/>
    <x v="45"/>
    <x v="0"/>
    <n v="3.996"/>
    <x v="8"/>
    <n v="0.67"/>
    <x v="8"/>
    <n v="9792"/>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x v="0"/>
    <x v="0"/>
    <x v="0"/>
  </r>
  <r>
    <x v="773"/>
    <x v="759"/>
    <x v="94"/>
    <n v="2.1360000000000001"/>
    <x v="164"/>
    <n v="0.15"/>
    <x v="4"/>
    <n v="2450"/>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x v="3"/>
    <x v="30"/>
    <x v="92"/>
  </r>
  <r>
    <x v="774"/>
    <x v="760"/>
    <x v="24"/>
    <n v="19"/>
    <x v="100"/>
    <n v="0.54"/>
    <x v="7"/>
    <n v="676"/>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x v="1"/>
    <x v="14"/>
    <x v="24"/>
  </r>
  <r>
    <x v="775"/>
    <x v="761"/>
    <x v="24"/>
    <n v="5.9880000000000004"/>
    <x v="45"/>
    <n v="0.62"/>
    <x v="2"/>
    <n v="1173"/>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x v="1"/>
    <x v="14"/>
    <x v="24"/>
  </r>
  <r>
    <x v="776"/>
    <x v="762"/>
    <x v="65"/>
    <n v="2.3879999999999999"/>
    <x v="6"/>
    <n v="0.6"/>
    <x v="4"/>
    <n v="9998"/>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x v="0"/>
    <x v="37"/>
    <x v="64"/>
  </r>
  <r>
    <x v="777"/>
    <x v="763"/>
    <x v="19"/>
    <n v="30"/>
    <x v="113"/>
    <n v="0.57999999999999996"/>
    <x v="3"/>
    <n v="5852"/>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x v="1"/>
    <x v="10"/>
    <x v="19"/>
  </r>
  <r>
    <x v="778"/>
    <x v="764"/>
    <x v="116"/>
    <n v="2.3879999999999999"/>
    <x v="8"/>
    <n v="0.8"/>
    <x v="0"/>
    <n v="362"/>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x v="0"/>
    <x v="51"/>
    <x v="112"/>
  </r>
  <r>
    <x v="779"/>
    <x v="765"/>
    <x v="22"/>
    <n v="11.268000000000001"/>
    <x v="15"/>
    <n v="0.48"/>
    <x v="6"/>
    <n v="205052"/>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x v="1"/>
    <x v="13"/>
    <x v="22"/>
  </r>
  <r>
    <x v="780"/>
    <x v="766"/>
    <x v="19"/>
    <n v="30"/>
    <x v="73"/>
    <n v="0.75"/>
    <x v="1"/>
    <n v="9090"/>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x v="1"/>
    <x v="10"/>
    <x v="19"/>
  </r>
  <r>
    <x v="781"/>
    <x v="767"/>
    <x v="45"/>
    <n v="17"/>
    <x v="119"/>
    <n v="0.5"/>
    <x v="6"/>
    <n v="4099"/>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x v="0"/>
    <x v="27"/>
    <x v="44"/>
  </r>
  <r>
    <x v="782"/>
    <x v="768"/>
    <x v="24"/>
    <n v="13"/>
    <x v="113"/>
    <n v="0.82"/>
    <x v="12"/>
    <n v="12966"/>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x v="1"/>
    <x v="14"/>
    <x v="24"/>
  </r>
  <r>
    <x v="783"/>
    <x v="769"/>
    <x v="73"/>
    <n v="1.8839999999999999"/>
    <x v="142"/>
    <n v="0.02"/>
    <x v="6"/>
    <n v="4428"/>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x v="3"/>
    <x v="43"/>
    <x v="72"/>
  </r>
  <r>
    <x v="43"/>
    <x v="43"/>
    <x v="1"/>
    <n v="11.988"/>
    <x v="26"/>
    <n v="0.38"/>
    <x v="4"/>
    <n v="12093"/>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x v="0"/>
    <x v="1"/>
    <x v="1"/>
  </r>
  <r>
    <x v="784"/>
    <x v="770"/>
    <x v="62"/>
    <n v="1.38"/>
    <x v="8"/>
    <n v="0.88"/>
    <x v="8"/>
    <n v="5692"/>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x v="0"/>
    <x v="37"/>
    <x v="61"/>
  </r>
  <r>
    <x v="785"/>
    <x v="771"/>
    <x v="46"/>
    <n v="2.1"/>
    <x v="6"/>
    <n v="0.65"/>
    <x v="3"/>
    <n v="21"/>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x v="0"/>
    <x v="27"/>
    <x v="45"/>
  </r>
  <r>
    <x v="786"/>
    <x v="772"/>
    <x v="83"/>
    <n v="24"/>
    <x v="87"/>
    <n v="0.56999999999999995"/>
    <x v="11"/>
    <n v="1880"/>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x v="1"/>
    <x v="47"/>
    <x v="82"/>
  </r>
  <r>
    <x v="787"/>
    <x v="773"/>
    <x v="117"/>
    <n v="48"/>
    <x v="165"/>
    <n v="0.08"/>
    <x v="12"/>
    <n v="21762"/>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x v="0"/>
    <x v="59"/>
    <x v="113"/>
  </r>
  <r>
    <x v="788"/>
    <x v="774"/>
    <x v="69"/>
    <n v="10.788"/>
    <x v="15"/>
    <n v="0.5"/>
    <x v="3"/>
    <n v="22375"/>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x v="0"/>
    <x v="35"/>
    <x v="68"/>
  </r>
  <r>
    <x v="789"/>
    <x v="775"/>
    <x v="65"/>
    <n v="3.5880000000000001"/>
    <x v="166"/>
    <n v="0.7"/>
    <x v="6"/>
    <n v="2453"/>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x v="0"/>
    <x v="37"/>
    <x v="64"/>
  </r>
  <r>
    <x v="790"/>
    <x v="776"/>
    <x v="46"/>
    <n v="40"/>
    <x v="87"/>
    <n v="0.3"/>
    <x v="5"/>
    <n v="13544"/>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x v="0"/>
    <x v="27"/>
    <x v="45"/>
  </r>
  <r>
    <x v="791"/>
    <x v="777"/>
    <x v="101"/>
    <n v="23"/>
    <x v="134"/>
    <n v="0.66"/>
    <x v="3"/>
    <n v="10976"/>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x v="0"/>
    <x v="53"/>
    <x v="99"/>
  </r>
  <r>
    <x v="792"/>
    <x v="778"/>
    <x v="92"/>
    <n v="1.08"/>
    <x v="149"/>
    <n v="0.1"/>
    <x v="4"/>
    <n v="3061"/>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x v="3"/>
    <x v="30"/>
    <x v="90"/>
  </r>
  <r>
    <x v="793"/>
    <x v="779"/>
    <x v="24"/>
    <n v="19"/>
    <x v="167"/>
    <n v="0.43"/>
    <x v="9"/>
    <n v="2272"/>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x v="1"/>
    <x v="14"/>
    <x v="24"/>
  </r>
  <r>
    <x v="794"/>
    <x v="780"/>
    <x v="102"/>
    <n v="7.1879999999999997"/>
    <x v="8"/>
    <n v="0.4"/>
    <x v="1"/>
    <n v="7601"/>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x v="0"/>
    <x v="23"/>
    <x v="100"/>
  </r>
  <r>
    <x v="46"/>
    <x v="46"/>
    <x v="1"/>
    <n v="6.0839999999999996"/>
    <x v="27"/>
    <n v="0.57999999999999996"/>
    <x v="3"/>
    <n v="8131"/>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x v="0"/>
    <x v="1"/>
    <x v="1"/>
  </r>
  <r>
    <x v="795"/>
    <x v="781"/>
    <x v="65"/>
    <n v="5.0999999999999996"/>
    <x v="12"/>
    <n v="0.53"/>
    <x v="6"/>
    <n v="4219"/>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x v="0"/>
    <x v="37"/>
    <x v="64"/>
  </r>
  <r>
    <x v="796"/>
    <x v="782"/>
    <x v="39"/>
    <n v="18"/>
    <x v="42"/>
    <n v="0.63"/>
    <x v="0"/>
    <n v="42775"/>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x v="1"/>
    <x v="14"/>
    <x v="39"/>
  </r>
  <r>
    <x v="797"/>
    <x v="783"/>
    <x v="113"/>
    <n v="6.5880000000000001"/>
    <x v="65"/>
    <n v="0.78"/>
    <x v="4"/>
    <n v="5556"/>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x v="0"/>
    <x v="57"/>
    <x v="96"/>
  </r>
  <r>
    <x v="49"/>
    <x v="49"/>
    <x v="0"/>
    <n v="2.3879999999999999"/>
    <x v="29"/>
    <n v="0.5"/>
    <x v="0"/>
    <n v="92595"/>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0"/>
    <x v="0"/>
    <x v="0"/>
  </r>
  <r>
    <x v="798"/>
    <x v="784"/>
    <x v="45"/>
    <n v="16"/>
    <x v="56"/>
    <n v="0.21"/>
    <x v="13"/>
    <n v="12375"/>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x v="0"/>
    <x v="27"/>
    <x v="44"/>
  </r>
  <r>
    <x v="799"/>
    <x v="785"/>
    <x v="64"/>
    <n v="3.72"/>
    <x v="168"/>
    <n v="0"/>
    <x v="6"/>
    <n v="5882"/>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x v="4"/>
    <x v="39"/>
    <x v="63"/>
  </r>
  <r>
    <x v="517"/>
    <x v="505"/>
    <x v="40"/>
    <n v="1.788"/>
    <x v="122"/>
    <n v="0"/>
    <x v="4"/>
    <n v="10833"/>
    <s v="AFF3MID2VKCRG3UPIGY4OPDLKNBQ,AGYZOVT6JVQNGFJ2WL62EMZ2Q6XQ,AGM2GCYQPQRIRJYCQBKBUOCD6VJA,AHKM6B5F2SLXBFKIBHFHGBXNF4HA"/>
    <s v="Vishal Bhardwaj,Parvathi M.K,swaraj,Simi"/>
    <s v="R18D9LZAYX9JSY,R2TD56H4WD69RD,R3022ERQVPT7PV,R3T0CWF358RZNJ"/>
    <x v="0"/>
    <x v="23"/>
    <x v="40"/>
  </r>
  <r>
    <x v="800"/>
    <x v="786"/>
    <x v="54"/>
    <n v="14"/>
    <x v="35"/>
    <n v="0.23"/>
    <x v="3"/>
    <n v="10443"/>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x v="0"/>
    <x v="27"/>
    <x v="53"/>
  </r>
  <r>
    <x v="801"/>
    <x v="787"/>
    <x v="47"/>
    <n v="5.9880000000000004"/>
    <x v="45"/>
    <n v="0.62"/>
    <x v="6"/>
    <n v="434"/>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x v="0"/>
    <x v="23"/>
    <x v="46"/>
  </r>
  <r>
    <x v="802"/>
    <x v="788"/>
    <x v="24"/>
    <n v="11.988"/>
    <x v="169"/>
    <n v="0.76"/>
    <x v="12"/>
    <n v="1913"/>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x v="1"/>
    <x v="14"/>
    <x v="24"/>
  </r>
  <r>
    <x v="803"/>
    <x v="789"/>
    <x v="107"/>
    <n v="21"/>
    <x v="42"/>
    <n v="0.56999999999999995"/>
    <x v="5"/>
    <n v="3029"/>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x v="0"/>
    <x v="51"/>
    <x v="104"/>
  </r>
  <r>
    <x v="804"/>
    <x v="790"/>
    <x v="52"/>
    <n v="3"/>
    <x v="139"/>
    <n v="0"/>
    <x v="0"/>
    <n v="2628"/>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x v="3"/>
    <x v="30"/>
    <x v="51"/>
  </r>
  <r>
    <x v="50"/>
    <x v="50"/>
    <x v="1"/>
    <n v="14"/>
    <x v="30"/>
    <n v="0.45"/>
    <x v="5"/>
    <n v="2478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0"/>
    <x v="1"/>
    <x v="1"/>
  </r>
  <r>
    <x v="805"/>
    <x v="791"/>
    <x v="118"/>
    <n v="1.08"/>
    <x v="149"/>
    <n v="0.1"/>
    <x v="5"/>
    <n v="10718"/>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x v="4"/>
    <x v="60"/>
    <x v="114"/>
  </r>
  <r>
    <x v="806"/>
    <x v="792"/>
    <x v="35"/>
    <n v="24"/>
    <x v="113"/>
    <n v="0.66"/>
    <x v="0"/>
    <n v="6233"/>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x v="1"/>
    <x v="18"/>
    <x v="35"/>
  </r>
  <r>
    <x v="807"/>
    <x v="793"/>
    <x v="63"/>
    <n v="18"/>
    <x v="19"/>
    <n v="0.25"/>
    <x v="6"/>
    <n v="10541"/>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x v="0"/>
    <x v="38"/>
    <x v="62"/>
  </r>
  <r>
    <x v="52"/>
    <x v="52"/>
    <x v="0"/>
    <n v="9.5879999999999992"/>
    <x v="32"/>
    <n v="0.62"/>
    <x v="4"/>
    <n v="8188"/>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x v="0"/>
    <x v="0"/>
    <x v="0"/>
  </r>
  <r>
    <x v="808"/>
    <x v="794"/>
    <x v="71"/>
    <n v="10.788"/>
    <x v="27"/>
    <n v="0.25"/>
    <x v="11"/>
    <n v="10751"/>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x v="1"/>
    <x v="9"/>
    <x v="70"/>
  </r>
  <r>
    <x v="809"/>
    <x v="795"/>
    <x v="119"/>
    <n v="4.1879999999999997"/>
    <x v="8"/>
    <n v="0.65"/>
    <x v="2"/>
    <n v="817"/>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x v="0"/>
    <x v="0"/>
    <x v="115"/>
  </r>
  <r>
    <x v="810"/>
    <x v="796"/>
    <x v="20"/>
    <n v="10.8"/>
    <x v="65"/>
    <n v="0.64"/>
    <x v="1"/>
    <n v="36384"/>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x v="1"/>
    <x v="11"/>
    <x v="20"/>
  </r>
  <r>
    <x v="811"/>
    <x v="797"/>
    <x v="83"/>
    <n v="30"/>
    <x v="42"/>
    <n v="0.38"/>
    <x v="3"/>
    <n v="3606"/>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x v="1"/>
    <x v="47"/>
    <x v="82"/>
  </r>
  <r>
    <x v="812"/>
    <x v="798"/>
    <x v="72"/>
    <n v="1.3919999999999999"/>
    <x v="170"/>
    <n v="0.42"/>
    <x v="5"/>
    <n v="357"/>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x v="1"/>
    <x v="42"/>
    <x v="71"/>
  </r>
  <r>
    <x v="813"/>
    <x v="799"/>
    <x v="64"/>
    <n v="2.4"/>
    <x v="171"/>
    <n v="0.13"/>
    <x v="5"/>
    <n v="10170"/>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x v="4"/>
    <x v="39"/>
    <x v="63"/>
  </r>
  <r>
    <x v="814"/>
    <x v="800"/>
    <x v="110"/>
    <n v="15"/>
    <x v="140"/>
    <n v="0.55000000000000004"/>
    <x v="5"/>
    <n v="4598"/>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x v="0"/>
    <x v="23"/>
    <x v="107"/>
  </r>
  <r>
    <x v="815"/>
    <x v="801"/>
    <x v="120"/>
    <n v="7.7880000000000003"/>
    <x v="8"/>
    <n v="0.35"/>
    <x v="12"/>
    <n v="7222"/>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x v="0"/>
    <x v="49"/>
    <x v="116"/>
  </r>
  <r>
    <x v="816"/>
    <x v="802"/>
    <x v="121"/>
    <n v="32"/>
    <x v="100"/>
    <n v="0.24"/>
    <x v="6"/>
    <n v="1271"/>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x v="0"/>
    <x v="38"/>
    <x v="117"/>
  </r>
  <r>
    <x v="54"/>
    <x v="54"/>
    <x v="0"/>
    <n v="2.3879999999999999"/>
    <x v="1"/>
    <n v="0.43"/>
    <x v="3"/>
    <n v="314"/>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x v="0"/>
    <x v="0"/>
    <x v="0"/>
  </r>
  <r>
    <x v="817"/>
    <x v="803"/>
    <x v="61"/>
    <n v="7.1520000000000001"/>
    <x v="172"/>
    <n v="0.18"/>
    <x v="5"/>
    <n v="3219"/>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x v="0"/>
    <x v="36"/>
    <x v="60"/>
  </r>
  <r>
    <x v="818"/>
    <x v="804"/>
    <x v="19"/>
    <n v="30"/>
    <x v="113"/>
    <n v="0.57999999999999996"/>
    <x v="3"/>
    <n v="38879"/>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x v="1"/>
    <x v="10"/>
    <x v="19"/>
  </r>
  <r>
    <x v="819"/>
    <x v="805"/>
    <x v="122"/>
    <n v="60"/>
    <x v="173"/>
    <n v="0.6"/>
    <x v="0"/>
    <n v="4541"/>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x v="1"/>
    <x v="9"/>
    <x v="118"/>
  </r>
  <r>
    <x v="820"/>
    <x v="806"/>
    <x v="24"/>
    <n v="4.7880000000000003"/>
    <x v="126"/>
    <n v="0.69"/>
    <x v="0"/>
    <n v="76042"/>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x v="1"/>
    <x v="14"/>
    <x v="24"/>
  </r>
  <r>
    <x v="821"/>
    <x v="807"/>
    <x v="72"/>
    <n v="1.3919999999999999"/>
    <x v="170"/>
    <n v="0.42"/>
    <x v="4"/>
    <n v="485"/>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x v="1"/>
    <x v="42"/>
    <x v="71"/>
  </r>
  <r>
    <x v="822"/>
    <x v="808"/>
    <x v="83"/>
    <n v="54"/>
    <x v="113"/>
    <n v="0.25"/>
    <x v="4"/>
    <n v="44696"/>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x v="1"/>
    <x v="47"/>
    <x v="82"/>
  </r>
  <r>
    <x v="823"/>
    <x v="809"/>
    <x v="87"/>
    <n v="3.96"/>
    <x v="6"/>
    <n v="0.34"/>
    <x v="7"/>
    <n v="8566"/>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x v="0"/>
    <x v="40"/>
    <x v="85"/>
  </r>
  <r>
    <x v="824"/>
    <x v="810"/>
    <x v="70"/>
    <n v="7.7880000000000003"/>
    <x v="65"/>
    <n v="0.74"/>
    <x v="2"/>
    <n v="13049"/>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x v="1"/>
    <x v="14"/>
    <x v="69"/>
  </r>
  <r>
    <x v="825"/>
    <x v="811"/>
    <x v="84"/>
    <n v="15"/>
    <x v="26"/>
    <n v="0.23"/>
    <x v="6"/>
    <n v="16680"/>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x v="0"/>
    <x v="48"/>
    <x v="34"/>
  </r>
  <r>
    <x v="514"/>
    <x v="502"/>
    <x v="39"/>
    <n v="17"/>
    <x v="39"/>
    <n v="0.53"/>
    <x v="3"/>
    <n v="97174"/>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x v="1"/>
    <x v="14"/>
    <x v="39"/>
  </r>
  <r>
    <x v="826"/>
    <x v="812"/>
    <x v="114"/>
    <n v="3.2639999999999998"/>
    <x v="174"/>
    <n v="0.15"/>
    <x v="1"/>
    <n v="3686"/>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x v="3"/>
    <x v="30"/>
    <x v="110"/>
  </r>
  <r>
    <x v="827"/>
    <x v="813"/>
    <x v="123"/>
    <n v="1.1879999999999999"/>
    <x v="8"/>
    <n v="0.9"/>
    <x v="11"/>
    <n v="594"/>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x v="1"/>
    <x v="24"/>
    <x v="119"/>
  </r>
  <r>
    <x v="828"/>
    <x v="814"/>
    <x v="124"/>
    <n v="42"/>
    <x v="175"/>
    <n v="0.1"/>
    <x v="10"/>
    <n v="12185"/>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x v="0"/>
    <x v="61"/>
    <x v="120"/>
  </r>
  <r>
    <x v="829"/>
    <x v="815"/>
    <x v="80"/>
    <n v="121"/>
    <x v="176"/>
    <n v="0.47"/>
    <x v="4"/>
    <n v="2623"/>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x v="0"/>
    <x v="42"/>
    <x v="79"/>
  </r>
  <r>
    <x v="830"/>
    <x v="816"/>
    <x v="90"/>
    <n v="5.3879999999999999"/>
    <x v="8"/>
    <n v="0.55000000000000004"/>
    <x v="4"/>
    <n v="9701"/>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x v="0"/>
    <x v="50"/>
    <x v="88"/>
  </r>
  <r>
    <x v="831"/>
    <x v="817"/>
    <x v="125"/>
    <n v="1.8"/>
    <x v="177"/>
    <n v="0"/>
    <x v="4"/>
    <n v="15867"/>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x v="6"/>
    <x v="62"/>
    <x v="121"/>
  </r>
  <r>
    <x v="58"/>
    <x v="58"/>
    <x v="0"/>
    <n v="4.1760000000000002"/>
    <x v="35"/>
    <n v="0.77"/>
    <x v="0"/>
    <n v="656"/>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x v="0"/>
    <x v="0"/>
    <x v="0"/>
  </r>
  <r>
    <x v="832"/>
    <x v="818"/>
    <x v="69"/>
    <n v="14"/>
    <x v="39"/>
    <n v="0.6"/>
    <x v="3"/>
    <n v="10725"/>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x v="0"/>
    <x v="35"/>
    <x v="68"/>
  </r>
  <r>
    <x v="833"/>
    <x v="819"/>
    <x v="66"/>
    <n v="4.7640000000000002"/>
    <x v="12"/>
    <n v="0.56000000000000005"/>
    <x v="1"/>
    <n v="3025"/>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x v="0"/>
    <x v="40"/>
    <x v="65"/>
  </r>
  <r>
    <x v="59"/>
    <x v="59"/>
    <x v="0"/>
    <n v="1.8480000000000001"/>
    <x v="1"/>
    <n v="0.56000000000000005"/>
    <x v="4"/>
    <n v="7064"/>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x v="0"/>
    <x v="0"/>
    <x v="0"/>
  </r>
  <r>
    <x v="834"/>
    <x v="820"/>
    <x v="85"/>
    <n v="8.3879999999999999"/>
    <x v="35"/>
    <n v="0.53"/>
    <x v="1"/>
    <n v="5736"/>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x v="0"/>
    <x v="38"/>
    <x v="83"/>
  </r>
  <r>
    <x v="835"/>
    <x v="821"/>
    <x v="24"/>
    <n v="20"/>
    <x v="19"/>
    <n v="0.16"/>
    <x v="3"/>
    <n v="72563"/>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x v="1"/>
    <x v="14"/>
    <x v="24"/>
  </r>
  <r>
    <x v="836"/>
    <x v="822"/>
    <x v="46"/>
    <n v="4.2480000000000002"/>
    <x v="35"/>
    <n v="0.76"/>
    <x v="1"/>
    <n v="1026"/>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x v="0"/>
    <x v="27"/>
    <x v="45"/>
  </r>
  <r>
    <x v="837"/>
    <x v="823"/>
    <x v="126"/>
    <n v="14"/>
    <x v="134"/>
    <n v="0.78"/>
    <x v="11"/>
    <n v="2043"/>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x v="0"/>
    <x v="38"/>
    <x v="122"/>
  </r>
  <r>
    <x v="838"/>
    <x v="824"/>
    <x v="84"/>
    <n v="4.548"/>
    <x v="35"/>
    <n v="0.75"/>
    <x v="0"/>
    <n v="4149"/>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x v="0"/>
    <x v="48"/>
    <x v="34"/>
  </r>
  <r>
    <x v="839"/>
    <x v="825"/>
    <x v="55"/>
    <n v="5.9880000000000004"/>
    <x v="178"/>
    <n v="0.36"/>
    <x v="4"/>
    <n v="74"/>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x v="0"/>
    <x v="26"/>
    <x v="54"/>
  </r>
  <r>
    <x v="840"/>
    <x v="826"/>
    <x v="127"/>
    <n v="125"/>
    <x v="50"/>
    <n v="0.68"/>
    <x v="5"/>
    <n v="41398"/>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x v="0"/>
    <x v="26"/>
    <x v="123"/>
  </r>
  <r>
    <x v="841"/>
    <x v="827"/>
    <x v="111"/>
    <n v="7.7880000000000003"/>
    <x v="45"/>
    <n v="0.5"/>
    <x v="3"/>
    <n v="5195"/>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x v="0"/>
    <x v="49"/>
    <x v="108"/>
  </r>
  <r>
    <x v="842"/>
    <x v="828"/>
    <x v="128"/>
    <n v="14"/>
    <x v="19"/>
    <n v="0.4"/>
    <x v="6"/>
    <n v="22420"/>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x v="0"/>
    <x v="1"/>
    <x v="124"/>
  </r>
  <r>
    <x v="62"/>
    <x v="62"/>
    <x v="0"/>
    <n v="1.6679999999999999"/>
    <x v="8"/>
    <n v="0.86"/>
    <x v="1"/>
    <n v="1313"/>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0"/>
    <x v="0"/>
    <x v="0"/>
  </r>
  <r>
    <x v="843"/>
    <x v="829"/>
    <x v="24"/>
    <n v="10.667999999999999"/>
    <x v="19"/>
    <n v="0.56000000000000005"/>
    <x v="0"/>
    <n v="2284"/>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x v="1"/>
    <x v="14"/>
    <x v="24"/>
  </r>
  <r>
    <x v="844"/>
    <x v="830"/>
    <x v="54"/>
    <n v="17"/>
    <x v="30"/>
    <n v="0.36"/>
    <x v="2"/>
    <n v="427"/>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x v="0"/>
    <x v="27"/>
    <x v="53"/>
  </r>
  <r>
    <x v="845"/>
    <x v="831"/>
    <x v="129"/>
    <n v="6.5880000000000001"/>
    <x v="19"/>
    <n v="0.73"/>
    <x v="4"/>
    <n v="1367"/>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x v="0"/>
    <x v="36"/>
    <x v="125"/>
  </r>
  <r>
    <x v="846"/>
    <x v="832"/>
    <x v="126"/>
    <n v="8.9879999999999995"/>
    <x v="15"/>
    <n v="0.57999999999999996"/>
    <x v="1"/>
    <n v="13199"/>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x v="0"/>
    <x v="38"/>
    <x v="122"/>
  </r>
  <r>
    <x v="63"/>
    <x v="63"/>
    <x v="0"/>
    <n v="3.948"/>
    <x v="37"/>
    <n v="0.61"/>
    <x v="0"/>
    <n v="29746"/>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0"/>
    <x v="0"/>
    <x v="0"/>
  </r>
  <r>
    <x v="847"/>
    <x v="833"/>
    <x v="0"/>
    <n v="4.548"/>
    <x v="0"/>
    <n v="0.66"/>
    <x v="4"/>
    <n v="280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0"/>
    <x v="0"/>
    <x v="0"/>
  </r>
  <r>
    <x v="848"/>
    <x v="834"/>
    <x v="19"/>
    <n v="72"/>
    <x v="104"/>
    <n v="0.25"/>
    <x v="0"/>
    <n v="30355"/>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x v="1"/>
    <x v="10"/>
    <x v="19"/>
  </r>
  <r>
    <x v="849"/>
    <x v="835"/>
    <x v="90"/>
    <n v="3.5880000000000001"/>
    <x v="35"/>
    <n v="0.8"/>
    <x v="0"/>
    <n v="2868"/>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x v="0"/>
    <x v="50"/>
    <x v="88"/>
  </r>
  <r>
    <x v="850"/>
    <x v="836"/>
    <x v="84"/>
    <n v="4.548"/>
    <x v="35"/>
    <n v="0.75"/>
    <x v="3"/>
    <n v="670"/>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x v="0"/>
    <x v="48"/>
    <x v="34"/>
  </r>
  <r>
    <x v="851"/>
    <x v="837"/>
    <x v="130"/>
    <n v="17"/>
    <x v="39"/>
    <n v="0.53"/>
    <x v="4"/>
    <n v="3530"/>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x v="3"/>
    <x v="63"/>
    <x v="126"/>
  </r>
  <r>
    <x v="852"/>
    <x v="838"/>
    <x v="131"/>
    <n v="8.3879999999999999"/>
    <x v="45"/>
    <n v="0.46"/>
    <x v="4"/>
    <n v="6183"/>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x v="1"/>
    <x v="64"/>
    <x v="127"/>
  </r>
  <r>
    <x v="853"/>
    <x v="839"/>
    <x v="93"/>
    <n v="3.6"/>
    <x v="179"/>
    <n v="0"/>
    <x v="0"/>
    <n v="419"/>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x v="3"/>
    <x v="43"/>
    <x v="91"/>
  </r>
  <r>
    <x v="854"/>
    <x v="840"/>
    <x v="65"/>
    <n v="11.988"/>
    <x v="19"/>
    <n v="0.5"/>
    <x v="6"/>
    <n v="7317"/>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x v="0"/>
    <x v="37"/>
    <x v="64"/>
  </r>
  <r>
    <x v="855"/>
    <x v="841"/>
    <x v="132"/>
    <n v="6.42"/>
    <x v="180"/>
    <n v="0"/>
    <x v="5"/>
    <n v="4426"/>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x v="3"/>
    <x v="34"/>
    <x v="128"/>
  </r>
  <r>
    <x v="64"/>
    <x v="64"/>
    <x v="3"/>
    <n v="168"/>
    <x v="13"/>
    <n v="0.44"/>
    <x v="0"/>
    <n v="45237"/>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1"/>
    <x v="2"/>
    <x v="3"/>
  </r>
  <r>
    <x v="856"/>
    <x v="842"/>
    <x v="90"/>
    <n v="3.2280000000000002"/>
    <x v="0"/>
    <n v="0.76"/>
    <x v="3"/>
    <n v="1092"/>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x v="0"/>
    <x v="50"/>
    <x v="88"/>
  </r>
  <r>
    <x v="857"/>
    <x v="843"/>
    <x v="114"/>
    <n v="4.0919999999999996"/>
    <x v="161"/>
    <n v="0.24"/>
    <x v="4"/>
    <n v="2493"/>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x v="3"/>
    <x v="30"/>
    <x v="110"/>
  </r>
  <r>
    <x v="858"/>
    <x v="844"/>
    <x v="69"/>
    <n v="30"/>
    <x v="42"/>
    <n v="0.38"/>
    <x v="5"/>
    <n v="12679"/>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x v="0"/>
    <x v="35"/>
    <x v="68"/>
  </r>
  <r>
    <x v="71"/>
    <x v="71"/>
    <x v="0"/>
    <n v="4.1879999999999997"/>
    <x v="21"/>
    <n v="0.42"/>
    <x v="3"/>
    <n v="21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x v="0"/>
    <x v="0"/>
    <x v="0"/>
  </r>
  <r>
    <x v="859"/>
    <x v="845"/>
    <x v="117"/>
    <n v="71"/>
    <x v="107"/>
    <n v="0.16"/>
    <x v="9"/>
    <n v="4199"/>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x v="0"/>
    <x v="59"/>
    <x v="113"/>
  </r>
  <r>
    <x v="533"/>
    <x v="520"/>
    <x v="27"/>
    <n v="8.3879999999999999"/>
    <x v="27"/>
    <n v="0.42"/>
    <x v="1"/>
    <n v="14403"/>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1"/>
    <x v="11"/>
    <x v="27"/>
  </r>
  <r>
    <x v="860"/>
    <x v="846"/>
    <x v="69"/>
    <n v="19"/>
    <x v="39"/>
    <n v="0.48"/>
    <x v="1"/>
    <n v="11113"/>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x v="0"/>
    <x v="35"/>
    <x v="68"/>
  </r>
  <r>
    <x v="861"/>
    <x v="847"/>
    <x v="57"/>
    <n v="3.9119999999999999"/>
    <x v="10"/>
    <n v="0.59"/>
    <x v="5"/>
    <n v="10773"/>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x v="1"/>
    <x v="33"/>
    <x v="56"/>
  </r>
  <r>
    <x v="529"/>
    <x v="517"/>
    <x v="41"/>
    <n v="1.44"/>
    <x v="8"/>
    <n v="0.88"/>
    <x v="2"/>
    <n v="6491"/>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x v="1"/>
    <x v="24"/>
    <x v="11"/>
  </r>
  <r>
    <x v="862"/>
    <x v="848"/>
    <x v="55"/>
    <n v="7.8840000000000003"/>
    <x v="8"/>
    <n v="0.34"/>
    <x v="4"/>
    <n v="13944"/>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x v="0"/>
    <x v="26"/>
    <x v="54"/>
  </r>
  <r>
    <x v="863"/>
    <x v="849"/>
    <x v="63"/>
    <n v="24"/>
    <x v="119"/>
    <n v="0.31"/>
    <x v="13"/>
    <n v="10760"/>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x v="0"/>
    <x v="38"/>
    <x v="62"/>
  </r>
  <r>
    <x v="864"/>
    <x v="850"/>
    <x v="72"/>
    <n v="18"/>
    <x v="35"/>
    <n v="0"/>
    <x v="5"/>
    <n v="25996"/>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x v="1"/>
    <x v="42"/>
    <x v="71"/>
  </r>
  <r>
    <x v="865"/>
    <x v="851"/>
    <x v="49"/>
    <n v="32"/>
    <x v="181"/>
    <n v="0.17"/>
    <x v="6"/>
    <n v="16146"/>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x v="0"/>
    <x v="27"/>
    <x v="48"/>
  </r>
  <r>
    <x v="866"/>
    <x v="852"/>
    <x v="117"/>
    <n v="64"/>
    <x v="182"/>
    <n v="0.17"/>
    <x v="2"/>
    <n v="8280"/>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x v="0"/>
    <x v="59"/>
    <x v="113"/>
  </r>
  <r>
    <x v="66"/>
    <x v="66"/>
    <x v="0"/>
    <n v="3.1560000000000001"/>
    <x v="3"/>
    <n v="0.62"/>
    <x v="3"/>
    <n v="450"/>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x v="0"/>
    <x v="0"/>
    <x v="0"/>
  </r>
  <r>
    <x v="867"/>
    <x v="853"/>
    <x v="126"/>
    <n v="24"/>
    <x v="39"/>
    <n v="0.34"/>
    <x v="4"/>
    <n v="14237"/>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x v="0"/>
    <x v="38"/>
    <x v="122"/>
  </r>
  <r>
    <x v="868"/>
    <x v="854"/>
    <x v="133"/>
    <n v="15"/>
    <x v="35"/>
    <n v="0.14000000000000001"/>
    <x v="6"/>
    <n v="20668"/>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x v="1"/>
    <x v="65"/>
    <x v="129"/>
  </r>
  <r>
    <x v="869"/>
    <x v="855"/>
    <x v="93"/>
    <n v="1.98"/>
    <x v="133"/>
    <n v="0"/>
    <x v="6"/>
    <n v="1674"/>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x v="3"/>
    <x v="43"/>
    <x v="91"/>
  </r>
  <r>
    <x v="870"/>
    <x v="856"/>
    <x v="110"/>
    <n v="20"/>
    <x v="100"/>
    <n v="0.51"/>
    <x v="9"/>
    <n v="7689"/>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x v="0"/>
    <x v="23"/>
    <x v="107"/>
  </r>
  <r>
    <x v="871"/>
    <x v="857"/>
    <x v="83"/>
    <n v="28"/>
    <x v="183"/>
    <n v="0.69"/>
    <x v="3"/>
    <n v="5554"/>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x v="1"/>
    <x v="47"/>
    <x v="82"/>
  </r>
  <r>
    <x v="69"/>
    <x v="69"/>
    <x v="0"/>
    <n v="2.6280000000000001"/>
    <x v="11"/>
    <n v="0.69"/>
    <x v="4"/>
    <n v="20053"/>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x v="0"/>
    <x v="0"/>
    <x v="0"/>
  </r>
  <r>
    <x v="872"/>
    <x v="858"/>
    <x v="81"/>
    <n v="0.46800000000000003"/>
    <x v="184"/>
    <n v="0"/>
    <x v="11"/>
    <n v="3344"/>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x v="0"/>
    <x v="45"/>
    <x v="80"/>
  </r>
  <r>
    <x v="873"/>
    <x v="859"/>
    <x v="134"/>
    <n v="324"/>
    <x v="185"/>
    <n v="0.28999999999999998"/>
    <x v="13"/>
    <n v="2886"/>
    <s v="AGIQYUS55MG4UWXTEF4PRMPZWPQA,AH4VWAKSTYSTM4XW5I4VA4VOGL6A,AGXLDDFUAUJIXQ5SZK2CKHJGCO4A,AFDV3XB5P65LS5FRSIEWKAY3K3JQ"/>
    <s v="&amp; I Am IronMan,Amazon Customer,Sayandeep Sarkar,sherin"/>
    <s v="R2BT60BZIDC986,R17KDJGM0QOT3P,R2U9CP6B4FEVBN,RJ29G3M313IFR"/>
    <x v="0"/>
    <x v="42"/>
    <x v="130"/>
  </r>
  <r>
    <x v="874"/>
    <x v="860"/>
    <x v="24"/>
    <n v="18"/>
    <x v="19"/>
    <n v="0.25"/>
    <x v="3"/>
    <n v="98250"/>
    <s v="AF7IXQKBUL6NEIQG4R53LMJJUGXQ,AHB43CZ4RHLJ5S6CBOWX6MEI7J4Q"/>
    <s v="Neeraj Vishwakarma,Sameer Patil"/>
    <s v="R69FUCBNGBRX1,R8VZ569JVM3CS"/>
    <x v="1"/>
    <x v="14"/>
    <x v="24"/>
  </r>
  <r>
    <x v="875"/>
    <x v="861"/>
    <x v="47"/>
    <n v="4.7759999999999998"/>
    <x v="2"/>
    <n v="0.8"/>
    <x v="1"/>
    <n v="75"/>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x v="0"/>
    <x v="23"/>
    <x v="46"/>
  </r>
  <r>
    <x v="70"/>
    <x v="70"/>
    <x v="0"/>
    <n v="4.1879999999999997"/>
    <x v="12"/>
    <n v="0.61"/>
    <x v="6"/>
    <n v="149"/>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x v="0"/>
    <x v="0"/>
    <x v="0"/>
  </r>
  <r>
    <x v="876"/>
    <x v="862"/>
    <x v="110"/>
    <n v="9.24"/>
    <x v="26"/>
    <n v="0.5"/>
    <x v="4"/>
    <n v="2585"/>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x v="0"/>
    <x v="23"/>
    <x v="107"/>
  </r>
  <r>
    <x v="877"/>
    <x v="863"/>
    <x v="31"/>
    <n v="3.3479999999999999"/>
    <x v="45"/>
    <n v="0.79"/>
    <x v="1"/>
    <n v="5072"/>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x v="1"/>
    <x v="18"/>
    <x v="31"/>
  </r>
  <r>
    <x v="878"/>
    <x v="864"/>
    <x v="135"/>
    <n v="2.988"/>
    <x v="21"/>
    <n v="0.57999999999999996"/>
    <x v="6"/>
    <n v="5985"/>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x v="5"/>
    <x v="54"/>
    <x v="131"/>
  </r>
  <r>
    <x v="73"/>
    <x v="73"/>
    <x v="0"/>
    <n v="1.38"/>
    <x v="6"/>
    <n v="0.77"/>
    <x v="1"/>
    <n v="773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0"/>
    <x v="0"/>
    <x v="0"/>
  </r>
  <r>
    <x v="879"/>
    <x v="865"/>
    <x v="136"/>
    <n v="2.76"/>
    <x v="171"/>
    <n v="0"/>
    <x v="6"/>
    <n v="9427"/>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x v="4"/>
    <x v="66"/>
    <x v="132"/>
  </r>
  <r>
    <x v="74"/>
    <x v="74"/>
    <x v="0"/>
    <n v="4.7880000000000003"/>
    <x v="8"/>
    <n v="0.6"/>
    <x v="3"/>
    <n v="1780"/>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0"/>
    <x v="0"/>
    <x v="0"/>
  </r>
  <r>
    <x v="880"/>
    <x v="866"/>
    <x v="63"/>
    <n v="7.1879999999999997"/>
    <x v="11"/>
    <n v="0.14000000000000001"/>
    <x v="4"/>
    <n v="2301"/>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x v="0"/>
    <x v="38"/>
    <x v="62"/>
  </r>
  <r>
    <x v="881"/>
    <x v="867"/>
    <x v="137"/>
    <n v="7.1760000000000002"/>
    <x v="27"/>
    <n v="0.48"/>
    <x v="3"/>
    <n v="2535"/>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x v="0"/>
    <x v="36"/>
    <x v="133"/>
  </r>
  <r>
    <x v="882"/>
    <x v="868"/>
    <x v="84"/>
    <n v="4.7880000000000003"/>
    <x v="35"/>
    <n v="0.73"/>
    <x v="1"/>
    <n v="691"/>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x v="0"/>
    <x v="48"/>
    <x v="34"/>
  </r>
  <r>
    <x v="883"/>
    <x v="869"/>
    <x v="47"/>
    <n v="5.9880000000000004"/>
    <x v="45"/>
    <n v="0.62"/>
    <x v="3"/>
    <n v="2740"/>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x v="0"/>
    <x v="23"/>
    <x v="46"/>
  </r>
  <r>
    <x v="75"/>
    <x v="75"/>
    <x v="0"/>
    <n v="2.3879999999999999"/>
    <x v="6"/>
    <n v="0.6"/>
    <x v="3"/>
    <n v="602"/>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x v="0"/>
    <x v="0"/>
    <x v="0"/>
  </r>
  <r>
    <x v="884"/>
    <x v="870"/>
    <x v="45"/>
    <n v="6.9480000000000004"/>
    <x v="0"/>
    <n v="0.47"/>
    <x v="5"/>
    <n v="3482"/>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x v="0"/>
    <x v="27"/>
    <x v="44"/>
  </r>
  <r>
    <x v="76"/>
    <x v="76"/>
    <x v="0"/>
    <n v="2.1480000000000001"/>
    <x v="4"/>
    <n v="0.55000000000000004"/>
    <x v="1"/>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0"/>
    <x v="0"/>
    <x v="0"/>
  </r>
  <r>
    <x v="885"/>
    <x v="871"/>
    <x v="138"/>
    <n v="1.08"/>
    <x v="149"/>
    <n v="0.1"/>
    <x v="3"/>
    <n v="6199"/>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x v="3"/>
    <x v="30"/>
    <x v="134"/>
  </r>
  <r>
    <x v="886"/>
    <x v="872"/>
    <x v="47"/>
    <n v="10.788"/>
    <x v="19"/>
    <n v="0.55000000000000004"/>
    <x v="5"/>
    <n v="1667"/>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x v="0"/>
    <x v="23"/>
    <x v="46"/>
  </r>
  <r>
    <x v="887"/>
    <x v="873"/>
    <x v="121"/>
    <n v="14"/>
    <x v="15"/>
    <n v="0.36"/>
    <x v="4"/>
    <n v="4723"/>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x v="0"/>
    <x v="38"/>
    <x v="117"/>
  </r>
  <r>
    <x v="888"/>
    <x v="874"/>
    <x v="90"/>
    <n v="2.988"/>
    <x v="6"/>
    <n v="0.5"/>
    <x v="0"/>
    <n v="22860"/>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x v="0"/>
    <x v="50"/>
    <x v="88"/>
  </r>
  <r>
    <x v="889"/>
    <x v="875"/>
    <x v="81"/>
    <n v="0.46800000000000003"/>
    <x v="184"/>
    <n v="0"/>
    <x v="9"/>
    <n v="13572"/>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x v="0"/>
    <x v="45"/>
    <x v="80"/>
  </r>
  <r>
    <x v="890"/>
    <x v="876"/>
    <x v="59"/>
    <n v="19"/>
    <x v="186"/>
    <n v="0.56000000000000005"/>
    <x v="0"/>
    <n v="16182"/>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x v="0"/>
    <x v="35"/>
    <x v="58"/>
  </r>
  <r>
    <x v="891"/>
    <x v="877"/>
    <x v="71"/>
    <n v="14"/>
    <x v="42"/>
    <n v="0.7"/>
    <x v="0"/>
    <n v="2908"/>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x v="1"/>
    <x v="9"/>
    <x v="70"/>
  </r>
  <r>
    <x v="78"/>
    <x v="78"/>
    <x v="0"/>
    <n v="2.508"/>
    <x v="6"/>
    <n v="0.57999999999999996"/>
    <x v="2"/>
    <n v="536"/>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x v="0"/>
    <x v="0"/>
    <x v="0"/>
  </r>
  <r>
    <x v="892"/>
    <x v="878"/>
    <x v="45"/>
    <n v="13"/>
    <x v="35"/>
    <n v="0.27"/>
    <x v="0"/>
    <n v="2375"/>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x v="0"/>
    <x v="27"/>
    <x v="44"/>
  </r>
  <r>
    <x v="893"/>
    <x v="879"/>
    <x v="93"/>
    <n v="1.44"/>
    <x v="163"/>
    <n v="0"/>
    <x v="6"/>
    <n v="4951"/>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x v="3"/>
    <x v="43"/>
    <x v="91"/>
  </r>
  <r>
    <x v="894"/>
    <x v="880"/>
    <x v="121"/>
    <n v="18"/>
    <x v="100"/>
    <n v="0.56999999999999995"/>
    <x v="4"/>
    <n v="408"/>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x v="0"/>
    <x v="38"/>
    <x v="117"/>
  </r>
  <r>
    <x v="895"/>
    <x v="881"/>
    <x v="138"/>
    <n v="5.04"/>
    <x v="187"/>
    <n v="0"/>
    <x v="0"/>
    <n v="1926"/>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x v="3"/>
    <x v="30"/>
    <x v="134"/>
  </r>
  <r>
    <x v="896"/>
    <x v="882"/>
    <x v="139"/>
    <n v="2.7"/>
    <x v="137"/>
    <n v="0"/>
    <x v="3"/>
    <n v="4798"/>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x v="3"/>
    <x v="30"/>
    <x v="135"/>
  </r>
  <r>
    <x v="897"/>
    <x v="883"/>
    <x v="140"/>
    <n v="2.3879999999999999"/>
    <x v="10"/>
    <n v="0.75"/>
    <x v="3"/>
    <n v="7333"/>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x v="0"/>
    <x v="67"/>
    <x v="136"/>
  </r>
  <r>
    <x v="544"/>
    <x v="531"/>
    <x v="30"/>
    <n v="22"/>
    <x v="42"/>
    <n v="0.55000000000000004"/>
    <x v="13"/>
    <n v="245"/>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x v="1"/>
    <x v="17"/>
    <x v="30"/>
  </r>
  <r>
    <x v="898"/>
    <x v="884"/>
    <x v="124"/>
    <n v="100"/>
    <x v="188"/>
    <n v="0.13"/>
    <x v="11"/>
    <n v="3652"/>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x v="0"/>
    <x v="61"/>
    <x v="120"/>
  </r>
  <r>
    <x v="899"/>
    <x v="885"/>
    <x v="107"/>
    <n v="40"/>
    <x v="189"/>
    <n v="0.46"/>
    <x v="4"/>
    <n v="2515"/>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x v="0"/>
    <x v="51"/>
    <x v="104"/>
  </r>
  <r>
    <x v="84"/>
    <x v="84"/>
    <x v="0"/>
    <n v="3.9"/>
    <x v="45"/>
    <n v="0.75"/>
    <x v="0"/>
    <n v="10576"/>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0"/>
    <x v="0"/>
    <x v="0"/>
  </r>
  <r>
    <x v="900"/>
    <x v="886"/>
    <x v="44"/>
    <n v="5.3879999999999999"/>
    <x v="45"/>
    <n v="0.65"/>
    <x v="0"/>
    <n v="4959"/>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x v="0"/>
    <x v="26"/>
    <x v="43"/>
  </r>
  <r>
    <x v="901"/>
    <x v="887"/>
    <x v="51"/>
    <n v="4.5599999999999996"/>
    <x v="162"/>
    <n v="0.05"/>
    <x v="5"/>
    <n v="2111"/>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x v="1"/>
    <x v="29"/>
    <x v="50"/>
  </r>
  <r>
    <x v="902"/>
    <x v="888"/>
    <x v="46"/>
    <n v="5.9880000000000004"/>
    <x v="34"/>
    <n v="0.64"/>
    <x v="2"/>
    <n v="1462"/>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x v="0"/>
    <x v="27"/>
    <x v="45"/>
  </r>
  <r>
    <x v="903"/>
    <x v="889"/>
    <x v="141"/>
    <n v="447"/>
    <x v="190"/>
    <n v="0.38"/>
    <x v="1"/>
    <n v="323"/>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x v="0"/>
    <x v="68"/>
    <x v="137"/>
  </r>
  <r>
    <x v="904"/>
    <x v="890"/>
    <x v="39"/>
    <n v="10.188000000000001"/>
    <x v="65"/>
    <n v="0.66"/>
    <x v="0"/>
    <n v="91188"/>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x v="1"/>
    <x v="14"/>
    <x v="39"/>
  </r>
  <r>
    <x v="905"/>
    <x v="891"/>
    <x v="89"/>
    <n v="9.5879999999999992"/>
    <x v="19"/>
    <n v="0.6"/>
    <x v="7"/>
    <n v="418"/>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x v="1"/>
    <x v="9"/>
    <x v="87"/>
  </r>
  <r>
    <x v="556"/>
    <x v="542"/>
    <x v="35"/>
    <n v="31"/>
    <x v="107"/>
    <n v="0.63"/>
    <x v="6"/>
    <n v="1526"/>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x v="1"/>
    <x v="18"/>
    <x v="35"/>
  </r>
  <r>
    <x v="88"/>
    <x v="88"/>
    <x v="0"/>
    <n v="2.3879999999999999"/>
    <x v="8"/>
    <n v="0.8"/>
    <x v="6"/>
    <n v="127"/>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x v="0"/>
    <x v="0"/>
    <x v="0"/>
  </r>
  <r>
    <x v="90"/>
    <x v="90"/>
    <x v="1"/>
    <n v="3.2280000000000002"/>
    <x v="49"/>
    <n v="0.66"/>
    <x v="9"/>
    <n v="10134"/>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x v="0"/>
    <x v="1"/>
    <x v="1"/>
  </r>
  <r>
    <x v="906"/>
    <x v="892"/>
    <x v="81"/>
    <n v="3.5760000000000001"/>
    <x v="8"/>
    <n v="0.7"/>
    <x v="4"/>
    <n v="1552"/>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x v="0"/>
    <x v="45"/>
    <x v="80"/>
  </r>
  <r>
    <x v="907"/>
    <x v="893"/>
    <x v="89"/>
    <n v="18"/>
    <x v="39"/>
    <n v="0.5"/>
    <x v="3"/>
    <n v="25262"/>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x v="1"/>
    <x v="9"/>
    <x v="87"/>
  </r>
  <r>
    <x v="908"/>
    <x v="894"/>
    <x v="142"/>
    <n v="7.7880000000000003"/>
    <x v="126"/>
    <n v="0.48"/>
    <x v="2"/>
    <n v="123365"/>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x v="4"/>
    <x v="69"/>
    <x v="138"/>
  </r>
  <r>
    <x v="909"/>
    <x v="895"/>
    <x v="143"/>
    <n v="14"/>
    <x v="56"/>
    <n v="0.28999999999999998"/>
    <x v="9"/>
    <n v="13300"/>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x v="4"/>
    <x v="70"/>
    <x v="139"/>
  </r>
  <r>
    <x v="910"/>
    <x v="896"/>
    <x v="144"/>
    <n v="14"/>
    <x v="19"/>
    <n v="0.4"/>
    <x v="1"/>
    <n v="18543"/>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x v="4"/>
    <x v="70"/>
    <x v="140"/>
  </r>
  <r>
    <x v="911"/>
    <x v="897"/>
    <x v="145"/>
    <n v="5.46"/>
    <x v="8"/>
    <n v="0.54"/>
    <x v="3"/>
    <n v="3578"/>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x v="4"/>
    <x v="71"/>
    <x v="141"/>
  </r>
  <r>
    <x v="912"/>
    <x v="898"/>
    <x v="146"/>
    <n v="2.3879999999999999"/>
    <x v="19"/>
    <n v="0.9"/>
    <x v="7"/>
    <n v="2031"/>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x v="4"/>
    <x v="72"/>
    <x v="142"/>
  </r>
  <r>
    <x v="913"/>
    <x v="899"/>
    <x v="146"/>
    <n v="3.516"/>
    <x v="6"/>
    <n v="0.41"/>
    <x v="2"/>
    <n v="44994"/>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x v="4"/>
    <x v="72"/>
    <x v="142"/>
  </r>
  <r>
    <x v="914"/>
    <x v="900"/>
    <x v="147"/>
    <n v="2.3879999999999999"/>
    <x v="112"/>
    <n v="0.6"/>
    <x v="3"/>
    <n v="270563"/>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x v="4"/>
    <x v="73"/>
    <x v="143"/>
  </r>
  <r>
    <x v="915"/>
    <x v="901"/>
    <x v="142"/>
    <n v="8.9879999999999995"/>
    <x v="126"/>
    <n v="0.4"/>
    <x v="2"/>
    <n v="31783"/>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x v="4"/>
    <x v="69"/>
    <x v="138"/>
  </r>
  <r>
    <x v="916"/>
    <x v="902"/>
    <x v="143"/>
    <n v="17"/>
    <x v="26"/>
    <n v="0.1"/>
    <x v="2"/>
    <n v="2602"/>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x v="4"/>
    <x v="70"/>
    <x v="139"/>
  </r>
  <r>
    <x v="917"/>
    <x v="903"/>
    <x v="142"/>
    <n v="8.9879999999999995"/>
    <x v="34"/>
    <n v="0.48"/>
    <x v="2"/>
    <n v="63350"/>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x v="4"/>
    <x v="69"/>
    <x v="138"/>
  </r>
  <r>
    <x v="918"/>
    <x v="904"/>
    <x v="148"/>
    <n v="20"/>
    <x v="181"/>
    <n v="0.47"/>
    <x v="11"/>
    <n v="54032"/>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x v="4"/>
    <x v="72"/>
    <x v="144"/>
  </r>
  <r>
    <x v="919"/>
    <x v="905"/>
    <x v="142"/>
    <n v="13"/>
    <x v="45"/>
    <n v="0.22"/>
    <x v="11"/>
    <n v="15592"/>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x v="4"/>
    <x v="69"/>
    <x v="138"/>
  </r>
  <r>
    <x v="920"/>
    <x v="906"/>
    <x v="145"/>
    <n v="5.9880000000000004"/>
    <x v="8"/>
    <n v="0.5"/>
    <x v="3"/>
    <n v="4859"/>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x v="4"/>
    <x v="71"/>
    <x v="141"/>
  </r>
  <r>
    <x v="921"/>
    <x v="907"/>
    <x v="144"/>
    <n v="18"/>
    <x v="56"/>
    <n v="0.11"/>
    <x v="3"/>
    <n v="14120"/>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x v="4"/>
    <x v="70"/>
    <x v="140"/>
  </r>
  <r>
    <x v="922"/>
    <x v="908"/>
    <x v="149"/>
    <n v="2.988"/>
    <x v="6"/>
    <n v="0.5"/>
    <x v="8"/>
    <n v="8427"/>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x v="4"/>
    <x v="72"/>
    <x v="145"/>
  </r>
  <r>
    <x v="923"/>
    <x v="909"/>
    <x v="150"/>
    <n v="7.5"/>
    <x v="34"/>
    <n v="0.55000000000000004"/>
    <x v="0"/>
    <n v="23316"/>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x v="4"/>
    <x v="74"/>
    <x v="146"/>
  </r>
  <r>
    <x v="924"/>
    <x v="910"/>
    <x v="151"/>
    <n v="15"/>
    <x v="65"/>
    <n v="0.48"/>
    <x v="1"/>
    <n v="6530"/>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x v="4"/>
    <x v="72"/>
    <x v="147"/>
  </r>
  <r>
    <x v="925"/>
    <x v="911"/>
    <x v="152"/>
    <n v="43"/>
    <x v="191"/>
    <n v="0.42"/>
    <x v="4"/>
    <n v="11924"/>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x v="4"/>
    <x v="75"/>
    <x v="148"/>
  </r>
  <r>
    <x v="926"/>
    <x v="912"/>
    <x v="153"/>
    <n v="79"/>
    <x v="192"/>
    <n v="0.53"/>
    <x v="1"/>
    <n v="2961"/>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x v="4"/>
    <x v="76"/>
    <x v="149"/>
  </r>
  <r>
    <x v="927"/>
    <x v="913"/>
    <x v="142"/>
    <n v="20"/>
    <x v="39"/>
    <n v="0.46"/>
    <x v="6"/>
    <n v="23484"/>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x v="4"/>
    <x v="69"/>
    <x v="138"/>
  </r>
  <r>
    <x v="928"/>
    <x v="914"/>
    <x v="152"/>
    <n v="31"/>
    <x v="193"/>
    <n v="0.56000000000000005"/>
    <x v="3"/>
    <n v="21783"/>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x v="4"/>
    <x v="75"/>
    <x v="148"/>
  </r>
  <r>
    <x v="929"/>
    <x v="915"/>
    <x v="154"/>
    <n v="14"/>
    <x v="19"/>
    <n v="0.4"/>
    <x v="1"/>
    <n v="14030"/>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x v="4"/>
    <x v="69"/>
    <x v="150"/>
  </r>
  <r>
    <x v="930"/>
    <x v="916"/>
    <x v="155"/>
    <n v="66"/>
    <x v="194"/>
    <n v="0.57999999999999996"/>
    <x v="0"/>
    <n v="6398"/>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x v="4"/>
    <x v="75"/>
    <x v="151"/>
  </r>
  <r>
    <x v="931"/>
    <x v="917"/>
    <x v="151"/>
    <n v="16"/>
    <x v="100"/>
    <n v="0.63"/>
    <x v="11"/>
    <n v="44050"/>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x v="4"/>
    <x v="72"/>
    <x v="147"/>
  </r>
  <r>
    <x v="932"/>
    <x v="918"/>
    <x v="150"/>
    <n v="7.1879999999999997"/>
    <x v="195"/>
    <n v="0.24"/>
    <x v="0"/>
    <n v="24247"/>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x v="4"/>
    <x v="74"/>
    <x v="146"/>
  </r>
  <r>
    <x v="933"/>
    <x v="919"/>
    <x v="151"/>
    <n v="24"/>
    <x v="160"/>
    <n v="0.38"/>
    <x v="0"/>
    <n v="41349"/>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x v="4"/>
    <x v="72"/>
    <x v="147"/>
  </r>
  <r>
    <x v="934"/>
    <x v="920"/>
    <x v="154"/>
    <n v="6.5880000000000001"/>
    <x v="5"/>
    <n v="0.45"/>
    <x v="9"/>
    <n v="1074"/>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x v="4"/>
    <x v="69"/>
    <x v="150"/>
  </r>
  <r>
    <x v="935"/>
    <x v="921"/>
    <x v="143"/>
    <n v="11.988"/>
    <x v="19"/>
    <n v="0.5"/>
    <x v="11"/>
    <n v="1163"/>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x v="4"/>
    <x v="70"/>
    <x v="139"/>
  </r>
  <r>
    <x v="936"/>
    <x v="922"/>
    <x v="145"/>
    <n v="4.7759999999999998"/>
    <x v="19"/>
    <n v="0.8"/>
    <x v="3"/>
    <n v="257"/>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x v="4"/>
    <x v="71"/>
    <x v="141"/>
  </r>
  <r>
    <x v="937"/>
    <x v="923"/>
    <x v="156"/>
    <n v="6.468"/>
    <x v="153"/>
    <n v="0.25"/>
    <x v="3"/>
    <n v="36017"/>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x v="4"/>
    <x v="75"/>
    <x v="152"/>
  </r>
  <r>
    <x v="938"/>
    <x v="924"/>
    <x v="142"/>
    <n v="8.3879999999999999"/>
    <x v="26"/>
    <n v="0.56000000000000005"/>
    <x v="3"/>
    <n v="8090"/>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x v="4"/>
    <x v="69"/>
    <x v="138"/>
  </r>
  <r>
    <x v="939"/>
    <x v="925"/>
    <x v="148"/>
    <n v="26"/>
    <x v="196"/>
    <n v="0.41"/>
    <x v="3"/>
    <n v="31388"/>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x v="4"/>
    <x v="72"/>
    <x v="144"/>
  </r>
  <r>
    <x v="940"/>
    <x v="926"/>
    <x v="157"/>
    <n v="43"/>
    <x v="197"/>
    <n v="0.55000000000000004"/>
    <x v="0"/>
    <n v="136"/>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x v="4"/>
    <x v="77"/>
    <x v="153"/>
  </r>
  <r>
    <x v="941"/>
    <x v="927"/>
    <x v="158"/>
    <n v="4.2119999999999997"/>
    <x v="8"/>
    <n v="0.65"/>
    <x v="1"/>
    <n v="5380"/>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x v="4"/>
    <x v="78"/>
    <x v="154"/>
  </r>
  <r>
    <x v="942"/>
    <x v="928"/>
    <x v="159"/>
    <n v="19"/>
    <x v="79"/>
    <n v="0.08"/>
    <x v="4"/>
    <n v="37974"/>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x v="4"/>
    <x v="74"/>
    <x v="155"/>
  </r>
  <r>
    <x v="943"/>
    <x v="929"/>
    <x v="156"/>
    <n v="8.6280000000000001"/>
    <x v="45"/>
    <n v="0.44"/>
    <x v="0"/>
    <n v="17218"/>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x v="4"/>
    <x v="75"/>
    <x v="152"/>
  </r>
  <r>
    <x v="944"/>
    <x v="930"/>
    <x v="145"/>
    <n v="8.1359999999999992"/>
    <x v="35"/>
    <n v="0.55000000000000004"/>
    <x v="0"/>
    <n v="900"/>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x v="4"/>
    <x v="71"/>
    <x v="141"/>
  </r>
  <r>
    <x v="945"/>
    <x v="931"/>
    <x v="154"/>
    <n v="9.7080000000000002"/>
    <x v="26"/>
    <n v="0.48"/>
    <x v="7"/>
    <n v="976"/>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x v="4"/>
    <x v="69"/>
    <x v="150"/>
  </r>
  <r>
    <x v="946"/>
    <x v="932"/>
    <x v="160"/>
    <n v="24"/>
    <x v="78"/>
    <n v="0.61"/>
    <x v="3"/>
    <n v="4927"/>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x v="4"/>
    <x v="72"/>
    <x v="156"/>
  </r>
  <r>
    <x v="947"/>
    <x v="933"/>
    <x v="145"/>
    <n v="18"/>
    <x v="56"/>
    <n v="0.12"/>
    <x v="5"/>
    <n v="3543"/>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x v="4"/>
    <x v="71"/>
    <x v="141"/>
  </r>
  <r>
    <x v="948"/>
    <x v="934"/>
    <x v="143"/>
    <n v="30"/>
    <x v="175"/>
    <n v="0.37"/>
    <x v="11"/>
    <n v="2732"/>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x v="4"/>
    <x v="70"/>
    <x v="139"/>
  </r>
  <r>
    <x v="949"/>
    <x v="935"/>
    <x v="161"/>
    <n v="20"/>
    <x v="32"/>
    <n v="0.21"/>
    <x v="1"/>
    <n v="14368"/>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x v="4"/>
    <x v="79"/>
    <x v="157"/>
  </r>
  <r>
    <x v="950"/>
    <x v="936"/>
    <x v="148"/>
    <n v="39"/>
    <x v="123"/>
    <n v="0.39"/>
    <x v="0"/>
    <n v="39724"/>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x v="4"/>
    <x v="72"/>
    <x v="144"/>
  </r>
  <r>
    <x v="951"/>
    <x v="937"/>
    <x v="148"/>
    <n v="22"/>
    <x v="186"/>
    <n v="0.5"/>
    <x v="11"/>
    <n v="9791"/>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x v="4"/>
    <x v="72"/>
    <x v="144"/>
  </r>
  <r>
    <x v="952"/>
    <x v="938"/>
    <x v="142"/>
    <n v="15"/>
    <x v="56"/>
    <n v="0.26"/>
    <x v="0"/>
    <n v="2891"/>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x v="4"/>
    <x v="69"/>
    <x v="138"/>
  </r>
  <r>
    <x v="953"/>
    <x v="939"/>
    <x v="143"/>
    <n v="8.9879999999999995"/>
    <x v="27"/>
    <n v="0.34"/>
    <x v="1"/>
    <n v="2446"/>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x v="4"/>
    <x v="70"/>
    <x v="139"/>
  </r>
  <r>
    <x v="954"/>
    <x v="940"/>
    <x v="151"/>
    <n v="42"/>
    <x v="198"/>
    <n v="0.4"/>
    <x v="2"/>
    <n v="25340"/>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x v="4"/>
    <x v="72"/>
    <x v="147"/>
  </r>
  <r>
    <x v="955"/>
    <x v="941"/>
    <x v="162"/>
    <n v="4.548"/>
    <x v="8"/>
    <n v="0.62"/>
    <x v="4"/>
    <n v="3096"/>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x v="4"/>
    <x v="72"/>
    <x v="158"/>
  </r>
  <r>
    <x v="956"/>
    <x v="942"/>
    <x v="143"/>
    <n v="13"/>
    <x v="61"/>
    <n v="0.54"/>
    <x v="11"/>
    <n v="4"/>
    <s v="AEB475WQGOIS7R5P667OS3Y4YYSQ,AH7D2QWLLWMHIP2H3OQZ63D4RMEQ,AHKZLDWBBDU4KGY6XTFJVWSZDZVQ"/>
    <s v="Avi kaur,Bhatia,ayonao"/>
    <s v="R32KN5G7FW7ZJ9,RGFPF1FPU9POV,R166LGSC344H4W"/>
    <x v="4"/>
    <x v="70"/>
    <x v="139"/>
  </r>
  <r>
    <x v="957"/>
    <x v="943"/>
    <x v="154"/>
    <n v="8.9879999999999995"/>
    <x v="45"/>
    <n v="0.42"/>
    <x v="1"/>
    <n v="119"/>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x v="4"/>
    <x v="69"/>
    <x v="150"/>
  </r>
  <r>
    <x v="958"/>
    <x v="944"/>
    <x v="163"/>
    <n v="16"/>
    <x v="45"/>
    <n v="0"/>
    <x v="0"/>
    <n v="40106"/>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x v="4"/>
    <x v="72"/>
    <x v="159"/>
  </r>
  <r>
    <x v="959"/>
    <x v="945"/>
    <x v="150"/>
    <n v="6.5880000000000001"/>
    <x v="0"/>
    <n v="0.5"/>
    <x v="0"/>
    <n v="13029"/>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x v="4"/>
    <x v="74"/>
    <x v="146"/>
  </r>
  <r>
    <x v="960"/>
    <x v="946"/>
    <x v="144"/>
    <n v="10.788"/>
    <x v="19"/>
    <n v="0.55000000000000004"/>
    <x v="9"/>
    <n v="291"/>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x v="4"/>
    <x v="70"/>
    <x v="140"/>
  </r>
  <r>
    <x v="961"/>
    <x v="947"/>
    <x v="150"/>
    <n v="16"/>
    <x v="26"/>
    <n v="0.14000000000000001"/>
    <x v="4"/>
    <n v="15453"/>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x v="4"/>
    <x v="74"/>
    <x v="146"/>
  </r>
  <r>
    <x v="962"/>
    <x v="948"/>
    <x v="145"/>
    <n v="13"/>
    <x v="19"/>
    <n v="0.45"/>
    <x v="1"/>
    <n v="604"/>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x v="4"/>
    <x v="71"/>
    <x v="141"/>
  </r>
  <r>
    <x v="963"/>
    <x v="949"/>
    <x v="150"/>
    <n v="9.3000000000000007"/>
    <x v="199"/>
    <n v="0.11"/>
    <x v="0"/>
    <n v="46647"/>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x v="4"/>
    <x v="74"/>
    <x v="146"/>
  </r>
  <r>
    <x v="964"/>
    <x v="950"/>
    <x v="155"/>
    <n v="76"/>
    <x v="200"/>
    <n v="0.59"/>
    <x v="3"/>
    <n v="3233"/>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x v="4"/>
    <x v="75"/>
    <x v="151"/>
  </r>
  <r>
    <x v="965"/>
    <x v="951"/>
    <x v="159"/>
    <n v="38"/>
    <x v="169"/>
    <n v="0.24"/>
    <x v="1"/>
    <n v="1282"/>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x v="4"/>
    <x v="74"/>
    <x v="155"/>
  </r>
  <r>
    <x v="966"/>
    <x v="952"/>
    <x v="143"/>
    <n v="9.5879999999999992"/>
    <x v="19"/>
    <n v="0.6"/>
    <x v="4"/>
    <n v="70"/>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x v="4"/>
    <x v="70"/>
    <x v="139"/>
  </r>
  <r>
    <x v="967"/>
    <x v="953"/>
    <x v="160"/>
    <n v="32"/>
    <x v="78"/>
    <n v="0.46"/>
    <x v="1"/>
    <n v="26164"/>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x v="4"/>
    <x v="72"/>
    <x v="156"/>
  </r>
  <r>
    <x v="968"/>
    <x v="954"/>
    <x v="150"/>
    <n v="7.1879999999999997"/>
    <x v="166"/>
    <n v="0.39"/>
    <x v="2"/>
    <n v="16166"/>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x v="4"/>
    <x v="74"/>
    <x v="146"/>
  </r>
  <r>
    <x v="969"/>
    <x v="955"/>
    <x v="154"/>
    <n v="8.9879999999999995"/>
    <x v="0"/>
    <n v="0.33"/>
    <x v="0"/>
    <n v="35693"/>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x v="4"/>
    <x v="69"/>
    <x v="150"/>
  </r>
  <r>
    <x v="970"/>
    <x v="956"/>
    <x v="155"/>
    <n v="74"/>
    <x v="201"/>
    <n v="0.4"/>
    <x v="3"/>
    <n v="14391"/>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x v="4"/>
    <x v="75"/>
    <x v="151"/>
  </r>
  <r>
    <x v="971"/>
    <x v="957"/>
    <x v="164"/>
    <n v="22"/>
    <x v="65"/>
    <n v="0.27"/>
    <x v="5"/>
    <n v="7946"/>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x v="4"/>
    <x v="72"/>
    <x v="160"/>
  </r>
  <r>
    <x v="972"/>
    <x v="958"/>
    <x v="154"/>
    <n v="14"/>
    <x v="2"/>
    <n v="0.37"/>
    <x v="1"/>
    <n v="1765"/>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x v="4"/>
    <x v="69"/>
    <x v="150"/>
  </r>
  <r>
    <x v="973"/>
    <x v="959"/>
    <x v="151"/>
    <n v="39"/>
    <x v="182"/>
    <n v="0.48"/>
    <x v="11"/>
    <n v="14062"/>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x v="4"/>
    <x v="72"/>
    <x v="147"/>
  </r>
  <r>
    <x v="974"/>
    <x v="960"/>
    <x v="162"/>
    <n v="4.1879999999999997"/>
    <x v="8"/>
    <n v="0.65"/>
    <x v="1"/>
    <n v="15646"/>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x v="4"/>
    <x v="72"/>
    <x v="158"/>
  </r>
  <r>
    <x v="975"/>
    <x v="961"/>
    <x v="144"/>
    <n v="13"/>
    <x v="56"/>
    <n v="0.38"/>
    <x v="19"/>
    <n v="111"/>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x v="4"/>
    <x v="70"/>
    <x v="140"/>
  </r>
  <r>
    <x v="976"/>
    <x v="962"/>
    <x v="165"/>
    <n v="9.5879999999999992"/>
    <x v="35"/>
    <n v="0.47"/>
    <x v="4"/>
    <n v="9695"/>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x v="4"/>
    <x v="80"/>
    <x v="161"/>
  </r>
  <r>
    <x v="977"/>
    <x v="963"/>
    <x v="155"/>
    <n v="60"/>
    <x v="188"/>
    <n v="0.48"/>
    <x v="0"/>
    <n v="1772"/>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x v="4"/>
    <x v="75"/>
    <x v="151"/>
  </r>
  <r>
    <x v="978"/>
    <x v="964"/>
    <x v="151"/>
    <n v="84"/>
    <x v="202"/>
    <n v="0.34"/>
    <x v="5"/>
    <n v="11499"/>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x v="4"/>
    <x v="72"/>
    <x v="147"/>
  </r>
  <r>
    <x v="979"/>
    <x v="965"/>
    <x v="146"/>
    <n v="9.5879999999999992"/>
    <x v="19"/>
    <n v="0.6"/>
    <x v="3"/>
    <n v="2162"/>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x v="4"/>
    <x v="72"/>
    <x v="142"/>
  </r>
  <r>
    <x v="980"/>
    <x v="966"/>
    <x v="166"/>
    <n v="1.0680000000000001"/>
    <x v="203"/>
    <n v="0"/>
    <x v="0"/>
    <n v="19621"/>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x v="4"/>
    <x v="72"/>
    <x v="162"/>
  </r>
  <r>
    <x v="981"/>
    <x v="967"/>
    <x v="167"/>
    <n v="17"/>
    <x v="65"/>
    <n v="0.44"/>
    <x v="3"/>
    <n v="19998"/>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x v="4"/>
    <x v="81"/>
    <x v="163"/>
  </r>
  <r>
    <x v="982"/>
    <x v="968"/>
    <x v="158"/>
    <n v="4.26"/>
    <x v="12"/>
    <n v="0.61"/>
    <x v="3"/>
    <n v="1051"/>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x v="4"/>
    <x v="78"/>
    <x v="154"/>
  </r>
  <r>
    <x v="983"/>
    <x v="969"/>
    <x v="143"/>
    <n v="26"/>
    <x v="160"/>
    <n v="0.34"/>
    <x v="3"/>
    <n v="1716"/>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x v="4"/>
    <x v="70"/>
    <x v="139"/>
  </r>
  <r>
    <x v="984"/>
    <x v="970"/>
    <x v="168"/>
    <n v="34"/>
    <x v="204"/>
    <n v="0.26"/>
    <x v="2"/>
    <n v="32931"/>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x v="4"/>
    <x v="79"/>
    <x v="164"/>
  </r>
  <r>
    <x v="985"/>
    <x v="971"/>
    <x v="142"/>
    <n v="10.788"/>
    <x v="126"/>
    <n v="0.28000000000000003"/>
    <x v="2"/>
    <n v="17424"/>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x v="4"/>
    <x v="69"/>
    <x v="138"/>
  </r>
  <r>
    <x v="986"/>
    <x v="972"/>
    <x v="153"/>
    <n v="30"/>
    <x v="78"/>
    <n v="0.5"/>
    <x v="11"/>
    <n v="1889"/>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x v="4"/>
    <x v="76"/>
    <x v="149"/>
  </r>
  <r>
    <x v="987"/>
    <x v="973"/>
    <x v="152"/>
    <n v="43"/>
    <x v="155"/>
    <n v="0.51"/>
    <x v="1"/>
    <n v="10324"/>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x v="4"/>
    <x v="75"/>
    <x v="148"/>
  </r>
  <r>
    <x v="988"/>
    <x v="974"/>
    <x v="150"/>
    <n v="5.9880000000000004"/>
    <x v="205"/>
    <n v="0.2"/>
    <x v="0"/>
    <n v="5355"/>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x v="4"/>
    <x v="74"/>
    <x v="146"/>
  </r>
  <r>
    <x v="989"/>
    <x v="975"/>
    <x v="156"/>
    <n v="7.8360000000000003"/>
    <x v="5"/>
    <n v="0.36"/>
    <x v="3"/>
    <n v="3366"/>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x v="4"/>
    <x v="75"/>
    <x v="152"/>
  </r>
  <r>
    <x v="990"/>
    <x v="976"/>
    <x v="169"/>
    <n v="57"/>
    <x v="105"/>
    <n v="0.47"/>
    <x v="4"/>
    <n v="1017"/>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x v="4"/>
    <x v="82"/>
    <x v="165"/>
  </r>
  <r>
    <x v="991"/>
    <x v="977"/>
    <x v="170"/>
    <n v="17"/>
    <x v="56"/>
    <n v="0.14000000000000001"/>
    <x v="7"/>
    <n v="787"/>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x v="4"/>
    <x v="70"/>
    <x v="166"/>
  </r>
  <r>
    <x v="992"/>
    <x v="978"/>
    <x v="149"/>
    <n v="9.0359999999999996"/>
    <x v="12"/>
    <n v="0.16"/>
    <x v="0"/>
    <n v="18462"/>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x v="4"/>
    <x v="72"/>
    <x v="145"/>
  </r>
  <r>
    <x v="993"/>
    <x v="979"/>
    <x v="162"/>
    <n v="4.2359999999999998"/>
    <x v="27"/>
    <n v="0.71"/>
    <x v="4"/>
    <n v="629"/>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x v="4"/>
    <x v="72"/>
    <x v="158"/>
  </r>
  <r>
    <x v="994"/>
    <x v="980"/>
    <x v="146"/>
    <n v="13"/>
    <x v="2"/>
    <n v="0.42"/>
    <x v="4"/>
    <n v="15276"/>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x v="4"/>
    <x v="72"/>
    <x v="142"/>
  </r>
  <r>
    <x v="995"/>
    <x v="981"/>
    <x v="157"/>
    <n v="106"/>
    <x v="206"/>
    <n v="0.24"/>
    <x v="5"/>
    <n v="2981"/>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x v="4"/>
    <x v="77"/>
    <x v="153"/>
  </r>
  <r>
    <x v="996"/>
    <x v="982"/>
    <x v="142"/>
    <n v="16"/>
    <x v="79"/>
    <n v="0.23"/>
    <x v="11"/>
    <n v="2466"/>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x v="4"/>
    <x v="69"/>
    <x v="138"/>
  </r>
  <r>
    <x v="997"/>
    <x v="983"/>
    <x v="171"/>
    <n v="25"/>
    <x v="32"/>
    <n v="0"/>
    <x v="6"/>
    <n v="7949"/>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x v="4"/>
    <x v="72"/>
    <x v="167"/>
  </r>
  <r>
    <x v="998"/>
    <x v="984"/>
    <x v="143"/>
    <n v="18"/>
    <x v="77"/>
    <n v="0.35"/>
    <x v="11"/>
    <n v="95"/>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x v="4"/>
    <x v="70"/>
    <x v="139"/>
  </r>
  <r>
    <x v="999"/>
    <x v="985"/>
    <x v="172"/>
    <n v="26"/>
    <x v="39"/>
    <n v="0.26"/>
    <x v="11"/>
    <n v="1558"/>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x v="4"/>
    <x v="70"/>
    <x v="168"/>
  </r>
  <r>
    <x v="1000"/>
    <x v="986"/>
    <x v="151"/>
    <n v="44"/>
    <x v="165"/>
    <n v="0.14000000000000001"/>
    <x v="3"/>
    <n v="26543"/>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x v="4"/>
    <x v="72"/>
    <x v="147"/>
  </r>
  <r>
    <x v="1001"/>
    <x v="987"/>
    <x v="158"/>
    <n v="2.1240000000000001"/>
    <x v="17"/>
    <n v="0.11"/>
    <x v="3"/>
    <n v="3688"/>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x v="4"/>
    <x v="78"/>
    <x v="154"/>
  </r>
  <r>
    <x v="1002"/>
    <x v="988"/>
    <x v="151"/>
    <n v="14"/>
    <x v="65"/>
    <n v="0.54"/>
    <x v="11"/>
    <n v="4383"/>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x v="4"/>
    <x v="72"/>
    <x v="147"/>
  </r>
  <r>
    <x v="1003"/>
    <x v="989"/>
    <x v="173"/>
    <n v="2.9279999999999999"/>
    <x v="6"/>
    <n v="0.51"/>
    <x v="8"/>
    <n v="478"/>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x v="4"/>
    <x v="83"/>
    <x v="169"/>
  </r>
  <r>
    <x v="1004"/>
    <x v="990"/>
    <x v="143"/>
    <n v="24"/>
    <x v="61"/>
    <n v="0.18"/>
    <x v="1"/>
    <n v="237"/>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x v="4"/>
    <x v="70"/>
    <x v="139"/>
  </r>
  <r>
    <x v="1005"/>
    <x v="991"/>
    <x v="145"/>
    <n v="3.8279999999999998"/>
    <x v="207"/>
    <n v="0.56999999999999995"/>
    <x v="13"/>
    <n v="124"/>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x v="4"/>
    <x v="71"/>
    <x v="141"/>
  </r>
  <r>
    <x v="1006"/>
    <x v="992"/>
    <x v="142"/>
    <n v="18"/>
    <x v="79"/>
    <n v="0.16"/>
    <x v="2"/>
    <n v="14667"/>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x v="4"/>
    <x v="69"/>
    <x v="138"/>
  </r>
  <r>
    <x v="1007"/>
    <x v="993"/>
    <x v="145"/>
    <n v="5.6280000000000001"/>
    <x v="26"/>
    <n v="0.71"/>
    <x v="7"/>
    <n v="6"/>
    <s v="AFR3CAZ3QN2PEXO45OEKQQ2YJPTA,AEAUTGCUVV2HSOOAJL6YMN7HG4OQ"/>
    <s v="Anjali,Zafirah k."/>
    <s v="R5GIMGF2NA526,R2XWYU5AL9FITX"/>
    <x v="4"/>
    <x v="71"/>
    <x v="141"/>
  </r>
  <r>
    <x v="1008"/>
    <x v="994"/>
    <x v="171"/>
    <n v="13"/>
    <x v="15"/>
    <n v="0.39"/>
    <x v="0"/>
    <n v="4244"/>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x v="4"/>
    <x v="72"/>
    <x v="167"/>
  </r>
  <r>
    <x v="1009"/>
    <x v="995"/>
    <x v="144"/>
    <n v="115"/>
    <x v="54"/>
    <n v="0.4"/>
    <x v="3"/>
    <n v="1017"/>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x v="4"/>
    <x v="70"/>
    <x v="140"/>
  </r>
  <r>
    <x v="1010"/>
    <x v="996"/>
    <x v="174"/>
    <n v="11.988"/>
    <x v="35"/>
    <n v="0.33"/>
    <x v="3"/>
    <n v="12999"/>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x v="4"/>
    <x v="81"/>
    <x v="170"/>
  </r>
  <r>
    <x v="1011"/>
    <x v="997"/>
    <x v="154"/>
    <n v="16"/>
    <x v="19"/>
    <n v="0.35"/>
    <x v="11"/>
    <n v="311"/>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x v="4"/>
    <x v="69"/>
    <x v="150"/>
  </r>
  <r>
    <x v="1012"/>
    <x v="998"/>
    <x v="175"/>
    <n v="3.504"/>
    <x v="6"/>
    <n v="0.41"/>
    <x v="3"/>
    <n v="4238"/>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x v="4"/>
    <x v="84"/>
    <x v="171"/>
  </r>
  <r>
    <x v="1013"/>
    <x v="999"/>
    <x v="166"/>
    <n v="1.92"/>
    <x v="7"/>
    <n v="0.46"/>
    <x v="13"/>
    <n v="2781"/>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x v="4"/>
    <x v="72"/>
    <x v="162"/>
  </r>
  <r>
    <x v="1014"/>
    <x v="1000"/>
    <x v="176"/>
    <n v="7.2"/>
    <x v="76"/>
    <n v="0"/>
    <x v="3"/>
    <n v="10907"/>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x v="4"/>
    <x v="85"/>
    <x v="172"/>
  </r>
  <r>
    <x v="1015"/>
    <x v="1001"/>
    <x v="177"/>
    <n v="14"/>
    <x v="27"/>
    <n v="0"/>
    <x v="0"/>
    <n v="13250"/>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x v="4"/>
    <x v="85"/>
    <x v="173"/>
  </r>
  <r>
    <x v="1016"/>
    <x v="1002"/>
    <x v="151"/>
    <n v="39"/>
    <x v="182"/>
    <n v="0.48"/>
    <x v="2"/>
    <n v="43070"/>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x v="4"/>
    <x v="72"/>
    <x v="147"/>
  </r>
  <r>
    <x v="1017"/>
    <x v="1003"/>
    <x v="151"/>
    <n v="43"/>
    <x v="208"/>
    <n v="0.62"/>
    <x v="3"/>
    <n v="11828"/>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x v="4"/>
    <x v="72"/>
    <x v="147"/>
  </r>
  <r>
    <x v="1018"/>
    <x v="1004"/>
    <x v="162"/>
    <n v="4.4160000000000004"/>
    <x v="3"/>
    <n v="0.47"/>
    <x v="3"/>
    <n v="1240"/>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x v="4"/>
    <x v="72"/>
    <x v="158"/>
  </r>
  <r>
    <x v="1019"/>
    <x v="1005"/>
    <x v="151"/>
    <n v="38"/>
    <x v="78"/>
    <n v="0.36"/>
    <x v="1"/>
    <n v="20869"/>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x v="4"/>
    <x v="72"/>
    <x v="147"/>
  </r>
  <r>
    <x v="1020"/>
    <x v="1006"/>
    <x v="178"/>
    <n v="19"/>
    <x v="119"/>
    <n v="0.45"/>
    <x v="7"/>
    <n v="441"/>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x v="4"/>
    <x v="72"/>
    <x v="174"/>
  </r>
  <r>
    <x v="1021"/>
    <x v="1007"/>
    <x v="149"/>
    <n v="24"/>
    <x v="65"/>
    <n v="0.2"/>
    <x v="3"/>
    <n v="1034"/>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x v="4"/>
    <x v="72"/>
    <x v="145"/>
  </r>
  <r>
    <x v="1022"/>
    <x v="1008"/>
    <x v="150"/>
    <n v="7.3920000000000003"/>
    <x v="27"/>
    <n v="0.48"/>
    <x v="3"/>
    <n v="37126"/>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x v="4"/>
    <x v="74"/>
    <x v="146"/>
  </r>
  <r>
    <x v="1023"/>
    <x v="1009"/>
    <x v="149"/>
    <n v="18"/>
    <x v="32"/>
    <n v="0.28999999999999998"/>
    <x v="3"/>
    <n v="6355"/>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x v="4"/>
    <x v="72"/>
    <x v="145"/>
  </r>
  <r>
    <x v="1024"/>
    <x v="1010"/>
    <x v="166"/>
    <n v="2.3879999999999999"/>
    <x v="6"/>
    <n v="0.6"/>
    <x v="8"/>
    <n v="12"/>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x v="4"/>
    <x v="72"/>
    <x v="162"/>
  </r>
  <r>
    <x v="1025"/>
    <x v="1011"/>
    <x v="156"/>
    <n v="7.32"/>
    <x v="209"/>
    <n v="0.26"/>
    <x v="3"/>
    <n v="13165"/>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x v="4"/>
    <x v="75"/>
    <x v="152"/>
  </r>
  <r>
    <x v="1026"/>
    <x v="1012"/>
    <x v="164"/>
    <n v="11.988"/>
    <x v="35"/>
    <n v="0.33"/>
    <x v="3"/>
    <n v="1646"/>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x v="4"/>
    <x v="72"/>
    <x v="160"/>
  </r>
  <r>
    <x v="1027"/>
    <x v="1013"/>
    <x v="168"/>
    <n v="108"/>
    <x v="73"/>
    <n v="0.1"/>
    <x v="5"/>
    <n v="17994"/>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x v="4"/>
    <x v="79"/>
    <x v="164"/>
  </r>
  <r>
    <x v="1028"/>
    <x v="1014"/>
    <x v="145"/>
    <n v="5.4359999999999999"/>
    <x v="8"/>
    <n v="0.55000000000000004"/>
    <x v="4"/>
    <n v="610"/>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x v="4"/>
    <x v="71"/>
    <x v="141"/>
  </r>
  <r>
    <x v="1029"/>
    <x v="1015"/>
    <x v="151"/>
    <n v="30"/>
    <x v="113"/>
    <n v="0.59"/>
    <x v="3"/>
    <n v="8866"/>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x v="4"/>
    <x v="72"/>
    <x v="147"/>
  </r>
  <r>
    <x v="1030"/>
    <x v="1016"/>
    <x v="178"/>
    <n v="33"/>
    <x v="175"/>
    <n v="0.31"/>
    <x v="7"/>
    <n v="13406"/>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x v="4"/>
    <x v="72"/>
    <x v="174"/>
  </r>
  <r>
    <x v="1031"/>
    <x v="1017"/>
    <x v="152"/>
    <n v="17"/>
    <x v="19"/>
    <n v="0.28000000000000003"/>
    <x v="20"/>
    <n v="53803"/>
    <s v="AEU7DVFEL43XZ6T4D572W2ZLBRKQ,AGWOH7CFDMUVW52NMZWQBKBNNQOA,AGZN422FGG7JO3T5YY6IVUELOODA"/>
    <s v="Yogita g.,Amazon Customer,Mimsy"/>
    <s v="R2WHW4PEF14WOD,R2DCCZWUGI0O0K,R1FA1HH6VL1RAL"/>
    <x v="4"/>
    <x v="75"/>
    <x v="148"/>
  </r>
  <r>
    <x v="1032"/>
    <x v="1018"/>
    <x v="149"/>
    <n v="34"/>
    <x v="100"/>
    <n v="0.2"/>
    <x v="6"/>
    <n v="546"/>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x v="4"/>
    <x v="72"/>
    <x v="145"/>
  </r>
  <r>
    <x v="1033"/>
    <x v="1019"/>
    <x v="152"/>
    <n v="25"/>
    <x v="210"/>
    <n v="0.62"/>
    <x v="1"/>
    <n v="5292"/>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x v="4"/>
    <x v="75"/>
    <x v="148"/>
  </r>
  <r>
    <x v="1034"/>
    <x v="1020"/>
    <x v="152"/>
    <n v="29"/>
    <x v="211"/>
    <n v="0.48"/>
    <x v="3"/>
    <n v="444"/>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x v="4"/>
    <x v="75"/>
    <x v="148"/>
  </r>
  <r>
    <x v="1035"/>
    <x v="1021"/>
    <x v="146"/>
    <n v="3.6960000000000002"/>
    <x v="6"/>
    <n v="0.38"/>
    <x v="2"/>
    <n v="4584"/>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x v="4"/>
    <x v="72"/>
    <x v="142"/>
  </r>
  <r>
    <x v="1036"/>
    <x v="1022"/>
    <x v="152"/>
    <n v="31"/>
    <x v="212"/>
    <n v="0.41"/>
    <x v="3"/>
    <n v="14947"/>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x v="4"/>
    <x v="75"/>
    <x v="148"/>
  </r>
  <r>
    <x v="1037"/>
    <x v="1023"/>
    <x v="150"/>
    <n v="5.7480000000000002"/>
    <x v="5"/>
    <n v="0.52"/>
    <x v="0"/>
    <n v="1559"/>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x v="4"/>
    <x v="74"/>
    <x v="146"/>
  </r>
  <r>
    <x v="1038"/>
    <x v="1024"/>
    <x v="145"/>
    <n v="2.94"/>
    <x v="7"/>
    <n v="0.18"/>
    <x v="3"/>
    <n v="1660"/>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x v="4"/>
    <x v="71"/>
    <x v="141"/>
  </r>
  <r>
    <x v="1039"/>
    <x v="1025"/>
    <x v="145"/>
    <n v="2.1480000000000001"/>
    <x v="10"/>
    <n v="0.78"/>
    <x v="12"/>
    <n v="132"/>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x v="4"/>
    <x v="71"/>
    <x v="141"/>
  </r>
  <r>
    <x v="1040"/>
    <x v="1026"/>
    <x v="167"/>
    <n v="43"/>
    <x v="213"/>
    <n v="0.31"/>
    <x v="4"/>
    <n v="28629"/>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x v="4"/>
    <x v="81"/>
    <x v="163"/>
  </r>
  <r>
    <x v="1041"/>
    <x v="1027"/>
    <x v="142"/>
    <n v="8.3879999999999999"/>
    <x v="45"/>
    <n v="0.48"/>
    <x v="2"/>
    <n v="8446"/>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x v="4"/>
    <x v="69"/>
    <x v="138"/>
  </r>
  <r>
    <x v="1042"/>
    <x v="1028"/>
    <x v="148"/>
    <n v="25"/>
    <x v="42"/>
    <n v="0.48"/>
    <x v="0"/>
    <n v="11199"/>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x v="4"/>
    <x v="72"/>
    <x v="144"/>
  </r>
  <r>
    <x v="1043"/>
    <x v="1029"/>
    <x v="179"/>
    <n v="28"/>
    <x v="42"/>
    <n v="0.42"/>
    <x v="11"/>
    <n v="1118"/>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x v="7"/>
    <x v="86"/>
    <x v="175"/>
  </r>
  <r>
    <x v="1044"/>
    <x v="1030"/>
    <x v="144"/>
    <n v="9.4079999999999995"/>
    <x v="26"/>
    <n v="0.51"/>
    <x v="6"/>
    <n v="11"/>
    <s v="AFEKJVIJNA64W3J3MTGDJUQ6TQOA,AFAILC2MZIU2UFLQK34GQLE4Q42A,AGYG6IP3252GADX6BGGRZFNJGN2Q,AGVR6CP2GL562CMMN3TJJDIBQKOA,AGRSBPMGH7TCQPCZ7XD7GLEJ7NBQ"/>
    <s v="Neha Gupta,Abhay,sumit kumar,Kundan,Bond 007"/>
    <s v="R2SBOJRVH87Z3A,R2JZAP6U9T86EI,R2FUR9B0B9PHCM,R31RUINAE4JQ9V,R1L8EBC22RKCG5"/>
    <x v="4"/>
    <x v="70"/>
    <x v="140"/>
  </r>
  <r>
    <x v="1045"/>
    <x v="1031"/>
    <x v="180"/>
    <n v="66"/>
    <x v="73"/>
    <n v="0.45"/>
    <x v="11"/>
    <n v="4353"/>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x v="4"/>
    <x v="79"/>
    <x v="176"/>
  </r>
  <r>
    <x v="1046"/>
    <x v="1032"/>
    <x v="144"/>
    <n v="10.788"/>
    <x v="19"/>
    <n v="0.55000000000000004"/>
    <x v="3"/>
    <n v="185"/>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x v="4"/>
    <x v="70"/>
    <x v="140"/>
  </r>
  <r>
    <x v="1047"/>
    <x v="1033"/>
    <x v="149"/>
    <n v="20"/>
    <x v="56"/>
    <n v="0"/>
    <x v="0"/>
    <n v="14290"/>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x v="4"/>
    <x v="72"/>
    <x v="145"/>
  </r>
  <r>
    <x v="1048"/>
    <x v="1034"/>
    <x v="150"/>
    <n v="5.9880000000000004"/>
    <x v="214"/>
    <n v="0.47"/>
    <x v="3"/>
    <n v="3036"/>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x v="4"/>
    <x v="74"/>
    <x v="146"/>
  </r>
  <r>
    <x v="1049"/>
    <x v="1035"/>
    <x v="152"/>
    <n v="32"/>
    <x v="87"/>
    <n v="0.43"/>
    <x v="0"/>
    <n v="1296"/>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x v="4"/>
    <x v="75"/>
    <x v="148"/>
  </r>
  <r>
    <x v="1050"/>
    <x v="1036"/>
    <x v="152"/>
    <n v="17"/>
    <x v="39"/>
    <n v="0.52"/>
    <x v="6"/>
    <n v="19"/>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x v="4"/>
    <x v="75"/>
    <x v="148"/>
  </r>
  <r>
    <x v="1051"/>
    <x v="1037"/>
    <x v="166"/>
    <n v="0.94799999999999995"/>
    <x v="215"/>
    <n v="0"/>
    <x v="1"/>
    <n v="97"/>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x v="4"/>
    <x v="72"/>
    <x v="162"/>
  </r>
  <r>
    <x v="1052"/>
    <x v="1038"/>
    <x v="155"/>
    <n v="84"/>
    <x v="216"/>
    <n v="0.51"/>
    <x v="5"/>
    <n v="1771"/>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x v="4"/>
    <x v="75"/>
    <x v="151"/>
  </r>
  <r>
    <x v="1053"/>
    <x v="1039"/>
    <x v="148"/>
    <n v="32"/>
    <x v="175"/>
    <n v="0.32"/>
    <x v="1"/>
    <n v="15034"/>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x v="4"/>
    <x v="72"/>
    <x v="144"/>
  </r>
  <r>
    <x v="1054"/>
    <x v="1040"/>
    <x v="180"/>
    <n v="38"/>
    <x v="113"/>
    <n v="0.47"/>
    <x v="1"/>
    <n v="3242"/>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x v="4"/>
    <x v="79"/>
    <x v="176"/>
  </r>
  <r>
    <x v="1055"/>
    <x v="1041"/>
    <x v="154"/>
    <n v="14"/>
    <x v="2"/>
    <n v="0.39"/>
    <x v="2"/>
    <n v="2832"/>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x v="4"/>
    <x v="69"/>
    <x v="150"/>
  </r>
  <r>
    <x v="1056"/>
    <x v="1042"/>
    <x v="164"/>
    <n v="17"/>
    <x v="140"/>
    <n v="0.49"/>
    <x v="1"/>
    <n v="1498"/>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x v="4"/>
    <x v="72"/>
    <x v="160"/>
  </r>
  <r>
    <x v="1057"/>
    <x v="1043"/>
    <x v="142"/>
    <n v="11.988"/>
    <x v="2"/>
    <n v="0.49"/>
    <x v="11"/>
    <n v="305"/>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x v="4"/>
    <x v="69"/>
    <x v="138"/>
  </r>
  <r>
    <x v="1058"/>
    <x v="1044"/>
    <x v="168"/>
    <n v="72"/>
    <x v="73"/>
    <n v="0.4"/>
    <x v="0"/>
    <n v="1191"/>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x v="4"/>
    <x v="79"/>
    <x v="164"/>
  </r>
  <r>
    <x v="1059"/>
    <x v="1045"/>
    <x v="181"/>
    <n v="120"/>
    <x v="33"/>
    <n v="0.23"/>
    <x v="4"/>
    <n v="4049"/>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x v="4"/>
    <x v="87"/>
    <x v="177"/>
  </r>
  <r>
    <x v="1060"/>
    <x v="1046"/>
    <x v="182"/>
    <n v="8.3759999999999994"/>
    <x v="3"/>
    <n v="0"/>
    <x v="0"/>
    <n v="3160"/>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x v="4"/>
    <x v="85"/>
    <x v="178"/>
  </r>
  <r>
    <x v="1061"/>
    <x v="1047"/>
    <x v="167"/>
    <n v="26"/>
    <x v="181"/>
    <n v="0.31"/>
    <x v="4"/>
    <n v="9650"/>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x v="4"/>
    <x v="81"/>
    <x v="163"/>
  </r>
  <r>
    <x v="1062"/>
    <x v="1048"/>
    <x v="183"/>
    <n v="3.84"/>
    <x v="10"/>
    <n v="0.6"/>
    <x v="0"/>
    <n v="3846"/>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x v="4"/>
    <x v="78"/>
    <x v="179"/>
  </r>
  <r>
    <x v="1063"/>
    <x v="1049"/>
    <x v="145"/>
    <n v="3.5760000000000001"/>
    <x v="6"/>
    <n v="0.4"/>
    <x v="5"/>
    <n v="290"/>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x v="4"/>
    <x v="71"/>
    <x v="141"/>
  </r>
  <r>
    <x v="1064"/>
    <x v="1050"/>
    <x v="160"/>
    <n v="14"/>
    <x v="35"/>
    <n v="0.2"/>
    <x v="11"/>
    <n v="2206"/>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x v="4"/>
    <x v="72"/>
    <x v="156"/>
  </r>
  <r>
    <x v="1065"/>
    <x v="1051"/>
    <x v="167"/>
    <n v="17"/>
    <x v="157"/>
    <n v="0.47"/>
    <x v="3"/>
    <n v="9349"/>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x v="4"/>
    <x v="81"/>
    <x v="163"/>
  </r>
  <r>
    <x v="1066"/>
    <x v="1052"/>
    <x v="146"/>
    <n v="7.1879999999999997"/>
    <x v="140"/>
    <n v="0.79"/>
    <x v="2"/>
    <n v="578"/>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x v="4"/>
    <x v="72"/>
    <x v="142"/>
  </r>
  <r>
    <x v="1067"/>
    <x v="1053"/>
    <x v="171"/>
    <n v="18"/>
    <x v="35"/>
    <n v="0"/>
    <x v="4"/>
    <n v="9331"/>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x v="4"/>
    <x v="72"/>
    <x v="167"/>
  </r>
  <r>
    <x v="1068"/>
    <x v="1054"/>
    <x v="181"/>
    <n v="173"/>
    <x v="190"/>
    <n v="0.76"/>
    <x v="5"/>
    <n v="3837"/>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x v="4"/>
    <x v="87"/>
    <x v="177"/>
  </r>
  <r>
    <x v="1069"/>
    <x v="1055"/>
    <x v="182"/>
    <n v="20"/>
    <x v="2"/>
    <n v="0.11"/>
    <x v="9"/>
    <n v="11456"/>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x v="4"/>
    <x v="85"/>
    <x v="178"/>
  </r>
  <r>
    <x v="1070"/>
    <x v="1056"/>
    <x v="143"/>
    <n v="7.7880000000000003"/>
    <x v="8"/>
    <n v="0.35"/>
    <x v="11"/>
    <n v="49"/>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x v="4"/>
    <x v="70"/>
    <x v="139"/>
  </r>
  <r>
    <x v="1071"/>
    <x v="1057"/>
    <x v="151"/>
    <n v="39"/>
    <x v="217"/>
    <n v="0.49"/>
    <x v="1"/>
    <n v="4978"/>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x v="4"/>
    <x v="72"/>
    <x v="147"/>
  </r>
  <r>
    <x v="1072"/>
    <x v="1058"/>
    <x v="158"/>
    <n v="2.3879999999999999"/>
    <x v="6"/>
    <n v="0.6"/>
    <x v="3"/>
    <n v="1996"/>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x v="4"/>
    <x v="78"/>
    <x v="154"/>
  </r>
  <r>
    <x v="1073"/>
    <x v="1059"/>
    <x v="162"/>
    <n v="13"/>
    <x v="2"/>
    <n v="0.42"/>
    <x v="4"/>
    <n v="1811"/>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x v="4"/>
    <x v="72"/>
    <x v="158"/>
  </r>
  <r>
    <x v="1074"/>
    <x v="1060"/>
    <x v="142"/>
    <n v="7.968"/>
    <x v="35"/>
    <n v="0.55000000000000004"/>
    <x v="1"/>
    <n v="2198"/>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x v="4"/>
    <x v="69"/>
    <x v="138"/>
  </r>
  <r>
    <x v="1075"/>
    <x v="1061"/>
    <x v="163"/>
    <n v="3.12"/>
    <x v="218"/>
    <n v="0.26"/>
    <x v="2"/>
    <n v="13127"/>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x v="4"/>
    <x v="72"/>
    <x v="159"/>
  </r>
  <r>
    <x v="1076"/>
    <x v="1062"/>
    <x v="155"/>
    <n v="78"/>
    <x v="111"/>
    <n v="0.24"/>
    <x v="5"/>
    <n v="5865"/>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x v="4"/>
    <x v="75"/>
    <x v="151"/>
  </r>
  <r>
    <x v="1077"/>
    <x v="1063"/>
    <x v="184"/>
    <n v="18"/>
    <x v="65"/>
    <n v="0.41"/>
    <x v="7"/>
    <n v="1067"/>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x v="4"/>
    <x v="88"/>
    <x v="180"/>
  </r>
  <r>
    <x v="1078"/>
    <x v="1064"/>
    <x v="159"/>
    <n v="11.988"/>
    <x v="26"/>
    <n v="0.36"/>
    <x v="9"/>
    <n v="4881"/>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x v="4"/>
    <x v="74"/>
    <x v="155"/>
  </r>
  <r>
    <x v="1079"/>
    <x v="1065"/>
    <x v="160"/>
    <n v="40"/>
    <x v="121"/>
    <n v="0.49"/>
    <x v="7"/>
    <n v="11217"/>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x v="4"/>
    <x v="72"/>
    <x v="156"/>
  </r>
  <r>
    <x v="1080"/>
    <x v="1066"/>
    <x v="149"/>
    <n v="3.1080000000000001"/>
    <x v="8"/>
    <n v="0.74"/>
    <x v="1"/>
    <n v="43"/>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x v="4"/>
    <x v="72"/>
    <x v="145"/>
  </r>
  <r>
    <x v="1081"/>
    <x v="1067"/>
    <x v="151"/>
    <n v="39"/>
    <x v="219"/>
    <n v="0.57999999999999996"/>
    <x v="0"/>
    <n v="4664"/>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x v="4"/>
    <x v="72"/>
    <x v="147"/>
  </r>
  <r>
    <x v="1082"/>
    <x v="1068"/>
    <x v="159"/>
    <n v="51"/>
    <x v="113"/>
    <n v="0.28999999999999998"/>
    <x v="11"/>
    <n v="2112"/>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x v="4"/>
    <x v="74"/>
    <x v="155"/>
  </r>
  <r>
    <x v="1083"/>
    <x v="1069"/>
    <x v="185"/>
    <n v="2.2679999999999998"/>
    <x v="7"/>
    <n v="0.37"/>
    <x v="0"/>
    <n v="2737"/>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x v="4"/>
    <x v="89"/>
    <x v="181"/>
  </r>
  <r>
    <x v="1084"/>
    <x v="1070"/>
    <x v="167"/>
    <n v="17"/>
    <x v="77"/>
    <n v="0.38"/>
    <x v="2"/>
    <n v="9019"/>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x v="4"/>
    <x v="81"/>
    <x v="163"/>
  </r>
  <r>
    <x v="1085"/>
    <x v="1071"/>
    <x v="158"/>
    <n v="2.3879999999999999"/>
    <x v="6"/>
    <n v="0.6"/>
    <x v="1"/>
    <n v="10234"/>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x v="4"/>
    <x v="78"/>
    <x v="154"/>
  </r>
  <r>
    <x v="1086"/>
    <x v="1072"/>
    <x v="186"/>
    <n v="5.6879999999999997"/>
    <x v="45"/>
    <n v="0.64"/>
    <x v="3"/>
    <n v="550"/>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x v="4"/>
    <x v="72"/>
    <x v="182"/>
  </r>
  <r>
    <x v="1087"/>
    <x v="1073"/>
    <x v="149"/>
    <n v="3.3479999999999999"/>
    <x v="6"/>
    <n v="0.44"/>
    <x v="20"/>
    <n v="28"/>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x v="4"/>
    <x v="72"/>
    <x v="145"/>
  </r>
  <r>
    <x v="1088"/>
    <x v="1074"/>
    <x v="167"/>
    <n v="24"/>
    <x v="220"/>
    <n v="0.57999999999999996"/>
    <x v="0"/>
    <n v="1353"/>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x v="4"/>
    <x v="81"/>
    <x v="163"/>
  </r>
  <r>
    <x v="1089"/>
    <x v="1075"/>
    <x v="145"/>
    <n v="9.5879999999999992"/>
    <x v="126"/>
    <n v="0.35"/>
    <x v="3"/>
    <n v="2138"/>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x v="4"/>
    <x v="71"/>
    <x v="141"/>
  </r>
  <r>
    <x v="1090"/>
    <x v="1076"/>
    <x v="164"/>
    <n v="11.388"/>
    <x v="19"/>
    <n v="0.53"/>
    <x v="1"/>
    <n v="1679"/>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x v="4"/>
    <x v="72"/>
    <x v="160"/>
  </r>
  <r>
    <x v="1091"/>
    <x v="1077"/>
    <x v="187"/>
    <n v="43.89"/>
    <x v="213"/>
    <n v="0.28999999999999998"/>
    <x v="2"/>
    <n v="12837"/>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x v="4"/>
    <x v="90"/>
    <x v="183"/>
  </r>
  <r>
    <x v="1092"/>
    <x v="1078"/>
    <x v="188"/>
    <n v="20"/>
    <x v="19"/>
    <n v="0.15"/>
    <x v="3"/>
    <n v="8873"/>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x v="4"/>
    <x v="72"/>
    <x v="184"/>
  </r>
  <r>
    <x v="1093"/>
    <x v="1079"/>
    <x v="159"/>
    <n v="22"/>
    <x v="32"/>
    <n v="0.12"/>
    <x v="4"/>
    <n v="7681"/>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x v="4"/>
    <x v="74"/>
    <x v="155"/>
  </r>
  <r>
    <x v="1094"/>
    <x v="1080"/>
    <x v="144"/>
    <n v="150"/>
    <x v="221"/>
    <n v="0.37"/>
    <x v="3"/>
    <n v="322"/>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x v="4"/>
    <x v="70"/>
    <x v="140"/>
  </r>
  <r>
    <x v="1095"/>
    <x v="1081"/>
    <x v="150"/>
    <n v="13"/>
    <x v="2"/>
    <n v="0.43"/>
    <x v="0"/>
    <n v="9772"/>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x v="4"/>
    <x v="74"/>
    <x v="146"/>
  </r>
  <r>
    <x v="1096"/>
    <x v="1082"/>
    <x v="182"/>
    <n v="98"/>
    <x v="54"/>
    <n v="0.49"/>
    <x v="2"/>
    <n v="18497"/>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x v="4"/>
    <x v="85"/>
    <x v="178"/>
  </r>
  <r>
    <x v="1097"/>
    <x v="1083"/>
    <x v="160"/>
    <n v="5.9880000000000004"/>
    <x v="30"/>
    <n v="0.77"/>
    <x v="7"/>
    <n v="53"/>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x v="4"/>
    <x v="72"/>
    <x v="156"/>
  </r>
  <r>
    <x v="1098"/>
    <x v="1084"/>
    <x v="161"/>
    <n v="84"/>
    <x v="38"/>
    <n v="0.53"/>
    <x v="3"/>
    <n v="1728"/>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x v="4"/>
    <x v="79"/>
    <x v="157"/>
  </r>
  <r>
    <x v="1099"/>
    <x v="1085"/>
    <x v="166"/>
    <n v="19"/>
    <x v="15"/>
    <n v="0.11"/>
    <x v="1"/>
    <n v="2877"/>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x v="4"/>
    <x v="72"/>
    <x v="162"/>
  </r>
  <r>
    <x v="1100"/>
    <x v="1086"/>
    <x v="150"/>
    <n v="13"/>
    <x v="2"/>
    <n v="0.46"/>
    <x v="11"/>
    <n v="250"/>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x v="4"/>
    <x v="74"/>
    <x v="146"/>
  </r>
  <r>
    <x v="1101"/>
    <x v="1087"/>
    <x v="154"/>
    <n v="14"/>
    <x v="39"/>
    <n v="0.61"/>
    <x v="0"/>
    <n v="5178"/>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x v="4"/>
    <x v="69"/>
    <x v="150"/>
  </r>
  <r>
    <x v="1102"/>
    <x v="1088"/>
    <x v="145"/>
    <n v="5.9880000000000004"/>
    <x v="8"/>
    <n v="0.5"/>
    <x v="13"/>
    <n v="79"/>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x v="4"/>
    <x v="71"/>
    <x v="141"/>
  </r>
  <r>
    <x v="1103"/>
    <x v="1089"/>
    <x v="181"/>
    <n v="106"/>
    <x v="108"/>
    <n v="0.27"/>
    <x v="3"/>
    <n v="4157"/>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x v="4"/>
    <x v="87"/>
    <x v="177"/>
  </r>
  <r>
    <x v="1104"/>
    <x v="1090"/>
    <x v="143"/>
    <n v="18"/>
    <x v="39"/>
    <n v="0.49"/>
    <x v="8"/>
    <n v="29"/>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x v="4"/>
    <x v="70"/>
    <x v="139"/>
  </r>
  <r>
    <x v="1105"/>
    <x v="1091"/>
    <x v="150"/>
    <n v="14"/>
    <x v="56"/>
    <n v="0.28999999999999998"/>
    <x v="0"/>
    <n v="4580"/>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x v="4"/>
    <x v="74"/>
    <x v="146"/>
  </r>
  <r>
    <x v="1106"/>
    <x v="1092"/>
    <x v="162"/>
    <n v="13"/>
    <x v="79"/>
    <n v="0.41"/>
    <x v="4"/>
    <n v="1404"/>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x v="4"/>
    <x v="72"/>
    <x v="158"/>
  </r>
  <r>
    <x v="1107"/>
    <x v="1093"/>
    <x v="189"/>
    <n v="78"/>
    <x v="105"/>
    <n v="0.28000000000000003"/>
    <x v="4"/>
    <n v="2810"/>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x v="4"/>
    <x v="72"/>
    <x v="185"/>
  </r>
  <r>
    <x v="1108"/>
    <x v="1094"/>
    <x v="165"/>
    <n v="2.8679999999999999"/>
    <x v="222"/>
    <n v="0"/>
    <x v="4"/>
    <n v="7"/>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x v="4"/>
    <x v="80"/>
    <x v="161"/>
  </r>
  <r>
    <x v="1109"/>
    <x v="1095"/>
    <x v="149"/>
    <n v="8.3879999999999999"/>
    <x v="26"/>
    <n v="0.56000000000000005"/>
    <x v="16"/>
    <n v="1729"/>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x v="4"/>
    <x v="72"/>
    <x v="145"/>
  </r>
  <r>
    <x v="1110"/>
    <x v="1096"/>
    <x v="190"/>
    <n v="31"/>
    <x v="223"/>
    <n v="0.39"/>
    <x v="5"/>
    <n v="2116"/>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x v="4"/>
    <x v="91"/>
    <x v="186"/>
  </r>
  <r>
    <x v="1111"/>
    <x v="1097"/>
    <x v="161"/>
    <n v="19"/>
    <x v="119"/>
    <n v="0.46"/>
    <x v="2"/>
    <n v="463"/>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x v="4"/>
    <x v="79"/>
    <x v="157"/>
  </r>
  <r>
    <x v="1112"/>
    <x v="1098"/>
    <x v="149"/>
    <n v="5.9880000000000004"/>
    <x v="45"/>
    <n v="0.62"/>
    <x v="16"/>
    <n v="54"/>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x v="4"/>
    <x v="72"/>
    <x v="145"/>
  </r>
  <r>
    <x v="1113"/>
    <x v="1099"/>
    <x v="156"/>
    <n v="6.12"/>
    <x v="224"/>
    <n v="0.2"/>
    <x v="3"/>
    <n v="7229"/>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x v="4"/>
    <x v="75"/>
    <x v="152"/>
  </r>
  <r>
    <x v="1114"/>
    <x v="1100"/>
    <x v="152"/>
    <n v="23"/>
    <x v="225"/>
    <n v="0.5"/>
    <x v="11"/>
    <n v="3842"/>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x v="4"/>
    <x v="75"/>
    <x v="148"/>
  </r>
  <r>
    <x v="1115"/>
    <x v="1101"/>
    <x v="152"/>
    <n v="31"/>
    <x v="211"/>
    <n v="0.43"/>
    <x v="5"/>
    <n v="646"/>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x v="4"/>
    <x v="75"/>
    <x v="148"/>
  </r>
  <r>
    <x v="1116"/>
    <x v="1102"/>
    <x v="162"/>
    <n v="14"/>
    <x v="100"/>
    <n v="0.66"/>
    <x v="4"/>
    <n v="1802"/>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x v="4"/>
    <x v="72"/>
    <x v="158"/>
  </r>
  <r>
    <x v="1117"/>
    <x v="1103"/>
    <x v="152"/>
    <n v="11.988"/>
    <x v="125"/>
    <n v="0.62"/>
    <x v="10"/>
    <n v="252"/>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x v="4"/>
    <x v="75"/>
    <x v="148"/>
  </r>
  <r>
    <x v="1118"/>
    <x v="1104"/>
    <x v="148"/>
    <n v="24"/>
    <x v="146"/>
    <n v="0.39"/>
    <x v="0"/>
    <n v="780"/>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x v="4"/>
    <x v="72"/>
    <x v="144"/>
  </r>
  <r>
    <x v="1119"/>
    <x v="1105"/>
    <x v="149"/>
    <n v="2.52"/>
    <x v="3"/>
    <n v="0.7"/>
    <x v="7"/>
    <n v="74"/>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x v="4"/>
    <x v="72"/>
    <x v="145"/>
  </r>
  <r>
    <x v="1120"/>
    <x v="1106"/>
    <x v="181"/>
    <n v="174"/>
    <x v="226"/>
    <n v="0.38"/>
    <x v="4"/>
    <n v="2026"/>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x v="4"/>
    <x v="87"/>
    <x v="177"/>
  </r>
  <r>
    <x v="1121"/>
    <x v="1107"/>
    <x v="158"/>
    <n v="11.4"/>
    <x v="26"/>
    <n v="0.41"/>
    <x v="4"/>
    <n v="5911"/>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x v="4"/>
    <x v="78"/>
    <x v="154"/>
  </r>
  <r>
    <x v="1122"/>
    <x v="1108"/>
    <x v="157"/>
    <n v="86"/>
    <x v="73"/>
    <n v="0.28000000000000003"/>
    <x v="5"/>
    <n v="1964"/>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x v="4"/>
    <x v="77"/>
    <x v="153"/>
  </r>
  <r>
    <x v="1123"/>
    <x v="1109"/>
    <x v="143"/>
    <n v="29"/>
    <x v="125"/>
    <n v="0.04"/>
    <x v="3"/>
    <n v="25"/>
    <s v="AFM4A33L64TPLILW4OHTSKRZR3NQ,AH6NEABVASSTXS6RPML55O5X2L3Q,AEIPEUCNAW5ORUCK4KND5X5I3DUQ"/>
    <s v="Amit Sood,Tarun Mohan,Shravani Raj"/>
    <s v="R2TWO1XR7BGSHO,R1683BA4KIYFUI,R2BTLKVDN71QOW"/>
    <x v="4"/>
    <x v="70"/>
    <x v="139"/>
  </r>
  <r>
    <x v="1124"/>
    <x v="1110"/>
    <x v="159"/>
    <n v="94"/>
    <x v="105"/>
    <n v="0.13"/>
    <x v="1"/>
    <n v="3160"/>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x v="4"/>
    <x v="74"/>
    <x v="155"/>
  </r>
  <r>
    <x v="1125"/>
    <x v="1111"/>
    <x v="164"/>
    <n v="19"/>
    <x v="19"/>
    <n v="0.2"/>
    <x v="5"/>
    <n v="1558"/>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x v="4"/>
    <x v="72"/>
    <x v="160"/>
  </r>
  <r>
    <x v="1126"/>
    <x v="1112"/>
    <x v="151"/>
    <n v="35"/>
    <x v="134"/>
    <n v="0.47"/>
    <x v="11"/>
    <n v="8958"/>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x v="4"/>
    <x v="72"/>
    <x v="147"/>
  </r>
  <r>
    <x v="1127"/>
    <x v="1113"/>
    <x v="184"/>
    <n v="118"/>
    <x v="227"/>
    <n v="0.19"/>
    <x v="4"/>
    <n v="13251"/>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x v="4"/>
    <x v="88"/>
    <x v="180"/>
  </r>
  <r>
    <x v="1128"/>
    <x v="1114"/>
    <x v="159"/>
    <n v="40"/>
    <x v="78"/>
    <n v="0.34"/>
    <x v="11"/>
    <n v="1393"/>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x v="4"/>
    <x v="74"/>
    <x v="155"/>
  </r>
  <r>
    <x v="1129"/>
    <x v="1115"/>
    <x v="149"/>
    <n v="8.0280000000000005"/>
    <x v="35"/>
    <n v="0.55000000000000004"/>
    <x v="21"/>
    <n v="13"/>
    <s v="AHRDA66XO63XYCBZJMW4EUJN3BFQ,AELE2SOO7LBNHXU7UK5F7TGQHA6Q,AHAVCLRCPYO2MFYPTURF33N7XH5A,AE762UDUDQPW4R4QHHTIL7TPTJUA,AEGZSJIUSKF2EKIKGLNKY2CU6WXA"/>
    <s v="Manya,Been,Podili Parasuram,Rejoy Jacob,Priya"/>
    <s v="R1WJ8T3U9P42IU,RM9RH8FX9U95D,R31M8UXT7NLOMY,R18Q7M2R00EW68,R11NHZQ8OKA9U0"/>
    <x v="4"/>
    <x v="72"/>
    <x v="145"/>
  </r>
  <r>
    <x v="1130"/>
    <x v="1116"/>
    <x v="160"/>
    <n v="71"/>
    <x v="183"/>
    <n v="0.22"/>
    <x v="6"/>
    <n v="7241"/>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x v="4"/>
    <x v="72"/>
    <x v="156"/>
  </r>
  <r>
    <x v="1131"/>
    <x v="1117"/>
    <x v="182"/>
    <n v="110"/>
    <x v="109"/>
    <n v="0.49"/>
    <x v="1"/>
    <n v="16020"/>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x v="4"/>
    <x v="85"/>
    <x v="178"/>
  </r>
  <r>
    <x v="1132"/>
    <x v="1118"/>
    <x v="158"/>
    <n v="4.2119999999999997"/>
    <x v="0"/>
    <n v="0.68"/>
    <x v="7"/>
    <n v="1470"/>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x v="4"/>
    <x v="78"/>
    <x v="154"/>
  </r>
  <r>
    <x v="1133"/>
    <x v="1119"/>
    <x v="191"/>
    <n v="10.788"/>
    <x v="2"/>
    <n v="0.53"/>
    <x v="1"/>
    <n v="3663"/>
    <s v="AG22QSZIES6VEC3IVAGKQD4N7WHA,AHFGWOU2ANAHIK6VUKI267DZO5PQ,AE7JCA7MTQHV6XTNF2NQFH5DG6KQ,AHKW2FPVJKYDYZOTMPDW4CIXUHLA"/>
    <s v="Jagdeep,imtiaz dhalech,Simple Person,Neha Naik"/>
    <s v="R3KLZUQCUHHOAX,R2QQZX4QI5G707,R2PMOA0FRZQJH8,R1Z7A1FJINTOUW"/>
    <x v="8"/>
    <x v="92"/>
    <x v="187"/>
  </r>
  <r>
    <x v="1134"/>
    <x v="1120"/>
    <x v="154"/>
    <n v="16"/>
    <x v="15"/>
    <n v="0.27"/>
    <x v="5"/>
    <n v="638"/>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x v="4"/>
    <x v="69"/>
    <x v="150"/>
  </r>
  <r>
    <x v="1135"/>
    <x v="1121"/>
    <x v="180"/>
    <n v="75"/>
    <x v="73"/>
    <n v="0.38"/>
    <x v="3"/>
    <n v="3552"/>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x v="4"/>
    <x v="79"/>
    <x v="176"/>
  </r>
  <r>
    <x v="1136"/>
    <x v="1122"/>
    <x v="149"/>
    <n v="33"/>
    <x v="42"/>
    <n v="0.31"/>
    <x v="5"/>
    <n v="11148"/>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x v="4"/>
    <x v="72"/>
    <x v="145"/>
  </r>
  <r>
    <x v="1137"/>
    <x v="1123"/>
    <x v="184"/>
    <n v="8.6519999999999992"/>
    <x v="35"/>
    <n v="0.52"/>
    <x v="19"/>
    <n v="2449"/>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x v="4"/>
    <x v="88"/>
    <x v="180"/>
  </r>
  <r>
    <x v="1138"/>
    <x v="1124"/>
    <x v="159"/>
    <n v="35"/>
    <x v="146"/>
    <n v="0.12"/>
    <x v="4"/>
    <n v="2299"/>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x v="4"/>
    <x v="74"/>
    <x v="155"/>
  </r>
  <r>
    <x v="1139"/>
    <x v="1125"/>
    <x v="164"/>
    <n v="20"/>
    <x v="157"/>
    <n v="0.39"/>
    <x v="5"/>
    <n v="6027"/>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x v="4"/>
    <x v="72"/>
    <x v="160"/>
  </r>
  <r>
    <x v="1140"/>
    <x v="1126"/>
    <x v="162"/>
    <n v="17"/>
    <x v="228"/>
    <n v="0.39"/>
    <x v="5"/>
    <n v="461"/>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x v="4"/>
    <x v="72"/>
    <x v="158"/>
  </r>
  <r>
    <x v="1141"/>
    <x v="1127"/>
    <x v="163"/>
    <n v="25"/>
    <x v="89"/>
    <n v="0.33"/>
    <x v="3"/>
    <n v="282"/>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x v="4"/>
    <x v="72"/>
    <x v="159"/>
  </r>
  <r>
    <x v="1142"/>
    <x v="1128"/>
    <x v="156"/>
    <n v="11.988"/>
    <x v="0"/>
    <n v="7.0000000000000007E-2"/>
    <x v="3"/>
    <n v="9275"/>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x v="4"/>
    <x v="75"/>
    <x v="152"/>
  </r>
  <r>
    <x v="1143"/>
    <x v="1129"/>
    <x v="161"/>
    <n v="38"/>
    <x v="107"/>
    <n v="0.55000000000000004"/>
    <x v="1"/>
    <n v="743"/>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x v="4"/>
    <x v="79"/>
    <x v="157"/>
  </r>
  <r>
    <x v="1144"/>
    <x v="1130"/>
    <x v="152"/>
    <n v="13"/>
    <x v="65"/>
    <n v="0.57999999999999996"/>
    <x v="9"/>
    <n v="328"/>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x v="4"/>
    <x v="75"/>
    <x v="148"/>
  </r>
  <r>
    <x v="1145"/>
    <x v="1131"/>
    <x v="152"/>
    <n v="43"/>
    <x v="229"/>
    <n v="0.51"/>
    <x v="2"/>
    <n v="942"/>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x v="4"/>
    <x v="75"/>
    <x v="148"/>
  </r>
  <r>
    <x v="1146"/>
    <x v="1132"/>
    <x v="192"/>
    <n v="58"/>
    <x v="198"/>
    <n v="0.17"/>
    <x v="2"/>
    <n v="3815"/>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x v="4"/>
    <x v="84"/>
    <x v="188"/>
  </r>
  <r>
    <x v="1147"/>
    <x v="1133"/>
    <x v="151"/>
    <n v="20"/>
    <x v="230"/>
    <n v="0.5"/>
    <x v="11"/>
    <n v="7988"/>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x v="4"/>
    <x v="72"/>
    <x v="147"/>
  </r>
  <r>
    <x v="1148"/>
    <x v="1134"/>
    <x v="154"/>
    <n v="7.968"/>
    <x v="35"/>
    <n v="0.55000000000000004"/>
    <x v="3"/>
    <n v="925"/>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x v="4"/>
    <x v="69"/>
    <x v="150"/>
  </r>
  <r>
    <x v="1149"/>
    <x v="1135"/>
    <x v="193"/>
    <n v="11.375999999999999"/>
    <x v="26"/>
    <n v="0.41"/>
    <x v="3"/>
    <n v="4370"/>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x v="4"/>
    <x v="81"/>
    <x v="189"/>
  </r>
  <r>
    <x v="1150"/>
    <x v="1136"/>
    <x v="150"/>
    <n v="10.199999999999999"/>
    <x v="5"/>
    <n v="0.15"/>
    <x v="3"/>
    <n v="7619"/>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x v="4"/>
    <x v="74"/>
    <x v="146"/>
  </r>
  <r>
    <x v="1151"/>
    <x v="1137"/>
    <x v="177"/>
    <n v="7.2"/>
    <x v="224"/>
    <n v="0.06"/>
    <x v="11"/>
    <n v="2593"/>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x v="4"/>
    <x v="85"/>
    <x v="173"/>
  </r>
  <r>
    <x v="1152"/>
    <x v="1138"/>
    <x v="143"/>
    <n v="45"/>
    <x v="95"/>
    <n v="0.17"/>
    <x v="4"/>
    <n v="356"/>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x v="4"/>
    <x v="70"/>
    <x v="139"/>
  </r>
  <r>
    <x v="1153"/>
    <x v="1139"/>
    <x v="146"/>
    <n v="9.5879999999999992"/>
    <x v="39"/>
    <n v="0.73"/>
    <x v="6"/>
    <n v="63"/>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x v="4"/>
    <x v="72"/>
    <x v="142"/>
  </r>
  <r>
    <x v="1154"/>
    <x v="1140"/>
    <x v="176"/>
    <n v="11.76"/>
    <x v="231"/>
    <n v="0"/>
    <x v="0"/>
    <n v="4740"/>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x v="4"/>
    <x v="85"/>
    <x v="172"/>
  </r>
  <r>
    <x v="1155"/>
    <x v="1141"/>
    <x v="158"/>
    <n v="4.2119999999999997"/>
    <x v="12"/>
    <n v="0.61"/>
    <x v="2"/>
    <n v="296"/>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x v="4"/>
    <x v="78"/>
    <x v="154"/>
  </r>
  <r>
    <x v="1156"/>
    <x v="1142"/>
    <x v="194"/>
    <n v="2.7480000000000002"/>
    <x v="6"/>
    <n v="0.54"/>
    <x v="12"/>
    <n v="185"/>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x v="4"/>
    <x v="84"/>
    <x v="190"/>
  </r>
  <r>
    <x v="1157"/>
    <x v="1143"/>
    <x v="159"/>
    <n v="40"/>
    <x v="42"/>
    <n v="0.16"/>
    <x v="4"/>
    <n v="1954"/>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x v="4"/>
    <x v="74"/>
    <x v="155"/>
  </r>
  <r>
    <x v="1158"/>
    <x v="1144"/>
    <x v="155"/>
    <n v="66"/>
    <x v="232"/>
    <n v="0.52"/>
    <x v="2"/>
    <n v="959"/>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x v="4"/>
    <x v="75"/>
    <x v="151"/>
  </r>
  <r>
    <x v="1159"/>
    <x v="1145"/>
    <x v="145"/>
    <n v="3.5880000000000001"/>
    <x v="6"/>
    <n v="0.4"/>
    <x v="2"/>
    <n v="1015"/>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x v="4"/>
    <x v="71"/>
    <x v="141"/>
  </r>
  <r>
    <x v="1160"/>
    <x v="1146"/>
    <x v="195"/>
    <n v="27"/>
    <x v="186"/>
    <n v="0.37"/>
    <x v="1"/>
    <n v="3973"/>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x v="4"/>
    <x v="76"/>
    <x v="191"/>
  </r>
  <r>
    <x v="1161"/>
    <x v="1147"/>
    <x v="162"/>
    <n v="8.3879999999999999"/>
    <x v="26"/>
    <n v="0.56000000000000005"/>
    <x v="16"/>
    <n v="2300"/>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x v="4"/>
    <x v="72"/>
    <x v="158"/>
  </r>
  <r>
    <x v="1162"/>
    <x v="1148"/>
    <x v="143"/>
    <n v="15"/>
    <x v="35"/>
    <n v="0.18"/>
    <x v="3"/>
    <n v="203"/>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x v="4"/>
    <x v="70"/>
    <x v="139"/>
  </r>
  <r>
    <x v="1163"/>
    <x v="1149"/>
    <x v="164"/>
    <n v="16"/>
    <x v="39"/>
    <n v="0.55000000000000004"/>
    <x v="11"/>
    <n v="441"/>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x v="4"/>
    <x v="72"/>
    <x v="160"/>
  </r>
  <r>
    <x v="1164"/>
    <x v="1150"/>
    <x v="155"/>
    <n v="82"/>
    <x v="232"/>
    <n v="0.41"/>
    <x v="3"/>
    <n v="10308"/>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x v="4"/>
    <x v="75"/>
    <x v="151"/>
  </r>
  <r>
    <x v="1165"/>
    <x v="1151"/>
    <x v="161"/>
    <n v="25"/>
    <x v="65"/>
    <n v="0.16"/>
    <x v="3"/>
    <n v="992"/>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x v="4"/>
    <x v="79"/>
    <x v="157"/>
  </r>
  <r>
    <x v="1166"/>
    <x v="1152"/>
    <x v="163"/>
    <n v="20"/>
    <x v="19"/>
    <n v="0.14000000000000001"/>
    <x v="3"/>
    <n v="4716"/>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x v="4"/>
    <x v="72"/>
    <x v="159"/>
  </r>
  <r>
    <x v="1167"/>
    <x v="1153"/>
    <x v="144"/>
    <n v="13"/>
    <x v="56"/>
    <n v="0.37"/>
    <x v="2"/>
    <n v="313"/>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x v="4"/>
    <x v="70"/>
    <x v="140"/>
  </r>
  <r>
    <x v="1168"/>
    <x v="1154"/>
    <x v="144"/>
    <n v="16"/>
    <x v="65"/>
    <n v="0.46"/>
    <x v="11"/>
    <n v="166"/>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x v="4"/>
    <x v="70"/>
    <x v="140"/>
  </r>
  <r>
    <x v="1169"/>
    <x v="1155"/>
    <x v="156"/>
    <n v="18"/>
    <x v="100"/>
    <n v="0.56999999999999995"/>
    <x v="3"/>
    <n v="303"/>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x v="4"/>
    <x v="75"/>
    <x v="152"/>
  </r>
  <r>
    <x v="1170"/>
    <x v="1156"/>
    <x v="163"/>
    <n v="25"/>
    <x v="211"/>
    <n v="0.55000000000000004"/>
    <x v="4"/>
    <n v="562"/>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x v="4"/>
    <x v="72"/>
    <x v="159"/>
  </r>
  <r>
    <x v="1171"/>
    <x v="1157"/>
    <x v="180"/>
    <n v="46"/>
    <x v="233"/>
    <n v="0.63"/>
    <x v="2"/>
    <n v="8095"/>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x v="4"/>
    <x v="79"/>
    <x v="176"/>
  </r>
  <r>
    <x v="1172"/>
    <x v="1158"/>
    <x v="160"/>
    <n v="5.9880000000000004"/>
    <x v="30"/>
    <n v="0.77"/>
    <x v="18"/>
    <n v="109"/>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x v="4"/>
    <x v="72"/>
    <x v="156"/>
  </r>
  <r>
    <x v="1173"/>
    <x v="1159"/>
    <x v="167"/>
    <n v="22"/>
    <x v="61"/>
    <n v="0.24"/>
    <x v="1"/>
    <n v="15382"/>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x v="4"/>
    <x v="81"/>
    <x v="163"/>
  </r>
  <r>
    <x v="1174"/>
    <x v="1160"/>
    <x v="160"/>
    <n v="78"/>
    <x v="234"/>
    <n v="0.26"/>
    <x v="6"/>
    <n v="5137"/>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x v="4"/>
    <x v="72"/>
    <x v="156"/>
  </r>
  <r>
    <x v="1175"/>
    <x v="1161"/>
    <x v="182"/>
    <n v="60"/>
    <x v="13"/>
    <n v="0.8"/>
    <x v="13"/>
    <n v="124"/>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x v="4"/>
    <x v="85"/>
    <x v="178"/>
  </r>
  <r>
    <x v="1176"/>
    <x v="1162"/>
    <x v="175"/>
    <n v="14"/>
    <x v="61"/>
    <n v="0.5"/>
    <x v="3"/>
    <n v="618"/>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x v="4"/>
    <x v="84"/>
    <x v="171"/>
  </r>
  <r>
    <x v="1177"/>
    <x v="1163"/>
    <x v="144"/>
    <n v="31"/>
    <x v="169"/>
    <n v="0.38"/>
    <x v="3"/>
    <n v="63"/>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x v="4"/>
    <x v="70"/>
    <x v="140"/>
  </r>
  <r>
    <x v="1178"/>
    <x v="1164"/>
    <x v="144"/>
    <n v="10.788"/>
    <x v="26"/>
    <n v="0.44"/>
    <x v="10"/>
    <n v="15"/>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x v="4"/>
    <x v="70"/>
    <x v="140"/>
  </r>
  <r>
    <x v="1179"/>
    <x v="1165"/>
    <x v="144"/>
    <n v="11.976000000000001"/>
    <x v="39"/>
    <n v="0.67"/>
    <x v="13"/>
    <n v="9"/>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x v="4"/>
    <x v="70"/>
    <x v="140"/>
  </r>
  <r>
    <x v="1180"/>
    <x v="1166"/>
    <x v="158"/>
    <n v="11.97672"/>
    <x v="126"/>
    <n v="0.22"/>
    <x v="0"/>
    <n v="7274"/>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x v="4"/>
    <x v="78"/>
    <x v="154"/>
  </r>
  <r>
    <x v="1181"/>
    <x v="1167"/>
    <x v="167"/>
    <n v="13"/>
    <x v="19"/>
    <n v="0.45"/>
    <x v="2"/>
    <n v="5911"/>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x v="4"/>
    <x v="81"/>
    <x v="163"/>
  </r>
  <r>
    <x v="1182"/>
    <x v="1168"/>
    <x v="169"/>
    <n v="72"/>
    <x v="73"/>
    <n v="0.4"/>
    <x v="0"/>
    <n v="170"/>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x v="4"/>
    <x v="82"/>
    <x v="165"/>
  </r>
  <r>
    <x v="1183"/>
    <x v="1169"/>
    <x v="180"/>
    <n v="107"/>
    <x v="235"/>
    <n v="0.25"/>
    <x v="0"/>
    <n v="3065"/>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x v="4"/>
    <x v="79"/>
    <x v="176"/>
  </r>
  <r>
    <x v="1184"/>
    <x v="1170"/>
    <x v="145"/>
    <n v="5.7"/>
    <x v="8"/>
    <n v="0.52"/>
    <x v="3"/>
    <n v="1021"/>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x v="4"/>
    <x v="71"/>
    <x v="141"/>
  </r>
  <r>
    <x v="1185"/>
    <x v="1171"/>
    <x v="157"/>
    <n v="60"/>
    <x v="236"/>
    <n v="0.75"/>
    <x v="20"/>
    <n v="3964"/>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x v="4"/>
    <x v="77"/>
    <x v="153"/>
  </r>
  <r>
    <x v="1186"/>
    <x v="1172"/>
    <x v="182"/>
    <n v="168"/>
    <x v="237"/>
    <n v="0.44"/>
    <x v="5"/>
    <n v="8948"/>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x v="4"/>
    <x v="85"/>
    <x v="178"/>
  </r>
  <r>
    <x v="1187"/>
    <x v="1173"/>
    <x v="182"/>
    <n v="102"/>
    <x v="238"/>
    <n v="0.48"/>
    <x v="4"/>
    <n v="97"/>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x v="4"/>
    <x v="85"/>
    <x v="178"/>
  </r>
  <r>
    <x v="1188"/>
    <x v="1174"/>
    <x v="150"/>
    <n v="11.388"/>
    <x v="239"/>
    <n v="0.03"/>
    <x v="4"/>
    <n v="7223"/>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x v="4"/>
    <x v="74"/>
    <x v="146"/>
  </r>
  <r>
    <x v="1189"/>
    <x v="1175"/>
    <x v="158"/>
    <n v="4.74"/>
    <x v="6"/>
    <n v="0.21"/>
    <x v="1"/>
    <n v="330"/>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x v="4"/>
    <x v="78"/>
    <x v="154"/>
  </r>
  <r>
    <x v="1190"/>
    <x v="1176"/>
    <x v="196"/>
    <n v="7.62"/>
    <x v="240"/>
    <n v="0"/>
    <x v="4"/>
    <n v="4570"/>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x v="4"/>
    <x v="93"/>
    <x v="192"/>
  </r>
  <r>
    <x v="1191"/>
    <x v="1177"/>
    <x v="150"/>
    <n v="8.6039999999999992"/>
    <x v="34"/>
    <n v="0.48"/>
    <x v="1"/>
    <n v="4867"/>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x v="4"/>
    <x v="74"/>
    <x v="146"/>
  </r>
  <r>
    <x v="1192"/>
    <x v="1178"/>
    <x v="197"/>
    <n v="335"/>
    <x v="190"/>
    <n v="0.53"/>
    <x v="5"/>
    <n v="5298"/>
    <s v="AFDTW4TES6JHT7YJUXKDFQJPRZXQ,AFEBFFAOMPMC6L3DMOXJYP355UNA"/>
    <s v="Jaydeep,Jayakrishnan R"/>
    <s v="R1BD0HURZRIGKV,RKQY8Y6U3Y4BT"/>
    <x v="4"/>
    <x v="79"/>
    <x v="193"/>
  </r>
  <r>
    <x v="1193"/>
    <x v="1179"/>
    <x v="177"/>
    <n v="7.7880000000000003"/>
    <x v="91"/>
    <n v="0.03"/>
    <x v="3"/>
    <n v="7786"/>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x v="4"/>
    <x v="85"/>
    <x v="173"/>
  </r>
  <r>
    <x v="1194"/>
    <x v="1180"/>
    <x v="176"/>
    <n v="2.3159999999999998"/>
    <x v="4"/>
    <n v="0.52"/>
    <x v="9"/>
    <n v="37"/>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x v="4"/>
    <x v="85"/>
    <x v="172"/>
  </r>
  <r>
    <x v="1195"/>
    <x v="1181"/>
    <x v="144"/>
    <n v="16"/>
    <x v="65"/>
    <n v="0.48"/>
    <x v="22"/>
    <n v="2"/>
    <s v="AGHT3K4KSG5MAQUSXRDT5VNB73GA,AE4Q5XQ7SZW35EEUJKQ3IV2IIBQQ"/>
    <s v="Manidipa Sengupta,Vidisha"/>
    <s v="R1OO2ED6615EX1,RR4S5JTJMCPA5"/>
    <x v="4"/>
    <x v="70"/>
    <x v="140"/>
  </r>
  <r>
    <x v="1196"/>
    <x v="1182"/>
    <x v="151"/>
    <n v="29"/>
    <x v="230"/>
    <n v="0.28000000000000003"/>
    <x v="1"/>
    <n v="5206"/>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x v="4"/>
    <x v="72"/>
    <x v="147"/>
  </r>
  <r>
    <x v="1197"/>
    <x v="1183"/>
    <x v="152"/>
    <n v="13"/>
    <x v="65"/>
    <n v="0.57999999999999996"/>
    <x v="7"/>
    <n v="638"/>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x v="4"/>
    <x v="75"/>
    <x v="148"/>
  </r>
  <r>
    <x v="1198"/>
    <x v="1184"/>
    <x v="193"/>
    <n v="29"/>
    <x v="169"/>
    <n v="0.43"/>
    <x v="11"/>
    <n v="397"/>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x v="4"/>
    <x v="81"/>
    <x v="189"/>
  </r>
  <r>
    <x v="1199"/>
    <x v="1185"/>
    <x v="161"/>
    <n v="27"/>
    <x v="95"/>
    <n v="0.49"/>
    <x v="2"/>
    <n v="326"/>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x v="4"/>
    <x v="79"/>
    <x v="157"/>
  </r>
  <r>
    <x v="1200"/>
    <x v="1186"/>
    <x v="189"/>
    <n v="5.9880000000000004"/>
    <x v="30"/>
    <n v="0.77"/>
    <x v="19"/>
    <n v="3527"/>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x v="4"/>
    <x v="72"/>
    <x v="185"/>
  </r>
  <r>
    <x v="1201"/>
    <x v="1187"/>
    <x v="166"/>
    <n v="5.1479999999999997"/>
    <x v="8"/>
    <n v="0.56999999999999995"/>
    <x v="17"/>
    <n v="617"/>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x v="4"/>
    <x v="72"/>
    <x v="162"/>
  </r>
  <r>
    <x v="1202"/>
    <x v="1188"/>
    <x v="163"/>
    <n v="3.5880000000000001"/>
    <x v="57"/>
    <n v="0.5"/>
    <x v="1"/>
    <n v="314"/>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x v="4"/>
    <x v="72"/>
    <x v="159"/>
  </r>
  <r>
    <x v="1203"/>
    <x v="1189"/>
    <x v="182"/>
    <n v="65"/>
    <x v="18"/>
    <n v="0.73"/>
    <x v="5"/>
    <n v="535"/>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x v="4"/>
    <x v="85"/>
    <x v="178"/>
  </r>
  <r>
    <x v="1204"/>
    <x v="1190"/>
    <x v="150"/>
    <n v="6.7080000000000002"/>
    <x v="5"/>
    <n v="0.45"/>
    <x v="3"/>
    <n v="17325"/>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x v="4"/>
    <x v="74"/>
    <x v="146"/>
  </r>
  <r>
    <x v="1205"/>
    <x v="1191"/>
    <x v="150"/>
    <n v="7.92"/>
    <x v="0"/>
    <n v="0.4"/>
    <x v="9"/>
    <n v="91"/>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x v="4"/>
    <x v="74"/>
    <x v="146"/>
  </r>
  <r>
    <x v="1206"/>
    <x v="1192"/>
    <x v="162"/>
    <n v="5.0279999999999996"/>
    <x v="8"/>
    <n v="0.57999999999999996"/>
    <x v="5"/>
    <n v="227"/>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x v="4"/>
    <x v="72"/>
    <x v="158"/>
  </r>
  <r>
    <x v="1207"/>
    <x v="1193"/>
    <x v="155"/>
    <n v="88"/>
    <x v="241"/>
    <n v="0.33"/>
    <x v="0"/>
    <n v="11957"/>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x v="4"/>
    <x v="75"/>
    <x v="151"/>
  </r>
  <r>
    <x v="1208"/>
    <x v="1194"/>
    <x v="167"/>
    <n v="35"/>
    <x v="42"/>
    <n v="0.28000000000000003"/>
    <x v="4"/>
    <n v="7140"/>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x v="4"/>
    <x v="81"/>
    <x v="163"/>
  </r>
  <r>
    <x v="1209"/>
    <x v="1195"/>
    <x v="161"/>
    <n v="22"/>
    <x v="146"/>
    <n v="0.45"/>
    <x v="11"/>
    <n v="687"/>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x v="4"/>
    <x v="79"/>
    <x v="157"/>
  </r>
  <r>
    <x v="1210"/>
    <x v="1196"/>
    <x v="163"/>
    <n v="18"/>
    <x v="87"/>
    <n v="0.68"/>
    <x v="3"/>
    <n v="1045"/>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x v="4"/>
    <x v="72"/>
    <x v="159"/>
  </r>
  <r>
    <x v="1211"/>
    <x v="1197"/>
    <x v="182"/>
    <n v="192"/>
    <x v="242"/>
    <n v="0.35"/>
    <x v="1"/>
    <n v="11206"/>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x v="4"/>
    <x v="85"/>
    <x v="178"/>
  </r>
  <r>
    <x v="1212"/>
    <x v="1198"/>
    <x v="152"/>
    <n v="44"/>
    <x v="189"/>
    <n v="0.4"/>
    <x v="0"/>
    <n v="561"/>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x v="4"/>
    <x v="75"/>
    <x v="148"/>
  </r>
  <r>
    <x v="1213"/>
    <x v="1199"/>
    <x v="149"/>
    <n v="4.5"/>
    <x v="8"/>
    <n v="0.62"/>
    <x v="9"/>
    <n v="1988"/>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x v="4"/>
    <x v="72"/>
    <x v="145"/>
  </r>
  <r>
    <x v="1214"/>
    <x v="1200"/>
    <x v="178"/>
    <n v="36"/>
    <x v="175"/>
    <n v="0.25"/>
    <x v="0"/>
    <n v="3740"/>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x v="4"/>
    <x v="72"/>
    <x v="174"/>
  </r>
  <r>
    <x v="1215"/>
    <x v="1201"/>
    <x v="194"/>
    <n v="13"/>
    <x v="35"/>
    <n v="0.27"/>
    <x v="3"/>
    <n v="4401"/>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x v="4"/>
    <x v="84"/>
    <x v="190"/>
  </r>
  <r>
    <x v="1216"/>
    <x v="1202"/>
    <x v="159"/>
    <n v="31"/>
    <x v="243"/>
    <n v="0.62"/>
    <x v="0"/>
    <n v="611"/>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x v="4"/>
    <x v="74"/>
    <x v="155"/>
  </r>
  <r>
    <x v="1217"/>
    <x v="1203"/>
    <x v="151"/>
    <n v="20"/>
    <x v="140"/>
    <n v="0.41"/>
    <x v="2"/>
    <n v="2162"/>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x v="4"/>
    <x v="72"/>
    <x v="147"/>
  </r>
  <r>
    <x v="1218"/>
    <x v="1204"/>
    <x v="149"/>
    <n v="9.5879999999999992"/>
    <x v="56"/>
    <n v="0.53"/>
    <x v="1"/>
    <n v="97"/>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x v="4"/>
    <x v="72"/>
    <x v="145"/>
  </r>
  <r>
    <x v="1219"/>
    <x v="1205"/>
    <x v="149"/>
    <n v="9.18"/>
    <x v="244"/>
    <n v="0.21"/>
    <x v="0"/>
    <n v="6055"/>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x v="4"/>
    <x v="72"/>
    <x v="145"/>
  </r>
  <r>
    <x v="1220"/>
    <x v="1206"/>
    <x v="145"/>
    <n v="11.988"/>
    <x v="35"/>
    <n v="0.33"/>
    <x v="0"/>
    <n v="386"/>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x v="4"/>
    <x v="71"/>
    <x v="141"/>
  </r>
  <r>
    <x v="1221"/>
    <x v="1207"/>
    <x v="198"/>
    <n v="7.0439999999999996"/>
    <x v="45"/>
    <n v="0.55000000000000004"/>
    <x v="3"/>
    <n v="557"/>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x v="4"/>
    <x v="72"/>
    <x v="194"/>
  </r>
  <r>
    <x v="1222"/>
    <x v="1208"/>
    <x v="199"/>
    <n v="151"/>
    <x v="53"/>
    <n v="0.47"/>
    <x v="5"/>
    <n v="2288"/>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x v="4"/>
    <x v="94"/>
    <x v="195"/>
  </r>
  <r>
    <x v="1223"/>
    <x v="1209"/>
    <x v="150"/>
    <n v="8.3879999999999999"/>
    <x v="245"/>
    <n v="0.18"/>
    <x v="3"/>
    <n v="1106"/>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x v="4"/>
    <x v="74"/>
    <x v="146"/>
  </r>
  <r>
    <x v="1224"/>
    <x v="1210"/>
    <x v="168"/>
    <n v="46"/>
    <x v="113"/>
    <n v="0.37"/>
    <x v="0"/>
    <n v="11935"/>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x v="4"/>
    <x v="79"/>
    <x v="164"/>
  </r>
  <r>
    <x v="1225"/>
    <x v="1211"/>
    <x v="156"/>
    <n v="7.68"/>
    <x v="5"/>
    <n v="0.37"/>
    <x v="3"/>
    <n v="5059"/>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x v="4"/>
    <x v="75"/>
    <x v="152"/>
  </r>
  <r>
    <x v="1226"/>
    <x v="1212"/>
    <x v="144"/>
    <n v="11.747999999999999"/>
    <x v="19"/>
    <n v="0.51"/>
    <x v="2"/>
    <n v="157"/>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x v="4"/>
    <x v="70"/>
    <x v="140"/>
  </r>
  <r>
    <x v="1227"/>
    <x v="1213"/>
    <x v="152"/>
    <n v="64"/>
    <x v="246"/>
    <n v="0.28000000000000003"/>
    <x v="2"/>
    <n v="3584"/>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x v="4"/>
    <x v="75"/>
    <x v="148"/>
  </r>
  <r>
    <x v="1228"/>
    <x v="1214"/>
    <x v="159"/>
    <n v="38"/>
    <x v="100"/>
    <n v="0.09"/>
    <x v="0"/>
    <n v="1899"/>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x v="4"/>
    <x v="74"/>
    <x v="155"/>
  </r>
  <r>
    <x v="1229"/>
    <x v="1215"/>
    <x v="186"/>
    <n v="11.747999999999999"/>
    <x v="34"/>
    <n v="0.3"/>
    <x v="0"/>
    <n v="15252"/>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x v="4"/>
    <x v="72"/>
    <x v="182"/>
  </r>
  <r>
    <x v="1230"/>
    <x v="1216"/>
    <x v="143"/>
    <n v="11.148"/>
    <x v="30"/>
    <n v="0.57999999999999996"/>
    <x v="7"/>
    <n v="4"/>
    <s v="AFVRAZD6HB5ALMMLJRZYAA45RKFQ,AGUO5ELH4U5ORQ4F4NYJQNZNTX3A,AEKTWPXEMR5QE53HL2AV2SVFK2SQ"/>
    <s v="Amit,Chahat Goyal,Gurpiyar Singh"/>
    <s v="R34GHCVBN6M7BX,R3OA62LXAITW86,R3YGN1PYLTA95"/>
    <x v="4"/>
    <x v="70"/>
    <x v="139"/>
  </r>
  <r>
    <x v="1231"/>
    <x v="1217"/>
    <x v="187"/>
    <n v="45"/>
    <x v="165"/>
    <n v="0.14000000000000001"/>
    <x v="7"/>
    <n v="1662"/>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x v="4"/>
    <x v="90"/>
    <x v="183"/>
  </r>
  <r>
    <x v="1232"/>
    <x v="1218"/>
    <x v="151"/>
    <n v="24"/>
    <x v="165"/>
    <n v="0.53"/>
    <x v="10"/>
    <n v="422"/>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x v="4"/>
    <x v="72"/>
    <x v="147"/>
  </r>
  <r>
    <x v="1233"/>
    <x v="1219"/>
    <x v="143"/>
    <n v="114"/>
    <x v="68"/>
    <n v="0.5"/>
    <x v="0"/>
    <n v="79"/>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x v="4"/>
    <x v="70"/>
    <x v="139"/>
  </r>
  <r>
    <x v="1234"/>
    <x v="1220"/>
    <x v="155"/>
    <n v="94"/>
    <x v="173"/>
    <n v="0.38"/>
    <x v="1"/>
    <n v="5160"/>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x v="4"/>
    <x v="75"/>
    <x v="151"/>
  </r>
  <r>
    <x v="1235"/>
    <x v="1221"/>
    <x v="142"/>
    <n v="11.388"/>
    <x v="61"/>
    <n v="0.6"/>
    <x v="3"/>
    <n v="2311"/>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x v="4"/>
    <x v="69"/>
    <x v="138"/>
  </r>
  <r>
    <x v="1236"/>
    <x v="1222"/>
    <x v="152"/>
    <n v="33"/>
    <x v="247"/>
    <n v="0.43"/>
    <x v="2"/>
    <n v="588"/>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x v="4"/>
    <x v="75"/>
    <x v="148"/>
  </r>
  <r>
    <x v="1237"/>
    <x v="1223"/>
    <x v="150"/>
    <n v="7.74"/>
    <x v="0"/>
    <n v="0.41"/>
    <x v="1"/>
    <n v="3271"/>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x v="4"/>
    <x v="74"/>
    <x v="146"/>
  </r>
  <r>
    <x v="1238"/>
    <x v="1224"/>
    <x v="151"/>
    <n v="26.85"/>
    <x v="175"/>
    <n v="0.43"/>
    <x v="2"/>
    <n v="11004"/>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x v="4"/>
    <x v="72"/>
    <x v="147"/>
  </r>
  <r>
    <x v="1239"/>
    <x v="1225"/>
    <x v="155"/>
    <n v="104"/>
    <x v="248"/>
    <n v="0.49"/>
    <x v="0"/>
    <n v="3195"/>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x v="4"/>
    <x v="75"/>
    <x v="151"/>
  </r>
  <r>
    <x v="1240"/>
    <x v="1226"/>
    <x v="200"/>
    <n v="516"/>
    <x v="249"/>
    <n v="0.43"/>
    <x v="4"/>
    <n v="3231"/>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x v="4"/>
    <x v="95"/>
    <x v="196"/>
  </r>
  <r>
    <x v="1241"/>
    <x v="1227"/>
    <x v="176"/>
    <n v="9.9"/>
    <x v="209"/>
    <n v="0"/>
    <x v="1"/>
    <n v="3246"/>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x v="4"/>
    <x v="85"/>
    <x v="172"/>
  </r>
  <r>
    <x v="1242"/>
    <x v="1228"/>
    <x v="166"/>
    <n v="1.9319999999999999"/>
    <x v="179"/>
    <n v="0.46"/>
    <x v="23"/>
    <n v="24"/>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x v="4"/>
    <x v="72"/>
    <x v="162"/>
  </r>
  <r>
    <x v="1243"/>
    <x v="1229"/>
    <x v="148"/>
    <n v="8.3640000000000008"/>
    <x v="35"/>
    <n v="0.54"/>
    <x v="11"/>
    <n v="144"/>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x v="4"/>
    <x v="72"/>
    <x v="144"/>
  </r>
  <r>
    <x v="1244"/>
    <x v="1230"/>
    <x v="201"/>
    <n v="8.2560000000000002"/>
    <x v="250"/>
    <n v="0.08"/>
    <x v="6"/>
    <n v="2280"/>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x v="4"/>
    <x v="72"/>
    <x v="197"/>
  </r>
  <r>
    <x v="1245"/>
    <x v="1231"/>
    <x v="170"/>
    <n v="26"/>
    <x v="42"/>
    <n v="0.45"/>
    <x v="12"/>
    <n v="340"/>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x v="4"/>
    <x v="70"/>
    <x v="166"/>
  </r>
  <r>
    <x v="1246"/>
    <x v="1232"/>
    <x v="144"/>
    <n v="82"/>
    <x v="108"/>
    <n v="0.43"/>
    <x v="2"/>
    <n v="144"/>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x v="4"/>
    <x v="70"/>
    <x v="140"/>
  </r>
  <r>
    <x v="1247"/>
    <x v="1233"/>
    <x v="152"/>
    <n v="32"/>
    <x v="204"/>
    <n v="0.28999999999999998"/>
    <x v="1"/>
    <n v="727"/>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x v="4"/>
    <x v="75"/>
    <x v="148"/>
  </r>
  <r>
    <x v="1248"/>
    <x v="1234"/>
    <x v="202"/>
    <n v="10.788"/>
    <x v="19"/>
    <n v="0.55000000000000004"/>
    <x v="1"/>
    <n v="832"/>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x v="4"/>
    <x v="72"/>
    <x v="198"/>
  </r>
  <r>
    <x v="1249"/>
    <x v="1235"/>
    <x v="144"/>
    <n v="13"/>
    <x v="39"/>
    <n v="0.64"/>
    <x v="12"/>
    <n v="57"/>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x v="4"/>
    <x v="70"/>
    <x v="140"/>
  </r>
  <r>
    <x v="1250"/>
    <x v="1236"/>
    <x v="146"/>
    <n v="3.54"/>
    <x v="21"/>
    <n v="0.51"/>
    <x v="1"/>
    <n v="1644"/>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x v="4"/>
    <x v="72"/>
    <x v="142"/>
  </r>
  <r>
    <x v="1251"/>
    <x v="1237"/>
    <x v="154"/>
    <n v="5.7480000000000002"/>
    <x v="19"/>
    <n v="0.76"/>
    <x v="10"/>
    <n v="1066"/>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x v="4"/>
    <x v="69"/>
    <x v="150"/>
  </r>
  <r>
    <x v="1252"/>
    <x v="1238"/>
    <x v="152"/>
    <n v="35"/>
    <x v="251"/>
    <n v="0.39"/>
    <x v="0"/>
    <n v="7968"/>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x v="4"/>
    <x v="75"/>
    <x v="148"/>
  </r>
  <r>
    <x v="1253"/>
    <x v="1239"/>
    <x v="156"/>
    <n v="4.0199999999999996"/>
    <x v="252"/>
    <n v="0.34"/>
    <x v="11"/>
    <n v="3195"/>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x v="4"/>
    <x v="75"/>
    <x v="152"/>
  </r>
  <r>
    <x v="1254"/>
    <x v="1240"/>
    <x v="175"/>
    <n v="3.516"/>
    <x v="6"/>
    <n v="0.41"/>
    <x v="3"/>
    <n v="1456"/>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x v="4"/>
    <x v="84"/>
    <x v="171"/>
  </r>
  <r>
    <x v="1255"/>
    <x v="1241"/>
    <x v="203"/>
    <n v="7.1879999999999997"/>
    <x v="45"/>
    <n v="0.54"/>
    <x v="0"/>
    <n v="590"/>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x v="4"/>
    <x v="84"/>
    <x v="199"/>
  </r>
  <r>
    <x v="1256"/>
    <x v="1242"/>
    <x v="176"/>
    <n v="5.9880000000000004"/>
    <x v="8"/>
    <n v="0.5"/>
    <x v="4"/>
    <n v="1436"/>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x v="4"/>
    <x v="85"/>
    <x v="172"/>
  </r>
  <r>
    <x v="1257"/>
    <x v="1243"/>
    <x v="150"/>
    <n v="10.188000000000001"/>
    <x v="27"/>
    <n v="0.28999999999999998"/>
    <x v="0"/>
    <n v="4184"/>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x v="4"/>
    <x v="74"/>
    <x v="146"/>
  </r>
  <r>
    <x v="1258"/>
    <x v="1244"/>
    <x v="175"/>
    <n v="2.988"/>
    <x v="162"/>
    <n v="0.38"/>
    <x v="3"/>
    <n v="693"/>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x v="4"/>
    <x v="84"/>
    <x v="171"/>
  </r>
  <r>
    <x v="1259"/>
    <x v="1245"/>
    <x v="176"/>
    <n v="2.2200000000000002"/>
    <x v="21"/>
    <n v="0.69"/>
    <x v="2"/>
    <n v="1306"/>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x v="4"/>
    <x v="85"/>
    <x v="172"/>
  </r>
  <r>
    <x v="1260"/>
    <x v="1246"/>
    <x v="144"/>
    <n v="9.3360000000000003"/>
    <x v="8"/>
    <n v="0.22"/>
    <x v="8"/>
    <n v="8"/>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x v="4"/>
    <x v="70"/>
    <x v="140"/>
  </r>
  <r>
    <x v="1261"/>
    <x v="1247"/>
    <x v="204"/>
    <n v="3.3479999999999999"/>
    <x v="3"/>
    <n v="0.6"/>
    <x v="4"/>
    <n v="2326"/>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x v="4"/>
    <x v="96"/>
    <x v="200"/>
  </r>
  <r>
    <x v="1262"/>
    <x v="1248"/>
    <x v="176"/>
    <n v="2.58"/>
    <x v="35"/>
    <n v="0.86"/>
    <x v="2"/>
    <n v="1004"/>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x v="4"/>
    <x v="85"/>
    <x v="172"/>
  </r>
  <r>
    <x v="1263"/>
    <x v="1249"/>
    <x v="150"/>
    <n v="10.667999999999999"/>
    <x v="45"/>
    <n v="0.31"/>
    <x v="4"/>
    <n v="6400"/>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x v="4"/>
    <x v="74"/>
    <x v="146"/>
  </r>
  <r>
    <x v="1264"/>
    <x v="1250"/>
    <x v="152"/>
    <n v="17"/>
    <x v="78"/>
    <n v="0.71"/>
    <x v="9"/>
    <n v="63"/>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x v="4"/>
    <x v="75"/>
    <x v="148"/>
  </r>
  <r>
    <x v="1265"/>
    <x v="1251"/>
    <x v="152"/>
    <n v="14"/>
    <x v="125"/>
    <n v="0.53"/>
    <x v="11"/>
    <n v="1181"/>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x v="4"/>
    <x v="75"/>
    <x v="148"/>
  </r>
  <r>
    <x v="1266"/>
    <x v="1252"/>
    <x v="182"/>
    <n v="22"/>
    <x v="2"/>
    <n v="0.08"/>
    <x v="2"/>
    <n v="1888"/>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x v="4"/>
    <x v="85"/>
    <x v="178"/>
  </r>
  <r>
    <x v="1267"/>
    <x v="1253"/>
    <x v="151"/>
    <n v="73"/>
    <x v="111"/>
    <n v="0.28000000000000003"/>
    <x v="13"/>
    <n v="6550"/>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x v="4"/>
    <x v="72"/>
    <x v="147"/>
  </r>
  <r>
    <x v="1268"/>
    <x v="1254"/>
    <x v="151"/>
    <n v="22"/>
    <x v="146"/>
    <n v="0.45"/>
    <x v="11"/>
    <n v="1846"/>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x v="4"/>
    <x v="72"/>
    <x v="147"/>
  </r>
  <r>
    <x v="1269"/>
    <x v="1255"/>
    <x v="151"/>
    <n v="26"/>
    <x v="175"/>
    <n v="0.44"/>
    <x v="2"/>
    <n v="1085"/>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x v="4"/>
    <x v="72"/>
    <x v="147"/>
  </r>
  <r>
    <x v="1270"/>
    <x v="1256"/>
    <x v="178"/>
    <n v="44"/>
    <x v="134"/>
    <n v="0.33"/>
    <x v="3"/>
    <n v="290"/>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x v="4"/>
    <x v="72"/>
    <x v="174"/>
  </r>
  <r>
    <x v="1271"/>
    <x v="1257"/>
    <x v="160"/>
    <n v="7.7880000000000003"/>
    <x v="8"/>
    <n v="0.35"/>
    <x v="9"/>
    <n v="4"/>
    <s v="AH7CVQ6755UNVDKSBS2CKWMHOCZQ,AFMAYVBVIPFZYBTDGWSRCTASMZ2Q"/>
    <s v="Dinesh,Anshika"/>
    <s v="R27XB7WNFY9NJ3,R24HCMD10NT57S"/>
    <x v="4"/>
    <x v="72"/>
    <x v="156"/>
  </r>
  <r>
    <x v="1272"/>
    <x v="1258"/>
    <x v="188"/>
    <n v="103"/>
    <x v="105"/>
    <n v="0.04"/>
    <x v="5"/>
    <n v="9734"/>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x v="4"/>
    <x v="72"/>
    <x v="184"/>
  </r>
  <r>
    <x v="1273"/>
    <x v="1259"/>
    <x v="150"/>
    <n v="13"/>
    <x v="26"/>
    <n v="0.31"/>
    <x v="4"/>
    <n v="4022"/>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x v="4"/>
    <x v="74"/>
    <x v="146"/>
  </r>
  <r>
    <x v="1274"/>
    <x v="1260"/>
    <x v="152"/>
    <n v="18"/>
    <x v="100"/>
    <n v="0.56999999999999995"/>
    <x v="16"/>
    <n v="2591"/>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x v="4"/>
    <x v="75"/>
    <x v="148"/>
  </r>
  <r>
    <x v="1275"/>
    <x v="1261"/>
    <x v="146"/>
    <n v="9.1080000000000005"/>
    <x v="19"/>
    <n v="0.62"/>
    <x v="4"/>
    <n v="532"/>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x v="4"/>
    <x v="72"/>
    <x v="142"/>
  </r>
  <r>
    <x v="1276"/>
    <x v="1262"/>
    <x v="161"/>
    <n v="32"/>
    <x v="181"/>
    <n v="0.17"/>
    <x v="2"/>
    <n v="260"/>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x v="4"/>
    <x v="79"/>
    <x v="157"/>
  </r>
  <r>
    <x v="1277"/>
    <x v="1263"/>
    <x v="163"/>
    <n v="11.148"/>
    <x v="45"/>
    <n v="0.28999999999999998"/>
    <x v="2"/>
    <n v="1672"/>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x v="4"/>
    <x v="72"/>
    <x v="159"/>
  </r>
  <r>
    <x v="1278"/>
    <x v="1264"/>
    <x v="158"/>
    <n v="2.3879999999999999"/>
    <x v="4"/>
    <n v="0.5"/>
    <x v="7"/>
    <n v="7945"/>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x v="4"/>
    <x v="78"/>
    <x v="154"/>
  </r>
  <r>
    <x v="1279"/>
    <x v="1265"/>
    <x v="145"/>
    <n v="3.3479999999999999"/>
    <x v="21"/>
    <n v="0.53"/>
    <x v="12"/>
    <n v="1367"/>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x v="4"/>
    <x v="71"/>
    <x v="141"/>
  </r>
  <r>
    <x v="1280"/>
    <x v="1266"/>
    <x v="149"/>
    <n v="6.5880000000000001"/>
    <x v="8"/>
    <n v="0.45"/>
    <x v="1"/>
    <n v="1313"/>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x v="4"/>
    <x v="72"/>
    <x v="145"/>
  </r>
  <r>
    <x v="1281"/>
    <x v="1267"/>
    <x v="185"/>
    <n v="1.02"/>
    <x v="17"/>
    <n v="0.56999999999999995"/>
    <x v="3"/>
    <n v="212"/>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x v="4"/>
    <x v="89"/>
    <x v="181"/>
  </r>
  <r>
    <x v="1282"/>
    <x v="1268"/>
    <x v="160"/>
    <n v="5.9880000000000004"/>
    <x v="45"/>
    <n v="0.62"/>
    <x v="2"/>
    <n v="65"/>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x v="4"/>
    <x v="72"/>
    <x v="156"/>
  </r>
  <r>
    <x v="1283"/>
    <x v="1269"/>
    <x v="160"/>
    <n v="70"/>
    <x v="253"/>
    <n v="0.25"/>
    <x v="5"/>
    <n v="2737"/>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x v="4"/>
    <x v="72"/>
    <x v="156"/>
  </r>
  <r>
    <x v="1284"/>
    <x v="1270"/>
    <x v="142"/>
    <n v="15"/>
    <x v="77"/>
    <n v="0.45"/>
    <x v="4"/>
    <n v="55"/>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x v="4"/>
    <x v="69"/>
    <x v="138"/>
  </r>
  <r>
    <x v="1285"/>
    <x v="1271"/>
    <x v="205"/>
    <n v="13"/>
    <x v="35"/>
    <n v="0.27"/>
    <x v="6"/>
    <n v="1065"/>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x v="4"/>
    <x v="84"/>
    <x v="201"/>
  </r>
  <r>
    <x v="1286"/>
    <x v="1272"/>
    <x v="163"/>
    <n v="23"/>
    <x v="125"/>
    <n v="0.26"/>
    <x v="1"/>
    <n v="2377"/>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x v="4"/>
    <x v="72"/>
    <x v="159"/>
  </r>
  <r>
    <x v="1287"/>
    <x v="1273"/>
    <x v="155"/>
    <n v="39"/>
    <x v="182"/>
    <n v="0.48"/>
    <x v="2"/>
    <n v="2569"/>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x v="4"/>
    <x v="75"/>
    <x v="151"/>
  </r>
  <r>
    <x v="1288"/>
    <x v="1274"/>
    <x v="163"/>
    <n v="14"/>
    <x v="15"/>
    <n v="0.33"/>
    <x v="0"/>
    <n v="5967"/>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x v="4"/>
    <x v="72"/>
    <x v="159"/>
  </r>
  <r>
    <x v="1289"/>
    <x v="1275"/>
    <x v="142"/>
    <n v="17"/>
    <x v="181"/>
    <n v="0.54"/>
    <x v="3"/>
    <n v="1776"/>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x v="4"/>
    <x v="69"/>
    <x v="138"/>
  </r>
  <r>
    <x v="1290"/>
    <x v="1276"/>
    <x v="160"/>
    <n v="40"/>
    <x v="251"/>
    <n v="0.3"/>
    <x v="7"/>
    <n v="4200"/>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x v="4"/>
    <x v="72"/>
    <x v="156"/>
  </r>
  <r>
    <x v="1291"/>
    <x v="1277"/>
    <x v="169"/>
    <n v="59"/>
    <x v="105"/>
    <n v="0.46"/>
    <x v="3"/>
    <n v="297"/>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x v="4"/>
    <x v="82"/>
    <x v="165"/>
  </r>
  <r>
    <x v="1292"/>
    <x v="1278"/>
    <x v="154"/>
    <n v="14"/>
    <x v="2"/>
    <n v="0.37"/>
    <x v="0"/>
    <n v="3858"/>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x v="4"/>
    <x v="69"/>
    <x v="150"/>
  </r>
  <r>
    <x v="1293"/>
    <x v="1279"/>
    <x v="195"/>
    <n v="39"/>
    <x v="198"/>
    <n v="0.43"/>
    <x v="4"/>
    <n v="168"/>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x v="4"/>
    <x v="76"/>
    <x v="191"/>
  </r>
  <r>
    <x v="1294"/>
    <x v="1280"/>
    <x v="145"/>
    <n v="2.1480000000000001"/>
    <x v="10"/>
    <n v="0.78"/>
    <x v="9"/>
    <n v="101"/>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x v="4"/>
    <x v="71"/>
    <x v="141"/>
  </r>
  <r>
    <x v="1295"/>
    <x v="1281"/>
    <x v="204"/>
    <n v="1.788"/>
    <x v="179"/>
    <n v="0.5"/>
    <x v="3"/>
    <n v="4074"/>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x v="4"/>
    <x v="96"/>
    <x v="200"/>
  </r>
  <r>
    <x v="1296"/>
    <x v="1282"/>
    <x v="151"/>
    <n v="66"/>
    <x v="254"/>
    <n v="0.24"/>
    <x v="6"/>
    <n v="1408"/>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x v="4"/>
    <x v="72"/>
    <x v="147"/>
  </r>
  <r>
    <x v="1297"/>
    <x v="1283"/>
    <x v="146"/>
    <n v="4.548"/>
    <x v="255"/>
    <n v="0.03"/>
    <x v="0"/>
    <n v="3739"/>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x v="4"/>
    <x v="72"/>
    <x v="142"/>
  </r>
  <r>
    <x v="1298"/>
    <x v="1284"/>
    <x v="182"/>
    <n v="104"/>
    <x v="256"/>
    <n v="0.33"/>
    <x v="4"/>
    <n v="5891"/>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x v="4"/>
    <x v="85"/>
    <x v="178"/>
  </r>
  <r>
    <x v="1299"/>
    <x v="1285"/>
    <x v="151"/>
    <n v="36.5"/>
    <x v="113"/>
    <n v="0.49"/>
    <x v="1"/>
    <n v="777"/>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x v="4"/>
    <x v="72"/>
    <x v="147"/>
  </r>
  <r>
    <x v="1300"/>
    <x v="1286"/>
    <x v="149"/>
    <n v="21"/>
    <x v="61"/>
    <n v="0.27"/>
    <x v="0"/>
    <n v="14160"/>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x v="4"/>
    <x v="72"/>
    <x v="145"/>
  </r>
  <r>
    <x v="1301"/>
    <x v="1287"/>
    <x v="148"/>
    <n v="38"/>
    <x v="123"/>
    <n v="0.4"/>
    <x v="0"/>
    <n v="6919"/>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x v="4"/>
    <x v="72"/>
    <x v="144"/>
  </r>
  <r>
    <x v="1302"/>
    <x v="1288"/>
    <x v="182"/>
    <n v="60"/>
    <x v="13"/>
    <n v="0.8"/>
    <x v="6"/>
    <n v="287"/>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x v="4"/>
    <x v="85"/>
    <x v="178"/>
  </r>
  <r>
    <x v="1303"/>
    <x v="1289"/>
    <x v="158"/>
    <n v="4.68"/>
    <x v="10"/>
    <n v="0.51"/>
    <x v="11"/>
    <n v="287"/>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x v="4"/>
    <x v="78"/>
    <x v="154"/>
  </r>
  <r>
    <x v="1304"/>
    <x v="1290"/>
    <x v="206"/>
    <n v="24"/>
    <x v="39"/>
    <n v="0.33"/>
    <x v="5"/>
    <n v="388"/>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x v="4"/>
    <x v="72"/>
    <x v="202"/>
  </r>
  <r>
    <x v="1305"/>
    <x v="1291"/>
    <x v="162"/>
    <n v="19"/>
    <x v="65"/>
    <n v="0.35"/>
    <x v="3"/>
    <n v="827"/>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x v="4"/>
    <x v="72"/>
    <x v="158"/>
  </r>
  <r>
    <x v="1306"/>
    <x v="1292"/>
    <x v="204"/>
    <n v="2.2080000000000002"/>
    <x v="161"/>
    <n v="0.59"/>
    <x v="0"/>
    <n v="4971"/>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x v="4"/>
    <x v="96"/>
    <x v="200"/>
  </r>
  <r>
    <x v="1307"/>
    <x v="1293"/>
    <x v="145"/>
    <n v="5.34"/>
    <x v="8"/>
    <n v="0.55000000000000004"/>
    <x v="4"/>
    <n v="229"/>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x v="4"/>
    <x v="71"/>
    <x v="141"/>
  </r>
  <r>
    <x v="1308"/>
    <x v="1294"/>
    <x v="207"/>
    <n v="8.3879999999999999"/>
    <x v="56"/>
    <n v="0.59"/>
    <x v="3"/>
    <n v="3524"/>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x v="4"/>
    <x v="97"/>
    <x v="203"/>
  </r>
  <r>
    <x v="1309"/>
    <x v="1295"/>
    <x v="148"/>
    <n v="19"/>
    <x v="175"/>
    <n v="0.59"/>
    <x v="0"/>
    <n v="156"/>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x v="4"/>
    <x v="72"/>
    <x v="144"/>
  </r>
  <r>
    <x v="1310"/>
    <x v="1296"/>
    <x v="176"/>
    <n v="2.7719999999999998"/>
    <x v="257"/>
    <n v="0.11"/>
    <x v="3"/>
    <n v="490"/>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x v="4"/>
    <x v="85"/>
    <x v="172"/>
  </r>
  <r>
    <x v="1311"/>
    <x v="1297"/>
    <x v="145"/>
    <n v="4.4279999999999999"/>
    <x v="21"/>
    <n v="0.38"/>
    <x v="2"/>
    <n v="82"/>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x v="4"/>
    <x v="71"/>
    <x v="141"/>
  </r>
  <r>
    <x v="1312"/>
    <x v="1298"/>
    <x v="142"/>
    <n v="9.7080000000000002"/>
    <x v="2"/>
    <n v="0.59"/>
    <x v="2"/>
    <n v="710"/>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x v="4"/>
    <x v="69"/>
    <x v="138"/>
  </r>
  <r>
    <x v="1313"/>
    <x v="1299"/>
    <x v="151"/>
    <n v="14"/>
    <x v="39"/>
    <n v="0.6"/>
    <x v="11"/>
    <n v="133"/>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x v="4"/>
    <x v="72"/>
    <x v="147"/>
  </r>
  <r>
    <x v="1314"/>
    <x v="1300"/>
    <x v="151"/>
    <n v="73"/>
    <x v="258"/>
    <n v="0.24"/>
    <x v="13"/>
    <n v="2751"/>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x v="4"/>
    <x v="72"/>
    <x v="147"/>
  </r>
  <r>
    <x v="1315"/>
    <x v="1301"/>
    <x v="159"/>
    <n v="22"/>
    <x v="125"/>
    <n v="0.31"/>
    <x v="9"/>
    <n v="771"/>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x v="4"/>
    <x v="74"/>
    <x v="155"/>
  </r>
  <r>
    <x v="1316"/>
    <x v="1302"/>
    <x v="197"/>
    <n v="228"/>
    <x v="51"/>
    <n v="0.37"/>
    <x v="3"/>
    <n v="2536"/>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x v="4"/>
    <x v="79"/>
    <x v="193"/>
  </r>
  <r>
    <x v="1317"/>
    <x v="1303"/>
    <x v="174"/>
    <n v="24"/>
    <x v="77"/>
    <n v="0.15"/>
    <x v="0"/>
    <n v="7801"/>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x v="4"/>
    <x v="81"/>
    <x v="170"/>
  </r>
  <r>
    <x v="1318"/>
    <x v="1304"/>
    <x v="208"/>
    <n v="72"/>
    <x v="232"/>
    <n v="0.48"/>
    <x v="4"/>
    <n v="534"/>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x v="4"/>
    <x v="72"/>
    <x v="204"/>
  </r>
  <r>
    <x v="1319"/>
    <x v="1305"/>
    <x v="167"/>
    <n v="31"/>
    <x v="220"/>
    <n v="0.46"/>
    <x v="2"/>
    <n v="898"/>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x v="4"/>
    <x v="81"/>
    <x v="163"/>
  </r>
  <r>
    <x v="1320"/>
    <x v="1306"/>
    <x v="202"/>
    <n v="14"/>
    <x v="61"/>
    <n v="0.5"/>
    <x v="2"/>
    <n v="1202"/>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x v="4"/>
    <x v="72"/>
    <x v="198"/>
  </r>
  <r>
    <x v="1321"/>
    <x v="1307"/>
    <x v="158"/>
    <n v="2.6280000000000001"/>
    <x v="43"/>
    <n v="0.12"/>
    <x v="1"/>
    <n v="1108"/>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x v="4"/>
    <x v="78"/>
    <x v="154"/>
  </r>
  <r>
    <x v="1322"/>
    <x v="1308"/>
    <x v="144"/>
    <n v="9.5879999999999992"/>
    <x v="27"/>
    <n v="0.33"/>
    <x v="5"/>
    <n v="17"/>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x v="4"/>
    <x v="70"/>
    <x v="140"/>
  </r>
  <r>
    <x v="1323"/>
    <x v="1309"/>
    <x v="180"/>
    <n v="74"/>
    <x v="69"/>
    <n v="0.44"/>
    <x v="0"/>
    <n v="10429"/>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x v="4"/>
    <x v="79"/>
    <x v="176"/>
  </r>
  <r>
    <x v="1324"/>
    <x v="1310"/>
    <x v="157"/>
    <n v="81"/>
    <x v="69"/>
    <n v="0.38"/>
    <x v="6"/>
    <n v="3192"/>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x v="4"/>
    <x v="77"/>
    <x v="153"/>
  </r>
  <r>
    <x v="1325"/>
    <x v="1311"/>
    <x v="209"/>
    <n v="23.79"/>
    <x v="146"/>
    <n v="0.4"/>
    <x v="3"/>
    <n v="5873"/>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x v="4"/>
    <x v="81"/>
    <x v="205"/>
  </r>
  <r>
    <x v="1326"/>
    <x v="1312"/>
    <x v="176"/>
    <n v="2.3879999999999999"/>
    <x v="162"/>
    <n v="0.5"/>
    <x v="3"/>
    <n v="1379"/>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x v="4"/>
    <x v="85"/>
    <x v="172"/>
  </r>
  <r>
    <x v="1327"/>
    <x v="1313"/>
    <x v="142"/>
    <n v="14"/>
    <x v="34"/>
    <n v="0.18"/>
    <x v="0"/>
    <n v="1527"/>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x v="4"/>
    <x v="69"/>
    <x v="138"/>
  </r>
  <r>
    <x v="1328"/>
    <x v="1314"/>
    <x v="167"/>
    <n v="26"/>
    <x v="89"/>
    <n v="0.28000000000000003"/>
    <x v="0"/>
    <n v="2686"/>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x v="4"/>
    <x v="81"/>
    <x v="163"/>
  </r>
  <r>
    <x v="1329"/>
    <x v="1315"/>
    <x v="175"/>
    <n v="36"/>
    <x v="186"/>
    <n v="0.17"/>
    <x v="1"/>
    <n v="178"/>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x v="4"/>
    <x v="84"/>
    <x v="171"/>
  </r>
  <r>
    <x v="1330"/>
    <x v="1316"/>
    <x v="210"/>
    <n v="3.036"/>
    <x v="31"/>
    <n v="0.49"/>
    <x v="4"/>
    <n v="2664"/>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x v="4"/>
    <x v="98"/>
    <x v="206"/>
  </r>
  <r>
    <x v="1331"/>
    <x v="1317"/>
    <x v="195"/>
    <n v="5.9880000000000004"/>
    <x v="10"/>
    <n v="0.38"/>
    <x v="9"/>
    <n v="212"/>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x v="4"/>
    <x v="76"/>
    <x v="191"/>
  </r>
  <r>
    <x v="1332"/>
    <x v="1318"/>
    <x v="143"/>
    <n v="14"/>
    <x v="2"/>
    <n v="0.39"/>
    <x v="12"/>
    <n v="24"/>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x v="4"/>
    <x v="70"/>
    <x v="139"/>
  </r>
  <r>
    <x v="1333"/>
    <x v="1319"/>
    <x v="150"/>
    <n v="5.484"/>
    <x v="10"/>
    <n v="0.43"/>
    <x v="4"/>
    <n v="1868"/>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x v="4"/>
    <x v="74"/>
    <x v="146"/>
  </r>
  <r>
    <x v="1334"/>
    <x v="1320"/>
    <x v="194"/>
    <n v="2.7480000000000002"/>
    <x v="4"/>
    <n v="0.43"/>
    <x v="9"/>
    <n v="451"/>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x v="4"/>
    <x v="84"/>
    <x v="190"/>
  </r>
  <r>
    <x v="1335"/>
    <x v="1321"/>
    <x v="176"/>
    <n v="2.3879999999999999"/>
    <x v="3"/>
    <n v="0.72"/>
    <x v="24"/>
    <n v="159"/>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x v="4"/>
    <x v="85"/>
    <x v="172"/>
  </r>
  <r>
    <x v="1336"/>
    <x v="1322"/>
    <x v="202"/>
    <n v="10.788"/>
    <x v="19"/>
    <n v="0.55000000000000004"/>
    <x v="0"/>
    <n v="39"/>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x v="4"/>
    <x v="72"/>
    <x v="198"/>
  </r>
  <r>
    <x v="1337"/>
    <x v="1323"/>
    <x v="186"/>
    <n v="18"/>
    <x v="30"/>
    <n v="0.32"/>
    <x v="5"/>
    <n v="6531"/>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x v="4"/>
    <x v="72"/>
    <x v="182"/>
  </r>
  <r>
    <x v="1338"/>
    <x v="1324"/>
    <x v="149"/>
    <n v="5.1120000000000001"/>
    <x v="8"/>
    <n v="0.56999999999999995"/>
    <x v="3"/>
    <n v="222"/>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x v="4"/>
    <x v="72"/>
    <x v="145"/>
  </r>
  <r>
    <x v="1339"/>
    <x v="1325"/>
    <x v="144"/>
    <n v="28"/>
    <x v="160"/>
    <n v="0.28999999999999998"/>
    <x v="11"/>
    <n v="195"/>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x v="4"/>
    <x v="70"/>
    <x v="140"/>
  </r>
  <r>
    <x v="1340"/>
    <x v="1326"/>
    <x v="184"/>
    <n v="19"/>
    <x v="89"/>
    <n v="0.5"/>
    <x v="12"/>
    <n v="2283"/>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x v="4"/>
    <x v="88"/>
    <x v="180"/>
  </r>
  <r>
    <x v="1341"/>
    <x v="1327"/>
    <x v="143"/>
    <n v="41.85"/>
    <x v="78"/>
    <n v="0.3"/>
    <x v="3"/>
    <n v="1127"/>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x v="4"/>
    <x v="70"/>
    <x v="139"/>
  </r>
  <r>
    <x v="1342"/>
    <x v="1328"/>
    <x v="164"/>
    <n v="5.976"/>
    <x v="27"/>
    <n v="0.59"/>
    <x v="14"/>
    <n v="113"/>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x v="4"/>
    <x v="72"/>
    <x v="160"/>
  </r>
  <r>
    <x v="1343"/>
    <x v="1329"/>
    <x v="142"/>
    <n v="32"/>
    <x v="157"/>
    <n v="0"/>
    <x v="5"/>
    <n v="2518"/>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x v="4"/>
    <x v="69"/>
    <x v="138"/>
  </r>
  <r>
    <x v="1344"/>
    <x v="1330"/>
    <x v="143"/>
    <n v="11.388"/>
    <x v="77"/>
    <n v="0.59"/>
    <x v="9"/>
    <n v="550"/>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x v="4"/>
    <x v="70"/>
    <x v="139"/>
  </r>
  <r>
    <x v="1345"/>
    <x v="1331"/>
    <x v="145"/>
    <n v="2.3879999999999999"/>
    <x v="8"/>
    <n v="0.8"/>
    <x v="19"/>
    <n v="2"/>
    <s v="AFPKVN5KLHB4MHSYDS25Q5MIWWKQ"/>
    <s v="Kunal Sen"/>
    <s v="R18OKMWGX8SA0L"/>
    <x v="4"/>
    <x v="71"/>
    <x v="141"/>
  </r>
  <r>
    <x v="1346"/>
    <x v="1332"/>
    <x v="176"/>
    <n v="4.548"/>
    <x v="259"/>
    <n v="0.59"/>
    <x v="1"/>
    <n v="1090"/>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x v="4"/>
    <x v="85"/>
    <x v="172"/>
  </r>
  <r>
    <x v="1347"/>
    <x v="1333"/>
    <x v="178"/>
    <n v="27"/>
    <x v="89"/>
    <n v="0.25"/>
    <x v="3"/>
    <n v="4118"/>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x v="4"/>
    <x v="72"/>
    <x v="174"/>
  </r>
  <r>
    <x v="1348"/>
    <x v="1334"/>
    <x v="172"/>
    <n v="27"/>
    <x v="89"/>
    <n v="0.28000000000000003"/>
    <x v="9"/>
    <n v="468"/>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x v="4"/>
    <x v="70"/>
    <x v="168"/>
  </r>
  <r>
    <x v="1349"/>
    <x v="1335"/>
    <x v="174"/>
    <n v="17"/>
    <x v="2"/>
    <n v="0.26"/>
    <x v="1"/>
    <n v="8031"/>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x v="4"/>
    <x v="81"/>
    <x v="170"/>
  </r>
  <r>
    <x v="1350"/>
    <x v="1336"/>
    <x v="163"/>
    <n v="34"/>
    <x v="196"/>
    <n v="0.22"/>
    <x v="4"/>
    <n v="6987"/>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x v="4"/>
    <x v="72"/>
    <x v="159"/>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7E5417F5-B735-A64F-A399-5A050C8752B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1:B6" firstHeaderRow="1" firstDataRow="1" firstDataCol="1"/>
  <pivotFields count="16">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pivotField showAll="0"/>
    <pivotField numFmtId="9" showAll="0"/>
    <pivotField showAll="0">
      <items count="26">
        <item h="1" x="22"/>
        <item h="1" x="21"/>
        <item h="1" x="23"/>
        <item h="1" x="18"/>
        <item h="1" x="24"/>
        <item h="1" x="17"/>
        <item h="1" x="19"/>
        <item h="1" x="14"/>
        <item h="1" x="8"/>
        <item x="10"/>
        <item x="12"/>
        <item x="9"/>
        <item x="7"/>
        <item x="11"/>
        <item x="2"/>
        <item x="1"/>
        <item x="3"/>
        <item x="0"/>
        <item x="4"/>
        <item x="5"/>
        <item x="6"/>
        <item x="13"/>
        <item x="16"/>
        <item x="20"/>
        <item x="15"/>
        <item t="default"/>
      </items>
    </pivotField>
    <pivotField showAll="0"/>
    <pivotField showAll="0"/>
    <pivotField showAll="0"/>
    <pivotField showAll="0"/>
    <pivotField axis="axisRow" showAll="0">
      <items count="10">
        <item h="1" x="7"/>
        <item x="0"/>
        <item x="1"/>
        <item h="1" x="8"/>
        <item x="4"/>
        <item h="1" x="5"/>
        <item h="1" x="2"/>
        <item x="3"/>
        <item h="1" x="6"/>
        <item t="default"/>
      </items>
    </pivotField>
    <pivotField showAll="0"/>
    <pivotField showAll="0"/>
    <pivotField dragToRow="0" dragToCol="0" dragToPage="0" showAll="0" defaultSubtotal="0"/>
    <pivotField dragToRow="0" dragToCol="0" dragToPage="0" showAll="0" defaultSubtotal="0"/>
  </pivotFields>
  <rowFields count="1">
    <field x="11"/>
  </rowFields>
  <rowItems count="5">
    <i>
      <x v="1"/>
    </i>
    <i>
      <x v="2"/>
    </i>
    <i>
      <x v="4"/>
    </i>
    <i>
      <x v="7"/>
    </i>
    <i t="grand">
      <x/>
    </i>
  </rowItems>
  <colItems count="1">
    <i/>
  </colItems>
  <dataFields count="1">
    <dataField name="Sum of discounted_price(usd)" fld="3" baseField="0" baseItem="0"/>
  </dataFields>
  <chartFormats count="5">
    <chartFormat chart="34" format="24" series="1">
      <pivotArea type="data" outline="0" fieldPosition="0">
        <references count="1">
          <reference field="4294967294" count="1" selected="0">
            <x v="0"/>
          </reference>
        </references>
      </pivotArea>
    </chartFormat>
    <chartFormat chart="34" format="25">
      <pivotArea type="data" outline="0" fieldPosition="0">
        <references count="2">
          <reference field="4294967294" count="1" selected="0">
            <x v="0"/>
          </reference>
          <reference field="11" count="1" selected="0">
            <x v="1"/>
          </reference>
        </references>
      </pivotArea>
    </chartFormat>
    <chartFormat chart="34" format="26">
      <pivotArea type="data" outline="0" fieldPosition="0">
        <references count="2">
          <reference field="4294967294" count="1" selected="0">
            <x v="0"/>
          </reference>
          <reference field="11" count="1" selected="0">
            <x v="2"/>
          </reference>
        </references>
      </pivotArea>
    </chartFormat>
    <chartFormat chart="34" format="27">
      <pivotArea type="data" outline="0" fieldPosition="0">
        <references count="2">
          <reference field="4294967294" count="1" selected="0">
            <x v="0"/>
          </reference>
          <reference field="11" count="1" selected="0">
            <x v="4"/>
          </reference>
        </references>
      </pivotArea>
    </chartFormat>
    <chartFormat chart="34" format="28">
      <pivotArea type="data" outline="0" fieldPosition="0">
        <references count="2">
          <reference field="4294967294" count="1" selected="0">
            <x v="0"/>
          </reference>
          <reference field="1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1841FADD-6FFF-C942-B181-80FFE8CD3CE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1:B6" firstHeaderRow="1" firstDataRow="1" firstDataCol="1"/>
  <pivotFields count="16">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items count="26">
        <item h="1" x="22"/>
        <item h="1" x="21"/>
        <item h="1" x="23"/>
        <item h="1" x="18"/>
        <item h="1" x="24"/>
        <item h="1" x="17"/>
        <item h="1" x="19"/>
        <item h="1" x="14"/>
        <item h="1" x="8"/>
        <item x="10"/>
        <item x="12"/>
        <item x="9"/>
        <item x="7"/>
        <item x="11"/>
        <item x="2"/>
        <item x="1"/>
        <item x="3"/>
        <item x="0"/>
        <item x="4"/>
        <item x="5"/>
        <item x="6"/>
        <item x="13"/>
        <item x="16"/>
        <item x="20"/>
        <item x="15"/>
        <item t="default"/>
      </items>
    </pivotField>
    <pivotField showAll="0"/>
    <pivotField showAll="0"/>
    <pivotField showAll="0"/>
    <pivotField showAll="0"/>
    <pivotField axis="axisRow" showAll="0" measureFilter="1">
      <items count="10">
        <item x="7"/>
        <item x="0"/>
        <item x="1"/>
        <item x="8"/>
        <item x="4"/>
        <item x="5"/>
        <item x="2"/>
        <item x="3"/>
        <item x="6"/>
        <item t="default"/>
      </items>
    </pivotField>
    <pivotField showAll="0"/>
    <pivotField showAll="0"/>
    <pivotField dragToRow="0" dragToCol="0" dragToPage="0" showAll="0" defaultSubtotal="0"/>
    <pivotField dragToRow="0" dragToCol="0" dragToPage="0" showAll="0" defaultSubtotal="0"/>
  </pivotFields>
  <rowFields count="1">
    <field x="11"/>
  </rowFields>
  <rowItems count="5">
    <i>
      <x v="1"/>
    </i>
    <i>
      <x v="2"/>
    </i>
    <i>
      <x v="4"/>
    </i>
    <i>
      <x v="7"/>
    </i>
    <i t="grand">
      <x/>
    </i>
  </rowItems>
  <colItems count="1">
    <i/>
  </colItems>
  <dataFields count="1">
    <dataField name="Count of product_id" fld="0" subtotal="count" baseField="0" baseItem="0"/>
  </dataFields>
  <chartFormats count="20">
    <chartFormat chart="23" format="0" series="1">
      <pivotArea type="data" outline="0" fieldPosition="0">
        <references count="1">
          <reference field="4294967294" count="1" selected="0">
            <x v="0"/>
          </reference>
        </references>
      </pivotArea>
    </chartFormat>
    <chartFormat chart="23" format="1">
      <pivotArea type="data" outline="0" fieldPosition="0">
        <references count="2">
          <reference field="4294967294" count="1" selected="0">
            <x v="0"/>
          </reference>
          <reference field="11" count="1" selected="0">
            <x v="1"/>
          </reference>
        </references>
      </pivotArea>
    </chartFormat>
    <chartFormat chart="23" format="2">
      <pivotArea type="data" outline="0" fieldPosition="0">
        <references count="2">
          <reference field="4294967294" count="1" selected="0">
            <x v="0"/>
          </reference>
          <reference field="11" count="1" selected="0">
            <x v="2"/>
          </reference>
        </references>
      </pivotArea>
    </chartFormat>
    <chartFormat chart="23" format="3">
      <pivotArea type="data" outline="0" fieldPosition="0">
        <references count="2">
          <reference field="4294967294" count="1" selected="0">
            <x v="0"/>
          </reference>
          <reference field="11" count="1" selected="0">
            <x v="4"/>
          </reference>
        </references>
      </pivotArea>
    </chartFormat>
    <chartFormat chart="23" format="4">
      <pivotArea type="data" outline="0" fieldPosition="0">
        <references count="2">
          <reference field="4294967294" count="1" selected="0">
            <x v="0"/>
          </reference>
          <reference field="11" count="1" selected="0">
            <x v="7"/>
          </reference>
        </references>
      </pivotArea>
    </chartFormat>
    <chartFormat chart="27" format="10" series="1">
      <pivotArea type="data" outline="0" fieldPosition="0">
        <references count="1">
          <reference field="4294967294" count="1" selected="0">
            <x v="0"/>
          </reference>
        </references>
      </pivotArea>
    </chartFormat>
    <chartFormat chart="27" format="11">
      <pivotArea type="data" outline="0" fieldPosition="0">
        <references count="2">
          <reference field="4294967294" count="1" selected="0">
            <x v="0"/>
          </reference>
          <reference field="11" count="1" selected="0">
            <x v="1"/>
          </reference>
        </references>
      </pivotArea>
    </chartFormat>
    <chartFormat chart="27" format="12">
      <pivotArea type="data" outline="0" fieldPosition="0">
        <references count="2">
          <reference field="4294967294" count="1" selected="0">
            <x v="0"/>
          </reference>
          <reference field="11" count="1" selected="0">
            <x v="2"/>
          </reference>
        </references>
      </pivotArea>
    </chartFormat>
    <chartFormat chart="27" format="13">
      <pivotArea type="data" outline="0" fieldPosition="0">
        <references count="2">
          <reference field="4294967294" count="1" selected="0">
            <x v="0"/>
          </reference>
          <reference field="11" count="1" selected="0">
            <x v="4"/>
          </reference>
        </references>
      </pivotArea>
    </chartFormat>
    <chartFormat chart="27" format="14">
      <pivotArea type="data" outline="0" fieldPosition="0">
        <references count="2">
          <reference field="4294967294" count="1" selected="0">
            <x v="0"/>
          </reference>
          <reference field="11" count="1" selected="0">
            <x v="7"/>
          </reference>
        </references>
      </pivotArea>
    </chartFormat>
    <chartFormat chart="29" format="10" series="1">
      <pivotArea type="data" outline="0" fieldPosition="0">
        <references count="1">
          <reference field="4294967294" count="1" selected="0">
            <x v="0"/>
          </reference>
        </references>
      </pivotArea>
    </chartFormat>
    <chartFormat chart="29" format="11">
      <pivotArea type="data" outline="0" fieldPosition="0">
        <references count="2">
          <reference field="4294967294" count="1" selected="0">
            <x v="0"/>
          </reference>
          <reference field="11" count="1" selected="0">
            <x v="1"/>
          </reference>
        </references>
      </pivotArea>
    </chartFormat>
    <chartFormat chart="29" format="12">
      <pivotArea type="data" outline="0" fieldPosition="0">
        <references count="2">
          <reference field="4294967294" count="1" selected="0">
            <x v="0"/>
          </reference>
          <reference field="11" count="1" selected="0">
            <x v="2"/>
          </reference>
        </references>
      </pivotArea>
    </chartFormat>
    <chartFormat chart="29" format="13">
      <pivotArea type="data" outline="0" fieldPosition="0">
        <references count="2">
          <reference field="4294967294" count="1" selected="0">
            <x v="0"/>
          </reference>
          <reference field="11" count="1" selected="0">
            <x v="4"/>
          </reference>
        </references>
      </pivotArea>
    </chartFormat>
    <chartFormat chart="29" format="14">
      <pivotArea type="data" outline="0" fieldPosition="0">
        <references count="2">
          <reference field="4294967294" count="1" selected="0">
            <x v="0"/>
          </reference>
          <reference field="11" count="1" selected="0">
            <x v="7"/>
          </reference>
        </references>
      </pivotArea>
    </chartFormat>
    <chartFormat chart="31" format="10" series="1">
      <pivotArea type="data" outline="0" fieldPosition="0">
        <references count="1">
          <reference field="4294967294" count="1" selected="0">
            <x v="0"/>
          </reference>
        </references>
      </pivotArea>
    </chartFormat>
    <chartFormat chart="31" format="11">
      <pivotArea type="data" outline="0" fieldPosition="0">
        <references count="2">
          <reference field="4294967294" count="1" selected="0">
            <x v="0"/>
          </reference>
          <reference field="11" count="1" selected="0">
            <x v="1"/>
          </reference>
        </references>
      </pivotArea>
    </chartFormat>
    <chartFormat chart="31" format="12">
      <pivotArea type="data" outline="0" fieldPosition="0">
        <references count="2">
          <reference field="4294967294" count="1" selected="0">
            <x v="0"/>
          </reference>
          <reference field="11" count="1" selected="0">
            <x v="2"/>
          </reference>
        </references>
      </pivotArea>
    </chartFormat>
    <chartFormat chart="31" format="13">
      <pivotArea type="data" outline="0" fieldPosition="0">
        <references count="2">
          <reference field="4294967294" count="1" selected="0">
            <x v="0"/>
          </reference>
          <reference field="11" count="1" selected="0">
            <x v="4"/>
          </reference>
        </references>
      </pivotArea>
    </chartFormat>
    <chartFormat chart="31" format="14">
      <pivotArea type="data" outline="0" fieldPosition="0">
        <references count="2">
          <reference field="4294967294" count="1" selected="0">
            <x v="0"/>
          </reference>
          <reference field="11" count="1" selected="0">
            <x v="7"/>
          </reference>
        </references>
      </pivotArea>
    </chartFormat>
  </chartFormats>
  <pivotTableStyleInfo name="PivotStyleLight16" showRowHeaders="1" showColHeaders="1" showRowStripes="0" showColStripes="0" showLastColumn="1"/>
  <filters count="1">
    <filter fld="11" type="count" evalOrder="-1" id="12"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E82C620E-6502-4440-A8D3-CF70514B099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1:C18" firstHeaderRow="0" firstDataRow="1" firstDataCol="1"/>
  <pivotFields count="16">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pivotField showAll="0"/>
    <pivotField dataField="1" numFmtId="9" showAll="0"/>
    <pivotField axis="axisRow" showAll="0">
      <items count="26">
        <item h="1" x="22"/>
        <item h="1" x="21"/>
        <item h="1" x="23"/>
        <item h="1" x="18"/>
        <item h="1" x="24"/>
        <item h="1" x="17"/>
        <item h="1" x="19"/>
        <item h="1" x="14"/>
        <item h="1" x="8"/>
        <item x="10"/>
        <item x="12"/>
        <item x="9"/>
        <item x="7"/>
        <item x="11"/>
        <item x="2"/>
        <item x="1"/>
        <item x="3"/>
        <item x="0"/>
        <item x="4"/>
        <item x="5"/>
        <item x="6"/>
        <item x="13"/>
        <item x="16"/>
        <item x="20"/>
        <item x="15"/>
        <item t="default"/>
      </items>
    </pivotField>
    <pivotField showAll="0"/>
    <pivotField showAll="0"/>
    <pivotField showAll="0"/>
    <pivotField showAll="0"/>
    <pivotField showAll="0">
      <items count="10">
        <item x="7"/>
        <item x="0"/>
        <item x="1"/>
        <item x="8"/>
        <item x="4"/>
        <item x="5"/>
        <item x="2"/>
        <item x="3"/>
        <item x="6"/>
        <item t="default"/>
      </items>
    </pivotField>
    <pivotField showAll="0"/>
    <pivotField showAll="0"/>
    <pivotField dragToRow="0" dragToCol="0" dragToPage="0" showAll="0" defaultSubtotal="0"/>
    <pivotField dragToRow="0" dragToCol="0" dragToPage="0" showAll="0" defaultSubtotal="0"/>
  </pivotFields>
  <rowFields count="1">
    <field x="6"/>
  </rowFields>
  <rowItems count="17">
    <i>
      <x v="9"/>
    </i>
    <i>
      <x v="10"/>
    </i>
    <i>
      <x v="11"/>
    </i>
    <i>
      <x v="12"/>
    </i>
    <i>
      <x v="13"/>
    </i>
    <i>
      <x v="14"/>
    </i>
    <i>
      <x v="15"/>
    </i>
    <i>
      <x v="16"/>
    </i>
    <i>
      <x v="17"/>
    </i>
    <i>
      <x v="18"/>
    </i>
    <i>
      <x v="19"/>
    </i>
    <i>
      <x v="20"/>
    </i>
    <i>
      <x v="21"/>
    </i>
    <i>
      <x v="22"/>
    </i>
    <i>
      <x v="23"/>
    </i>
    <i>
      <x v="24"/>
    </i>
    <i t="grand">
      <x/>
    </i>
  </rowItems>
  <colFields count="1">
    <field x="-2"/>
  </colFields>
  <colItems count="2">
    <i>
      <x/>
    </i>
    <i i="1">
      <x v="1"/>
    </i>
  </colItems>
  <dataFields count="2">
    <dataField name="discount percentage average" fld="5" subtotal="average" baseField="0" baseItem="0" numFmtId="9"/>
    <dataField name="rating popularity" fld="0" subtotal="count" showDataAs="percentOfTotal" baseField="0" baseItem="0" numFmtId="10"/>
  </dataFields>
  <formats count="1">
    <format dxfId="0">
      <pivotArea collapsedLevelsAreSubtotals="1" fieldPosition="0">
        <references count="2">
          <reference field="4294967294" count="1" selected="0">
            <x v="1"/>
          </reference>
          <reference field="6" count="0"/>
        </references>
      </pivotArea>
    </format>
  </formats>
  <chartFormats count="9">
    <chartFormat chart="0" format="0"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1"/>
          </reference>
        </references>
      </pivotArea>
    </chartFormat>
    <chartFormat chart="19" format="5"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1"/>
          </reference>
        </references>
      </pivotArea>
    </chartFormat>
    <chartFormat chart="2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BD508271-1A75-5A4C-87C0-BCAB63070924}"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1:B11" firstHeaderRow="1" firstDataRow="1" firstDataCol="1"/>
  <pivotFields count="16">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items count="26">
        <item h="1" x="22"/>
        <item h="1" x="21"/>
        <item h="1" x="23"/>
        <item h="1" x="18"/>
        <item h="1" x="24"/>
        <item h="1" x="17"/>
        <item h="1" x="19"/>
        <item h="1" x="14"/>
        <item h="1" x="8"/>
        <item x="10"/>
        <item x="12"/>
        <item x="9"/>
        <item x="7"/>
        <item x="11"/>
        <item x="2"/>
        <item x="1"/>
        <item x="3"/>
        <item x="0"/>
        <item x="4"/>
        <item x="5"/>
        <item x="6"/>
        <item x="13"/>
        <item x="16"/>
        <item x="20"/>
        <item x="15"/>
        <item t="default"/>
      </items>
    </pivotField>
    <pivotField dataField="1" showAll="0"/>
    <pivotField showAll="0"/>
    <pivotField showAll="0"/>
    <pivotField showAll="0"/>
    <pivotField showAll="0">
      <items count="10">
        <item x="7"/>
        <item x="0"/>
        <item x="1"/>
        <item x="8"/>
        <item x="4"/>
        <item x="5"/>
        <item x="2"/>
        <item x="3"/>
        <item x="6"/>
        <item t="default"/>
      </items>
    </pivotField>
    <pivotField showAll="0"/>
    <pivotField axis="axisRow" showAll="0" measureFilter="1" sortType="descending">
      <items count="208">
        <item x="194"/>
        <item x="111"/>
        <item x="1"/>
        <item x="72"/>
        <item x="183"/>
        <item x="176"/>
        <item x="99"/>
        <item x="172"/>
        <item x="178"/>
        <item x="173"/>
        <item x="27"/>
        <item x="198"/>
        <item x="55"/>
        <item x="162"/>
        <item x="75"/>
        <item x="85"/>
        <item x="0"/>
        <item x="95"/>
        <item x="6"/>
        <item x="29"/>
        <item x="59"/>
        <item x="137"/>
        <item x="17"/>
        <item x="133"/>
        <item x="52"/>
        <item x="130"/>
        <item x="56"/>
        <item x="189"/>
        <item x="129"/>
        <item x="35"/>
        <item x="15"/>
        <item x="199"/>
        <item x="151"/>
        <item x="110"/>
        <item x="155"/>
        <item x="31"/>
        <item x="204"/>
        <item x="192"/>
        <item x="5"/>
        <item x="181"/>
        <item x="196"/>
        <item x="14"/>
        <item x="118"/>
        <item x="19"/>
        <item x="3"/>
        <item x="21"/>
        <item x="186"/>
        <item x="197"/>
        <item x="42"/>
        <item x="180"/>
        <item x="30"/>
        <item x="98"/>
        <item x="97"/>
        <item x="34"/>
        <item x="57"/>
        <item x="12"/>
        <item x="115"/>
        <item x="159"/>
        <item x="68"/>
        <item x="202"/>
        <item x="149"/>
        <item x="193"/>
        <item x="174"/>
        <item x="92"/>
        <item x="58"/>
        <item x="4"/>
        <item x="73"/>
        <item x="7"/>
        <item x="10"/>
        <item x="113"/>
        <item x="165"/>
        <item x="124"/>
        <item x="20"/>
        <item x="167"/>
        <item x="41"/>
        <item x="114"/>
        <item x="43"/>
        <item x="205"/>
        <item x="108"/>
        <item x="86"/>
        <item x="116"/>
        <item x="63"/>
        <item x="132"/>
        <item x="69"/>
        <item x="184"/>
        <item x="87"/>
        <item x="28"/>
        <item x="9"/>
        <item x="39"/>
        <item x="77"/>
        <item x="126"/>
        <item x="47"/>
        <item x="67"/>
        <item x="105"/>
        <item x="64"/>
        <item x="8"/>
        <item x="79"/>
        <item x="147"/>
        <item x="160"/>
        <item x="190"/>
        <item x="22"/>
        <item x="44"/>
        <item x="94"/>
        <item x="200"/>
        <item x="66"/>
        <item x="134"/>
        <item x="141"/>
        <item x="154"/>
        <item x="179"/>
        <item x="88"/>
        <item x="107"/>
        <item x="101"/>
        <item x="46"/>
        <item x="80"/>
        <item x="48"/>
        <item x="53"/>
        <item x="150"/>
        <item x="185"/>
        <item x="156"/>
        <item x="104"/>
        <item x="112"/>
        <item x="148"/>
        <item x="120"/>
        <item x="125"/>
        <item x="60"/>
        <item x="144"/>
        <item x="24"/>
        <item x="152"/>
        <item x="191"/>
        <item x="177"/>
        <item x="168"/>
        <item x="122"/>
        <item x="2"/>
        <item x="65"/>
        <item x="182"/>
        <item x="38"/>
        <item x="157"/>
        <item x="206"/>
        <item x="145"/>
        <item x="166"/>
        <item x="45"/>
        <item x="71"/>
        <item x="51"/>
        <item x="62"/>
        <item x="117"/>
        <item x="83"/>
        <item x="135"/>
        <item x="128"/>
        <item x="78"/>
        <item x="203"/>
        <item x="140"/>
        <item x="123"/>
        <item x="89"/>
        <item x="54"/>
        <item x="170"/>
        <item x="93"/>
        <item x="188"/>
        <item x="138"/>
        <item x="139"/>
        <item x="169"/>
        <item x="158"/>
        <item x="119"/>
        <item x="13"/>
        <item x="61"/>
        <item x="146"/>
        <item x="171"/>
        <item x="82"/>
        <item x="50"/>
        <item x="161"/>
        <item x="142"/>
        <item x="187"/>
        <item x="106"/>
        <item x="33"/>
        <item x="26"/>
        <item x="131"/>
        <item x="100"/>
        <item x="49"/>
        <item x="91"/>
        <item x="76"/>
        <item x="121"/>
        <item x="103"/>
        <item x="195"/>
        <item x="201"/>
        <item x="81"/>
        <item x="143"/>
        <item x="163"/>
        <item x="96"/>
        <item x="164"/>
        <item x="40"/>
        <item x="136"/>
        <item x="32"/>
        <item x="90"/>
        <item x="70"/>
        <item x="74"/>
        <item x="36"/>
        <item x="109"/>
        <item x="23"/>
        <item x="37"/>
        <item x="84"/>
        <item x="127"/>
        <item x="16"/>
        <item x="25"/>
        <item x="175"/>
        <item x="153"/>
        <item x="102"/>
        <item x="11"/>
        <item x="18"/>
        <item t="default"/>
      </items>
      <autoSortScope>
        <pivotArea dataOnly="0" outline="0" fieldPosition="0">
          <references count="1">
            <reference field="4294967294" count="1" selected="0">
              <x v="0"/>
            </reference>
          </references>
        </pivotArea>
      </autoSortScope>
    </pivotField>
    <pivotField dragToRow="0" dragToCol="0" dragToPage="0" showAll="0" defaultSubtotal="0"/>
    <pivotField dragToRow="0" dragToCol="0" dragToPage="0" showAll="0" defaultSubtotal="0"/>
  </pivotFields>
  <rowFields count="1">
    <field x="13"/>
  </rowFields>
  <rowItems count="10">
    <i>
      <x v="126"/>
    </i>
    <i>
      <x v="16"/>
    </i>
    <i>
      <x v="45"/>
    </i>
    <i>
      <x v="132"/>
    </i>
    <i>
      <x v="43"/>
    </i>
    <i>
      <x v="100"/>
    </i>
    <i>
      <x v="76"/>
    </i>
    <i>
      <x v="44"/>
    </i>
    <i>
      <x v="2"/>
    </i>
    <i>
      <x v="72"/>
    </i>
  </rowItems>
  <colItems count="1">
    <i/>
  </colItems>
  <dataFields count="1">
    <dataField name="Sum of review_count" fld="7" baseField="0" baseItem="0" numFmtId="3"/>
  </dataFields>
  <pivotTableStyleInfo name="PivotStyleLight16" showRowHeaders="1" showColHeaders="1" showRowStripes="0" showColStripes="0" showLastColumn="1"/>
  <filters count="1">
    <filter fld="13"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FB22356E-57C8-3C4C-A7BD-32CC6F08C7A9}"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1:B12" firstHeaderRow="1" firstDataRow="1" firstDataCol="1"/>
  <pivotFields count="16">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pivotField showAll="0"/>
    <pivotField numFmtId="9" showAll="0"/>
    <pivotField dataField="1" showAll="0">
      <items count="26">
        <item h="1" x="22"/>
        <item h="1" x="21"/>
        <item h="1" x="23"/>
        <item h="1" x="18"/>
        <item h="1" x="24"/>
        <item h="1" x="17"/>
        <item h="1" x="19"/>
        <item h="1" x="14"/>
        <item h="1" x="8"/>
        <item x="10"/>
        <item x="12"/>
        <item x="9"/>
        <item x="7"/>
        <item x="11"/>
        <item x="2"/>
        <item x="1"/>
        <item x="3"/>
        <item x="0"/>
        <item x="4"/>
        <item x="5"/>
        <item x="6"/>
        <item x="13"/>
        <item x="16"/>
        <item x="20"/>
        <item x="15"/>
        <item t="default"/>
      </items>
    </pivotField>
    <pivotField showAll="0"/>
    <pivotField showAll="0"/>
    <pivotField showAll="0"/>
    <pivotField showAll="0"/>
    <pivotField showAll="0">
      <items count="10">
        <item x="7"/>
        <item x="0"/>
        <item x="1"/>
        <item x="8"/>
        <item x="4"/>
        <item x="5"/>
        <item x="2"/>
        <item x="3"/>
        <item x="6"/>
        <item t="default"/>
      </items>
    </pivotField>
    <pivotField showAll="0">
      <items count="100">
        <item x="3"/>
        <item x="40"/>
        <item x="44"/>
        <item x="95"/>
        <item x="87"/>
        <item x="49"/>
        <item x="15"/>
        <item x="57"/>
        <item x="50"/>
        <item x="56"/>
        <item x="0"/>
        <item x="19"/>
        <item x="16"/>
        <item x="34"/>
        <item x="32"/>
        <item x="22"/>
        <item x="11"/>
        <item x="46"/>
        <item x="84"/>
        <item x="83"/>
        <item x="96"/>
        <item x="51"/>
        <item x="55"/>
        <item x="66"/>
        <item x="25"/>
        <item x="77"/>
        <item x="80"/>
        <item x="62"/>
        <item x="60"/>
        <item x="54"/>
        <item x="26"/>
        <item x="81"/>
        <item x="41"/>
        <item x="52"/>
        <item x="29"/>
        <item x="67"/>
        <item x="14"/>
        <item x="24"/>
        <item x="76"/>
        <item x="6"/>
        <item x="36"/>
        <item x="86"/>
        <item x="89"/>
        <item x="74"/>
        <item x="71"/>
        <item x="94"/>
        <item x="69"/>
        <item x="37"/>
        <item x="27"/>
        <item x="91"/>
        <item x="23"/>
        <item x="68"/>
        <item x="78"/>
        <item x="20"/>
        <item x="73"/>
        <item x="8"/>
        <item x="13"/>
        <item x="28"/>
        <item x="90"/>
        <item x="18"/>
        <item x="21"/>
        <item x="1"/>
        <item x="35"/>
        <item x="43"/>
        <item x="39"/>
        <item x="97"/>
        <item x="38"/>
        <item x="58"/>
        <item x="30"/>
        <item x="17"/>
        <item x="64"/>
        <item x="65"/>
        <item x="61"/>
        <item x="59"/>
        <item x="70"/>
        <item x="7"/>
        <item x="31"/>
        <item x="47"/>
        <item x="88"/>
        <item x="93"/>
        <item x="72"/>
        <item x="12"/>
        <item x="5"/>
        <item x="9"/>
        <item x="63"/>
        <item x="48"/>
        <item x="2"/>
        <item x="33"/>
        <item x="4"/>
        <item x="45"/>
        <item x="82"/>
        <item x="98"/>
        <item x="79"/>
        <item x="75"/>
        <item x="85"/>
        <item x="10"/>
        <item x="53"/>
        <item x="92"/>
        <item x="42"/>
        <item t="default"/>
      </items>
    </pivotField>
    <pivotField axis="axisRow" showAll="0" measureFilter="1" sortType="descending">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24"/>
        <item x="14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autoSortScope>
        <pivotArea dataOnly="0" outline="0" fieldPosition="0">
          <references count="1">
            <reference field="4294967294" count="1" selected="0">
              <x v="0"/>
            </reference>
          </references>
        </pivotArea>
      </autoSortScope>
    </pivotField>
    <pivotField dragToRow="0" dragToCol="0" dragToPage="0" showAll="0" defaultSubtotal="0"/>
    <pivotField dragToRow="0" dragToCol="0" dragToPage="0" showAll="0" defaultSubtotal="0"/>
  </pivotFields>
  <rowFields count="1">
    <field x="13"/>
  </rowFields>
  <rowItems count="11">
    <i>
      <x v="181"/>
    </i>
    <i>
      <x v="176"/>
    </i>
    <i>
      <x v="135"/>
    </i>
    <i>
      <x v="8"/>
    </i>
    <i>
      <x v="32"/>
    </i>
    <i>
      <x v="159"/>
    </i>
    <i>
      <x v="58"/>
    </i>
    <i>
      <x v="24"/>
    </i>
    <i>
      <x v="178"/>
    </i>
    <i>
      <x v="104"/>
    </i>
    <i>
      <x v="124"/>
    </i>
  </rowItems>
  <colItems count="1">
    <i/>
  </colItems>
  <dataFields count="1">
    <dataField name="Average of rating" fld="6" subtotal="average" baseField="0" baseItem="0"/>
  </dataFields>
  <pivotTableStyleInfo name="PivotStyleLight16" showRowHeaders="1" showColHeaders="1" showRowStripes="0" showColStripes="0" showLastColumn="1"/>
  <filters count="1">
    <filter fld="13" type="count" evalOrder="-1" id="4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62E87810-8A36-794F-B801-CC006CBB279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4" firstHeaderRow="0" firstDataRow="1" firstDataCol="0" rowPageCount="1" colPageCount="1"/>
  <pivotFields count="16">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dataField="1" showAll="0"/>
    <pivotField showAll="0"/>
    <pivotField numFmtId="9" showAll="0"/>
    <pivotField showAll="0">
      <items count="26">
        <item h="1" x="22"/>
        <item h="1" x="21"/>
        <item h="1" x="23"/>
        <item h="1" x="18"/>
        <item h="1" x="24"/>
        <item h="1" x="17"/>
        <item h="1" x="19"/>
        <item h="1" x="14"/>
        <item h="1" x="8"/>
        <item x="10"/>
        <item x="12"/>
        <item x="9"/>
        <item x="7"/>
        <item x="11"/>
        <item x="2"/>
        <item x="1"/>
        <item x="3"/>
        <item x="0"/>
        <item x="4"/>
        <item x="5"/>
        <item x="6"/>
        <item x="13"/>
        <item x="16"/>
        <item x="20"/>
        <item x="15"/>
        <item t="default"/>
      </items>
    </pivotField>
    <pivotField dataField="1" showAll="0"/>
    <pivotField showAll="0"/>
    <pivotField showAll="0"/>
    <pivotField showAll="0"/>
    <pivotField axis="axisPage" showAll="0">
      <items count="10">
        <item x="7"/>
        <item x="0"/>
        <item x="1"/>
        <item x="8"/>
        <item x="4"/>
        <item x="5"/>
        <item x="2"/>
        <item x="3"/>
        <item x="6"/>
        <item t="default"/>
      </items>
    </pivotField>
    <pivotField showAll="0"/>
    <pivotField showAll="0"/>
    <pivotField dragToRow="0" dragToCol="0" dragToPage="0" showAll="0" defaultSubtotal="0"/>
    <pivotField dragToRow="0" dragToCol="0" dragToPage="0" showAll="0" defaultSubtotal="0"/>
  </pivotFields>
  <rowItems count="1">
    <i/>
  </rowItems>
  <colFields count="1">
    <field x="-2"/>
  </colFields>
  <colItems count="3">
    <i>
      <x/>
    </i>
    <i i="1">
      <x v="1"/>
    </i>
    <i i="2">
      <x v="2"/>
    </i>
  </colItems>
  <pageFields count="1">
    <pageField fld="11" hier="-1"/>
  </pageFields>
  <dataFields count="3">
    <dataField name="Sum of discounted_price(usd)" fld="3" baseField="0" baseItem="0"/>
    <dataField name="Sum of review_count" fld="7" baseField="0" baseItem="0"/>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9616544D-4388-C546-B641-5033ABDA7B60}" name="PivotTable2" cacheId="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3">
  <location ref="A3:B12" firstHeaderRow="1" firstDataRow="1" firstDataCol="1"/>
  <pivotFields count="16">
    <pivotField compact="0" showAll="0"/>
    <pivotField compact="0" showAll="0"/>
    <pivotField compact="0" showAll="0"/>
    <pivotField compact="0" showAll="0"/>
    <pivotField compact="0" showAll="0"/>
    <pivotField dataField="1" compact="0" numFmtId="9" showAll="0"/>
    <pivotField compact="0" showAll="0"/>
    <pivotField compact="0" showAll="0"/>
    <pivotField compact="0" showAll="0"/>
    <pivotField compact="0" showAll="0"/>
    <pivotField compact="0" showAll="0"/>
    <pivotField axis="axisRow" compact="0" showAll="0" sortType="descending">
      <items count="10">
        <item x="7"/>
        <item x="0"/>
        <item x="1"/>
        <item x="8"/>
        <item x="4"/>
        <item x="5"/>
        <item x="2"/>
        <item x="3"/>
        <item h="1" x="6"/>
        <item t="default"/>
      </items>
      <autoSortScope>
        <pivotArea dataOnly="0" outline="0" fieldPosition="0">
          <references count="1">
            <reference field="4294967294" count="1" selected="0">
              <x v="0"/>
            </reference>
          </references>
        </pivotArea>
      </autoSortScope>
    </pivotField>
    <pivotField compact="0" showAll="0"/>
    <pivotField compact="0" showAll="0"/>
    <pivotField compact="0" dragToRow="0" dragToCol="0" dragToPage="0" showAll="0" defaultSubtotal="0"/>
    <pivotField compact="0" dragToRow="0" dragToCol="0" dragToPage="0" showAll="0" defaultSubtotal="0"/>
  </pivotFields>
  <rowFields count="1">
    <field x="11"/>
  </rowFields>
  <rowItems count="9">
    <i>
      <x v="5"/>
    </i>
    <i>
      <x v="1"/>
    </i>
    <i>
      <x v="3"/>
    </i>
    <i>
      <x v="2"/>
    </i>
    <i>
      <x v="6"/>
    </i>
    <i>
      <x/>
    </i>
    <i>
      <x v="4"/>
    </i>
    <i>
      <x v="7"/>
    </i>
    <i t="grand">
      <x/>
    </i>
  </rowItems>
  <colItems count="1">
    <i/>
  </colItems>
  <dataFields count="1">
    <dataField name="Average of discount_percentage" fld="5" subtotal="average" baseField="0" baseItem="0" numFmtId="165"/>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5"/>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3"/>
          </reference>
        </references>
      </pivotArea>
    </chartFormat>
    <chartFormat chart="0" format="4">
      <pivotArea type="data" outline="0" fieldPosition="0">
        <references count="2">
          <reference field="4294967294" count="1" selected="0">
            <x v="0"/>
          </reference>
          <reference field="11" count="1" selected="0">
            <x v="2"/>
          </reference>
        </references>
      </pivotArea>
    </chartFormat>
    <chartFormat chart="0" format="5">
      <pivotArea type="data" outline="0" fieldPosition="0">
        <references count="2">
          <reference field="4294967294" count="1" selected="0">
            <x v="0"/>
          </reference>
          <reference field="11" count="1" selected="0">
            <x v="6"/>
          </reference>
        </references>
      </pivotArea>
    </chartFormat>
    <chartFormat chart="0" format="6">
      <pivotArea type="data" outline="0" fieldPosition="0">
        <references count="2">
          <reference field="4294967294" count="1" selected="0">
            <x v="0"/>
          </reference>
          <reference field="11" count="1" selected="0">
            <x v="0"/>
          </reference>
        </references>
      </pivotArea>
    </chartFormat>
    <chartFormat chart="0" format="7">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main_category" xr10:uid="{12AC9A2F-738B-CF45-B8BE-C9FDC278EDA9}" sourceName="main category">
  <pivotTables>
    <pivotTable tabId="18" name="PivotTable2"/>
    <pivotTable tabId="17" name="PivotTable2"/>
    <pivotTable tabId="20" name="PivotTable2"/>
    <pivotTable tabId="24" name="PivotTable2"/>
  </pivotTables>
  <data>
    <tabular pivotCacheId="1449119206">
      <items count="9">
        <i x="7" s="1"/>
        <i x="0" s="1"/>
        <i x="1" s="1"/>
        <i x="8" s="1"/>
        <i x="4" s="1"/>
        <i x="5" s="1"/>
        <i x="2" s="1"/>
        <i x="3" s="1"/>
        <i x="6" s="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categories" xr10:uid="{E5C9DCE7-E2AA-5243-B371-CF06AD1BA85A}" cache="Slicer_main_category" caption="categories" style="SlicerStyleDark1" rowHeight="251883"/>
</slicers>
</file>

<file path=xl/slicers/slicer2.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main category" xr10:uid="{547C0513-2888-A648-9C9C-BEB8CC22C6F1}" cache="Slicer_main_category" caption="main category" rowHeight="251883"/>
</slicer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D39282F3-A83C-6942-88F0-502B4B0FC1C2}" name="amazon.sales.clean" displayName="amazon.sales.clean" ref="A1:N1466">
  <autoFilter ref="A1:N1466" xr:uid="{D39282F3-A83C-6942-88F0-502B4B0FC1C2}"/>
  <tableColumns count="14">
    <tableColumn id="1" xr3:uid="{F18FC245-C088-EF4B-92AB-DBB74ACD0B7B}" name="product_id" totalsRowLabel="Total"/>
    <tableColumn id="2" xr3:uid="{96CBD72A-F80A-4541-85F4-B1764495468E}" name="product_name"/>
    <tableColumn id="3" xr3:uid="{B71E09DE-D57C-6D41-B6A6-92019F964575}" name="category"/>
    <tableColumn id="4" xr3:uid="{57CC697C-6BB4-DF41-8748-3C1A1AC811F3}" name="discounted_price(usd)"/>
    <tableColumn id="5" xr3:uid="{1E4070D6-221C-0747-A273-B6245E9733F8}" name="actual_price(usd)"/>
    <tableColumn id="6" xr3:uid="{65754537-5C1F-F342-9741-25CAF4F59813}" name="discount_percentage" dataDxfId="5"/>
    <tableColumn id="7" xr3:uid="{95196823-EFAA-384C-8749-C22EB76FF21C}" name="rating" dataDxfId="4" totalsRowDxfId="3"/>
    <tableColumn id="8" xr3:uid="{BFE03C6B-7204-2D43-B8D3-A05DEAAC0E07}" name="review_count" dataDxfId="2" totalsRowDxfId="1"/>
    <tableColumn id="9" xr3:uid="{39EE9256-3E88-DC4E-B1D5-5195F3C9BCD1}" name="user_id"/>
    <tableColumn id="10" xr3:uid="{05B28811-E298-B547-9868-1A56C24156DA}" name="user_name"/>
    <tableColumn id="11" xr3:uid="{B4E2AF38-65BC-554B-8815-2FA55C6782DA}" name="review_id"/>
    <tableColumn id="12" xr3:uid="{64DBA4BB-E6A0-564A-B8FC-FD5753FC7BA8}" name="main category">
      <calculatedColumnFormula>_xlfn.TEXTBEFORE(C2, "|")</calculatedColumnFormula>
    </tableColumn>
    <tableColumn id="13" xr3:uid="{65A2728D-2B50-0945-B1D5-061DBFF9F73F}" name="specific category -1">
      <calculatedColumnFormula>_xlfn.TEXTBEFORE( _xlfn.TEXTAFTER(C2, "|", -2), "|")</calculatedColumnFormula>
    </tableColumn>
    <tableColumn id="14" xr3:uid="{320B1813-8B66-0543-8857-94F1D6FD0848}" name="specific category">
      <calculatedColumnFormula>_xlfn.TEXTAFTER(C2, "|", -1)</calculatedColumnFormula>
    </tableColumn>
  </tableColumns>
  <tableStyleInfo name="TableStyleLight1"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purl.oclc.org/ooxml/drawingml/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1.xml"/></Relationships>
</file>

<file path=xl/worksheets/_rels/sheet3.xml.rels><?xml version="1.0" encoding="UTF-8" standalone="yes"?>
<Relationships xmlns="http://schemas.openxmlformats.org/package/2006/relationships"><Relationship Id="rId1" Type="http://purl.oclc.org/ooxml/officeDocument/relationships/table" Target="../tables/table1.xml"/></Relationships>
</file>

<file path=xl/worksheets/_rels/sheet4.xml.rels><?xml version="1.0" encoding="UTF-8" standalone="yes"?>
<Relationships xmlns="http://schemas.openxmlformats.org/package/2006/relationships"><Relationship Id="rId1" Type="http://purl.oclc.org/ooxml/officeDocument/relationships/pivotTable" Target="../pivotTables/pivotTable1.xml"/></Relationships>
</file>

<file path=xl/worksheets/_rels/sheet5.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2.xml"/></Relationships>
</file>

<file path=xl/worksheets/_rels/sheet6.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purl.oclc.org/ooxml/officeDocument/relationships/drawing" Target="../drawings/drawing4.xml"/><Relationship Id="rId1" Type="http://purl.oclc.org/ooxml/officeDocument/relationships/pivotTable" Target="../pivotTables/pivotTable4.xml"/></Relationships>
</file>

<file path=xl/worksheets/_rels/sheet8.xml.rels><?xml version="1.0" encoding="UTF-8" standalone="yes"?>
<Relationships xmlns="http://schemas.openxmlformats.org/package/2006/relationships"><Relationship Id="rId1" Type="http://purl.oclc.org/ooxml/officeDocument/relationships/pivotTable" Target="../pivotTables/pivotTable5.xml"/></Relationships>
</file>

<file path=xl/worksheets/_rels/sheet9.xml.rels><?xml version="1.0" encoding="UTF-8" standalone="yes"?>
<Relationships xmlns="http://schemas.openxmlformats.org/package/2006/relationships"><Relationship Id="rId1" Type="http://purl.oclc.org/ooxml/officeDocument/relationships/pivotTable" Target="../pivotTables/pivotTable6.xml"/></Relationships>
</file>

<file path=xl/worksheets/_rels/sheet10.xml.rels><?xml version="1.0" encoding="UTF-8" standalone="yes"?>
<Relationships xmlns="http://schemas.openxmlformats.org/package/2006/relationships"><Relationship Id="rId1" Type="http://purl.oclc.org/ooxml/officeDocument/relationships/drawing" Target="../drawings/drawing5.xml"/></Relationships>
</file>

<file path=xl/worksheets/_rels/sheet11.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ivotTable" Target="../pivotTables/pivotTable7.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6ABA6-52E4-3749-9C69-E10E4B18A9C9}">
  <dimension ref="E5:AI39"/>
  <sheetViews>
    <sheetView showGridLines="0" tabSelected="1" topLeftCell="B6" zoomScale="92" zoomScaleNormal="157" workbookViewId="0">
      <selection activeCell="D14" sqref="D14"/>
    </sheetView>
  </sheetViews>
  <sheetFormatPr baseColWidth="10" defaultRowHeight="16" x14ac:dyDescent="0.2"/>
  <cols>
    <col min="4" max="4" width="9.1640625" customWidth="1"/>
    <col min="5" max="5" width="23.5" customWidth="1"/>
    <col min="6" max="6" width="10.83203125" customWidth="1"/>
    <col min="7" max="7" width="5" customWidth="1"/>
    <col min="8" max="8" width="18.83203125" customWidth="1"/>
    <col min="9" max="9" width="17" customWidth="1"/>
    <col min="10" max="11" width="10.83203125" customWidth="1"/>
    <col min="15" max="15" width="14.33203125" customWidth="1"/>
  </cols>
  <sheetData>
    <row r="5" spans="5:35" ht="17" thickBot="1" x14ac:dyDescent="0.25"/>
    <row r="6" spans="5:35" x14ac:dyDescent="0.2">
      <c r="E6" s="15"/>
      <c r="F6" s="16"/>
      <c r="G6" s="16"/>
      <c r="H6" s="16"/>
      <c r="I6" s="16"/>
      <c r="J6" s="16"/>
      <c r="K6" s="16"/>
      <c r="L6" s="16"/>
      <c r="M6" s="16"/>
      <c r="N6" s="16"/>
      <c r="O6" s="17"/>
    </row>
    <row r="7" spans="5:35" x14ac:dyDescent="0.2">
      <c r="E7" s="18"/>
      <c r="O7" s="19"/>
    </row>
    <row r="8" spans="5:35" x14ac:dyDescent="0.2">
      <c r="E8" s="18"/>
      <c r="O8" s="19"/>
    </row>
    <row r="9" spans="5:35" x14ac:dyDescent="0.2">
      <c r="E9" s="18"/>
      <c r="O9" s="19"/>
    </row>
    <row r="10" spans="5:35" x14ac:dyDescent="0.2">
      <c r="E10" s="18"/>
      <c r="O10" s="19"/>
    </row>
    <row r="11" spans="5:35" ht="19" x14ac:dyDescent="0.25">
      <c r="E11" s="20" t="s">
        <v>6535</v>
      </c>
      <c r="F11" s="11" t="s">
        <v>6</v>
      </c>
      <c r="G11" s="21"/>
      <c r="H11" s="10" t="s">
        <v>6535</v>
      </c>
      <c r="I11" s="11" t="s">
        <v>6536</v>
      </c>
      <c r="O11" s="19"/>
      <c r="AI11" s="9">
        <f>GETPIVOTDATA("Sum of discounted_price(usd)",totals!A3)</f>
        <v>54952.436160000005</v>
      </c>
    </row>
    <row r="12" spans="5:35" ht="19" x14ac:dyDescent="0.25">
      <c r="E12" s="22" t="str">
        <f>'top 5% by rating'!A2</f>
        <v>Tablets</v>
      </c>
      <c r="F12" s="28">
        <f>'top 5% by rating'!B2</f>
        <v>4.5999999999999996</v>
      </c>
      <c r="G12" s="21"/>
      <c r="H12" s="12" t="str">
        <f>'top 10 by review popularity'!A2</f>
        <v>In-Ear</v>
      </c>
      <c r="I12" s="27">
        <f>'top 10 by review popularity'!B2</f>
        <v>4204939</v>
      </c>
      <c r="O12" s="19"/>
      <c r="AI12" s="2">
        <f>GETPIVOTDATA("Sum of review_count",totals!$A$3)</f>
        <v>26776735</v>
      </c>
    </row>
    <row r="13" spans="5:35" ht="19" x14ac:dyDescent="0.25">
      <c r="E13" s="22" t="str">
        <f>'top 5% by rating'!A3</f>
        <v>StreamingClients</v>
      </c>
      <c r="F13" s="28">
        <f>'top 5% by rating'!B3</f>
        <v>4.5</v>
      </c>
      <c r="G13" s="21"/>
      <c r="H13" s="12" t="str">
        <f>'top 10 by review popularity'!A3</f>
        <v>USBCables</v>
      </c>
      <c r="I13" s="27">
        <f>'top 10 by review popularity'!B3</f>
        <v>3558174</v>
      </c>
      <c r="O13" s="19"/>
      <c r="AI13" s="2">
        <f>GETPIVOTDATA("Count of product_id",totals!$A$3)</f>
        <v>1465</v>
      </c>
    </row>
    <row r="14" spans="5:35" ht="19" x14ac:dyDescent="0.25">
      <c r="E14" s="22" t="str">
        <f>'top 5% by rating'!A4</f>
        <v>PowerLANAdapters</v>
      </c>
      <c r="F14" s="28">
        <f>'top 5% by rating'!B4</f>
        <v>4.5</v>
      </c>
      <c r="G14" s="21"/>
      <c r="H14" s="12" t="str">
        <f>'top 10 by review popularity'!A4</f>
        <v>Smartphones</v>
      </c>
      <c r="I14" s="27">
        <f>'top 10 by review popularity'!B4</f>
        <v>2493269</v>
      </c>
      <c r="O14" s="19"/>
    </row>
    <row r="15" spans="5:35" ht="19" x14ac:dyDescent="0.25">
      <c r="E15" s="22" t="str">
        <f>'top 5% by rating'!A5</f>
        <v>Basic</v>
      </c>
      <c r="F15" s="28">
        <f>'top 5% by rating'!B5</f>
        <v>4.5</v>
      </c>
      <c r="G15" s="21"/>
      <c r="H15" s="12" t="str">
        <f>'top 10 by review popularity'!A5</f>
        <v>HDMICables</v>
      </c>
      <c r="I15" s="27">
        <f>'top 10 by review popularity'!B5</f>
        <v>1906054</v>
      </c>
      <c r="O15" s="19"/>
    </row>
    <row r="16" spans="5:35" ht="19" x14ac:dyDescent="0.25">
      <c r="E16" s="22" t="str">
        <f>'top 5% by rating'!A6</f>
        <v>CordManagement</v>
      </c>
      <c r="F16" s="28">
        <f>'top 5% by rating'!B6</f>
        <v>4.5</v>
      </c>
      <c r="G16" s="21"/>
      <c r="H16" s="12" t="str">
        <f>'top 10 by review popularity'!A6</f>
        <v>SmartWatches</v>
      </c>
      <c r="I16" s="27">
        <f>'top 10 by review popularity'!B6</f>
        <v>1644476</v>
      </c>
      <c r="O16" s="19"/>
    </row>
    <row r="17" spans="5:15" ht="19" x14ac:dyDescent="0.25">
      <c r="E17" s="22" t="str">
        <f>'top 5% by rating'!A7</f>
        <v>SmallApplianceParts&amp;Accessories</v>
      </c>
      <c r="F17" s="28">
        <f>'top 5% by rating'!B7</f>
        <v>4.5</v>
      </c>
      <c r="G17" s="21"/>
      <c r="H17" s="12" t="str">
        <f>'top 10 by review popularity'!A7</f>
        <v>MicroSD</v>
      </c>
      <c r="I17" s="27">
        <f>'top 10 by review popularity'!B7</f>
        <v>1113592</v>
      </c>
      <c r="O17" s="19"/>
    </row>
    <row r="18" spans="5:15" ht="19" x14ac:dyDescent="0.25">
      <c r="E18" s="22" t="str">
        <f>'top 5% by rating'!A8</f>
        <v>Film</v>
      </c>
      <c r="F18" s="28">
        <f>'top 5% by rating'!B8</f>
        <v>4.5</v>
      </c>
      <c r="G18" s="21"/>
      <c r="H18" s="12" t="str">
        <f>'top 10 by review popularity'!A8</f>
        <v>PenDrives</v>
      </c>
      <c r="I18" s="27">
        <f>'top 10 by review popularity'!B8</f>
        <v>774744</v>
      </c>
      <c r="O18" s="19"/>
    </row>
    <row r="19" spans="5:15" ht="19" x14ac:dyDescent="0.25">
      <c r="E19" s="22" t="str">
        <f>'top 5% by rating'!A9</f>
        <v>CoffeePresses</v>
      </c>
      <c r="F19" s="28">
        <f>'top 5% by rating'!B9</f>
        <v>4.5</v>
      </c>
      <c r="G19" s="21"/>
      <c r="H19" s="12" t="str">
        <f>'top 10 by review popularity'!A9</f>
        <v>SmartTelevisions</v>
      </c>
      <c r="I19" s="27">
        <f>'top 10 by review popularity'!B9</f>
        <v>760279</v>
      </c>
      <c r="O19" s="19"/>
    </row>
    <row r="20" spans="5:15" ht="19" x14ac:dyDescent="0.25">
      <c r="E20" s="22" t="str">
        <f>'top 5% by rating'!A10</f>
        <v>SurgeProtectors</v>
      </c>
      <c r="F20" s="28">
        <f>'top 5% by rating'!B10</f>
        <v>4.5</v>
      </c>
      <c r="G20" s="21"/>
      <c r="H20" s="12" t="str">
        <f>'top 10 by review popularity'!A10</f>
        <v>WirelessUSBAdapters</v>
      </c>
      <c r="I20" s="27">
        <f>'top 10 by review popularity'!B10</f>
        <v>727113</v>
      </c>
      <c r="O20" s="19"/>
    </row>
    <row r="21" spans="5:15" ht="19" x14ac:dyDescent="0.25">
      <c r="E21" s="22" t="str">
        <f>'top 5% by rating'!A11</f>
        <v>Memory</v>
      </c>
      <c r="F21" s="28">
        <f>'top 5% by rating'!B11</f>
        <v>4.5</v>
      </c>
      <c r="G21" s="21"/>
      <c r="H21" s="12" t="str">
        <f>'top 10 by review popularity'!A11</f>
        <v>PowerBanks</v>
      </c>
      <c r="I21" s="27">
        <f>'top 10 by review popularity'!B11</f>
        <v>688810</v>
      </c>
      <c r="O21" s="19"/>
    </row>
    <row r="22" spans="5:15" ht="19" x14ac:dyDescent="0.25">
      <c r="E22" s="23" t="str">
        <f>'top 5% by rating'!A12</f>
        <v>PaintingMaterials</v>
      </c>
      <c r="F22" s="29">
        <f>'top 5% by rating'!B12</f>
        <v>4.5</v>
      </c>
      <c r="G22" s="21"/>
      <c r="H22" s="13"/>
      <c r="I22" s="14"/>
      <c r="O22" s="19"/>
    </row>
    <row r="23" spans="5:15" x14ac:dyDescent="0.2">
      <c r="E23" s="18"/>
      <c r="O23" s="19"/>
    </row>
    <row r="24" spans="5:15" x14ac:dyDescent="0.2">
      <c r="E24" s="18"/>
      <c r="O24" s="19"/>
    </row>
    <row r="25" spans="5:15" x14ac:dyDescent="0.2">
      <c r="E25" s="18"/>
      <c r="O25" s="19"/>
    </row>
    <row r="26" spans="5:15" x14ac:dyDescent="0.2">
      <c r="E26" s="18"/>
      <c r="O26" s="19"/>
    </row>
    <row r="27" spans="5:15" x14ac:dyDescent="0.2">
      <c r="E27" s="18"/>
      <c r="O27" s="19"/>
    </row>
    <row r="28" spans="5:15" x14ac:dyDescent="0.2">
      <c r="E28" s="18"/>
      <c r="O28" s="19"/>
    </row>
    <row r="29" spans="5:15" x14ac:dyDescent="0.2">
      <c r="E29" s="18"/>
      <c r="O29" s="19"/>
    </row>
    <row r="30" spans="5:15" x14ac:dyDescent="0.2">
      <c r="E30" s="18"/>
      <c r="O30" s="19"/>
    </row>
    <row r="31" spans="5:15" x14ac:dyDescent="0.2">
      <c r="E31" s="18"/>
      <c r="O31" s="19"/>
    </row>
    <row r="32" spans="5:15" x14ac:dyDescent="0.2">
      <c r="E32" s="18"/>
      <c r="O32" s="19"/>
    </row>
    <row r="33" spans="5:15" x14ac:dyDescent="0.2">
      <c r="E33" s="18"/>
      <c r="O33" s="19"/>
    </row>
    <row r="34" spans="5:15" x14ac:dyDescent="0.2">
      <c r="E34" s="18"/>
      <c r="O34" s="19"/>
    </row>
    <row r="35" spans="5:15" x14ac:dyDescent="0.2">
      <c r="E35" s="18"/>
      <c r="O35" s="19"/>
    </row>
    <row r="36" spans="5:15" x14ac:dyDescent="0.2">
      <c r="E36" s="18"/>
      <c r="O36" s="19"/>
    </row>
    <row r="37" spans="5:15" x14ac:dyDescent="0.2">
      <c r="E37" s="18"/>
      <c r="O37" s="19"/>
    </row>
    <row r="38" spans="5:15" x14ac:dyDescent="0.2">
      <c r="E38" s="18"/>
      <c r="O38" s="19"/>
    </row>
    <row r="39" spans="5:15" ht="17" thickBot="1" x14ac:dyDescent="0.25">
      <c r="E39" s="24"/>
      <c r="F39" s="25"/>
      <c r="G39" s="25"/>
      <c r="H39" s="25"/>
      <c r="I39" s="25"/>
      <c r="J39" s="25"/>
      <c r="K39" s="25"/>
      <c r="L39" s="25"/>
      <c r="M39" s="25"/>
      <c r="N39" s="25"/>
      <c r="O39" s="26"/>
    </row>
  </sheetData>
  <conditionalFormatting sqref="I12:I21">
    <cfRule type="dataBar" priority="1">
      <dataBar>
        <cfvo type="min"/>
        <cfvo type="max"/>
        <color theme="4"/>
      </dataBar>
      <extLst>
        <ext xmlns:x14="http://schemas.microsoft.com/office/spreadsheetml/2009/9/main" uri="{B025F937-C7B1-47D3-B67F-A62EFF666E3E}">
          <x14:id>{B4F00A2F-5BB8-EC41-A2E7-3942E417A010}</x14:id>
        </ext>
      </extLst>
    </cfRule>
    <cfRule type="dataBar" priority="2">
      <dataBar>
        <cfvo type="min"/>
        <cfvo type="max"/>
        <color theme="4"/>
      </dataBar>
      <extLst>
        <ext xmlns:x14="http://schemas.microsoft.com/office/spreadsheetml/2009/9/main" uri="{B025F937-C7B1-47D3-B67F-A62EFF666E3E}">
          <x14:id>{46C426B7-027C-2C44-8FCD-B8E33793FFBA}</x14:id>
        </ext>
      </extLst>
    </cfRule>
    <cfRule type="dataBar" priority="3">
      <dataBar>
        <cfvo type="min"/>
        <cfvo type="max"/>
        <color rgb="FF638EC6"/>
      </dataBar>
      <extLst>
        <ext xmlns:x14="http://schemas.microsoft.com/office/spreadsheetml/2009/9/main" uri="{B025F937-C7B1-47D3-B67F-A62EFF666E3E}">
          <x14:id>{5F5D3873-6F54-0347-81D4-94F2721B40CD}</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B4F00A2F-5BB8-EC41-A2E7-3942E417A010}">
            <x14:dataBar minLength="0" maxLength="100">
              <x14:cfvo type="autoMin"/>
              <x14:cfvo type="autoMax"/>
              <x14:negativeFillColor rgb="FFFF0000"/>
              <x14:axisColor rgb="FF000000"/>
            </x14:dataBar>
          </x14:cfRule>
          <x14:cfRule type="dataBar" id="{46C426B7-027C-2C44-8FCD-B8E33793FFBA}">
            <x14:dataBar minLength="0" maxLength="100" gradient="0">
              <x14:cfvo type="autoMin"/>
              <x14:cfvo type="autoMax"/>
              <x14:negativeFillColor rgb="FFFF0000"/>
              <x14:axisColor rgb="FF000000"/>
            </x14:dataBar>
          </x14:cfRule>
          <x14:cfRule type="dataBar" id="{5F5D3873-6F54-0347-81D4-94F2721B40CD}">
            <x14:dataBar minLength="0" maxLength="100" border="1" negativeBarBorderColorSameAsPositive="0">
              <x14:cfvo type="autoMin"/>
              <x14:cfvo type="autoMax"/>
              <x14:borderColor rgb="FF638EC6"/>
              <x14:negativeFillColor rgb="FFFF0000"/>
              <x14:negativeBorderColor rgb="FFFF0000"/>
              <x14:axisColor rgb="FF000000"/>
            </x14:dataBar>
          </x14:cfRule>
          <xm:sqref>I12:I21</xm:sqref>
        </x14:conditionalFormatting>
      </x14:conditionalFormattings>
    </ext>
    <ext xmlns:x14="http://schemas.microsoft.com/office/spreadsheetml/2009/9/main" uri="{A8765BA9-456A-4dab-B4F3-ACF838C121DE}">
      <x14:slicerList>
        <x14:slicer r:id="rId2"/>
      </x14:slicerList>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CEB39-76FC-4945-80EC-A23CB0AD763C}">
  <dimension ref="A1:N1466"/>
  <sheetViews>
    <sheetView topLeftCell="A2" workbookViewId="0">
      <selection activeCell="G37" sqref="G37"/>
    </sheetView>
  </sheetViews>
  <sheetFormatPr baseColWidth="10" defaultRowHeight="16" x14ac:dyDescent="0.2"/>
  <sheetData>
    <row r="1" spans="1:14" x14ac:dyDescent="0.2">
      <c r="A1" t="s">
        <v>0</v>
      </c>
      <c r="B1" t="s">
        <v>1</v>
      </c>
      <c r="C1" t="s">
        <v>2</v>
      </c>
      <c r="D1" t="s">
        <v>3</v>
      </c>
      <c r="E1" t="s">
        <v>4</v>
      </c>
      <c r="F1" t="s">
        <v>5</v>
      </c>
      <c r="G1" t="s">
        <v>6</v>
      </c>
      <c r="H1" t="s">
        <v>6538</v>
      </c>
      <c r="I1" t="s">
        <v>7</v>
      </c>
      <c r="J1" t="s">
        <v>8</v>
      </c>
      <c r="K1" t="s">
        <v>9</v>
      </c>
    </row>
    <row r="2" spans="1:14" x14ac:dyDescent="0.2">
      <c r="A2" t="s">
        <v>10</v>
      </c>
      <c r="B2" t="s">
        <v>11</v>
      </c>
      <c r="C2" t="s">
        <v>12</v>
      </c>
      <c r="D2">
        <v>4.7880000000000003</v>
      </c>
      <c r="E2">
        <v>13</v>
      </c>
      <c r="F2" s="1">
        <v>0.64</v>
      </c>
      <c r="G2">
        <v>4.2</v>
      </c>
      <c r="H2">
        <v>24269</v>
      </c>
      <c r="I2" t="s">
        <v>13</v>
      </c>
      <c r="J2" t="s">
        <v>14</v>
      </c>
      <c r="K2" t="s">
        <v>15</v>
      </c>
      <c r="M2" t="s">
        <v>6539</v>
      </c>
      <c r="N2">
        <v>5179</v>
      </c>
    </row>
    <row r="3" spans="1:14" x14ac:dyDescent="0.2">
      <c r="A3" t="s">
        <v>16</v>
      </c>
      <c r="B3" t="s">
        <v>17</v>
      </c>
      <c r="C3" t="s">
        <v>12</v>
      </c>
      <c r="D3">
        <v>2.3879999999999999</v>
      </c>
      <c r="E3">
        <v>4.1879999999999997</v>
      </c>
      <c r="F3" s="1">
        <v>0.43</v>
      </c>
      <c r="G3">
        <v>4</v>
      </c>
      <c r="H3">
        <v>43994</v>
      </c>
      <c r="I3" t="s">
        <v>18</v>
      </c>
      <c r="J3" t="s">
        <v>19</v>
      </c>
      <c r="K3" t="s">
        <v>20</v>
      </c>
    </row>
    <row r="4" spans="1:14" x14ac:dyDescent="0.2">
      <c r="A4" t="s">
        <v>21</v>
      </c>
      <c r="B4" t="s">
        <v>22</v>
      </c>
      <c r="C4" t="s">
        <v>12</v>
      </c>
      <c r="D4">
        <v>2.3879999999999999</v>
      </c>
      <c r="E4">
        <v>23</v>
      </c>
      <c r="F4" s="1">
        <v>0.9</v>
      </c>
      <c r="G4">
        <v>3.9</v>
      </c>
      <c r="H4">
        <v>7928</v>
      </c>
      <c r="I4" t="s">
        <v>23</v>
      </c>
      <c r="J4" t="s">
        <v>24</v>
      </c>
      <c r="K4" t="s">
        <v>25</v>
      </c>
    </row>
    <row r="5" spans="1:14" x14ac:dyDescent="0.2">
      <c r="A5" t="s">
        <v>26</v>
      </c>
      <c r="B5" t="s">
        <v>27</v>
      </c>
      <c r="C5" t="s">
        <v>12</v>
      </c>
      <c r="D5">
        <v>3.948</v>
      </c>
      <c r="E5">
        <v>8.3879999999999999</v>
      </c>
      <c r="F5" s="1">
        <v>0.53</v>
      </c>
      <c r="G5">
        <v>4.2</v>
      </c>
      <c r="H5">
        <v>94363</v>
      </c>
      <c r="I5" t="s">
        <v>28</v>
      </c>
      <c r="J5" t="s">
        <v>29</v>
      </c>
      <c r="K5" t="s">
        <v>30</v>
      </c>
    </row>
    <row r="6" spans="1:14" x14ac:dyDescent="0.2">
      <c r="A6" t="s">
        <v>31</v>
      </c>
      <c r="B6" t="s">
        <v>32</v>
      </c>
      <c r="C6" t="s">
        <v>12</v>
      </c>
      <c r="D6">
        <v>1.8480000000000001</v>
      </c>
      <c r="E6">
        <v>4.7880000000000003</v>
      </c>
      <c r="F6" s="1">
        <v>0.61</v>
      </c>
      <c r="G6">
        <v>4.2</v>
      </c>
      <c r="H6">
        <v>16905</v>
      </c>
      <c r="I6" t="s">
        <v>33</v>
      </c>
      <c r="J6" t="s">
        <v>34</v>
      </c>
      <c r="K6" t="s">
        <v>35</v>
      </c>
    </row>
    <row r="7" spans="1:14" x14ac:dyDescent="0.2">
      <c r="A7" t="s">
        <v>36</v>
      </c>
      <c r="B7" t="s">
        <v>37</v>
      </c>
      <c r="C7" t="s">
        <v>12</v>
      </c>
      <c r="D7">
        <v>1.788</v>
      </c>
      <c r="E7">
        <v>12</v>
      </c>
      <c r="F7" s="1">
        <v>0.85</v>
      </c>
      <c r="G7">
        <v>3.9</v>
      </c>
      <c r="H7">
        <v>24871</v>
      </c>
      <c r="I7" t="s">
        <v>38</v>
      </c>
      <c r="J7" t="s">
        <v>39</v>
      </c>
      <c r="K7" t="s">
        <v>40</v>
      </c>
    </row>
    <row r="8" spans="1:14" x14ac:dyDescent="0.2">
      <c r="A8" t="s">
        <v>41</v>
      </c>
      <c r="B8" t="s">
        <v>42</v>
      </c>
      <c r="C8" t="s">
        <v>12</v>
      </c>
      <c r="D8">
        <v>2.1195599999999999</v>
      </c>
      <c r="E8">
        <v>5.9880000000000004</v>
      </c>
      <c r="F8" s="1">
        <v>0.65</v>
      </c>
      <c r="G8">
        <v>4.0999999999999996</v>
      </c>
      <c r="H8">
        <v>15188</v>
      </c>
      <c r="I8" t="s">
        <v>43</v>
      </c>
      <c r="J8" t="s">
        <v>44</v>
      </c>
      <c r="K8" t="s">
        <v>45</v>
      </c>
    </row>
    <row r="9" spans="1:14" x14ac:dyDescent="0.2">
      <c r="A9" t="s">
        <v>46</v>
      </c>
      <c r="B9" t="s">
        <v>47</v>
      </c>
      <c r="C9" t="s">
        <v>12</v>
      </c>
      <c r="D9">
        <v>2.7480000000000002</v>
      </c>
      <c r="E9">
        <v>3.5880000000000001</v>
      </c>
      <c r="F9" s="1">
        <v>0.23</v>
      </c>
      <c r="G9">
        <v>4.3</v>
      </c>
      <c r="H9">
        <v>30411</v>
      </c>
      <c r="I9" t="s">
        <v>48</v>
      </c>
      <c r="J9" t="s">
        <v>49</v>
      </c>
      <c r="K9" t="s">
        <v>50</v>
      </c>
    </row>
    <row r="10" spans="1:14" x14ac:dyDescent="0.2">
      <c r="A10" t="s">
        <v>51</v>
      </c>
      <c r="B10" t="s">
        <v>52</v>
      </c>
      <c r="C10" t="s">
        <v>53</v>
      </c>
      <c r="D10">
        <v>5.9880000000000004</v>
      </c>
      <c r="E10">
        <v>11.988</v>
      </c>
      <c r="F10" s="1">
        <v>0.5</v>
      </c>
      <c r="G10">
        <v>4.2</v>
      </c>
      <c r="H10">
        <v>179691</v>
      </c>
      <c r="I10" t="s">
        <v>54</v>
      </c>
      <c r="J10" t="s">
        <v>55</v>
      </c>
      <c r="K10" t="s">
        <v>56</v>
      </c>
    </row>
    <row r="11" spans="1:14" x14ac:dyDescent="0.2">
      <c r="A11" t="s">
        <v>57</v>
      </c>
      <c r="B11" t="s">
        <v>58</v>
      </c>
      <c r="C11" t="s">
        <v>12</v>
      </c>
      <c r="D11">
        <v>2.3879999999999999</v>
      </c>
      <c r="E11">
        <v>3.5880000000000001</v>
      </c>
      <c r="F11" s="1">
        <v>0.33</v>
      </c>
      <c r="G11">
        <v>4</v>
      </c>
      <c r="H11">
        <v>43994</v>
      </c>
      <c r="I11" t="s">
        <v>18</v>
      </c>
      <c r="J11" t="s">
        <v>19</v>
      </c>
      <c r="K11" t="s">
        <v>20</v>
      </c>
    </row>
    <row r="12" spans="1:14" x14ac:dyDescent="0.2">
      <c r="A12" t="s">
        <v>59</v>
      </c>
      <c r="B12" t="s">
        <v>60</v>
      </c>
      <c r="C12" t="s">
        <v>12</v>
      </c>
      <c r="D12">
        <v>1.8480000000000001</v>
      </c>
      <c r="E12">
        <v>4.0679999999999996</v>
      </c>
      <c r="F12" s="1">
        <v>0.55000000000000004</v>
      </c>
      <c r="G12">
        <v>4.3</v>
      </c>
      <c r="H12">
        <v>13391</v>
      </c>
      <c r="I12" t="s">
        <v>61</v>
      </c>
      <c r="J12" t="s">
        <v>62</v>
      </c>
      <c r="K12" t="s">
        <v>63</v>
      </c>
    </row>
    <row r="13" spans="1:14" x14ac:dyDescent="0.2">
      <c r="A13" t="s">
        <v>64</v>
      </c>
      <c r="B13" t="s">
        <v>65</v>
      </c>
      <c r="C13" t="s">
        <v>12</v>
      </c>
      <c r="D13">
        <v>3.5880000000000001</v>
      </c>
      <c r="E13">
        <v>9.5879999999999992</v>
      </c>
      <c r="F13" s="1">
        <v>0.63</v>
      </c>
      <c r="G13">
        <v>4.2</v>
      </c>
      <c r="H13">
        <v>94363</v>
      </c>
      <c r="I13" t="s">
        <v>28</v>
      </c>
      <c r="J13" t="s">
        <v>29</v>
      </c>
      <c r="K13" t="s">
        <v>30</v>
      </c>
    </row>
    <row r="14" spans="1:14" x14ac:dyDescent="0.2">
      <c r="A14" t="s">
        <v>66</v>
      </c>
      <c r="B14" t="s">
        <v>67</v>
      </c>
      <c r="C14" t="s">
        <v>68</v>
      </c>
      <c r="D14">
        <v>2.6280000000000001</v>
      </c>
      <c r="E14">
        <v>8.4</v>
      </c>
      <c r="F14" s="1">
        <v>0.69</v>
      </c>
      <c r="G14">
        <v>4.4000000000000004</v>
      </c>
      <c r="H14">
        <v>426973</v>
      </c>
      <c r="I14" t="s">
        <v>69</v>
      </c>
      <c r="J14" t="s">
        <v>70</v>
      </c>
      <c r="K14" t="s">
        <v>71</v>
      </c>
    </row>
    <row r="15" spans="1:14" x14ac:dyDescent="0.2">
      <c r="A15" t="s">
        <v>72</v>
      </c>
      <c r="B15" t="s">
        <v>73</v>
      </c>
      <c r="C15" t="s">
        <v>12</v>
      </c>
      <c r="D15">
        <v>4.2</v>
      </c>
      <c r="E15">
        <v>10.788</v>
      </c>
      <c r="F15" s="1">
        <v>0.61</v>
      </c>
      <c r="G15">
        <v>4.2</v>
      </c>
      <c r="H15">
        <v>2262</v>
      </c>
      <c r="I15" t="s">
        <v>74</v>
      </c>
      <c r="J15" t="s">
        <v>75</v>
      </c>
      <c r="K15" t="s">
        <v>76</v>
      </c>
    </row>
    <row r="16" spans="1:14" x14ac:dyDescent="0.2">
      <c r="A16" t="s">
        <v>77</v>
      </c>
      <c r="B16" t="s">
        <v>78</v>
      </c>
      <c r="C16" t="s">
        <v>12</v>
      </c>
      <c r="D16">
        <v>1.9079999999999999</v>
      </c>
      <c r="E16">
        <v>4.7880000000000003</v>
      </c>
      <c r="F16" s="1">
        <v>0.6</v>
      </c>
      <c r="G16">
        <v>4.0999999999999996</v>
      </c>
      <c r="H16">
        <v>4768</v>
      </c>
      <c r="I16" t="s">
        <v>79</v>
      </c>
      <c r="J16" t="s">
        <v>80</v>
      </c>
      <c r="K16" t="s">
        <v>81</v>
      </c>
    </row>
    <row r="17" spans="1:11" x14ac:dyDescent="0.2">
      <c r="A17" t="s">
        <v>82</v>
      </c>
      <c r="B17" t="s">
        <v>83</v>
      </c>
      <c r="C17" t="s">
        <v>12</v>
      </c>
      <c r="D17">
        <v>4.1879999999999997</v>
      </c>
      <c r="E17">
        <v>4.7880000000000003</v>
      </c>
      <c r="F17" s="1">
        <v>0.13</v>
      </c>
      <c r="G17">
        <v>4.4000000000000004</v>
      </c>
      <c r="H17">
        <v>18757</v>
      </c>
      <c r="I17" t="s">
        <v>84</v>
      </c>
      <c r="J17" t="s">
        <v>85</v>
      </c>
      <c r="K17" t="s">
        <v>86</v>
      </c>
    </row>
    <row r="18" spans="1:11" x14ac:dyDescent="0.2">
      <c r="A18" t="s">
        <v>87</v>
      </c>
      <c r="B18" t="s">
        <v>88</v>
      </c>
      <c r="C18" t="s">
        <v>89</v>
      </c>
      <c r="D18">
        <v>168</v>
      </c>
      <c r="E18">
        <v>300</v>
      </c>
      <c r="F18" s="1">
        <v>0.44</v>
      </c>
      <c r="G18">
        <v>4.2</v>
      </c>
      <c r="H18">
        <v>32840</v>
      </c>
      <c r="I18" t="s">
        <v>90</v>
      </c>
      <c r="J18" t="s">
        <v>91</v>
      </c>
      <c r="K18" t="s">
        <v>92</v>
      </c>
    </row>
    <row r="19" spans="1:11" x14ac:dyDescent="0.2">
      <c r="A19" t="s">
        <v>93</v>
      </c>
      <c r="B19" t="s">
        <v>94</v>
      </c>
      <c r="C19" t="s">
        <v>12</v>
      </c>
      <c r="D19">
        <v>2.988</v>
      </c>
      <c r="E19">
        <v>4.7880000000000003</v>
      </c>
      <c r="F19" s="1">
        <v>0.38</v>
      </c>
      <c r="G19">
        <v>4</v>
      </c>
      <c r="H19">
        <v>43994</v>
      </c>
      <c r="I19" t="s">
        <v>18</v>
      </c>
      <c r="J19" t="s">
        <v>19</v>
      </c>
      <c r="K19" t="s">
        <v>20</v>
      </c>
    </row>
    <row r="20" spans="1:11" x14ac:dyDescent="0.2">
      <c r="A20" t="s">
        <v>95</v>
      </c>
      <c r="B20" t="s">
        <v>96</v>
      </c>
      <c r="C20" t="s">
        <v>12</v>
      </c>
      <c r="D20">
        <v>2.3879999999999999</v>
      </c>
      <c r="E20">
        <v>5.9880000000000004</v>
      </c>
      <c r="F20" s="1">
        <v>0.6</v>
      </c>
      <c r="G20">
        <v>4.0999999999999996</v>
      </c>
      <c r="H20">
        <v>13045</v>
      </c>
      <c r="I20" t="s">
        <v>97</v>
      </c>
      <c r="J20" t="s">
        <v>98</v>
      </c>
      <c r="K20" t="s">
        <v>99</v>
      </c>
    </row>
    <row r="21" spans="1:11" x14ac:dyDescent="0.2">
      <c r="A21" t="s">
        <v>100</v>
      </c>
      <c r="B21" t="s">
        <v>101</v>
      </c>
      <c r="C21" t="s">
        <v>89</v>
      </c>
      <c r="D21">
        <v>162</v>
      </c>
      <c r="E21">
        <v>264</v>
      </c>
      <c r="F21" s="1">
        <v>0.39</v>
      </c>
      <c r="G21">
        <v>4.3</v>
      </c>
      <c r="H21">
        <v>11976</v>
      </c>
      <c r="I21" t="s">
        <v>102</v>
      </c>
      <c r="J21" t="s">
        <v>103</v>
      </c>
      <c r="K21" t="s">
        <v>104</v>
      </c>
    </row>
    <row r="22" spans="1:11" x14ac:dyDescent="0.2">
      <c r="A22" t="s">
        <v>105</v>
      </c>
      <c r="B22" t="s">
        <v>106</v>
      </c>
      <c r="C22" t="s">
        <v>12</v>
      </c>
      <c r="D22">
        <v>11.64</v>
      </c>
      <c r="E22">
        <v>22</v>
      </c>
      <c r="F22" s="1">
        <v>0.46</v>
      </c>
      <c r="G22">
        <v>4.5</v>
      </c>
      <c r="H22">
        <v>815</v>
      </c>
      <c r="I22" t="s">
        <v>107</v>
      </c>
      <c r="J22" t="s">
        <v>108</v>
      </c>
      <c r="K22" t="s">
        <v>109</v>
      </c>
    </row>
    <row r="23" spans="1:11" x14ac:dyDescent="0.2">
      <c r="A23" t="s">
        <v>110</v>
      </c>
      <c r="B23" t="s">
        <v>111</v>
      </c>
      <c r="C23" t="s">
        <v>68</v>
      </c>
      <c r="D23">
        <v>3.3479999999999999</v>
      </c>
      <c r="E23">
        <v>5.9880000000000004</v>
      </c>
      <c r="F23" s="1">
        <v>0.44</v>
      </c>
      <c r="G23">
        <v>3.7</v>
      </c>
      <c r="H23">
        <v>10962</v>
      </c>
      <c r="I23" t="s">
        <v>112</v>
      </c>
      <c r="J23" t="s">
        <v>113</v>
      </c>
      <c r="K23" t="s">
        <v>114</v>
      </c>
    </row>
    <row r="24" spans="1:11" x14ac:dyDescent="0.2">
      <c r="A24" t="s">
        <v>115</v>
      </c>
      <c r="B24" t="s">
        <v>116</v>
      </c>
      <c r="C24" t="s">
        <v>89</v>
      </c>
      <c r="D24">
        <v>162</v>
      </c>
      <c r="E24">
        <v>275</v>
      </c>
      <c r="F24" s="1">
        <v>0.41</v>
      </c>
      <c r="G24">
        <v>4.3</v>
      </c>
      <c r="H24">
        <v>16299</v>
      </c>
      <c r="I24" t="s">
        <v>117</v>
      </c>
      <c r="J24" t="s">
        <v>118</v>
      </c>
      <c r="K24" t="s">
        <v>119</v>
      </c>
    </row>
    <row r="25" spans="1:11" x14ac:dyDescent="0.2">
      <c r="A25" t="s">
        <v>120</v>
      </c>
      <c r="B25" t="s">
        <v>121</v>
      </c>
      <c r="C25" t="s">
        <v>12</v>
      </c>
      <c r="D25">
        <v>0.70799999999999996</v>
      </c>
      <c r="E25">
        <v>2.3879999999999999</v>
      </c>
      <c r="F25" s="1">
        <v>0.7</v>
      </c>
      <c r="G25">
        <v>4</v>
      </c>
      <c r="H25">
        <v>9378</v>
      </c>
      <c r="I25" t="s">
        <v>122</v>
      </c>
      <c r="J25" t="s">
        <v>123</v>
      </c>
      <c r="K25" t="s">
        <v>124</v>
      </c>
    </row>
    <row r="26" spans="1:11" x14ac:dyDescent="0.2">
      <c r="A26" t="s">
        <v>125</v>
      </c>
      <c r="B26" t="s">
        <v>126</v>
      </c>
      <c r="C26" t="s">
        <v>89</v>
      </c>
      <c r="D26">
        <v>138</v>
      </c>
      <c r="E26">
        <v>240</v>
      </c>
      <c r="F26" s="1">
        <v>0.42</v>
      </c>
      <c r="G26">
        <v>4.3</v>
      </c>
      <c r="H26">
        <v>4703</v>
      </c>
      <c r="I26" t="s">
        <v>127</v>
      </c>
      <c r="J26" t="s">
        <v>128</v>
      </c>
      <c r="K26" t="s">
        <v>129</v>
      </c>
    </row>
    <row r="27" spans="1:11" x14ac:dyDescent="0.2">
      <c r="A27" t="s">
        <v>130</v>
      </c>
      <c r="B27" t="s">
        <v>131</v>
      </c>
      <c r="C27" t="s">
        <v>68</v>
      </c>
      <c r="D27">
        <v>2.3879999999999999</v>
      </c>
      <c r="E27">
        <v>8.3879999999999999</v>
      </c>
      <c r="F27" s="1">
        <v>0.72</v>
      </c>
      <c r="G27">
        <v>4.2</v>
      </c>
      <c r="H27">
        <v>12153</v>
      </c>
      <c r="I27" t="s">
        <v>132</v>
      </c>
      <c r="J27" t="s">
        <v>133</v>
      </c>
      <c r="K27" t="s">
        <v>134</v>
      </c>
    </row>
    <row r="28" spans="1:11" x14ac:dyDescent="0.2">
      <c r="A28" t="s">
        <v>135</v>
      </c>
      <c r="B28" t="s">
        <v>136</v>
      </c>
      <c r="C28" t="s">
        <v>89</v>
      </c>
      <c r="D28">
        <v>180</v>
      </c>
      <c r="E28">
        <v>240</v>
      </c>
      <c r="F28" s="1">
        <v>0.25</v>
      </c>
      <c r="G28">
        <v>4.2</v>
      </c>
      <c r="H28">
        <v>34899</v>
      </c>
      <c r="I28" t="s">
        <v>137</v>
      </c>
      <c r="J28" t="s">
        <v>138</v>
      </c>
      <c r="K28" t="s">
        <v>139</v>
      </c>
    </row>
    <row r="29" spans="1:11" x14ac:dyDescent="0.2">
      <c r="A29" t="s">
        <v>140</v>
      </c>
      <c r="B29" t="s">
        <v>141</v>
      </c>
      <c r="C29" t="s">
        <v>12</v>
      </c>
      <c r="D29">
        <v>3.5880000000000001</v>
      </c>
      <c r="E29">
        <v>4.7880000000000003</v>
      </c>
      <c r="F29" s="1">
        <v>0.25</v>
      </c>
      <c r="G29">
        <v>4</v>
      </c>
      <c r="H29">
        <v>2766</v>
      </c>
      <c r="I29" t="s">
        <v>142</v>
      </c>
      <c r="J29" t="s">
        <v>143</v>
      </c>
      <c r="K29" t="s">
        <v>144</v>
      </c>
    </row>
    <row r="30" spans="1:11" x14ac:dyDescent="0.2">
      <c r="A30" t="s">
        <v>145</v>
      </c>
      <c r="B30" t="s">
        <v>146</v>
      </c>
      <c r="C30" t="s">
        <v>12</v>
      </c>
      <c r="D30">
        <v>11.64</v>
      </c>
      <c r="E30">
        <v>24</v>
      </c>
      <c r="F30" s="1">
        <v>0.51</v>
      </c>
      <c r="G30">
        <v>4.4000000000000004</v>
      </c>
      <c r="H30">
        <v>184</v>
      </c>
      <c r="I30" t="s">
        <v>147</v>
      </c>
      <c r="J30" t="s">
        <v>148</v>
      </c>
      <c r="K30" t="s">
        <v>149</v>
      </c>
    </row>
    <row r="31" spans="1:11" x14ac:dyDescent="0.2">
      <c r="A31" t="s">
        <v>150</v>
      </c>
      <c r="B31" t="s">
        <v>151</v>
      </c>
      <c r="C31" t="s">
        <v>12</v>
      </c>
      <c r="D31">
        <v>3.5880000000000001</v>
      </c>
      <c r="E31">
        <v>11.988</v>
      </c>
      <c r="F31" s="1">
        <v>0.7</v>
      </c>
      <c r="G31">
        <v>4.3</v>
      </c>
      <c r="H31">
        <v>20850</v>
      </c>
      <c r="I31" t="s">
        <v>152</v>
      </c>
      <c r="J31" t="s">
        <v>153</v>
      </c>
      <c r="K31" t="s">
        <v>154</v>
      </c>
    </row>
    <row r="32" spans="1:11" x14ac:dyDescent="0.2">
      <c r="A32" t="s">
        <v>155</v>
      </c>
      <c r="B32" t="s">
        <v>156</v>
      </c>
      <c r="C32" t="s">
        <v>12</v>
      </c>
      <c r="D32">
        <v>2.3879999999999999</v>
      </c>
      <c r="E32">
        <v>9</v>
      </c>
      <c r="F32" s="1">
        <v>0.73</v>
      </c>
      <c r="G32">
        <v>4.5</v>
      </c>
      <c r="H32">
        <v>74976</v>
      </c>
      <c r="I32" t="s">
        <v>157</v>
      </c>
      <c r="J32" t="s">
        <v>158</v>
      </c>
      <c r="K32" t="s">
        <v>159</v>
      </c>
    </row>
    <row r="33" spans="1:11" x14ac:dyDescent="0.2">
      <c r="A33" t="s">
        <v>160</v>
      </c>
      <c r="B33" t="s">
        <v>161</v>
      </c>
      <c r="C33" t="s">
        <v>12</v>
      </c>
      <c r="D33">
        <v>2.1480000000000001</v>
      </c>
      <c r="E33">
        <v>5.9880000000000004</v>
      </c>
      <c r="F33" s="1">
        <v>0.64</v>
      </c>
      <c r="G33">
        <v>4</v>
      </c>
      <c r="H33">
        <v>1934</v>
      </c>
      <c r="I33" t="s">
        <v>162</v>
      </c>
      <c r="J33" t="s">
        <v>163</v>
      </c>
      <c r="K33" t="s">
        <v>164</v>
      </c>
    </row>
    <row r="34" spans="1:11" x14ac:dyDescent="0.2">
      <c r="A34" t="s">
        <v>165</v>
      </c>
      <c r="B34" t="s">
        <v>166</v>
      </c>
      <c r="C34" t="s">
        <v>12</v>
      </c>
      <c r="D34">
        <v>4.6680000000000001</v>
      </c>
      <c r="E34">
        <v>13</v>
      </c>
      <c r="F34" s="1">
        <v>0.65</v>
      </c>
      <c r="G34">
        <v>4.3</v>
      </c>
      <c r="H34">
        <v>974</v>
      </c>
      <c r="I34" t="s">
        <v>167</v>
      </c>
      <c r="J34" t="s">
        <v>168</v>
      </c>
      <c r="K34" t="s">
        <v>169</v>
      </c>
    </row>
    <row r="35" spans="1:11" x14ac:dyDescent="0.2">
      <c r="A35" t="s">
        <v>170</v>
      </c>
      <c r="B35" t="s">
        <v>171</v>
      </c>
      <c r="C35" t="s">
        <v>12</v>
      </c>
      <c r="D35">
        <v>7.1879999999999997</v>
      </c>
      <c r="E35">
        <v>7.1879999999999997</v>
      </c>
      <c r="F35" s="1">
        <v>0</v>
      </c>
      <c r="G35">
        <v>4.3</v>
      </c>
      <c r="H35">
        <v>355</v>
      </c>
      <c r="I35" t="s">
        <v>172</v>
      </c>
      <c r="J35" t="s">
        <v>173</v>
      </c>
      <c r="K35" t="s">
        <v>174</v>
      </c>
    </row>
    <row r="36" spans="1:11" x14ac:dyDescent="0.2">
      <c r="A36" t="s">
        <v>175</v>
      </c>
      <c r="B36" t="s">
        <v>176</v>
      </c>
      <c r="C36" t="s">
        <v>12</v>
      </c>
      <c r="D36">
        <v>2.3879999999999999</v>
      </c>
      <c r="E36">
        <v>11.988</v>
      </c>
      <c r="F36" s="1">
        <v>0.8</v>
      </c>
      <c r="G36">
        <v>3.9</v>
      </c>
      <c r="H36">
        <v>1075</v>
      </c>
      <c r="I36" t="s">
        <v>177</v>
      </c>
      <c r="J36" t="s">
        <v>178</v>
      </c>
      <c r="K36" t="s">
        <v>179</v>
      </c>
    </row>
    <row r="37" spans="1:11" x14ac:dyDescent="0.2">
      <c r="A37" t="s">
        <v>180</v>
      </c>
      <c r="B37" t="s">
        <v>181</v>
      </c>
      <c r="C37" t="s">
        <v>12</v>
      </c>
      <c r="D37">
        <v>1.1879999999999999</v>
      </c>
      <c r="E37">
        <v>7.9999200000000004</v>
      </c>
      <c r="F37" s="1">
        <v>0.85</v>
      </c>
      <c r="G37">
        <v>3.9</v>
      </c>
      <c r="H37">
        <v>24871</v>
      </c>
      <c r="I37" t="s">
        <v>38</v>
      </c>
      <c r="J37" t="s">
        <v>39</v>
      </c>
      <c r="K37" t="s">
        <v>40</v>
      </c>
    </row>
    <row r="38" spans="1:11" x14ac:dyDescent="0.2">
      <c r="A38" t="s">
        <v>182</v>
      </c>
      <c r="B38" t="s">
        <v>183</v>
      </c>
      <c r="C38" t="s">
        <v>12</v>
      </c>
      <c r="D38">
        <v>10.788</v>
      </c>
      <c r="E38">
        <v>23</v>
      </c>
      <c r="F38" s="1">
        <v>0.53</v>
      </c>
      <c r="G38">
        <v>4.4000000000000004</v>
      </c>
      <c r="H38">
        <v>13552</v>
      </c>
      <c r="I38" t="s">
        <v>184</v>
      </c>
      <c r="J38" t="s">
        <v>185</v>
      </c>
      <c r="K38" t="s">
        <v>186</v>
      </c>
    </row>
    <row r="39" spans="1:11" x14ac:dyDescent="0.2">
      <c r="A39" t="s">
        <v>187</v>
      </c>
      <c r="B39" t="s">
        <v>188</v>
      </c>
      <c r="C39" t="s">
        <v>12</v>
      </c>
      <c r="D39">
        <v>2.3879999999999999</v>
      </c>
      <c r="E39">
        <v>11.988</v>
      </c>
      <c r="F39" s="1">
        <v>0.8</v>
      </c>
      <c r="G39">
        <v>4</v>
      </c>
      <c r="H39">
        <v>576</v>
      </c>
      <c r="I39" t="s">
        <v>189</v>
      </c>
      <c r="J39" t="s">
        <v>190</v>
      </c>
      <c r="K39" t="s">
        <v>191</v>
      </c>
    </row>
    <row r="40" spans="1:11" x14ac:dyDescent="0.2">
      <c r="A40" t="s">
        <v>192</v>
      </c>
      <c r="B40" t="s">
        <v>193</v>
      </c>
      <c r="C40" t="s">
        <v>89</v>
      </c>
      <c r="D40">
        <v>396</v>
      </c>
      <c r="E40">
        <v>552</v>
      </c>
      <c r="F40" s="1">
        <v>0.28000000000000003</v>
      </c>
      <c r="G40">
        <v>4.2</v>
      </c>
      <c r="H40">
        <v>7298</v>
      </c>
      <c r="I40" t="s">
        <v>194</v>
      </c>
      <c r="J40" t="s">
        <v>195</v>
      </c>
      <c r="K40" t="s">
        <v>196</v>
      </c>
    </row>
    <row r="41" spans="1:11" x14ac:dyDescent="0.2">
      <c r="A41" t="s">
        <v>197</v>
      </c>
      <c r="B41" t="s">
        <v>198</v>
      </c>
      <c r="C41" t="s">
        <v>12</v>
      </c>
      <c r="D41">
        <v>11.64</v>
      </c>
      <c r="E41">
        <v>24</v>
      </c>
      <c r="F41" s="1">
        <v>0.51</v>
      </c>
      <c r="G41">
        <v>4.2</v>
      </c>
      <c r="H41">
        <v>462</v>
      </c>
      <c r="I41" t="s">
        <v>199</v>
      </c>
      <c r="J41" t="s">
        <v>200</v>
      </c>
      <c r="K41" t="s">
        <v>201</v>
      </c>
    </row>
    <row r="42" spans="1:11" x14ac:dyDescent="0.2">
      <c r="A42" t="s">
        <v>202</v>
      </c>
      <c r="B42" t="s">
        <v>203</v>
      </c>
      <c r="C42" t="s">
        <v>12</v>
      </c>
      <c r="D42">
        <v>2.508</v>
      </c>
      <c r="E42">
        <v>8.34</v>
      </c>
      <c r="F42" s="1">
        <v>0.7</v>
      </c>
      <c r="G42">
        <v>4.5</v>
      </c>
      <c r="H42">
        <v>107687</v>
      </c>
      <c r="I42" t="s">
        <v>204</v>
      </c>
      <c r="J42" t="s">
        <v>205</v>
      </c>
      <c r="K42" t="s">
        <v>206</v>
      </c>
    </row>
    <row r="43" spans="1:11" x14ac:dyDescent="0.2">
      <c r="A43" t="s">
        <v>207</v>
      </c>
      <c r="B43" t="s">
        <v>208</v>
      </c>
      <c r="C43" t="s">
        <v>89</v>
      </c>
      <c r="D43">
        <v>240</v>
      </c>
      <c r="E43">
        <v>420</v>
      </c>
      <c r="F43" s="1">
        <v>0.43</v>
      </c>
      <c r="G43">
        <v>4.3</v>
      </c>
      <c r="H43">
        <v>27151</v>
      </c>
      <c r="I43" t="s">
        <v>209</v>
      </c>
      <c r="J43" t="s">
        <v>210</v>
      </c>
      <c r="K43" t="s">
        <v>211</v>
      </c>
    </row>
    <row r="44" spans="1:11" x14ac:dyDescent="0.2">
      <c r="A44" t="s">
        <v>212</v>
      </c>
      <c r="B44" t="s">
        <v>213</v>
      </c>
      <c r="C44" t="s">
        <v>12</v>
      </c>
      <c r="D44">
        <v>4.7880000000000003</v>
      </c>
      <c r="E44">
        <v>13</v>
      </c>
      <c r="F44" s="1">
        <v>0.64</v>
      </c>
      <c r="G44">
        <v>4.2</v>
      </c>
      <c r="H44">
        <v>24269</v>
      </c>
      <c r="I44" t="s">
        <v>13</v>
      </c>
      <c r="J44" t="s">
        <v>14</v>
      </c>
      <c r="K44" t="s">
        <v>15</v>
      </c>
    </row>
    <row r="45" spans="1:11" x14ac:dyDescent="0.2">
      <c r="A45" t="s">
        <v>214</v>
      </c>
      <c r="B45" t="s">
        <v>215</v>
      </c>
      <c r="C45" t="s">
        <v>53</v>
      </c>
      <c r="D45">
        <v>11.988</v>
      </c>
      <c r="E45">
        <v>19</v>
      </c>
      <c r="F45" s="1">
        <v>0.38</v>
      </c>
      <c r="G45">
        <v>4.3</v>
      </c>
      <c r="H45">
        <v>12093</v>
      </c>
      <c r="I45" t="s">
        <v>216</v>
      </c>
      <c r="J45" t="s">
        <v>217</v>
      </c>
      <c r="K45" t="s">
        <v>218</v>
      </c>
    </row>
    <row r="46" spans="1:11" x14ac:dyDescent="0.2">
      <c r="A46" t="s">
        <v>219</v>
      </c>
      <c r="B46" t="s">
        <v>220</v>
      </c>
      <c r="C46" t="s">
        <v>12</v>
      </c>
      <c r="D46">
        <v>0.70799999999999996</v>
      </c>
      <c r="E46">
        <v>2.3879999999999999</v>
      </c>
      <c r="F46" s="1">
        <v>0.7</v>
      </c>
      <c r="G46">
        <v>4</v>
      </c>
      <c r="H46">
        <v>9378</v>
      </c>
      <c r="I46" t="s">
        <v>122</v>
      </c>
      <c r="J46" t="s">
        <v>123</v>
      </c>
      <c r="K46" t="s">
        <v>124</v>
      </c>
    </row>
    <row r="47" spans="1:11" x14ac:dyDescent="0.2">
      <c r="A47" t="s">
        <v>221</v>
      </c>
      <c r="B47" t="s">
        <v>222</v>
      </c>
      <c r="C47" t="s">
        <v>12</v>
      </c>
      <c r="D47">
        <v>3.996</v>
      </c>
      <c r="E47">
        <v>11.988</v>
      </c>
      <c r="F47" s="1">
        <v>0.67</v>
      </c>
      <c r="G47">
        <v>3.3</v>
      </c>
      <c r="H47">
        <v>9792</v>
      </c>
      <c r="I47" t="s">
        <v>223</v>
      </c>
      <c r="J47" t="s">
        <v>224</v>
      </c>
      <c r="K47" t="s">
        <v>225</v>
      </c>
    </row>
    <row r="48" spans="1:11" x14ac:dyDescent="0.2">
      <c r="A48" t="s">
        <v>226</v>
      </c>
      <c r="B48" t="s">
        <v>227</v>
      </c>
      <c r="C48" t="s">
        <v>53</v>
      </c>
      <c r="D48">
        <v>6.0839999999999996</v>
      </c>
      <c r="E48">
        <v>14</v>
      </c>
      <c r="F48" s="1">
        <v>0.57999999999999996</v>
      </c>
      <c r="G48">
        <v>4.0999999999999996</v>
      </c>
      <c r="H48">
        <v>8131</v>
      </c>
      <c r="I48" t="s">
        <v>228</v>
      </c>
      <c r="J48" t="s">
        <v>229</v>
      </c>
      <c r="K48" t="s">
        <v>230</v>
      </c>
    </row>
    <row r="49" spans="1:11" x14ac:dyDescent="0.2">
      <c r="A49" t="s">
        <v>231</v>
      </c>
      <c r="B49" t="s">
        <v>232</v>
      </c>
      <c r="C49" t="s">
        <v>68</v>
      </c>
      <c r="D49">
        <v>3.7080000000000002</v>
      </c>
      <c r="E49">
        <v>5.7</v>
      </c>
      <c r="F49" s="1">
        <v>0.35</v>
      </c>
      <c r="G49">
        <v>4.4000000000000004</v>
      </c>
      <c r="H49">
        <v>426973</v>
      </c>
      <c r="I49" t="s">
        <v>69</v>
      </c>
      <c r="J49" t="s">
        <v>70</v>
      </c>
      <c r="K49" t="s">
        <v>71</v>
      </c>
    </row>
    <row r="50" spans="1:11" x14ac:dyDescent="0.2">
      <c r="A50" t="s">
        <v>233</v>
      </c>
      <c r="B50" t="s">
        <v>234</v>
      </c>
      <c r="C50" t="s">
        <v>235</v>
      </c>
      <c r="D50">
        <v>4.7880000000000003</v>
      </c>
      <c r="E50">
        <v>11.988</v>
      </c>
      <c r="F50" s="1">
        <v>0.6</v>
      </c>
      <c r="G50">
        <v>3.6</v>
      </c>
      <c r="H50">
        <v>493</v>
      </c>
      <c r="I50" t="s">
        <v>236</v>
      </c>
      <c r="J50" t="s">
        <v>237</v>
      </c>
      <c r="K50" t="s">
        <v>238</v>
      </c>
    </row>
    <row r="51" spans="1:11" x14ac:dyDescent="0.2">
      <c r="A51" t="s">
        <v>239</v>
      </c>
      <c r="B51" t="s">
        <v>240</v>
      </c>
      <c r="C51" t="s">
        <v>12</v>
      </c>
      <c r="D51">
        <v>2.3879999999999999</v>
      </c>
      <c r="E51">
        <v>4.74</v>
      </c>
      <c r="F51" s="1">
        <v>0.5</v>
      </c>
      <c r="G51">
        <v>4.2</v>
      </c>
      <c r="H51">
        <v>92595</v>
      </c>
      <c r="I51" t="s">
        <v>241</v>
      </c>
      <c r="J51" t="s">
        <v>242</v>
      </c>
      <c r="K51" t="s">
        <v>243</v>
      </c>
    </row>
    <row r="52" spans="1:11" x14ac:dyDescent="0.2">
      <c r="A52" t="s">
        <v>244</v>
      </c>
      <c r="B52" t="s">
        <v>245</v>
      </c>
      <c r="C52" t="s">
        <v>53</v>
      </c>
      <c r="D52">
        <v>14</v>
      </c>
      <c r="E52">
        <v>26</v>
      </c>
      <c r="F52" s="1">
        <v>0.45</v>
      </c>
      <c r="G52">
        <v>4.4000000000000004</v>
      </c>
      <c r="H52">
        <v>24780</v>
      </c>
      <c r="I52" t="s">
        <v>246</v>
      </c>
      <c r="J52" t="s">
        <v>247</v>
      </c>
      <c r="K52" t="s">
        <v>248</v>
      </c>
    </row>
    <row r="53" spans="1:11" x14ac:dyDescent="0.2">
      <c r="A53" t="s">
        <v>249</v>
      </c>
      <c r="B53" t="s">
        <v>250</v>
      </c>
      <c r="C53" t="s">
        <v>12</v>
      </c>
      <c r="D53">
        <v>2.1480000000000001</v>
      </c>
      <c r="E53">
        <v>6</v>
      </c>
      <c r="F53" s="1">
        <v>0.64</v>
      </c>
      <c r="G53">
        <v>4.2</v>
      </c>
      <c r="H53">
        <v>92595</v>
      </c>
      <c r="I53" t="s">
        <v>241</v>
      </c>
      <c r="J53" t="s">
        <v>242</v>
      </c>
      <c r="K53" t="s">
        <v>243</v>
      </c>
    </row>
    <row r="54" spans="1:11" x14ac:dyDescent="0.2">
      <c r="A54" t="s">
        <v>251</v>
      </c>
      <c r="B54" t="s">
        <v>252</v>
      </c>
      <c r="C54" t="s">
        <v>12</v>
      </c>
      <c r="D54">
        <v>9.5879999999999992</v>
      </c>
      <c r="E54">
        <v>25</v>
      </c>
      <c r="F54" s="1">
        <v>0.62</v>
      </c>
      <c r="G54">
        <v>4.3</v>
      </c>
      <c r="H54">
        <v>8188</v>
      </c>
      <c r="I54" t="s">
        <v>253</v>
      </c>
      <c r="J54" t="s">
        <v>254</v>
      </c>
      <c r="K54" t="s">
        <v>255</v>
      </c>
    </row>
    <row r="55" spans="1:11" x14ac:dyDescent="0.2">
      <c r="A55" t="s">
        <v>256</v>
      </c>
      <c r="B55" t="s">
        <v>257</v>
      </c>
      <c r="C55" t="s">
        <v>258</v>
      </c>
      <c r="D55">
        <v>84</v>
      </c>
      <c r="E55">
        <v>156</v>
      </c>
      <c r="F55" s="1">
        <v>0.46</v>
      </c>
      <c r="G55">
        <v>4.2</v>
      </c>
      <c r="H55">
        <v>4003</v>
      </c>
      <c r="I55" t="s">
        <v>259</v>
      </c>
      <c r="J55" t="s">
        <v>260</v>
      </c>
      <c r="K55" t="s">
        <v>261</v>
      </c>
    </row>
    <row r="56" spans="1:11" x14ac:dyDescent="0.2">
      <c r="A56" t="s">
        <v>262</v>
      </c>
      <c r="B56" t="s">
        <v>263</v>
      </c>
      <c r="C56" t="s">
        <v>12</v>
      </c>
      <c r="D56">
        <v>2.3879999999999999</v>
      </c>
      <c r="E56">
        <v>4.1879999999999997</v>
      </c>
      <c r="F56" s="1">
        <v>0.43</v>
      </c>
      <c r="G56">
        <v>4.0999999999999996</v>
      </c>
      <c r="H56">
        <v>314</v>
      </c>
      <c r="I56" t="s">
        <v>264</v>
      </c>
      <c r="J56" t="s">
        <v>265</v>
      </c>
      <c r="K56" t="s">
        <v>266</v>
      </c>
    </row>
    <row r="57" spans="1:11" x14ac:dyDescent="0.2">
      <c r="A57" t="s">
        <v>267</v>
      </c>
      <c r="B57" t="s">
        <v>268</v>
      </c>
      <c r="C57" t="s">
        <v>235</v>
      </c>
      <c r="D57">
        <v>2.76</v>
      </c>
      <c r="E57">
        <v>5.9880000000000004</v>
      </c>
      <c r="F57" s="1">
        <v>0.54</v>
      </c>
      <c r="G57">
        <v>3.7</v>
      </c>
      <c r="H57">
        <v>2960</v>
      </c>
      <c r="I57" t="s">
        <v>269</v>
      </c>
      <c r="J57" t="s">
        <v>270</v>
      </c>
      <c r="K57" t="s">
        <v>271</v>
      </c>
    </row>
    <row r="58" spans="1:11" x14ac:dyDescent="0.2">
      <c r="A58" t="s">
        <v>272</v>
      </c>
      <c r="B58" t="s">
        <v>273</v>
      </c>
      <c r="C58" t="s">
        <v>53</v>
      </c>
      <c r="D58">
        <v>7.7880000000000003</v>
      </c>
      <c r="E58">
        <v>17</v>
      </c>
      <c r="F58" s="1">
        <v>0.54</v>
      </c>
      <c r="G58">
        <v>4.2</v>
      </c>
      <c r="H58">
        <v>179691</v>
      </c>
      <c r="I58" t="s">
        <v>54</v>
      </c>
      <c r="J58" t="s">
        <v>55</v>
      </c>
      <c r="K58" t="s">
        <v>56</v>
      </c>
    </row>
    <row r="59" spans="1:11" x14ac:dyDescent="0.2">
      <c r="A59" t="s">
        <v>274</v>
      </c>
      <c r="B59" t="s">
        <v>275</v>
      </c>
      <c r="C59" t="s">
        <v>89</v>
      </c>
      <c r="D59">
        <v>192</v>
      </c>
      <c r="E59">
        <v>264</v>
      </c>
      <c r="F59" s="1">
        <v>0.27</v>
      </c>
      <c r="G59">
        <v>4.2</v>
      </c>
      <c r="H59">
        <v>34899</v>
      </c>
      <c r="I59" t="s">
        <v>137</v>
      </c>
      <c r="J59" t="s">
        <v>138</v>
      </c>
      <c r="K59" t="s">
        <v>139</v>
      </c>
    </row>
    <row r="60" spans="1:11" x14ac:dyDescent="0.2">
      <c r="A60" t="s">
        <v>276</v>
      </c>
      <c r="B60" t="s">
        <v>277</v>
      </c>
      <c r="C60" t="s">
        <v>12</v>
      </c>
      <c r="D60">
        <v>4.1760000000000002</v>
      </c>
      <c r="E60">
        <v>18</v>
      </c>
      <c r="F60" s="1">
        <v>0.77</v>
      </c>
      <c r="G60">
        <v>4.2</v>
      </c>
      <c r="H60">
        <v>656</v>
      </c>
      <c r="I60" t="s">
        <v>278</v>
      </c>
      <c r="J60" t="s">
        <v>279</v>
      </c>
      <c r="K60" t="s">
        <v>280</v>
      </c>
    </row>
    <row r="61" spans="1:11" x14ac:dyDescent="0.2">
      <c r="A61" t="s">
        <v>281</v>
      </c>
      <c r="B61" t="s">
        <v>282</v>
      </c>
      <c r="C61" t="s">
        <v>12</v>
      </c>
      <c r="D61">
        <v>1.8480000000000001</v>
      </c>
      <c r="E61">
        <v>4.1879999999999997</v>
      </c>
      <c r="F61" s="1">
        <v>0.56000000000000005</v>
      </c>
      <c r="G61">
        <v>4.3</v>
      </c>
      <c r="H61">
        <v>7064</v>
      </c>
      <c r="I61" t="s">
        <v>283</v>
      </c>
      <c r="J61" t="s">
        <v>284</v>
      </c>
      <c r="K61" t="s">
        <v>285</v>
      </c>
    </row>
    <row r="62" spans="1:11" x14ac:dyDescent="0.2">
      <c r="A62" t="s">
        <v>286</v>
      </c>
      <c r="B62" t="s">
        <v>287</v>
      </c>
      <c r="C62" t="s">
        <v>235</v>
      </c>
      <c r="D62">
        <v>2.1480000000000001</v>
      </c>
      <c r="E62">
        <v>9.5879999999999992</v>
      </c>
      <c r="F62" s="1">
        <v>0.78</v>
      </c>
      <c r="G62">
        <v>3.7</v>
      </c>
      <c r="H62">
        <v>2201</v>
      </c>
      <c r="I62" t="s">
        <v>288</v>
      </c>
      <c r="J62" t="s">
        <v>289</v>
      </c>
      <c r="K62" t="s">
        <v>290</v>
      </c>
    </row>
    <row r="63" spans="1:11" x14ac:dyDescent="0.2">
      <c r="A63" t="s">
        <v>291</v>
      </c>
      <c r="B63" t="s">
        <v>292</v>
      </c>
      <c r="C63" t="s">
        <v>89</v>
      </c>
      <c r="D63">
        <v>396</v>
      </c>
      <c r="E63">
        <v>575</v>
      </c>
      <c r="F63" s="1">
        <v>0.31</v>
      </c>
      <c r="G63">
        <v>4.3</v>
      </c>
      <c r="H63">
        <v>7109</v>
      </c>
      <c r="I63" t="s">
        <v>293</v>
      </c>
      <c r="J63" t="s">
        <v>294</v>
      </c>
      <c r="K63" t="s">
        <v>295</v>
      </c>
    </row>
    <row r="64" spans="1:11" x14ac:dyDescent="0.2">
      <c r="A64" t="s">
        <v>296</v>
      </c>
      <c r="B64" t="s">
        <v>297</v>
      </c>
      <c r="C64" t="s">
        <v>12</v>
      </c>
      <c r="D64">
        <v>1.6679999999999999</v>
      </c>
      <c r="E64">
        <v>11.988</v>
      </c>
      <c r="F64" s="1">
        <v>0.86</v>
      </c>
      <c r="G64">
        <v>4</v>
      </c>
      <c r="H64">
        <v>1313</v>
      </c>
      <c r="I64" t="s">
        <v>298</v>
      </c>
      <c r="J64" t="s">
        <v>299</v>
      </c>
      <c r="K64" t="s">
        <v>300</v>
      </c>
    </row>
    <row r="65" spans="1:11" x14ac:dyDescent="0.2">
      <c r="A65" t="s">
        <v>301</v>
      </c>
      <c r="B65" t="s">
        <v>302</v>
      </c>
      <c r="C65" t="s">
        <v>12</v>
      </c>
      <c r="D65">
        <v>3.948</v>
      </c>
      <c r="E65">
        <v>10.14</v>
      </c>
      <c r="F65" s="1">
        <v>0.61</v>
      </c>
      <c r="G65">
        <v>4.2</v>
      </c>
      <c r="H65">
        <v>29746</v>
      </c>
      <c r="I65" t="s">
        <v>303</v>
      </c>
      <c r="J65" t="s">
        <v>304</v>
      </c>
      <c r="K65" t="s">
        <v>305</v>
      </c>
    </row>
    <row r="66" spans="1:11" x14ac:dyDescent="0.2">
      <c r="A66" t="s">
        <v>306</v>
      </c>
      <c r="B66" t="s">
        <v>307</v>
      </c>
      <c r="C66" t="s">
        <v>89</v>
      </c>
      <c r="D66">
        <v>168</v>
      </c>
      <c r="E66">
        <v>300</v>
      </c>
      <c r="F66" s="1">
        <v>0.44</v>
      </c>
      <c r="G66">
        <v>4.2</v>
      </c>
      <c r="H66">
        <v>45238</v>
      </c>
      <c r="I66" t="s">
        <v>308</v>
      </c>
      <c r="J66" t="s">
        <v>309</v>
      </c>
      <c r="K66" t="s">
        <v>310</v>
      </c>
    </row>
    <row r="67" spans="1:11" x14ac:dyDescent="0.2">
      <c r="A67" t="s">
        <v>311</v>
      </c>
      <c r="B67" t="s">
        <v>312</v>
      </c>
      <c r="C67" t="s">
        <v>68</v>
      </c>
      <c r="D67">
        <v>3.7080000000000002</v>
      </c>
      <c r="E67">
        <v>17</v>
      </c>
      <c r="F67" s="1">
        <v>0.78</v>
      </c>
      <c r="G67">
        <v>4.4000000000000004</v>
      </c>
      <c r="H67">
        <v>426973</v>
      </c>
      <c r="I67" t="s">
        <v>69</v>
      </c>
      <c r="J67" t="s">
        <v>70</v>
      </c>
      <c r="K67" t="s">
        <v>71</v>
      </c>
    </row>
    <row r="68" spans="1:11" x14ac:dyDescent="0.2">
      <c r="A68" t="s">
        <v>313</v>
      </c>
      <c r="B68" t="s">
        <v>314</v>
      </c>
      <c r="C68" t="s">
        <v>12</v>
      </c>
      <c r="D68">
        <v>3.1560000000000001</v>
      </c>
      <c r="E68">
        <v>8.3879999999999999</v>
      </c>
      <c r="F68" s="1">
        <v>0.62</v>
      </c>
      <c r="G68">
        <v>4.0999999999999996</v>
      </c>
      <c r="H68">
        <v>450</v>
      </c>
      <c r="I68" t="s">
        <v>315</v>
      </c>
      <c r="J68" t="s">
        <v>316</v>
      </c>
      <c r="K68" t="s">
        <v>317</v>
      </c>
    </row>
    <row r="69" spans="1:11" x14ac:dyDescent="0.2">
      <c r="A69" t="s">
        <v>318</v>
      </c>
      <c r="B69" t="s">
        <v>319</v>
      </c>
      <c r="C69" t="s">
        <v>258</v>
      </c>
      <c r="D69">
        <v>96</v>
      </c>
      <c r="E69">
        <v>180</v>
      </c>
      <c r="F69" s="1">
        <v>0.47</v>
      </c>
      <c r="G69">
        <v>4.3</v>
      </c>
      <c r="H69">
        <v>457</v>
      </c>
      <c r="I69" t="s">
        <v>320</v>
      </c>
      <c r="J69" t="s">
        <v>321</v>
      </c>
      <c r="K69" t="s">
        <v>322</v>
      </c>
    </row>
    <row r="70" spans="1:11" x14ac:dyDescent="0.2">
      <c r="A70" t="s">
        <v>323</v>
      </c>
      <c r="B70" t="s">
        <v>324</v>
      </c>
      <c r="C70" t="s">
        <v>325</v>
      </c>
      <c r="D70">
        <v>19</v>
      </c>
      <c r="E70">
        <v>36</v>
      </c>
      <c r="F70" s="1">
        <v>0.47</v>
      </c>
      <c r="G70">
        <v>4.2</v>
      </c>
      <c r="H70">
        <v>2727</v>
      </c>
      <c r="I70" t="s">
        <v>326</v>
      </c>
      <c r="J70" t="s">
        <v>327</v>
      </c>
      <c r="K70" t="s">
        <v>328</v>
      </c>
    </row>
    <row r="71" spans="1:11" x14ac:dyDescent="0.2">
      <c r="A71" t="s">
        <v>329</v>
      </c>
      <c r="B71" t="s">
        <v>330</v>
      </c>
      <c r="C71" t="s">
        <v>12</v>
      </c>
      <c r="D71">
        <v>2.6280000000000001</v>
      </c>
      <c r="E71">
        <v>8.4</v>
      </c>
      <c r="F71" s="1">
        <v>0.69</v>
      </c>
      <c r="G71">
        <v>4.3</v>
      </c>
      <c r="H71">
        <v>20053</v>
      </c>
      <c r="I71" t="s">
        <v>331</v>
      </c>
      <c r="J71" t="s">
        <v>332</v>
      </c>
      <c r="K71" t="s">
        <v>333</v>
      </c>
    </row>
    <row r="72" spans="1:11" x14ac:dyDescent="0.2">
      <c r="A72" t="s">
        <v>334</v>
      </c>
      <c r="B72" t="s">
        <v>335</v>
      </c>
      <c r="C72" t="s">
        <v>12</v>
      </c>
      <c r="D72">
        <v>4.1879999999999997</v>
      </c>
      <c r="E72">
        <v>10.788</v>
      </c>
      <c r="F72" s="1">
        <v>0.61</v>
      </c>
      <c r="G72">
        <v>4.5</v>
      </c>
      <c r="H72">
        <v>149</v>
      </c>
      <c r="I72" t="s">
        <v>336</v>
      </c>
      <c r="J72" t="s">
        <v>337</v>
      </c>
      <c r="K72" t="s">
        <v>338</v>
      </c>
    </row>
    <row r="73" spans="1:11" x14ac:dyDescent="0.2">
      <c r="A73" t="s">
        <v>339</v>
      </c>
      <c r="B73" t="s">
        <v>340</v>
      </c>
      <c r="C73" t="s">
        <v>12</v>
      </c>
      <c r="D73">
        <v>4.1879999999999997</v>
      </c>
      <c r="E73">
        <v>7.1879999999999997</v>
      </c>
      <c r="F73" s="1">
        <v>0.42</v>
      </c>
      <c r="G73">
        <v>4.0999999999999996</v>
      </c>
      <c r="H73">
        <v>210</v>
      </c>
      <c r="I73" t="s">
        <v>341</v>
      </c>
      <c r="J73" t="s">
        <v>342</v>
      </c>
      <c r="K73" t="s">
        <v>343</v>
      </c>
    </row>
    <row r="74" spans="1:11" x14ac:dyDescent="0.2">
      <c r="A74" t="s">
        <v>344</v>
      </c>
      <c r="B74" t="s">
        <v>345</v>
      </c>
      <c r="C74" t="s">
        <v>89</v>
      </c>
      <c r="D74">
        <v>324</v>
      </c>
      <c r="E74">
        <v>516</v>
      </c>
      <c r="F74" s="1">
        <v>0.37</v>
      </c>
      <c r="G74">
        <v>4.2</v>
      </c>
      <c r="H74">
        <v>45238</v>
      </c>
      <c r="I74" t="s">
        <v>308</v>
      </c>
      <c r="J74" t="s">
        <v>309</v>
      </c>
      <c r="K74" t="s">
        <v>310</v>
      </c>
    </row>
    <row r="75" spans="1:11" x14ac:dyDescent="0.2">
      <c r="A75" t="s">
        <v>346</v>
      </c>
      <c r="B75" t="s">
        <v>347</v>
      </c>
      <c r="C75" t="s">
        <v>12</v>
      </c>
      <c r="D75">
        <v>1.38</v>
      </c>
      <c r="E75">
        <v>5.9880000000000004</v>
      </c>
      <c r="F75" s="1">
        <v>0.77</v>
      </c>
      <c r="G75">
        <v>4</v>
      </c>
      <c r="H75">
        <v>7732</v>
      </c>
      <c r="I75" t="s">
        <v>348</v>
      </c>
      <c r="J75" t="s">
        <v>349</v>
      </c>
      <c r="K75" t="s">
        <v>350</v>
      </c>
    </row>
    <row r="76" spans="1:11" x14ac:dyDescent="0.2">
      <c r="A76" t="s">
        <v>351</v>
      </c>
      <c r="B76" t="s">
        <v>352</v>
      </c>
      <c r="C76" t="s">
        <v>12</v>
      </c>
      <c r="D76">
        <v>4.7880000000000003</v>
      </c>
      <c r="E76">
        <v>11.988</v>
      </c>
      <c r="F76" s="1">
        <v>0.6</v>
      </c>
      <c r="G76">
        <v>4.0999999999999996</v>
      </c>
      <c r="H76">
        <v>1780</v>
      </c>
      <c r="I76" t="s">
        <v>353</v>
      </c>
      <c r="J76" t="s">
        <v>354</v>
      </c>
      <c r="K76" t="s">
        <v>355</v>
      </c>
    </row>
    <row r="77" spans="1:11" x14ac:dyDescent="0.2">
      <c r="A77" t="s">
        <v>356</v>
      </c>
      <c r="B77" t="s">
        <v>357</v>
      </c>
      <c r="C77" t="s">
        <v>12</v>
      </c>
      <c r="D77">
        <v>2.3879999999999999</v>
      </c>
      <c r="E77">
        <v>5.9880000000000004</v>
      </c>
      <c r="F77" s="1">
        <v>0.6</v>
      </c>
      <c r="G77">
        <v>4.0999999999999996</v>
      </c>
      <c r="H77">
        <v>602</v>
      </c>
      <c r="I77" t="s">
        <v>358</v>
      </c>
      <c r="J77" t="s">
        <v>359</v>
      </c>
      <c r="K77" t="s">
        <v>360</v>
      </c>
    </row>
    <row r="78" spans="1:11" x14ac:dyDescent="0.2">
      <c r="A78" t="s">
        <v>361</v>
      </c>
      <c r="B78" t="s">
        <v>362</v>
      </c>
      <c r="C78" t="s">
        <v>12</v>
      </c>
      <c r="D78">
        <v>2.1480000000000001</v>
      </c>
      <c r="E78">
        <v>4.7880000000000003</v>
      </c>
      <c r="F78" s="1">
        <v>0.55000000000000004</v>
      </c>
      <c r="G78">
        <v>4</v>
      </c>
      <c r="H78">
        <v>1423</v>
      </c>
      <c r="I78" t="s">
        <v>363</v>
      </c>
      <c r="J78" t="s">
        <v>364</v>
      </c>
      <c r="K78" t="s">
        <v>365</v>
      </c>
    </row>
    <row r="79" spans="1:11" x14ac:dyDescent="0.2">
      <c r="A79" t="s">
        <v>366</v>
      </c>
      <c r="B79" t="s">
        <v>367</v>
      </c>
      <c r="C79" t="s">
        <v>89</v>
      </c>
      <c r="D79">
        <v>131</v>
      </c>
      <c r="E79">
        <v>372</v>
      </c>
      <c r="F79" s="1">
        <v>0.65</v>
      </c>
      <c r="G79">
        <v>4.0999999999999996</v>
      </c>
      <c r="H79">
        <v>398</v>
      </c>
      <c r="I79" t="s">
        <v>368</v>
      </c>
      <c r="J79" t="s">
        <v>369</v>
      </c>
      <c r="K79" t="s">
        <v>370</v>
      </c>
    </row>
    <row r="80" spans="1:11" x14ac:dyDescent="0.2">
      <c r="A80" t="s">
        <v>371</v>
      </c>
      <c r="B80" t="s">
        <v>372</v>
      </c>
      <c r="C80" t="s">
        <v>12</v>
      </c>
      <c r="D80">
        <v>2.508</v>
      </c>
      <c r="E80">
        <v>5.9880000000000004</v>
      </c>
      <c r="F80" s="1">
        <v>0.57999999999999996</v>
      </c>
      <c r="G80">
        <v>3.9</v>
      </c>
      <c r="H80">
        <v>536</v>
      </c>
      <c r="I80" t="s">
        <v>373</v>
      </c>
      <c r="J80" t="s">
        <v>374</v>
      </c>
      <c r="K80" t="s">
        <v>375</v>
      </c>
    </row>
    <row r="81" spans="1:11" x14ac:dyDescent="0.2">
      <c r="A81" t="s">
        <v>376</v>
      </c>
      <c r="B81" t="s">
        <v>377</v>
      </c>
      <c r="C81" t="s">
        <v>235</v>
      </c>
      <c r="D81">
        <v>17</v>
      </c>
      <c r="E81">
        <v>48</v>
      </c>
      <c r="F81" s="1">
        <v>0.64</v>
      </c>
      <c r="G81">
        <v>4</v>
      </c>
      <c r="H81">
        <v>32</v>
      </c>
      <c r="I81" t="s">
        <v>378</v>
      </c>
      <c r="J81" t="s">
        <v>379</v>
      </c>
      <c r="K81" t="s">
        <v>380</v>
      </c>
    </row>
    <row r="82" spans="1:11" x14ac:dyDescent="0.2">
      <c r="A82" t="s">
        <v>381</v>
      </c>
      <c r="B82" t="s">
        <v>382</v>
      </c>
      <c r="C82" t="s">
        <v>12</v>
      </c>
      <c r="D82">
        <v>4.7880000000000003</v>
      </c>
      <c r="E82">
        <v>13</v>
      </c>
      <c r="F82" s="1">
        <v>0.64</v>
      </c>
      <c r="G82">
        <v>4.2</v>
      </c>
      <c r="H82">
        <v>24269</v>
      </c>
      <c r="I82" t="s">
        <v>13</v>
      </c>
      <c r="J82" t="s">
        <v>14</v>
      </c>
      <c r="K82" t="s">
        <v>15</v>
      </c>
    </row>
    <row r="83" spans="1:11" x14ac:dyDescent="0.2">
      <c r="A83" t="s">
        <v>383</v>
      </c>
      <c r="B83" t="s">
        <v>384</v>
      </c>
      <c r="C83" t="s">
        <v>12</v>
      </c>
      <c r="D83">
        <v>1.6679999999999999</v>
      </c>
      <c r="E83">
        <v>2.988</v>
      </c>
      <c r="F83" s="1">
        <v>0.44</v>
      </c>
      <c r="G83">
        <v>4</v>
      </c>
      <c r="H83">
        <v>9378</v>
      </c>
      <c r="I83" t="s">
        <v>122</v>
      </c>
      <c r="J83" t="s">
        <v>123</v>
      </c>
      <c r="K83" t="s">
        <v>124</v>
      </c>
    </row>
    <row r="84" spans="1:11" x14ac:dyDescent="0.2">
      <c r="A84" t="s">
        <v>385</v>
      </c>
      <c r="B84" t="s">
        <v>386</v>
      </c>
      <c r="C84" t="s">
        <v>89</v>
      </c>
      <c r="D84">
        <v>88</v>
      </c>
      <c r="E84">
        <v>230</v>
      </c>
      <c r="F84" s="1">
        <v>0.62</v>
      </c>
      <c r="G84">
        <v>3.4</v>
      </c>
      <c r="H84">
        <v>902</v>
      </c>
      <c r="I84" t="s">
        <v>387</v>
      </c>
      <c r="J84" t="s">
        <v>388</v>
      </c>
      <c r="K84" t="s">
        <v>389</v>
      </c>
    </row>
    <row r="85" spans="1:11" x14ac:dyDescent="0.2">
      <c r="A85" t="s">
        <v>390</v>
      </c>
      <c r="B85" t="s">
        <v>391</v>
      </c>
      <c r="C85" t="s">
        <v>12</v>
      </c>
      <c r="D85">
        <v>3.5880000000000001</v>
      </c>
      <c r="E85">
        <v>9.5879999999999992</v>
      </c>
      <c r="F85" s="1">
        <v>0.63</v>
      </c>
      <c r="G85">
        <v>4.4000000000000004</v>
      </c>
      <c r="H85">
        <v>28791</v>
      </c>
      <c r="I85" t="s">
        <v>392</v>
      </c>
      <c r="J85" t="s">
        <v>393</v>
      </c>
      <c r="K85" t="s">
        <v>394</v>
      </c>
    </row>
    <row r="86" spans="1:11" x14ac:dyDescent="0.2">
      <c r="A86" t="s">
        <v>395</v>
      </c>
      <c r="B86" t="s">
        <v>396</v>
      </c>
      <c r="C86" t="s">
        <v>12</v>
      </c>
      <c r="D86">
        <v>3.9</v>
      </c>
      <c r="E86">
        <v>16</v>
      </c>
      <c r="F86" s="1">
        <v>0.75</v>
      </c>
      <c r="G86">
        <v>4.2</v>
      </c>
      <c r="H86">
        <v>10576</v>
      </c>
      <c r="I86" t="s">
        <v>397</v>
      </c>
      <c r="J86" t="s">
        <v>398</v>
      </c>
      <c r="K86" t="s">
        <v>399</v>
      </c>
    </row>
    <row r="87" spans="1:11" x14ac:dyDescent="0.2">
      <c r="A87" t="s">
        <v>400</v>
      </c>
      <c r="B87" t="s">
        <v>401</v>
      </c>
      <c r="C87" t="s">
        <v>89</v>
      </c>
      <c r="D87">
        <v>360</v>
      </c>
      <c r="E87">
        <v>480</v>
      </c>
      <c r="F87" s="1">
        <v>0.25</v>
      </c>
      <c r="G87">
        <v>4.2</v>
      </c>
      <c r="H87">
        <v>7298</v>
      </c>
      <c r="I87" t="s">
        <v>194</v>
      </c>
      <c r="J87" t="s">
        <v>195</v>
      </c>
      <c r="K87" t="s">
        <v>196</v>
      </c>
    </row>
    <row r="88" spans="1:11" x14ac:dyDescent="0.2">
      <c r="A88" t="s">
        <v>402</v>
      </c>
      <c r="B88" t="s">
        <v>403</v>
      </c>
      <c r="C88" t="s">
        <v>89</v>
      </c>
      <c r="D88">
        <v>336</v>
      </c>
      <c r="E88">
        <v>492</v>
      </c>
      <c r="F88" s="1">
        <v>0.32</v>
      </c>
      <c r="G88">
        <v>4.3</v>
      </c>
      <c r="H88">
        <v>4703</v>
      </c>
      <c r="I88" t="s">
        <v>127</v>
      </c>
      <c r="J88" t="s">
        <v>128</v>
      </c>
      <c r="K88" t="s">
        <v>129</v>
      </c>
    </row>
    <row r="89" spans="1:11" x14ac:dyDescent="0.2">
      <c r="A89" t="s">
        <v>404</v>
      </c>
      <c r="B89" t="s">
        <v>405</v>
      </c>
      <c r="C89" t="s">
        <v>89</v>
      </c>
      <c r="D89">
        <v>372</v>
      </c>
      <c r="E89">
        <v>635</v>
      </c>
      <c r="F89" s="1">
        <v>0.41</v>
      </c>
      <c r="G89">
        <v>4.3</v>
      </c>
      <c r="H89">
        <v>7109</v>
      </c>
      <c r="I89" t="s">
        <v>293</v>
      </c>
      <c r="J89" t="s">
        <v>294</v>
      </c>
      <c r="K89" t="s">
        <v>295</v>
      </c>
    </row>
    <row r="90" spans="1:11" x14ac:dyDescent="0.2">
      <c r="A90" t="s">
        <v>406</v>
      </c>
      <c r="B90" t="s">
        <v>407</v>
      </c>
      <c r="C90" t="s">
        <v>12</v>
      </c>
      <c r="D90">
        <v>2.3879999999999999</v>
      </c>
      <c r="E90">
        <v>11.988</v>
      </c>
      <c r="F90" s="1">
        <v>0.8</v>
      </c>
      <c r="G90">
        <v>4.5</v>
      </c>
      <c r="H90">
        <v>127</v>
      </c>
      <c r="I90" t="s">
        <v>408</v>
      </c>
      <c r="J90" t="s">
        <v>409</v>
      </c>
      <c r="K90" t="s">
        <v>410</v>
      </c>
    </row>
    <row r="91" spans="1:11" x14ac:dyDescent="0.2">
      <c r="A91" t="s">
        <v>411</v>
      </c>
      <c r="B91" t="s">
        <v>412</v>
      </c>
      <c r="C91" t="s">
        <v>12</v>
      </c>
      <c r="D91">
        <v>7.7880000000000003</v>
      </c>
      <c r="E91">
        <v>24</v>
      </c>
      <c r="F91" s="1">
        <v>0.68</v>
      </c>
      <c r="G91">
        <v>4.2</v>
      </c>
      <c r="H91">
        <v>24269</v>
      </c>
      <c r="I91" t="s">
        <v>13</v>
      </c>
      <c r="J91" t="s">
        <v>14</v>
      </c>
      <c r="K91" t="s">
        <v>15</v>
      </c>
    </row>
    <row r="92" spans="1:11" x14ac:dyDescent="0.2">
      <c r="A92" t="s">
        <v>413</v>
      </c>
      <c r="B92" t="s">
        <v>414</v>
      </c>
      <c r="C92" t="s">
        <v>53</v>
      </c>
      <c r="D92">
        <v>3.2280000000000002</v>
      </c>
      <c r="E92">
        <v>9.6</v>
      </c>
      <c r="F92" s="1">
        <v>0.66</v>
      </c>
      <c r="G92">
        <v>3.6</v>
      </c>
      <c r="H92">
        <v>10134</v>
      </c>
      <c r="I92" t="s">
        <v>415</v>
      </c>
      <c r="J92" t="s">
        <v>416</v>
      </c>
      <c r="K92" t="s">
        <v>417</v>
      </c>
    </row>
    <row r="93" spans="1:11" x14ac:dyDescent="0.2">
      <c r="A93" t="s">
        <v>418</v>
      </c>
      <c r="B93" t="s">
        <v>419</v>
      </c>
      <c r="C93" t="s">
        <v>89</v>
      </c>
      <c r="D93">
        <v>300</v>
      </c>
      <c r="E93">
        <v>384</v>
      </c>
      <c r="F93" s="1">
        <v>0.22</v>
      </c>
      <c r="G93">
        <v>4.2</v>
      </c>
      <c r="H93">
        <v>34899</v>
      </c>
      <c r="I93" t="s">
        <v>137</v>
      </c>
      <c r="J93" t="s">
        <v>138</v>
      </c>
      <c r="K93" t="s">
        <v>139</v>
      </c>
    </row>
    <row r="94" spans="1:11" x14ac:dyDescent="0.2">
      <c r="A94" t="s">
        <v>420</v>
      </c>
      <c r="B94" t="s">
        <v>421</v>
      </c>
      <c r="C94" t="s">
        <v>12</v>
      </c>
      <c r="D94">
        <v>3.5880000000000001</v>
      </c>
      <c r="E94">
        <v>8.3879999999999999</v>
      </c>
      <c r="F94" s="1">
        <v>0.56999999999999995</v>
      </c>
      <c r="G94">
        <v>4.2</v>
      </c>
      <c r="H94">
        <v>94363</v>
      </c>
      <c r="I94" t="s">
        <v>28</v>
      </c>
      <c r="J94" t="s">
        <v>29</v>
      </c>
      <c r="K94" t="s">
        <v>30</v>
      </c>
    </row>
    <row r="95" spans="1:11" x14ac:dyDescent="0.2">
      <c r="A95" t="s">
        <v>422</v>
      </c>
      <c r="B95" t="s">
        <v>423</v>
      </c>
      <c r="C95" t="s">
        <v>12</v>
      </c>
      <c r="D95">
        <v>2.3879999999999999</v>
      </c>
      <c r="E95">
        <v>11.988</v>
      </c>
      <c r="F95" s="1">
        <v>0.8</v>
      </c>
      <c r="G95">
        <v>4.0999999999999996</v>
      </c>
      <c r="H95">
        <v>425</v>
      </c>
      <c r="I95" t="s">
        <v>424</v>
      </c>
      <c r="J95" t="s">
        <v>425</v>
      </c>
      <c r="K95" t="s">
        <v>426</v>
      </c>
    </row>
    <row r="96" spans="1:11" x14ac:dyDescent="0.2">
      <c r="A96" t="s">
        <v>427</v>
      </c>
      <c r="B96" t="s">
        <v>428</v>
      </c>
      <c r="C96" t="s">
        <v>89</v>
      </c>
      <c r="D96">
        <v>228</v>
      </c>
      <c r="E96">
        <v>492</v>
      </c>
      <c r="F96" s="1">
        <v>0.54</v>
      </c>
      <c r="G96">
        <v>4.2</v>
      </c>
      <c r="H96">
        <v>6659</v>
      </c>
      <c r="I96" t="s">
        <v>429</v>
      </c>
      <c r="J96" t="s">
        <v>430</v>
      </c>
      <c r="K96" t="s">
        <v>431</v>
      </c>
    </row>
    <row r="97" spans="1:11" x14ac:dyDescent="0.2">
      <c r="A97" t="s">
        <v>432</v>
      </c>
      <c r="B97" t="s">
        <v>433</v>
      </c>
      <c r="C97" t="s">
        <v>53</v>
      </c>
      <c r="D97">
        <v>3.48</v>
      </c>
      <c r="E97">
        <v>4.1879999999999997</v>
      </c>
      <c r="F97" s="1">
        <v>0.17</v>
      </c>
      <c r="G97">
        <v>3.7</v>
      </c>
      <c r="H97">
        <v>1977</v>
      </c>
      <c r="I97" t="s">
        <v>434</v>
      </c>
      <c r="J97" t="s">
        <v>435</v>
      </c>
      <c r="K97" t="s">
        <v>436</v>
      </c>
    </row>
    <row r="98" spans="1:11" x14ac:dyDescent="0.2">
      <c r="A98" t="s">
        <v>437</v>
      </c>
      <c r="B98" t="s">
        <v>438</v>
      </c>
      <c r="C98" t="s">
        <v>235</v>
      </c>
      <c r="D98">
        <v>2.988</v>
      </c>
      <c r="E98">
        <v>9.5879999999999992</v>
      </c>
      <c r="F98" s="1">
        <v>0.69</v>
      </c>
      <c r="G98">
        <v>3.8</v>
      </c>
      <c r="H98">
        <v>1079</v>
      </c>
      <c r="I98" t="s">
        <v>439</v>
      </c>
      <c r="J98" t="s">
        <v>440</v>
      </c>
      <c r="K98" t="s">
        <v>441</v>
      </c>
    </row>
    <row r="99" spans="1:11" x14ac:dyDescent="0.2">
      <c r="A99" t="s">
        <v>442</v>
      </c>
      <c r="B99" t="s">
        <v>443</v>
      </c>
      <c r="C99" t="s">
        <v>12</v>
      </c>
      <c r="D99">
        <v>4.1399999999999997</v>
      </c>
      <c r="E99">
        <v>11.988</v>
      </c>
      <c r="F99" s="1">
        <v>0.65</v>
      </c>
      <c r="G99">
        <v>3.7</v>
      </c>
      <c r="H99">
        <v>1097</v>
      </c>
      <c r="I99" t="s">
        <v>444</v>
      </c>
      <c r="J99" t="s">
        <v>445</v>
      </c>
      <c r="K99" t="s">
        <v>446</v>
      </c>
    </row>
    <row r="100" spans="1:11" x14ac:dyDescent="0.2">
      <c r="A100" t="s">
        <v>447</v>
      </c>
      <c r="B100" t="s">
        <v>448</v>
      </c>
      <c r="C100" t="s">
        <v>53</v>
      </c>
      <c r="D100">
        <v>13</v>
      </c>
      <c r="E100">
        <v>23</v>
      </c>
      <c r="F100" s="1">
        <v>0.42</v>
      </c>
      <c r="G100">
        <v>4.5</v>
      </c>
      <c r="H100">
        <v>22420</v>
      </c>
      <c r="I100" t="s">
        <v>449</v>
      </c>
      <c r="J100" t="s">
        <v>450</v>
      </c>
      <c r="K100" t="s">
        <v>451</v>
      </c>
    </row>
    <row r="101" spans="1:11" x14ac:dyDescent="0.2">
      <c r="A101" t="s">
        <v>452</v>
      </c>
      <c r="B101" t="s">
        <v>453</v>
      </c>
      <c r="C101" t="s">
        <v>12</v>
      </c>
      <c r="D101">
        <v>8.6280000000000001</v>
      </c>
      <c r="E101">
        <v>18</v>
      </c>
      <c r="F101" s="1">
        <v>0.52</v>
      </c>
      <c r="G101">
        <v>4.0999999999999996</v>
      </c>
      <c r="H101">
        <v>1045</v>
      </c>
      <c r="I101" t="s">
        <v>454</v>
      </c>
      <c r="J101" t="s">
        <v>455</v>
      </c>
      <c r="K101" t="s">
        <v>456</v>
      </c>
    </row>
    <row r="102" spans="1:11" x14ac:dyDescent="0.2">
      <c r="A102" t="s">
        <v>457</v>
      </c>
      <c r="B102" t="s">
        <v>458</v>
      </c>
      <c r="C102" t="s">
        <v>235</v>
      </c>
      <c r="D102">
        <v>4.1879999999999997</v>
      </c>
      <c r="E102">
        <v>18</v>
      </c>
      <c r="F102" s="1">
        <v>0.77</v>
      </c>
      <c r="G102">
        <v>4.3</v>
      </c>
      <c r="H102">
        <v>4145</v>
      </c>
      <c r="I102" t="s">
        <v>459</v>
      </c>
      <c r="J102" t="s">
        <v>460</v>
      </c>
      <c r="K102" t="s">
        <v>461</v>
      </c>
    </row>
    <row r="103" spans="1:11" x14ac:dyDescent="0.2">
      <c r="A103" t="s">
        <v>462</v>
      </c>
      <c r="B103" t="s">
        <v>463</v>
      </c>
      <c r="C103" t="s">
        <v>12</v>
      </c>
      <c r="D103">
        <v>10.188000000000001</v>
      </c>
      <c r="E103">
        <v>22</v>
      </c>
      <c r="F103" s="1">
        <v>0.53</v>
      </c>
      <c r="G103">
        <v>4.3</v>
      </c>
      <c r="H103">
        <v>6547</v>
      </c>
      <c r="I103" t="s">
        <v>464</v>
      </c>
      <c r="J103" t="s">
        <v>465</v>
      </c>
      <c r="K103" t="s">
        <v>466</v>
      </c>
    </row>
    <row r="104" spans="1:11" x14ac:dyDescent="0.2">
      <c r="A104" t="s">
        <v>467</v>
      </c>
      <c r="B104" t="s">
        <v>468</v>
      </c>
      <c r="C104" t="s">
        <v>235</v>
      </c>
      <c r="D104">
        <v>3.5880000000000001</v>
      </c>
      <c r="E104">
        <v>10.788</v>
      </c>
      <c r="F104" s="1">
        <v>0.67</v>
      </c>
      <c r="G104">
        <v>4</v>
      </c>
      <c r="H104">
        <v>1588</v>
      </c>
      <c r="I104" t="s">
        <v>469</v>
      </c>
      <c r="J104" t="s">
        <v>470</v>
      </c>
      <c r="K104" t="s">
        <v>471</v>
      </c>
    </row>
    <row r="105" spans="1:11" x14ac:dyDescent="0.2">
      <c r="A105" t="s">
        <v>472</v>
      </c>
      <c r="B105" t="s">
        <v>473</v>
      </c>
      <c r="C105" t="s">
        <v>89</v>
      </c>
      <c r="D105">
        <v>264</v>
      </c>
      <c r="E105">
        <v>360</v>
      </c>
      <c r="F105" s="1">
        <v>0.27</v>
      </c>
      <c r="G105">
        <v>4.2</v>
      </c>
      <c r="H105">
        <v>32840</v>
      </c>
      <c r="I105" t="s">
        <v>90</v>
      </c>
      <c r="J105" t="s">
        <v>91</v>
      </c>
      <c r="K105" t="s">
        <v>92</v>
      </c>
    </row>
    <row r="106" spans="1:11" x14ac:dyDescent="0.2">
      <c r="A106" t="s">
        <v>474</v>
      </c>
      <c r="B106" t="s">
        <v>475</v>
      </c>
      <c r="C106" t="s">
        <v>12</v>
      </c>
      <c r="D106">
        <v>4.1879999999999997</v>
      </c>
      <c r="E106">
        <v>11.988</v>
      </c>
      <c r="F106" s="1">
        <v>0.65</v>
      </c>
      <c r="G106">
        <v>4.2</v>
      </c>
      <c r="H106">
        <v>13120</v>
      </c>
      <c r="I106" t="s">
        <v>476</v>
      </c>
      <c r="J106" t="s">
        <v>477</v>
      </c>
      <c r="K106" t="s">
        <v>478</v>
      </c>
    </row>
    <row r="107" spans="1:11" x14ac:dyDescent="0.2">
      <c r="A107" t="s">
        <v>479</v>
      </c>
      <c r="B107" t="s">
        <v>480</v>
      </c>
      <c r="C107" t="s">
        <v>12</v>
      </c>
      <c r="D107">
        <v>4.7880000000000003</v>
      </c>
      <c r="E107">
        <v>11.988</v>
      </c>
      <c r="F107" s="1">
        <v>0.6</v>
      </c>
      <c r="G107">
        <v>4.3</v>
      </c>
      <c r="H107">
        <v>2806</v>
      </c>
      <c r="I107" t="s">
        <v>481</v>
      </c>
      <c r="J107" t="s">
        <v>482</v>
      </c>
      <c r="K107" t="s">
        <v>483</v>
      </c>
    </row>
    <row r="108" spans="1:11" x14ac:dyDescent="0.2">
      <c r="A108" t="s">
        <v>484</v>
      </c>
      <c r="B108" t="s">
        <v>485</v>
      </c>
      <c r="C108" t="s">
        <v>12</v>
      </c>
      <c r="D108">
        <v>5.3879999999999999</v>
      </c>
      <c r="E108">
        <v>16</v>
      </c>
      <c r="F108" s="1">
        <v>0.65</v>
      </c>
      <c r="G108">
        <v>4.2</v>
      </c>
      <c r="H108">
        <v>24269</v>
      </c>
      <c r="I108" t="s">
        <v>13</v>
      </c>
      <c r="J108" t="s">
        <v>14</v>
      </c>
      <c r="K108" t="s">
        <v>15</v>
      </c>
    </row>
    <row r="109" spans="1:11" x14ac:dyDescent="0.2">
      <c r="A109" t="s">
        <v>486</v>
      </c>
      <c r="B109" t="s">
        <v>487</v>
      </c>
      <c r="C109" t="s">
        <v>12</v>
      </c>
      <c r="D109">
        <v>3.5880000000000001</v>
      </c>
      <c r="E109">
        <v>11.988</v>
      </c>
      <c r="F109" s="1">
        <v>0.7</v>
      </c>
      <c r="G109">
        <v>4.3</v>
      </c>
      <c r="H109">
        <v>766</v>
      </c>
      <c r="I109" t="s">
        <v>488</v>
      </c>
      <c r="J109" t="s">
        <v>489</v>
      </c>
      <c r="K109" t="s">
        <v>490</v>
      </c>
    </row>
    <row r="110" spans="1:11" x14ac:dyDescent="0.2">
      <c r="A110" t="s">
        <v>491</v>
      </c>
      <c r="B110" t="s">
        <v>492</v>
      </c>
      <c r="C110" t="s">
        <v>89</v>
      </c>
      <c r="D110">
        <v>456</v>
      </c>
      <c r="E110">
        <v>780</v>
      </c>
      <c r="F110" s="1">
        <v>0.42</v>
      </c>
      <c r="G110">
        <v>4.3</v>
      </c>
      <c r="H110">
        <v>3587</v>
      </c>
      <c r="I110" t="s">
        <v>493</v>
      </c>
      <c r="J110" t="s">
        <v>494</v>
      </c>
      <c r="K110" t="s">
        <v>495</v>
      </c>
    </row>
    <row r="111" spans="1:11" x14ac:dyDescent="0.2">
      <c r="A111" t="s">
        <v>496</v>
      </c>
      <c r="B111" t="s">
        <v>497</v>
      </c>
      <c r="C111" t="s">
        <v>12</v>
      </c>
      <c r="D111">
        <v>1.1879999999999999</v>
      </c>
      <c r="E111">
        <v>9.6</v>
      </c>
      <c r="F111" s="1">
        <v>0.88</v>
      </c>
      <c r="G111">
        <v>3.9</v>
      </c>
      <c r="H111">
        <v>24871</v>
      </c>
      <c r="I111" t="s">
        <v>38</v>
      </c>
      <c r="J111" t="s">
        <v>39</v>
      </c>
      <c r="K111" t="s">
        <v>40</v>
      </c>
    </row>
    <row r="112" spans="1:11" x14ac:dyDescent="0.2">
      <c r="A112" t="s">
        <v>498</v>
      </c>
      <c r="B112" t="s">
        <v>499</v>
      </c>
      <c r="C112" t="s">
        <v>258</v>
      </c>
      <c r="D112">
        <v>89</v>
      </c>
      <c r="E112">
        <v>240</v>
      </c>
      <c r="F112" s="1">
        <v>0.63</v>
      </c>
      <c r="G112">
        <v>4.0999999999999996</v>
      </c>
      <c r="H112">
        <v>2581</v>
      </c>
      <c r="I112" t="s">
        <v>500</v>
      </c>
      <c r="J112" t="s">
        <v>501</v>
      </c>
      <c r="K112" t="s">
        <v>502</v>
      </c>
    </row>
    <row r="113" spans="1:11" x14ac:dyDescent="0.2">
      <c r="A113" t="s">
        <v>503</v>
      </c>
      <c r="B113" t="s">
        <v>504</v>
      </c>
      <c r="C113" t="s">
        <v>12</v>
      </c>
      <c r="D113">
        <v>3.2772000000000001</v>
      </c>
      <c r="E113">
        <v>11.988</v>
      </c>
      <c r="F113" s="1">
        <v>0.73</v>
      </c>
      <c r="G113">
        <v>4.3</v>
      </c>
      <c r="H113">
        <v>20850</v>
      </c>
      <c r="I113" t="s">
        <v>152</v>
      </c>
      <c r="J113" t="s">
        <v>153</v>
      </c>
      <c r="K113" t="s">
        <v>154</v>
      </c>
    </row>
    <row r="114" spans="1:11" x14ac:dyDescent="0.2">
      <c r="A114" t="s">
        <v>505</v>
      </c>
      <c r="B114" t="s">
        <v>506</v>
      </c>
      <c r="C114" t="s">
        <v>89</v>
      </c>
      <c r="D114">
        <v>192</v>
      </c>
      <c r="E114">
        <v>288</v>
      </c>
      <c r="F114" s="1">
        <v>0.33</v>
      </c>
      <c r="G114">
        <v>4.3</v>
      </c>
      <c r="H114">
        <v>1035</v>
      </c>
      <c r="I114" t="s">
        <v>507</v>
      </c>
      <c r="J114" t="s">
        <v>508</v>
      </c>
      <c r="K114" t="s">
        <v>509</v>
      </c>
    </row>
    <row r="115" spans="1:11" x14ac:dyDescent="0.2">
      <c r="A115" t="s">
        <v>510</v>
      </c>
      <c r="B115" t="s">
        <v>511</v>
      </c>
      <c r="C115" t="s">
        <v>12</v>
      </c>
      <c r="D115">
        <v>4.7880000000000003</v>
      </c>
      <c r="E115">
        <v>11.988</v>
      </c>
      <c r="F115" s="1">
        <v>0.6</v>
      </c>
      <c r="G115">
        <v>4.0999999999999996</v>
      </c>
      <c r="H115">
        <v>1780</v>
      </c>
      <c r="I115" t="s">
        <v>353</v>
      </c>
      <c r="J115" t="s">
        <v>354</v>
      </c>
      <c r="K115" t="s">
        <v>355</v>
      </c>
    </row>
    <row r="116" spans="1:11" x14ac:dyDescent="0.2">
      <c r="A116" t="s">
        <v>512</v>
      </c>
      <c r="B116" t="s">
        <v>513</v>
      </c>
      <c r="C116" t="s">
        <v>235</v>
      </c>
      <c r="D116">
        <v>4.7880000000000003</v>
      </c>
      <c r="E116">
        <v>24</v>
      </c>
      <c r="F116" s="1">
        <v>0.8</v>
      </c>
      <c r="G116">
        <v>4.5</v>
      </c>
      <c r="H116">
        <v>505</v>
      </c>
      <c r="I116" t="s">
        <v>514</v>
      </c>
      <c r="J116" t="s">
        <v>515</v>
      </c>
      <c r="K116" t="s">
        <v>516</v>
      </c>
    </row>
    <row r="117" spans="1:11" x14ac:dyDescent="0.2">
      <c r="A117" t="s">
        <v>517</v>
      </c>
      <c r="B117" t="s">
        <v>518</v>
      </c>
      <c r="C117" t="s">
        <v>12</v>
      </c>
      <c r="D117">
        <v>2.52</v>
      </c>
      <c r="E117">
        <v>4.7880000000000003</v>
      </c>
      <c r="F117" s="1">
        <v>0.47</v>
      </c>
      <c r="G117">
        <v>4.0999999999999996</v>
      </c>
      <c r="H117">
        <v>1717</v>
      </c>
      <c r="I117" t="s">
        <v>519</v>
      </c>
      <c r="J117" t="s">
        <v>520</v>
      </c>
      <c r="K117" t="s">
        <v>521</v>
      </c>
    </row>
    <row r="118" spans="1:11" x14ac:dyDescent="0.2">
      <c r="A118" t="s">
        <v>522</v>
      </c>
      <c r="B118" t="s">
        <v>523</v>
      </c>
      <c r="C118" t="s">
        <v>235</v>
      </c>
      <c r="D118">
        <v>16</v>
      </c>
      <c r="E118">
        <v>24</v>
      </c>
      <c r="F118" s="1">
        <v>0.35</v>
      </c>
      <c r="G118">
        <v>3.6</v>
      </c>
      <c r="H118">
        <v>590</v>
      </c>
      <c r="I118" t="s">
        <v>524</v>
      </c>
      <c r="J118" t="s">
        <v>525</v>
      </c>
      <c r="K118" t="s">
        <v>526</v>
      </c>
    </row>
    <row r="119" spans="1:11" x14ac:dyDescent="0.2">
      <c r="A119" t="s">
        <v>527</v>
      </c>
      <c r="B119" t="s">
        <v>528</v>
      </c>
      <c r="C119" t="s">
        <v>12</v>
      </c>
      <c r="D119">
        <v>4.1639999999999997</v>
      </c>
      <c r="E119">
        <v>11.988</v>
      </c>
      <c r="F119" s="1">
        <v>0.65</v>
      </c>
      <c r="G119">
        <v>3.5</v>
      </c>
      <c r="H119">
        <v>1121</v>
      </c>
      <c r="I119" t="s">
        <v>529</v>
      </c>
      <c r="J119" t="s">
        <v>530</v>
      </c>
      <c r="K119" t="s">
        <v>531</v>
      </c>
    </row>
    <row r="120" spans="1:11" x14ac:dyDescent="0.2">
      <c r="A120" t="s">
        <v>532</v>
      </c>
      <c r="B120" t="s">
        <v>533</v>
      </c>
      <c r="C120" t="s">
        <v>12</v>
      </c>
      <c r="D120">
        <v>1.788</v>
      </c>
      <c r="E120">
        <v>11.988</v>
      </c>
      <c r="F120" s="1">
        <v>0.85</v>
      </c>
      <c r="G120">
        <v>4</v>
      </c>
      <c r="H120">
        <v>1313</v>
      </c>
      <c r="I120" t="s">
        <v>298</v>
      </c>
      <c r="J120" t="s">
        <v>299</v>
      </c>
      <c r="K120" t="s">
        <v>300</v>
      </c>
    </row>
    <row r="121" spans="1:11" x14ac:dyDescent="0.2">
      <c r="A121" t="s">
        <v>534</v>
      </c>
      <c r="B121" t="s">
        <v>535</v>
      </c>
      <c r="C121" t="s">
        <v>12</v>
      </c>
      <c r="D121">
        <v>2.7360000000000002</v>
      </c>
      <c r="E121">
        <v>10.788</v>
      </c>
      <c r="F121" s="1">
        <v>0.75</v>
      </c>
      <c r="G121">
        <v>3.8</v>
      </c>
      <c r="H121">
        <v>132</v>
      </c>
      <c r="I121" t="s">
        <v>536</v>
      </c>
      <c r="J121" t="s">
        <v>537</v>
      </c>
      <c r="K121" t="s">
        <v>538</v>
      </c>
    </row>
    <row r="122" spans="1:11" x14ac:dyDescent="0.2">
      <c r="A122" t="s">
        <v>539</v>
      </c>
      <c r="B122" t="s">
        <v>540</v>
      </c>
      <c r="C122" t="s">
        <v>12</v>
      </c>
      <c r="D122">
        <v>19</v>
      </c>
      <c r="E122">
        <v>24</v>
      </c>
      <c r="F122" s="1">
        <v>0.2</v>
      </c>
      <c r="G122">
        <v>4.4000000000000004</v>
      </c>
      <c r="H122">
        <v>1951</v>
      </c>
      <c r="I122" t="s">
        <v>541</v>
      </c>
      <c r="J122" t="s">
        <v>542</v>
      </c>
      <c r="K122" t="s">
        <v>543</v>
      </c>
    </row>
    <row r="123" spans="1:11" x14ac:dyDescent="0.2">
      <c r="A123" t="s">
        <v>544</v>
      </c>
      <c r="B123" t="s">
        <v>545</v>
      </c>
      <c r="C123" t="s">
        <v>235</v>
      </c>
      <c r="D123">
        <v>18</v>
      </c>
      <c r="E123">
        <v>48</v>
      </c>
      <c r="F123" s="1">
        <v>0.63</v>
      </c>
      <c r="G123">
        <v>3.7</v>
      </c>
      <c r="H123">
        <v>37</v>
      </c>
      <c r="I123" t="s">
        <v>546</v>
      </c>
      <c r="J123" t="s">
        <v>547</v>
      </c>
      <c r="K123" t="s">
        <v>548</v>
      </c>
    </row>
    <row r="124" spans="1:11" x14ac:dyDescent="0.2">
      <c r="A124" t="s">
        <v>549</v>
      </c>
      <c r="B124" t="s">
        <v>550</v>
      </c>
      <c r="C124" t="s">
        <v>89</v>
      </c>
      <c r="D124">
        <v>102</v>
      </c>
      <c r="E124">
        <v>192</v>
      </c>
      <c r="F124" s="1">
        <v>0.47</v>
      </c>
      <c r="G124">
        <v>4.3</v>
      </c>
      <c r="H124">
        <v>592</v>
      </c>
      <c r="I124" t="s">
        <v>551</v>
      </c>
      <c r="J124" t="s">
        <v>552</v>
      </c>
      <c r="K124" t="s">
        <v>553</v>
      </c>
    </row>
    <row r="125" spans="1:11" x14ac:dyDescent="0.2">
      <c r="A125" t="s">
        <v>554</v>
      </c>
      <c r="B125" t="s">
        <v>555</v>
      </c>
      <c r="C125" t="s">
        <v>89</v>
      </c>
      <c r="D125">
        <v>252</v>
      </c>
      <c r="E125">
        <v>540</v>
      </c>
      <c r="F125" s="1">
        <v>0.53</v>
      </c>
      <c r="G125">
        <v>4.0999999999999996</v>
      </c>
      <c r="H125">
        <v>1259</v>
      </c>
      <c r="I125" t="s">
        <v>556</v>
      </c>
      <c r="J125" t="s">
        <v>557</v>
      </c>
      <c r="K125" t="s">
        <v>558</v>
      </c>
    </row>
    <row r="126" spans="1:11" x14ac:dyDescent="0.2">
      <c r="A126" t="s">
        <v>559</v>
      </c>
      <c r="B126" t="s">
        <v>560</v>
      </c>
      <c r="C126" t="s">
        <v>89</v>
      </c>
      <c r="D126">
        <v>396</v>
      </c>
      <c r="E126">
        <v>540</v>
      </c>
      <c r="F126" s="1">
        <v>0.27</v>
      </c>
      <c r="G126">
        <v>4.2</v>
      </c>
      <c r="H126">
        <v>45238</v>
      </c>
      <c r="I126" t="s">
        <v>308</v>
      </c>
      <c r="J126" t="s">
        <v>309</v>
      </c>
      <c r="K126" t="s">
        <v>310</v>
      </c>
    </row>
    <row r="127" spans="1:11" x14ac:dyDescent="0.2">
      <c r="A127" t="s">
        <v>561</v>
      </c>
      <c r="B127" t="s">
        <v>562</v>
      </c>
      <c r="C127" t="s">
        <v>68</v>
      </c>
      <c r="D127">
        <v>9.5879999999999992</v>
      </c>
      <c r="E127">
        <v>20</v>
      </c>
      <c r="F127" s="1">
        <v>0.53</v>
      </c>
      <c r="G127">
        <v>4.0999999999999996</v>
      </c>
      <c r="H127">
        <v>28638</v>
      </c>
      <c r="I127" t="s">
        <v>563</v>
      </c>
      <c r="J127" t="s">
        <v>564</v>
      </c>
      <c r="K127" t="s">
        <v>565</v>
      </c>
    </row>
    <row r="128" spans="1:11" x14ac:dyDescent="0.2">
      <c r="A128" t="s">
        <v>566</v>
      </c>
      <c r="B128" t="s">
        <v>567</v>
      </c>
      <c r="C128" t="s">
        <v>68</v>
      </c>
      <c r="D128">
        <v>2.7480000000000002</v>
      </c>
      <c r="E128">
        <v>7.14</v>
      </c>
      <c r="F128" s="1">
        <v>0.62</v>
      </c>
      <c r="G128">
        <v>4.3</v>
      </c>
      <c r="H128">
        <v>12835</v>
      </c>
      <c r="I128" t="s">
        <v>568</v>
      </c>
      <c r="J128" t="s">
        <v>569</v>
      </c>
      <c r="K128" t="s">
        <v>570</v>
      </c>
    </row>
    <row r="129" spans="1:11" x14ac:dyDescent="0.2">
      <c r="A129" t="s">
        <v>571</v>
      </c>
      <c r="B129" t="s">
        <v>572</v>
      </c>
      <c r="C129" t="s">
        <v>89</v>
      </c>
      <c r="D129">
        <v>120</v>
      </c>
      <c r="E129">
        <v>336</v>
      </c>
      <c r="F129" s="1">
        <v>0.64</v>
      </c>
      <c r="G129">
        <v>4.2</v>
      </c>
      <c r="H129">
        <v>1269</v>
      </c>
      <c r="I129" t="s">
        <v>573</v>
      </c>
      <c r="J129" t="s">
        <v>574</v>
      </c>
      <c r="K129" t="s">
        <v>575</v>
      </c>
    </row>
    <row r="130" spans="1:11" x14ac:dyDescent="0.2">
      <c r="A130" t="s">
        <v>576</v>
      </c>
      <c r="B130" t="s">
        <v>577</v>
      </c>
      <c r="C130" t="s">
        <v>235</v>
      </c>
      <c r="D130">
        <v>4.1879999999999997</v>
      </c>
      <c r="E130">
        <v>7.1879999999999997</v>
      </c>
      <c r="F130" s="1">
        <v>0.42</v>
      </c>
      <c r="G130">
        <v>4.2</v>
      </c>
      <c r="H130">
        <v>284</v>
      </c>
      <c r="I130" t="s">
        <v>578</v>
      </c>
      <c r="J130" t="s">
        <v>579</v>
      </c>
      <c r="K130" t="s">
        <v>580</v>
      </c>
    </row>
    <row r="131" spans="1:11" x14ac:dyDescent="0.2">
      <c r="A131" t="s">
        <v>581</v>
      </c>
      <c r="B131" t="s">
        <v>582</v>
      </c>
      <c r="C131" t="s">
        <v>583</v>
      </c>
      <c r="D131">
        <v>5.8680000000000003</v>
      </c>
      <c r="E131">
        <v>14</v>
      </c>
      <c r="F131" s="1">
        <v>0.59</v>
      </c>
      <c r="G131">
        <v>4.4000000000000004</v>
      </c>
      <c r="H131">
        <v>69538</v>
      </c>
      <c r="I131" t="s">
        <v>584</v>
      </c>
      <c r="J131" t="s">
        <v>585</v>
      </c>
      <c r="K131" t="s">
        <v>586</v>
      </c>
    </row>
    <row r="132" spans="1:11" x14ac:dyDescent="0.2">
      <c r="A132" t="s">
        <v>587</v>
      </c>
      <c r="B132" t="s">
        <v>588</v>
      </c>
      <c r="C132" t="s">
        <v>89</v>
      </c>
      <c r="D132">
        <v>288</v>
      </c>
      <c r="E132">
        <v>420</v>
      </c>
      <c r="F132" s="1">
        <v>0.31</v>
      </c>
      <c r="G132">
        <v>4.3</v>
      </c>
      <c r="H132">
        <v>4703</v>
      </c>
      <c r="I132" t="s">
        <v>127</v>
      </c>
      <c r="J132" t="s">
        <v>128</v>
      </c>
      <c r="K132" t="s">
        <v>129</v>
      </c>
    </row>
    <row r="133" spans="1:11" x14ac:dyDescent="0.2">
      <c r="A133" t="s">
        <v>589</v>
      </c>
      <c r="B133" t="s">
        <v>590</v>
      </c>
      <c r="C133" t="s">
        <v>12</v>
      </c>
      <c r="D133">
        <v>4.7880000000000003</v>
      </c>
      <c r="E133">
        <v>11.988</v>
      </c>
      <c r="F133" s="1">
        <v>0.6</v>
      </c>
      <c r="G133">
        <v>4.3</v>
      </c>
      <c r="H133">
        <v>2806</v>
      </c>
      <c r="I133" t="s">
        <v>481</v>
      </c>
      <c r="J133" t="s">
        <v>482</v>
      </c>
      <c r="K133" t="s">
        <v>483</v>
      </c>
    </row>
    <row r="134" spans="1:11" x14ac:dyDescent="0.2">
      <c r="A134" t="s">
        <v>591</v>
      </c>
      <c r="B134" t="s">
        <v>592</v>
      </c>
      <c r="C134" t="s">
        <v>593</v>
      </c>
      <c r="D134">
        <v>4.1879999999999997</v>
      </c>
      <c r="E134">
        <v>16</v>
      </c>
      <c r="F134" s="1">
        <v>0.73</v>
      </c>
      <c r="G134">
        <v>4</v>
      </c>
      <c r="H134">
        <v>3295</v>
      </c>
      <c r="I134" t="s">
        <v>594</v>
      </c>
      <c r="J134" t="s">
        <v>595</v>
      </c>
      <c r="K134" t="s">
        <v>596</v>
      </c>
    </row>
    <row r="135" spans="1:11" x14ac:dyDescent="0.2">
      <c r="A135" t="s">
        <v>597</v>
      </c>
      <c r="B135" t="s">
        <v>598</v>
      </c>
      <c r="C135" t="s">
        <v>12</v>
      </c>
      <c r="D135">
        <v>2.1480000000000001</v>
      </c>
      <c r="E135">
        <v>3.5880000000000001</v>
      </c>
      <c r="F135" s="1">
        <v>0.4</v>
      </c>
      <c r="G135">
        <v>3.9</v>
      </c>
      <c r="H135">
        <v>81</v>
      </c>
      <c r="I135" t="s">
        <v>599</v>
      </c>
      <c r="J135" t="s">
        <v>600</v>
      </c>
      <c r="K135" t="s">
        <v>601</v>
      </c>
    </row>
    <row r="136" spans="1:11" x14ac:dyDescent="0.2">
      <c r="A136" t="s">
        <v>602</v>
      </c>
      <c r="B136" t="s">
        <v>603</v>
      </c>
      <c r="C136" t="s">
        <v>12</v>
      </c>
      <c r="D136">
        <v>8.2680000000000007</v>
      </c>
      <c r="E136">
        <v>18</v>
      </c>
      <c r="F136" s="1">
        <v>0.54</v>
      </c>
      <c r="G136">
        <v>4.2</v>
      </c>
      <c r="H136">
        <v>42301</v>
      </c>
      <c r="I136" t="s">
        <v>604</v>
      </c>
      <c r="J136" t="s">
        <v>605</v>
      </c>
      <c r="K136" t="s">
        <v>606</v>
      </c>
    </row>
    <row r="137" spans="1:11" x14ac:dyDescent="0.2">
      <c r="A137" t="s">
        <v>607</v>
      </c>
      <c r="B137" t="s">
        <v>608</v>
      </c>
      <c r="C137" t="s">
        <v>89</v>
      </c>
      <c r="D137">
        <v>372</v>
      </c>
      <c r="E137">
        <v>600</v>
      </c>
      <c r="F137" s="1">
        <v>0.38</v>
      </c>
      <c r="G137">
        <v>4.3</v>
      </c>
      <c r="H137">
        <v>1376</v>
      </c>
      <c r="I137" t="s">
        <v>609</v>
      </c>
      <c r="J137" t="s">
        <v>610</v>
      </c>
      <c r="K137" t="s">
        <v>611</v>
      </c>
    </row>
    <row r="138" spans="1:11" x14ac:dyDescent="0.2">
      <c r="A138" t="s">
        <v>612</v>
      </c>
      <c r="B138" t="s">
        <v>613</v>
      </c>
      <c r="C138" t="s">
        <v>12</v>
      </c>
      <c r="D138">
        <v>2.988</v>
      </c>
      <c r="E138">
        <v>11.172000000000001</v>
      </c>
      <c r="F138" s="1">
        <v>0.73</v>
      </c>
      <c r="G138">
        <v>3.9</v>
      </c>
      <c r="H138">
        <v>1075</v>
      </c>
      <c r="I138" t="s">
        <v>177</v>
      </c>
      <c r="J138" t="s">
        <v>178</v>
      </c>
      <c r="K138" t="s">
        <v>179</v>
      </c>
    </row>
    <row r="139" spans="1:11" x14ac:dyDescent="0.2">
      <c r="A139" t="s">
        <v>614</v>
      </c>
      <c r="B139" t="s">
        <v>615</v>
      </c>
      <c r="C139" t="s">
        <v>68</v>
      </c>
      <c r="D139">
        <v>11.988</v>
      </c>
      <c r="E139">
        <v>29</v>
      </c>
      <c r="F139" s="1">
        <v>0.57999999999999996</v>
      </c>
      <c r="G139">
        <v>4.5999999999999996</v>
      </c>
      <c r="H139">
        <v>3664</v>
      </c>
      <c r="I139" t="s">
        <v>616</v>
      </c>
      <c r="J139" t="s">
        <v>617</v>
      </c>
      <c r="K139" t="s">
        <v>618</v>
      </c>
    </row>
    <row r="140" spans="1:11" x14ac:dyDescent="0.2">
      <c r="A140" t="s">
        <v>619</v>
      </c>
      <c r="B140" t="s">
        <v>620</v>
      </c>
      <c r="C140" t="s">
        <v>235</v>
      </c>
      <c r="D140">
        <v>4.7880000000000003</v>
      </c>
      <c r="E140">
        <v>4.7880000000000003</v>
      </c>
      <c r="F140" s="1">
        <v>0</v>
      </c>
      <c r="G140">
        <v>3.9</v>
      </c>
      <c r="H140">
        <v>1951</v>
      </c>
      <c r="I140" t="s">
        <v>621</v>
      </c>
      <c r="J140" t="s">
        <v>622</v>
      </c>
      <c r="K140" t="s">
        <v>623</v>
      </c>
    </row>
    <row r="141" spans="1:11" x14ac:dyDescent="0.2">
      <c r="A141" t="s">
        <v>624</v>
      </c>
      <c r="B141" t="s">
        <v>625</v>
      </c>
      <c r="C141" t="s">
        <v>12</v>
      </c>
      <c r="D141">
        <v>4.1879999999999997</v>
      </c>
      <c r="E141">
        <v>8.3879999999999999</v>
      </c>
      <c r="F141" s="1">
        <v>0.5</v>
      </c>
      <c r="G141">
        <v>4.3</v>
      </c>
      <c r="H141">
        <v>20850</v>
      </c>
      <c r="I141" t="s">
        <v>152</v>
      </c>
      <c r="J141" t="s">
        <v>153</v>
      </c>
      <c r="K141" t="s">
        <v>154</v>
      </c>
    </row>
    <row r="142" spans="1:11" x14ac:dyDescent="0.2">
      <c r="A142" t="s">
        <v>626</v>
      </c>
      <c r="B142" t="s">
        <v>627</v>
      </c>
      <c r="C142" t="s">
        <v>12</v>
      </c>
      <c r="D142">
        <v>4.7880000000000003</v>
      </c>
      <c r="E142">
        <v>13</v>
      </c>
      <c r="F142" s="1">
        <v>0.64</v>
      </c>
      <c r="G142">
        <v>4.0999999999999996</v>
      </c>
      <c r="H142">
        <v>2685</v>
      </c>
      <c r="I142" t="s">
        <v>628</v>
      </c>
      <c r="J142" t="s">
        <v>629</v>
      </c>
      <c r="K142" t="s">
        <v>630</v>
      </c>
    </row>
    <row r="143" spans="1:11" x14ac:dyDescent="0.2">
      <c r="A143" t="s">
        <v>631</v>
      </c>
      <c r="B143" t="s">
        <v>632</v>
      </c>
      <c r="C143" t="s">
        <v>53</v>
      </c>
      <c r="D143">
        <v>20</v>
      </c>
      <c r="E143">
        <v>36</v>
      </c>
      <c r="F143" s="1">
        <v>0.43</v>
      </c>
      <c r="G143">
        <v>4.4000000000000004</v>
      </c>
      <c r="H143">
        <v>24780</v>
      </c>
      <c r="I143" t="s">
        <v>246</v>
      </c>
      <c r="J143" t="s">
        <v>247</v>
      </c>
      <c r="K143" t="s">
        <v>248</v>
      </c>
    </row>
    <row r="144" spans="1:11" x14ac:dyDescent="0.2">
      <c r="A144" t="s">
        <v>633</v>
      </c>
      <c r="B144" t="s">
        <v>634</v>
      </c>
      <c r="C144" t="s">
        <v>235</v>
      </c>
      <c r="D144">
        <v>7.86</v>
      </c>
      <c r="E144">
        <v>13</v>
      </c>
      <c r="F144" s="1">
        <v>0.4</v>
      </c>
      <c r="G144">
        <v>3.2</v>
      </c>
      <c r="H144">
        <v>285</v>
      </c>
      <c r="I144" t="s">
        <v>635</v>
      </c>
      <c r="J144" t="s">
        <v>636</v>
      </c>
      <c r="K144" t="s">
        <v>637</v>
      </c>
    </row>
    <row r="145" spans="1:11" x14ac:dyDescent="0.2">
      <c r="A145" t="s">
        <v>638</v>
      </c>
      <c r="B145" t="s">
        <v>639</v>
      </c>
      <c r="C145" t="s">
        <v>53</v>
      </c>
      <c r="D145">
        <v>8.9879999999999995</v>
      </c>
      <c r="E145">
        <v>16</v>
      </c>
      <c r="F145" s="1">
        <v>0.44</v>
      </c>
      <c r="G145">
        <v>4.2</v>
      </c>
      <c r="H145">
        <v>179692</v>
      </c>
      <c r="I145" t="s">
        <v>54</v>
      </c>
      <c r="J145" t="s">
        <v>55</v>
      </c>
      <c r="K145" t="s">
        <v>56</v>
      </c>
    </row>
    <row r="146" spans="1:11" x14ac:dyDescent="0.2">
      <c r="A146" t="s">
        <v>640</v>
      </c>
      <c r="B146" t="s">
        <v>641</v>
      </c>
      <c r="C146" t="s">
        <v>89</v>
      </c>
      <c r="D146">
        <v>120</v>
      </c>
      <c r="E146">
        <v>156</v>
      </c>
      <c r="F146" s="1">
        <v>0.23</v>
      </c>
      <c r="G146">
        <v>4.2</v>
      </c>
      <c r="H146">
        <v>6088</v>
      </c>
      <c r="I146" t="s">
        <v>642</v>
      </c>
      <c r="J146" t="s">
        <v>643</v>
      </c>
      <c r="K146" t="s">
        <v>644</v>
      </c>
    </row>
    <row r="147" spans="1:11" x14ac:dyDescent="0.2">
      <c r="A147" t="s">
        <v>645</v>
      </c>
      <c r="B147" t="s">
        <v>646</v>
      </c>
      <c r="C147" t="s">
        <v>235</v>
      </c>
      <c r="D147">
        <v>2.34</v>
      </c>
      <c r="E147">
        <v>5.9880000000000004</v>
      </c>
      <c r="F147" s="1">
        <v>0.61</v>
      </c>
      <c r="G147">
        <v>3.7</v>
      </c>
      <c r="H147">
        <v>1383</v>
      </c>
      <c r="I147" t="s">
        <v>647</v>
      </c>
      <c r="J147" t="s">
        <v>648</v>
      </c>
      <c r="K147" t="s">
        <v>649</v>
      </c>
    </row>
    <row r="148" spans="1:11" x14ac:dyDescent="0.2">
      <c r="A148" t="s">
        <v>650</v>
      </c>
      <c r="B148" t="s">
        <v>651</v>
      </c>
      <c r="C148" t="s">
        <v>12</v>
      </c>
      <c r="D148">
        <v>11.988</v>
      </c>
      <c r="E148">
        <v>25</v>
      </c>
      <c r="F148" s="1">
        <v>0.52</v>
      </c>
      <c r="G148">
        <v>4.5</v>
      </c>
      <c r="H148">
        <v>5492</v>
      </c>
      <c r="I148" t="s">
        <v>652</v>
      </c>
      <c r="J148" t="s">
        <v>653</v>
      </c>
      <c r="K148" t="s">
        <v>654</v>
      </c>
    </row>
    <row r="149" spans="1:11" x14ac:dyDescent="0.2">
      <c r="A149" t="s">
        <v>655</v>
      </c>
      <c r="B149" t="s">
        <v>656</v>
      </c>
      <c r="C149" t="s">
        <v>12</v>
      </c>
      <c r="D149">
        <v>5.9880000000000004</v>
      </c>
      <c r="E149">
        <v>10.788</v>
      </c>
      <c r="F149" s="1">
        <v>0.44</v>
      </c>
      <c r="G149">
        <v>4.2</v>
      </c>
      <c r="H149">
        <v>919</v>
      </c>
      <c r="I149" t="s">
        <v>657</v>
      </c>
      <c r="J149" t="s">
        <v>658</v>
      </c>
      <c r="K149" t="s">
        <v>659</v>
      </c>
    </row>
    <row r="150" spans="1:11" x14ac:dyDescent="0.2">
      <c r="A150" t="s">
        <v>660</v>
      </c>
      <c r="B150" t="s">
        <v>661</v>
      </c>
      <c r="C150" t="s">
        <v>662</v>
      </c>
      <c r="D150">
        <v>4.992</v>
      </c>
      <c r="E150">
        <v>7.1879999999999997</v>
      </c>
      <c r="F150" s="1">
        <v>0.31</v>
      </c>
      <c r="G150">
        <v>4.2</v>
      </c>
      <c r="H150">
        <v>30023</v>
      </c>
      <c r="I150" t="s">
        <v>663</v>
      </c>
      <c r="J150" t="s">
        <v>664</v>
      </c>
      <c r="K150" t="s">
        <v>665</v>
      </c>
    </row>
    <row r="151" spans="1:11" x14ac:dyDescent="0.2">
      <c r="A151" t="s">
        <v>666</v>
      </c>
      <c r="B151" t="s">
        <v>667</v>
      </c>
      <c r="C151" t="s">
        <v>12</v>
      </c>
      <c r="D151">
        <v>4.4160000000000004</v>
      </c>
      <c r="E151">
        <v>8.3879999999999999</v>
      </c>
      <c r="F151" s="1">
        <v>0.47</v>
      </c>
      <c r="G151">
        <v>4.2</v>
      </c>
      <c r="H151">
        <v>387</v>
      </c>
      <c r="I151" t="s">
        <v>668</v>
      </c>
      <c r="J151" t="s">
        <v>669</v>
      </c>
      <c r="K151" t="s">
        <v>670</v>
      </c>
    </row>
    <row r="152" spans="1:11" x14ac:dyDescent="0.2">
      <c r="A152" t="s">
        <v>671</v>
      </c>
      <c r="B152" t="s">
        <v>672</v>
      </c>
      <c r="C152" t="s">
        <v>89</v>
      </c>
      <c r="D152">
        <v>360</v>
      </c>
      <c r="E152">
        <v>780</v>
      </c>
      <c r="F152" s="1">
        <v>0.54</v>
      </c>
      <c r="G152">
        <v>4.0999999999999996</v>
      </c>
      <c r="H152">
        <v>211</v>
      </c>
      <c r="I152" t="s">
        <v>673</v>
      </c>
      <c r="J152" t="s">
        <v>674</v>
      </c>
      <c r="K152" t="s">
        <v>675</v>
      </c>
    </row>
    <row r="153" spans="1:11" x14ac:dyDescent="0.2">
      <c r="A153" t="s">
        <v>676</v>
      </c>
      <c r="B153" t="s">
        <v>677</v>
      </c>
      <c r="C153" t="s">
        <v>12</v>
      </c>
      <c r="D153">
        <v>4.0679999999999996</v>
      </c>
      <c r="E153">
        <v>13</v>
      </c>
      <c r="F153" s="1">
        <v>0.69</v>
      </c>
      <c r="G153">
        <v>4.3</v>
      </c>
      <c r="H153">
        <v>974</v>
      </c>
      <c r="I153" t="s">
        <v>167</v>
      </c>
      <c r="J153" t="s">
        <v>168</v>
      </c>
      <c r="K153" t="s">
        <v>169</v>
      </c>
    </row>
    <row r="154" spans="1:11" x14ac:dyDescent="0.2">
      <c r="A154" t="s">
        <v>678</v>
      </c>
      <c r="B154" t="s">
        <v>679</v>
      </c>
      <c r="C154" t="s">
        <v>89</v>
      </c>
      <c r="D154">
        <v>186</v>
      </c>
      <c r="E154">
        <v>251</v>
      </c>
      <c r="F154" s="1">
        <v>0.26</v>
      </c>
      <c r="G154">
        <v>4.3</v>
      </c>
      <c r="H154">
        <v>16299</v>
      </c>
      <c r="I154" t="s">
        <v>117</v>
      </c>
      <c r="J154" t="s">
        <v>118</v>
      </c>
      <c r="K154" t="s">
        <v>119</v>
      </c>
    </row>
    <row r="155" spans="1:11" x14ac:dyDescent="0.2">
      <c r="A155" t="s">
        <v>680</v>
      </c>
      <c r="B155" t="s">
        <v>681</v>
      </c>
      <c r="C155" t="s">
        <v>12</v>
      </c>
      <c r="D155">
        <v>5.9880000000000004</v>
      </c>
      <c r="E155">
        <v>16</v>
      </c>
      <c r="F155" s="1">
        <v>0.62</v>
      </c>
      <c r="G155">
        <v>4.3</v>
      </c>
      <c r="H155">
        <v>30411</v>
      </c>
      <c r="I155" t="s">
        <v>48</v>
      </c>
      <c r="J155" t="s">
        <v>49</v>
      </c>
      <c r="K155" t="s">
        <v>50</v>
      </c>
    </row>
    <row r="156" spans="1:11" x14ac:dyDescent="0.2">
      <c r="A156" t="s">
        <v>682</v>
      </c>
      <c r="B156" t="s">
        <v>683</v>
      </c>
      <c r="C156" t="s">
        <v>53</v>
      </c>
      <c r="D156">
        <v>2.988</v>
      </c>
      <c r="E156">
        <v>4.7880000000000003</v>
      </c>
      <c r="F156" s="1">
        <v>0.38</v>
      </c>
      <c r="G156">
        <v>3.4</v>
      </c>
      <c r="H156">
        <v>4642</v>
      </c>
      <c r="I156" t="s">
        <v>684</v>
      </c>
      <c r="J156" t="s">
        <v>685</v>
      </c>
      <c r="K156" t="s">
        <v>686</v>
      </c>
    </row>
    <row r="157" spans="1:11" x14ac:dyDescent="0.2">
      <c r="A157" t="s">
        <v>687</v>
      </c>
      <c r="B157" t="s">
        <v>688</v>
      </c>
      <c r="C157" t="s">
        <v>235</v>
      </c>
      <c r="D157">
        <v>4.7880000000000003</v>
      </c>
      <c r="E157">
        <v>9.5879999999999992</v>
      </c>
      <c r="F157" s="1">
        <v>0.5</v>
      </c>
      <c r="G157">
        <v>4.3</v>
      </c>
      <c r="H157">
        <v>12</v>
      </c>
      <c r="I157" t="s">
        <v>689</v>
      </c>
      <c r="J157" t="s">
        <v>690</v>
      </c>
      <c r="K157" t="s">
        <v>691</v>
      </c>
    </row>
    <row r="158" spans="1:11" x14ac:dyDescent="0.2">
      <c r="A158" t="s">
        <v>692</v>
      </c>
      <c r="B158" t="s">
        <v>693</v>
      </c>
      <c r="C158" t="s">
        <v>12</v>
      </c>
      <c r="D158">
        <v>18</v>
      </c>
      <c r="E158">
        <v>24</v>
      </c>
      <c r="F158" s="1">
        <v>0.25</v>
      </c>
      <c r="G158">
        <v>4.4000000000000004</v>
      </c>
      <c r="H158">
        <v>1951</v>
      </c>
      <c r="I158" t="s">
        <v>541</v>
      </c>
      <c r="J158" t="s">
        <v>542</v>
      </c>
      <c r="K158" t="s">
        <v>543</v>
      </c>
    </row>
    <row r="159" spans="1:11" x14ac:dyDescent="0.2">
      <c r="A159" t="s">
        <v>694</v>
      </c>
      <c r="B159" t="s">
        <v>695</v>
      </c>
      <c r="C159" t="s">
        <v>696</v>
      </c>
      <c r="D159">
        <v>114</v>
      </c>
      <c r="E159">
        <v>192</v>
      </c>
      <c r="F159" s="1">
        <v>0.41</v>
      </c>
      <c r="G159">
        <v>3.9</v>
      </c>
      <c r="H159">
        <v>10480</v>
      </c>
      <c r="I159" t="s">
        <v>697</v>
      </c>
      <c r="J159" t="s">
        <v>698</v>
      </c>
      <c r="K159" t="s">
        <v>699</v>
      </c>
    </row>
    <row r="160" spans="1:11" x14ac:dyDescent="0.2">
      <c r="A160" t="s">
        <v>700</v>
      </c>
      <c r="B160" t="s">
        <v>701</v>
      </c>
      <c r="C160" t="s">
        <v>68</v>
      </c>
      <c r="D160">
        <v>7.6440000000000001</v>
      </c>
      <c r="E160">
        <v>18</v>
      </c>
      <c r="F160" s="1">
        <v>0.57999999999999996</v>
      </c>
      <c r="G160">
        <v>4.0999999999999996</v>
      </c>
      <c r="H160">
        <v>24</v>
      </c>
      <c r="I160" t="s">
        <v>702</v>
      </c>
      <c r="J160" t="s">
        <v>703</v>
      </c>
      <c r="K160" t="s">
        <v>704</v>
      </c>
    </row>
    <row r="161" spans="1:11" x14ac:dyDescent="0.2">
      <c r="A161" t="s">
        <v>705</v>
      </c>
      <c r="B161" t="s">
        <v>706</v>
      </c>
      <c r="C161" t="s">
        <v>235</v>
      </c>
      <c r="D161">
        <v>4.7880000000000003</v>
      </c>
      <c r="E161">
        <v>10.788</v>
      </c>
      <c r="F161" s="1">
        <v>0.56000000000000005</v>
      </c>
      <c r="G161">
        <v>3.9</v>
      </c>
      <c r="H161">
        <v>254</v>
      </c>
      <c r="I161" t="s">
        <v>707</v>
      </c>
      <c r="J161" t="s">
        <v>708</v>
      </c>
      <c r="K161" t="s">
        <v>709</v>
      </c>
    </row>
    <row r="162" spans="1:11" x14ac:dyDescent="0.2">
      <c r="A162" t="s">
        <v>710</v>
      </c>
      <c r="B162" t="s">
        <v>711</v>
      </c>
      <c r="C162" t="s">
        <v>662</v>
      </c>
      <c r="D162">
        <v>13</v>
      </c>
      <c r="E162">
        <v>19</v>
      </c>
      <c r="F162" s="1">
        <v>0.32</v>
      </c>
      <c r="G162">
        <v>4</v>
      </c>
      <c r="H162">
        <v>3565</v>
      </c>
      <c r="I162" t="s">
        <v>712</v>
      </c>
      <c r="J162" t="s">
        <v>713</v>
      </c>
      <c r="K162" t="s">
        <v>714</v>
      </c>
    </row>
    <row r="163" spans="1:11" x14ac:dyDescent="0.2">
      <c r="A163" t="s">
        <v>715</v>
      </c>
      <c r="B163" t="s">
        <v>716</v>
      </c>
      <c r="C163" t="s">
        <v>12</v>
      </c>
      <c r="D163">
        <v>4.0679999999999996</v>
      </c>
      <c r="E163">
        <v>11.988</v>
      </c>
      <c r="F163" s="1">
        <v>0.66</v>
      </c>
      <c r="G163">
        <v>4.3</v>
      </c>
      <c r="H163">
        <v>6255</v>
      </c>
      <c r="I163" t="s">
        <v>717</v>
      </c>
      <c r="J163" t="s">
        <v>718</v>
      </c>
      <c r="K163" t="s">
        <v>719</v>
      </c>
    </row>
    <row r="164" spans="1:11" x14ac:dyDescent="0.2">
      <c r="A164" t="s">
        <v>720</v>
      </c>
      <c r="B164" t="s">
        <v>721</v>
      </c>
      <c r="C164" t="s">
        <v>12</v>
      </c>
      <c r="D164">
        <v>1.788</v>
      </c>
      <c r="E164">
        <v>5.9880000000000004</v>
      </c>
      <c r="F164" s="1">
        <v>0.7</v>
      </c>
      <c r="G164">
        <v>4</v>
      </c>
      <c r="H164">
        <v>7732</v>
      </c>
      <c r="I164" t="s">
        <v>348</v>
      </c>
      <c r="J164" t="s">
        <v>349</v>
      </c>
      <c r="K164" t="s">
        <v>350</v>
      </c>
    </row>
    <row r="165" spans="1:11" x14ac:dyDescent="0.2">
      <c r="A165" t="s">
        <v>722</v>
      </c>
      <c r="B165" t="s">
        <v>723</v>
      </c>
      <c r="C165" t="s">
        <v>12</v>
      </c>
      <c r="D165">
        <v>1.788</v>
      </c>
      <c r="E165">
        <v>4.7880000000000003</v>
      </c>
      <c r="F165" s="1">
        <v>0.63</v>
      </c>
      <c r="G165">
        <v>3.9</v>
      </c>
      <c r="H165">
        <v>57</v>
      </c>
      <c r="I165" t="s">
        <v>724</v>
      </c>
      <c r="J165" t="s">
        <v>725</v>
      </c>
      <c r="K165" t="s">
        <v>726</v>
      </c>
    </row>
    <row r="166" spans="1:11" x14ac:dyDescent="0.2">
      <c r="A166" t="s">
        <v>727</v>
      </c>
      <c r="B166" t="s">
        <v>728</v>
      </c>
      <c r="C166" t="s">
        <v>12</v>
      </c>
      <c r="D166">
        <v>7.1879999999999997</v>
      </c>
      <c r="E166">
        <v>10.188000000000001</v>
      </c>
      <c r="F166" s="1">
        <v>0.28999999999999998</v>
      </c>
      <c r="G166">
        <v>4.5</v>
      </c>
      <c r="H166">
        <v>577</v>
      </c>
      <c r="I166" t="s">
        <v>729</v>
      </c>
      <c r="J166" t="s">
        <v>730</v>
      </c>
      <c r="K166" t="s">
        <v>731</v>
      </c>
    </row>
    <row r="167" spans="1:11" x14ac:dyDescent="0.2">
      <c r="A167" t="s">
        <v>732</v>
      </c>
      <c r="B167" t="s">
        <v>733</v>
      </c>
      <c r="C167" t="s">
        <v>235</v>
      </c>
      <c r="D167">
        <v>3.5880000000000001</v>
      </c>
      <c r="E167">
        <v>14</v>
      </c>
      <c r="F167" s="1">
        <v>0.75</v>
      </c>
      <c r="G167">
        <v>3.9</v>
      </c>
      <c r="H167">
        <v>1193</v>
      </c>
      <c r="I167" t="s">
        <v>734</v>
      </c>
      <c r="J167" t="s">
        <v>735</v>
      </c>
      <c r="K167" t="s">
        <v>736</v>
      </c>
    </row>
    <row r="168" spans="1:11" x14ac:dyDescent="0.2">
      <c r="A168" t="s">
        <v>737</v>
      </c>
      <c r="B168" t="s">
        <v>738</v>
      </c>
      <c r="C168" t="s">
        <v>12</v>
      </c>
      <c r="D168">
        <v>4.7880000000000003</v>
      </c>
      <c r="E168">
        <v>16</v>
      </c>
      <c r="F168" s="1">
        <v>0.69</v>
      </c>
      <c r="G168">
        <v>4.2</v>
      </c>
      <c r="H168">
        <v>13120</v>
      </c>
      <c r="I168" t="s">
        <v>476</v>
      </c>
      <c r="J168" t="s">
        <v>477</v>
      </c>
      <c r="K168" t="s">
        <v>478</v>
      </c>
    </row>
    <row r="169" spans="1:11" x14ac:dyDescent="0.2">
      <c r="A169" t="s">
        <v>739</v>
      </c>
      <c r="B169" t="s">
        <v>740</v>
      </c>
      <c r="C169" t="s">
        <v>235</v>
      </c>
      <c r="D169">
        <v>4.0679999999999996</v>
      </c>
      <c r="E169">
        <v>24</v>
      </c>
      <c r="F169" s="1">
        <v>0.83</v>
      </c>
      <c r="G169">
        <v>4</v>
      </c>
      <c r="H169">
        <v>343</v>
      </c>
      <c r="I169" t="s">
        <v>741</v>
      </c>
      <c r="J169" t="s">
        <v>742</v>
      </c>
      <c r="K169" t="s">
        <v>743</v>
      </c>
    </row>
    <row r="170" spans="1:11" x14ac:dyDescent="0.2">
      <c r="A170" t="s">
        <v>744</v>
      </c>
      <c r="B170" t="s">
        <v>745</v>
      </c>
      <c r="C170" t="s">
        <v>89</v>
      </c>
      <c r="D170">
        <v>150</v>
      </c>
      <c r="E170">
        <v>276</v>
      </c>
      <c r="F170" s="1">
        <v>0.46</v>
      </c>
      <c r="G170">
        <v>4.3</v>
      </c>
      <c r="H170">
        <v>1611</v>
      </c>
      <c r="I170" t="s">
        <v>746</v>
      </c>
      <c r="J170" t="s">
        <v>747</v>
      </c>
      <c r="K170" t="s">
        <v>748</v>
      </c>
    </row>
    <row r="171" spans="1:11" x14ac:dyDescent="0.2">
      <c r="A171" t="s">
        <v>749</v>
      </c>
      <c r="B171" t="s">
        <v>750</v>
      </c>
      <c r="C171" t="s">
        <v>12</v>
      </c>
      <c r="D171">
        <v>2.988</v>
      </c>
      <c r="E171">
        <v>4.7880000000000003</v>
      </c>
      <c r="F171" s="1">
        <v>0.38</v>
      </c>
      <c r="G171">
        <v>4</v>
      </c>
      <c r="H171">
        <v>6558</v>
      </c>
      <c r="I171" t="s">
        <v>751</v>
      </c>
      <c r="J171" t="s">
        <v>752</v>
      </c>
      <c r="K171" t="s">
        <v>753</v>
      </c>
    </row>
    <row r="172" spans="1:11" x14ac:dyDescent="0.2">
      <c r="A172" t="s">
        <v>754</v>
      </c>
      <c r="B172" t="s">
        <v>755</v>
      </c>
      <c r="C172" t="s">
        <v>53</v>
      </c>
      <c r="D172">
        <v>17</v>
      </c>
      <c r="E172">
        <v>30</v>
      </c>
      <c r="F172" s="1">
        <v>0.44</v>
      </c>
      <c r="G172">
        <v>4.4000000000000004</v>
      </c>
      <c r="H172">
        <v>23169</v>
      </c>
      <c r="I172" t="s">
        <v>756</v>
      </c>
      <c r="J172" t="s">
        <v>757</v>
      </c>
      <c r="K172" t="s">
        <v>758</v>
      </c>
    </row>
    <row r="173" spans="1:11" x14ac:dyDescent="0.2">
      <c r="A173" t="s">
        <v>759</v>
      </c>
      <c r="B173" t="s">
        <v>760</v>
      </c>
      <c r="C173" t="s">
        <v>89</v>
      </c>
      <c r="D173">
        <v>396</v>
      </c>
      <c r="E173">
        <v>576</v>
      </c>
      <c r="F173" s="1">
        <v>0.31</v>
      </c>
      <c r="G173">
        <v>4.3</v>
      </c>
      <c r="H173">
        <v>4703</v>
      </c>
      <c r="I173" t="s">
        <v>127</v>
      </c>
      <c r="J173" t="s">
        <v>128</v>
      </c>
      <c r="K173" t="s">
        <v>129</v>
      </c>
    </row>
    <row r="174" spans="1:11" x14ac:dyDescent="0.2">
      <c r="A174" t="s">
        <v>761</v>
      </c>
      <c r="B174" t="s">
        <v>762</v>
      </c>
      <c r="C174" t="s">
        <v>12</v>
      </c>
      <c r="D174">
        <v>1.788</v>
      </c>
      <c r="E174">
        <v>4.7880000000000003</v>
      </c>
      <c r="F174" s="1">
        <v>0.63</v>
      </c>
      <c r="G174">
        <v>4</v>
      </c>
      <c r="H174">
        <v>1423</v>
      </c>
      <c r="I174" t="s">
        <v>363</v>
      </c>
      <c r="J174" t="s">
        <v>364</v>
      </c>
      <c r="K174" t="s">
        <v>365</v>
      </c>
    </row>
    <row r="175" spans="1:11" x14ac:dyDescent="0.2">
      <c r="A175" t="s">
        <v>763</v>
      </c>
      <c r="B175" t="s">
        <v>764</v>
      </c>
      <c r="C175" t="s">
        <v>12</v>
      </c>
      <c r="D175">
        <v>3.9</v>
      </c>
      <c r="E175">
        <v>11.988</v>
      </c>
      <c r="F175" s="1">
        <v>0.67</v>
      </c>
      <c r="G175">
        <v>4.3</v>
      </c>
      <c r="H175">
        <v>2651</v>
      </c>
      <c r="I175" t="s">
        <v>765</v>
      </c>
      <c r="J175" t="s">
        <v>766</v>
      </c>
      <c r="K175" t="s">
        <v>767</v>
      </c>
    </row>
    <row r="176" spans="1:11" x14ac:dyDescent="0.2">
      <c r="A176" t="s">
        <v>768</v>
      </c>
      <c r="B176" t="s">
        <v>769</v>
      </c>
      <c r="C176" t="s">
        <v>12</v>
      </c>
      <c r="D176">
        <v>4.7880000000000003</v>
      </c>
      <c r="E176">
        <v>24</v>
      </c>
      <c r="F176" s="1">
        <v>0.8</v>
      </c>
      <c r="G176">
        <v>5</v>
      </c>
      <c r="H176">
        <v>5</v>
      </c>
      <c r="I176" t="s">
        <v>770</v>
      </c>
      <c r="J176" t="s">
        <v>771</v>
      </c>
      <c r="K176" t="s">
        <v>772</v>
      </c>
    </row>
    <row r="177" spans="1:11" x14ac:dyDescent="0.2">
      <c r="A177" t="s">
        <v>773</v>
      </c>
      <c r="B177" t="s">
        <v>774</v>
      </c>
      <c r="C177" t="s">
        <v>53</v>
      </c>
      <c r="D177">
        <v>2.3879999999999999</v>
      </c>
      <c r="E177">
        <v>5.9880000000000004</v>
      </c>
      <c r="F177" s="1">
        <v>0.6</v>
      </c>
      <c r="G177">
        <v>3.7</v>
      </c>
      <c r="H177">
        <v>612</v>
      </c>
      <c r="I177" t="s">
        <v>775</v>
      </c>
      <c r="J177" t="s">
        <v>776</v>
      </c>
      <c r="K177" t="s">
        <v>777</v>
      </c>
    </row>
    <row r="178" spans="1:11" x14ac:dyDescent="0.2">
      <c r="A178" t="s">
        <v>778</v>
      </c>
      <c r="B178" t="s">
        <v>779</v>
      </c>
      <c r="C178" t="s">
        <v>12</v>
      </c>
      <c r="D178">
        <v>1.056</v>
      </c>
      <c r="E178">
        <v>3.5880000000000001</v>
      </c>
      <c r="F178" s="1">
        <v>0.71</v>
      </c>
      <c r="G178">
        <v>4</v>
      </c>
      <c r="H178">
        <v>9378</v>
      </c>
      <c r="I178" t="s">
        <v>122</v>
      </c>
      <c r="J178" t="s">
        <v>123</v>
      </c>
      <c r="K178" t="s">
        <v>124</v>
      </c>
    </row>
    <row r="179" spans="1:11" x14ac:dyDescent="0.2">
      <c r="A179" t="s">
        <v>780</v>
      </c>
      <c r="B179" t="s">
        <v>781</v>
      </c>
      <c r="C179" t="s">
        <v>12</v>
      </c>
      <c r="D179">
        <v>4.7880000000000003</v>
      </c>
      <c r="E179">
        <v>13</v>
      </c>
      <c r="F179" s="1">
        <v>0.64</v>
      </c>
      <c r="G179">
        <v>4.0999999999999996</v>
      </c>
      <c r="H179">
        <v>2685</v>
      </c>
      <c r="I179" t="s">
        <v>628</v>
      </c>
      <c r="J179" t="s">
        <v>629</v>
      </c>
      <c r="K179" t="s">
        <v>630</v>
      </c>
    </row>
    <row r="180" spans="1:11" x14ac:dyDescent="0.2">
      <c r="A180" t="s">
        <v>782</v>
      </c>
      <c r="B180" t="s">
        <v>783</v>
      </c>
      <c r="C180" t="s">
        <v>12</v>
      </c>
      <c r="D180">
        <v>0.69467999999999996</v>
      </c>
      <c r="E180">
        <v>2.3879999999999999</v>
      </c>
      <c r="F180" s="1">
        <v>0.71</v>
      </c>
      <c r="G180">
        <v>4</v>
      </c>
      <c r="H180">
        <v>9378</v>
      </c>
      <c r="I180" t="s">
        <v>122</v>
      </c>
      <c r="J180" t="s">
        <v>123</v>
      </c>
      <c r="K180" t="s">
        <v>124</v>
      </c>
    </row>
    <row r="181" spans="1:11" x14ac:dyDescent="0.2">
      <c r="A181" t="s">
        <v>784</v>
      </c>
      <c r="B181" t="s">
        <v>785</v>
      </c>
      <c r="C181" t="s">
        <v>235</v>
      </c>
      <c r="D181">
        <v>9.5879999999999992</v>
      </c>
      <c r="E181">
        <v>24</v>
      </c>
      <c r="F181" s="1">
        <v>0.6</v>
      </c>
      <c r="G181">
        <v>3.3</v>
      </c>
      <c r="H181">
        <v>576</v>
      </c>
      <c r="I181" t="s">
        <v>786</v>
      </c>
      <c r="J181" t="s">
        <v>787</v>
      </c>
      <c r="K181" t="s">
        <v>788</v>
      </c>
    </row>
    <row r="182" spans="1:11" x14ac:dyDescent="0.2">
      <c r="A182" t="s">
        <v>789</v>
      </c>
      <c r="B182" t="s">
        <v>790</v>
      </c>
      <c r="C182" t="s">
        <v>235</v>
      </c>
      <c r="D182">
        <v>2.46</v>
      </c>
      <c r="E182">
        <v>5.9880000000000004</v>
      </c>
      <c r="F182" s="1">
        <v>0.59</v>
      </c>
      <c r="G182">
        <v>3.8</v>
      </c>
      <c r="H182">
        <v>313</v>
      </c>
      <c r="I182" t="s">
        <v>791</v>
      </c>
      <c r="J182" t="s">
        <v>792</v>
      </c>
      <c r="K182" t="s">
        <v>793</v>
      </c>
    </row>
    <row r="183" spans="1:11" x14ac:dyDescent="0.2">
      <c r="A183" t="s">
        <v>794</v>
      </c>
      <c r="B183" t="s">
        <v>795</v>
      </c>
      <c r="C183" t="s">
        <v>12</v>
      </c>
      <c r="D183">
        <v>3.5880000000000001</v>
      </c>
      <c r="E183">
        <v>8.3879999999999999</v>
      </c>
      <c r="F183" s="1">
        <v>0.56999999999999995</v>
      </c>
      <c r="G183">
        <v>4.0999999999999996</v>
      </c>
      <c r="H183">
        <v>2957</v>
      </c>
      <c r="I183" t="s">
        <v>796</v>
      </c>
      <c r="J183" t="s">
        <v>797</v>
      </c>
      <c r="K183" t="s">
        <v>798</v>
      </c>
    </row>
    <row r="184" spans="1:11" x14ac:dyDescent="0.2">
      <c r="A184" t="s">
        <v>799</v>
      </c>
      <c r="B184" t="s">
        <v>800</v>
      </c>
      <c r="C184" t="s">
        <v>12</v>
      </c>
      <c r="D184">
        <v>10.188000000000001</v>
      </c>
      <c r="E184">
        <v>11.988</v>
      </c>
      <c r="F184" s="1">
        <v>0.15</v>
      </c>
      <c r="G184">
        <v>4.0999999999999996</v>
      </c>
      <c r="H184">
        <v>6736</v>
      </c>
      <c r="I184" t="s">
        <v>801</v>
      </c>
      <c r="J184" t="s">
        <v>802</v>
      </c>
      <c r="K184" t="s">
        <v>803</v>
      </c>
    </row>
    <row r="185" spans="1:11" x14ac:dyDescent="0.2">
      <c r="A185" t="s">
        <v>804</v>
      </c>
      <c r="B185" t="s">
        <v>805</v>
      </c>
      <c r="C185" t="s">
        <v>12</v>
      </c>
      <c r="D185">
        <v>11.388</v>
      </c>
      <c r="E185">
        <v>24</v>
      </c>
      <c r="F185" s="1">
        <v>0.53</v>
      </c>
      <c r="G185">
        <v>4.4000000000000004</v>
      </c>
      <c r="H185">
        <v>13552</v>
      </c>
      <c r="I185" t="s">
        <v>184</v>
      </c>
      <c r="J185" t="s">
        <v>185</v>
      </c>
      <c r="K185" t="s">
        <v>186</v>
      </c>
    </row>
    <row r="186" spans="1:11" x14ac:dyDescent="0.2">
      <c r="A186" t="s">
        <v>806</v>
      </c>
      <c r="B186" t="s">
        <v>807</v>
      </c>
      <c r="C186" t="s">
        <v>12</v>
      </c>
      <c r="D186">
        <v>5.9880000000000004</v>
      </c>
      <c r="E186">
        <v>14</v>
      </c>
      <c r="F186" s="1">
        <v>0.57999999999999996</v>
      </c>
      <c r="G186">
        <v>4.3</v>
      </c>
      <c r="H186">
        <v>5451</v>
      </c>
      <c r="I186" t="s">
        <v>808</v>
      </c>
      <c r="J186" t="s">
        <v>809</v>
      </c>
      <c r="K186" t="s">
        <v>810</v>
      </c>
    </row>
    <row r="187" spans="1:11" x14ac:dyDescent="0.2">
      <c r="A187" t="s">
        <v>811</v>
      </c>
      <c r="B187" t="s">
        <v>812</v>
      </c>
      <c r="C187" t="s">
        <v>12</v>
      </c>
      <c r="D187">
        <v>3.5880000000000001</v>
      </c>
      <c r="E187">
        <v>5.82</v>
      </c>
      <c r="F187" s="1">
        <v>0.38</v>
      </c>
      <c r="G187">
        <v>4.3</v>
      </c>
      <c r="H187">
        <v>10911</v>
      </c>
      <c r="I187" t="s">
        <v>813</v>
      </c>
      <c r="J187" t="s">
        <v>814</v>
      </c>
      <c r="K187" t="s">
        <v>815</v>
      </c>
    </row>
    <row r="188" spans="1:11" x14ac:dyDescent="0.2">
      <c r="A188" t="s">
        <v>816</v>
      </c>
      <c r="B188" t="s">
        <v>817</v>
      </c>
      <c r="C188" t="s">
        <v>12</v>
      </c>
      <c r="D188">
        <v>11.388</v>
      </c>
      <c r="E188">
        <v>24</v>
      </c>
      <c r="F188" s="1">
        <v>0.53</v>
      </c>
      <c r="G188">
        <v>4.4000000000000004</v>
      </c>
      <c r="H188">
        <v>13552</v>
      </c>
      <c r="I188" t="s">
        <v>184</v>
      </c>
      <c r="J188" t="s">
        <v>185</v>
      </c>
      <c r="K188" t="s">
        <v>186</v>
      </c>
    </row>
    <row r="189" spans="1:11" x14ac:dyDescent="0.2">
      <c r="A189" t="s">
        <v>818</v>
      </c>
      <c r="B189" t="s">
        <v>819</v>
      </c>
      <c r="C189" t="s">
        <v>12</v>
      </c>
      <c r="D189">
        <v>4.548</v>
      </c>
      <c r="E189">
        <v>13</v>
      </c>
      <c r="F189" s="1">
        <v>0.66</v>
      </c>
      <c r="G189">
        <v>4.3</v>
      </c>
      <c r="H189">
        <v>2806</v>
      </c>
      <c r="I189" t="s">
        <v>481</v>
      </c>
      <c r="J189" t="s">
        <v>482</v>
      </c>
      <c r="K189" t="s">
        <v>483</v>
      </c>
    </row>
    <row r="190" spans="1:11" x14ac:dyDescent="0.2">
      <c r="A190" t="s">
        <v>820</v>
      </c>
      <c r="B190" t="s">
        <v>821</v>
      </c>
      <c r="C190" t="s">
        <v>89</v>
      </c>
      <c r="D190">
        <v>108</v>
      </c>
      <c r="E190">
        <v>228</v>
      </c>
      <c r="F190" s="1">
        <v>0.53</v>
      </c>
      <c r="G190">
        <v>3.9</v>
      </c>
      <c r="H190">
        <v>350</v>
      </c>
      <c r="I190" t="s">
        <v>822</v>
      </c>
      <c r="J190" t="s">
        <v>823</v>
      </c>
      <c r="K190" t="s">
        <v>824</v>
      </c>
    </row>
    <row r="191" spans="1:11" x14ac:dyDescent="0.2">
      <c r="A191" t="s">
        <v>825</v>
      </c>
      <c r="B191" t="s">
        <v>826</v>
      </c>
      <c r="C191" t="s">
        <v>662</v>
      </c>
      <c r="D191">
        <v>5.8319999999999999</v>
      </c>
      <c r="E191">
        <v>24</v>
      </c>
      <c r="F191" s="1">
        <v>0.76</v>
      </c>
      <c r="G191">
        <v>4.2</v>
      </c>
      <c r="H191">
        <v>30023</v>
      </c>
      <c r="I191" t="s">
        <v>663</v>
      </c>
      <c r="J191" t="s">
        <v>664</v>
      </c>
      <c r="K191" t="s">
        <v>665</v>
      </c>
    </row>
    <row r="192" spans="1:11" x14ac:dyDescent="0.2">
      <c r="A192" t="s">
        <v>827</v>
      </c>
      <c r="B192" t="s">
        <v>828</v>
      </c>
      <c r="C192" t="s">
        <v>258</v>
      </c>
      <c r="D192">
        <v>68</v>
      </c>
      <c r="E192">
        <v>132</v>
      </c>
      <c r="F192" s="1">
        <v>0.48</v>
      </c>
      <c r="G192">
        <v>4.2</v>
      </c>
      <c r="H192">
        <v>4003</v>
      </c>
      <c r="I192" t="s">
        <v>259</v>
      </c>
      <c r="J192" t="s">
        <v>260</v>
      </c>
      <c r="K192" t="s">
        <v>261</v>
      </c>
    </row>
    <row r="193" spans="1:11" x14ac:dyDescent="0.2">
      <c r="A193" t="s">
        <v>829</v>
      </c>
      <c r="B193" t="s">
        <v>830</v>
      </c>
      <c r="C193" t="s">
        <v>12</v>
      </c>
      <c r="D193">
        <v>8.5079999999999991</v>
      </c>
      <c r="E193">
        <v>24</v>
      </c>
      <c r="F193" s="1">
        <v>0.65</v>
      </c>
      <c r="G193">
        <v>4.0999999999999996</v>
      </c>
      <c r="H193">
        <v>178817</v>
      </c>
      <c r="I193" t="s">
        <v>831</v>
      </c>
      <c r="J193" t="s">
        <v>832</v>
      </c>
      <c r="K193" t="s">
        <v>833</v>
      </c>
    </row>
    <row r="194" spans="1:11" x14ac:dyDescent="0.2">
      <c r="A194" t="s">
        <v>834</v>
      </c>
      <c r="B194" t="s">
        <v>835</v>
      </c>
      <c r="C194" t="s">
        <v>89</v>
      </c>
      <c r="D194">
        <v>576</v>
      </c>
      <c r="E194">
        <v>851</v>
      </c>
      <c r="F194" s="1">
        <v>0.32</v>
      </c>
      <c r="G194">
        <v>4.3</v>
      </c>
      <c r="H194">
        <v>7109</v>
      </c>
      <c r="I194" t="s">
        <v>293</v>
      </c>
      <c r="J194" t="s">
        <v>294</v>
      </c>
      <c r="K194" t="s">
        <v>295</v>
      </c>
    </row>
    <row r="195" spans="1:11" x14ac:dyDescent="0.2">
      <c r="A195" t="s">
        <v>836</v>
      </c>
      <c r="B195" t="s">
        <v>837</v>
      </c>
      <c r="C195" t="s">
        <v>235</v>
      </c>
      <c r="D195">
        <v>3.5880000000000001</v>
      </c>
      <c r="E195">
        <v>14</v>
      </c>
      <c r="F195" s="1">
        <v>0.75</v>
      </c>
      <c r="G195">
        <v>3.7</v>
      </c>
      <c r="H195">
        <v>490</v>
      </c>
      <c r="I195" t="s">
        <v>838</v>
      </c>
      <c r="J195" t="s">
        <v>839</v>
      </c>
      <c r="K195" t="s">
        <v>840</v>
      </c>
    </row>
    <row r="196" spans="1:11" x14ac:dyDescent="0.2">
      <c r="A196" t="s">
        <v>841</v>
      </c>
      <c r="B196" t="s">
        <v>842</v>
      </c>
      <c r="C196" t="s">
        <v>12</v>
      </c>
      <c r="D196">
        <v>3.84</v>
      </c>
      <c r="E196">
        <v>7.1879999999999997</v>
      </c>
      <c r="F196" s="1">
        <v>0.47</v>
      </c>
      <c r="G196">
        <v>4.0999999999999996</v>
      </c>
      <c r="H196">
        <v>491</v>
      </c>
      <c r="I196" t="s">
        <v>843</v>
      </c>
      <c r="J196" t="s">
        <v>844</v>
      </c>
      <c r="K196" t="s">
        <v>845</v>
      </c>
    </row>
    <row r="197" spans="1:11" x14ac:dyDescent="0.2">
      <c r="A197" t="s">
        <v>846</v>
      </c>
      <c r="B197" t="s">
        <v>847</v>
      </c>
      <c r="C197" t="s">
        <v>12</v>
      </c>
      <c r="D197">
        <v>1.6679999999999999</v>
      </c>
      <c r="E197">
        <v>6.5880000000000001</v>
      </c>
      <c r="F197" s="1">
        <v>0.75</v>
      </c>
      <c r="G197">
        <v>3.9</v>
      </c>
      <c r="H197">
        <v>61</v>
      </c>
      <c r="I197" t="s">
        <v>848</v>
      </c>
      <c r="J197" t="s">
        <v>849</v>
      </c>
      <c r="K197" t="s">
        <v>850</v>
      </c>
    </row>
    <row r="198" spans="1:11" x14ac:dyDescent="0.2">
      <c r="A198" t="s">
        <v>851</v>
      </c>
      <c r="B198" t="s">
        <v>852</v>
      </c>
      <c r="C198" t="s">
        <v>12</v>
      </c>
      <c r="D198">
        <v>1.548</v>
      </c>
      <c r="E198">
        <v>2.988</v>
      </c>
      <c r="F198" s="1">
        <v>0.48</v>
      </c>
      <c r="G198">
        <v>4</v>
      </c>
      <c r="H198">
        <v>9378</v>
      </c>
      <c r="I198" t="s">
        <v>122</v>
      </c>
      <c r="J198" t="s">
        <v>123</v>
      </c>
      <c r="K198" t="s">
        <v>124</v>
      </c>
    </row>
    <row r="199" spans="1:11" x14ac:dyDescent="0.2">
      <c r="A199" t="s">
        <v>853</v>
      </c>
      <c r="B199" t="s">
        <v>854</v>
      </c>
      <c r="C199" t="s">
        <v>89</v>
      </c>
      <c r="D199">
        <v>300</v>
      </c>
      <c r="E199">
        <v>432</v>
      </c>
      <c r="F199" s="1">
        <v>0.31</v>
      </c>
      <c r="G199">
        <v>4.2</v>
      </c>
      <c r="H199">
        <v>32840</v>
      </c>
      <c r="I199" t="s">
        <v>90</v>
      </c>
      <c r="J199" t="s">
        <v>91</v>
      </c>
      <c r="K199" t="s">
        <v>92</v>
      </c>
    </row>
    <row r="200" spans="1:11" x14ac:dyDescent="0.2">
      <c r="A200" t="s">
        <v>855</v>
      </c>
      <c r="B200" t="s">
        <v>856</v>
      </c>
      <c r="C200" t="s">
        <v>12</v>
      </c>
      <c r="D200">
        <v>11.988</v>
      </c>
      <c r="E200">
        <v>20</v>
      </c>
      <c r="F200" s="1">
        <v>0.41</v>
      </c>
      <c r="G200">
        <v>4.4000000000000004</v>
      </c>
      <c r="H200">
        <v>7318</v>
      </c>
      <c r="I200" t="s">
        <v>857</v>
      </c>
      <c r="J200" t="s">
        <v>858</v>
      </c>
      <c r="K200" t="s">
        <v>859</v>
      </c>
    </row>
    <row r="201" spans="1:11" x14ac:dyDescent="0.2">
      <c r="A201" t="s">
        <v>860</v>
      </c>
      <c r="B201" t="s">
        <v>861</v>
      </c>
      <c r="C201" t="s">
        <v>12</v>
      </c>
      <c r="D201">
        <v>2.7</v>
      </c>
      <c r="E201">
        <v>5.9880000000000004</v>
      </c>
      <c r="F201" s="1">
        <v>0.55000000000000004</v>
      </c>
      <c r="G201">
        <v>4.0999999999999996</v>
      </c>
      <c r="H201">
        <v>789</v>
      </c>
      <c r="I201" t="s">
        <v>862</v>
      </c>
      <c r="J201" t="s">
        <v>863</v>
      </c>
      <c r="K201" t="s">
        <v>864</v>
      </c>
    </row>
    <row r="202" spans="1:11" x14ac:dyDescent="0.2">
      <c r="A202" t="s">
        <v>865</v>
      </c>
      <c r="B202" t="s">
        <v>866</v>
      </c>
      <c r="C202" t="s">
        <v>235</v>
      </c>
      <c r="D202">
        <v>6.5640000000000001</v>
      </c>
      <c r="E202">
        <v>36</v>
      </c>
      <c r="F202" s="1">
        <v>0.82</v>
      </c>
      <c r="G202">
        <v>4.3</v>
      </c>
      <c r="H202">
        <v>407</v>
      </c>
      <c r="I202" t="s">
        <v>867</v>
      </c>
      <c r="J202" t="s">
        <v>868</v>
      </c>
      <c r="K202" t="s">
        <v>869</v>
      </c>
    </row>
    <row r="203" spans="1:11" x14ac:dyDescent="0.2">
      <c r="A203" t="s">
        <v>870</v>
      </c>
      <c r="B203" t="s">
        <v>871</v>
      </c>
      <c r="C203" t="s">
        <v>12</v>
      </c>
      <c r="D203">
        <v>3.1080000000000001</v>
      </c>
      <c r="E203">
        <v>8.3879999999999999</v>
      </c>
      <c r="F203" s="1">
        <v>0.63</v>
      </c>
      <c r="G203">
        <v>3.8</v>
      </c>
      <c r="H203">
        <v>2399</v>
      </c>
      <c r="I203" t="s">
        <v>872</v>
      </c>
      <c r="J203" t="s">
        <v>873</v>
      </c>
      <c r="K203" t="s">
        <v>874</v>
      </c>
    </row>
    <row r="204" spans="1:11" x14ac:dyDescent="0.2">
      <c r="A204" t="s">
        <v>875</v>
      </c>
      <c r="B204" t="s">
        <v>876</v>
      </c>
      <c r="C204" t="s">
        <v>235</v>
      </c>
      <c r="D204">
        <v>2.8679999999999999</v>
      </c>
      <c r="E204">
        <v>8.3879999999999999</v>
      </c>
      <c r="F204" s="1">
        <v>0.66</v>
      </c>
      <c r="G204">
        <v>4.4000000000000004</v>
      </c>
      <c r="H204">
        <v>2640</v>
      </c>
      <c r="I204" t="s">
        <v>877</v>
      </c>
      <c r="J204" t="s">
        <v>878</v>
      </c>
      <c r="K204" t="s">
        <v>879</v>
      </c>
    </row>
    <row r="205" spans="1:11" x14ac:dyDescent="0.2">
      <c r="A205" t="s">
        <v>880</v>
      </c>
      <c r="B205" t="s">
        <v>881</v>
      </c>
      <c r="C205" t="s">
        <v>235</v>
      </c>
      <c r="D205">
        <v>4.1879999999999997</v>
      </c>
      <c r="E205">
        <v>11.988</v>
      </c>
      <c r="F205" s="1">
        <v>0.65</v>
      </c>
      <c r="G205">
        <v>4</v>
      </c>
      <c r="H205">
        <v>839</v>
      </c>
      <c r="I205" t="s">
        <v>882</v>
      </c>
      <c r="J205" t="s">
        <v>883</v>
      </c>
      <c r="K205" t="s">
        <v>884</v>
      </c>
    </row>
    <row r="206" spans="1:11" x14ac:dyDescent="0.2">
      <c r="A206" t="s">
        <v>885</v>
      </c>
      <c r="B206" t="s">
        <v>886</v>
      </c>
      <c r="C206" t="s">
        <v>68</v>
      </c>
      <c r="D206">
        <v>5.6040000000000001</v>
      </c>
      <c r="E206">
        <v>7.1879999999999997</v>
      </c>
      <c r="F206" s="1">
        <v>0.22</v>
      </c>
      <c r="G206">
        <v>4.4000000000000004</v>
      </c>
      <c r="H206">
        <v>44054</v>
      </c>
      <c r="I206" t="s">
        <v>887</v>
      </c>
      <c r="J206" t="s">
        <v>888</v>
      </c>
      <c r="K206" t="s">
        <v>889</v>
      </c>
    </row>
    <row r="207" spans="1:11" x14ac:dyDescent="0.2">
      <c r="A207" t="s">
        <v>890</v>
      </c>
      <c r="B207" t="s">
        <v>891</v>
      </c>
      <c r="C207" t="s">
        <v>12</v>
      </c>
      <c r="D207">
        <v>5.3879999999999999</v>
      </c>
      <c r="E207">
        <v>7.1879999999999997</v>
      </c>
      <c r="F207" s="1">
        <v>0.25</v>
      </c>
      <c r="G207">
        <v>4</v>
      </c>
      <c r="H207">
        <v>3231</v>
      </c>
      <c r="I207" t="s">
        <v>892</v>
      </c>
      <c r="J207" t="s">
        <v>893</v>
      </c>
      <c r="K207" t="s">
        <v>894</v>
      </c>
    </row>
    <row r="208" spans="1:11" x14ac:dyDescent="0.2">
      <c r="A208" t="s">
        <v>895</v>
      </c>
      <c r="B208" t="s">
        <v>896</v>
      </c>
      <c r="C208" t="s">
        <v>89</v>
      </c>
      <c r="D208">
        <v>144</v>
      </c>
      <c r="E208">
        <v>384</v>
      </c>
      <c r="F208" s="1">
        <v>0.63</v>
      </c>
      <c r="G208">
        <v>4.2</v>
      </c>
      <c r="H208">
        <v>64</v>
      </c>
      <c r="I208" t="s">
        <v>897</v>
      </c>
      <c r="J208" t="s">
        <v>898</v>
      </c>
      <c r="K208" t="s">
        <v>899</v>
      </c>
    </row>
    <row r="209" spans="1:11" x14ac:dyDescent="0.2">
      <c r="A209" t="s">
        <v>900</v>
      </c>
      <c r="B209" t="s">
        <v>901</v>
      </c>
      <c r="C209" t="s">
        <v>12</v>
      </c>
      <c r="D209">
        <v>4.2</v>
      </c>
      <c r="E209">
        <v>7.1879999999999997</v>
      </c>
      <c r="F209" s="1">
        <v>0.42</v>
      </c>
      <c r="G209">
        <v>3.9</v>
      </c>
      <c r="H209">
        <v>8314</v>
      </c>
      <c r="I209" t="s">
        <v>902</v>
      </c>
      <c r="J209" t="s">
        <v>903</v>
      </c>
      <c r="K209" t="s">
        <v>904</v>
      </c>
    </row>
    <row r="210" spans="1:11" x14ac:dyDescent="0.2">
      <c r="A210" t="s">
        <v>905</v>
      </c>
      <c r="B210" t="s">
        <v>906</v>
      </c>
      <c r="C210" t="s">
        <v>12</v>
      </c>
      <c r="D210">
        <v>3.024</v>
      </c>
      <c r="E210">
        <v>11.988</v>
      </c>
      <c r="F210" s="1">
        <v>0.75</v>
      </c>
      <c r="G210">
        <v>3.7</v>
      </c>
      <c r="H210">
        <v>2249</v>
      </c>
      <c r="I210" t="s">
        <v>907</v>
      </c>
      <c r="J210" t="s">
        <v>908</v>
      </c>
      <c r="K210" t="s">
        <v>909</v>
      </c>
    </row>
    <row r="211" spans="1:11" x14ac:dyDescent="0.2">
      <c r="A211" t="s">
        <v>910</v>
      </c>
      <c r="B211" t="s">
        <v>911</v>
      </c>
      <c r="C211" t="s">
        <v>235</v>
      </c>
      <c r="D211">
        <v>2.448</v>
      </c>
      <c r="E211">
        <v>7.1879999999999997</v>
      </c>
      <c r="F211" s="1">
        <v>0.66</v>
      </c>
      <c r="G211">
        <v>3.6</v>
      </c>
      <c r="H211">
        <v>339</v>
      </c>
      <c r="I211" t="s">
        <v>912</v>
      </c>
      <c r="J211" t="s">
        <v>913</v>
      </c>
      <c r="K211" t="s">
        <v>914</v>
      </c>
    </row>
    <row r="212" spans="1:11" x14ac:dyDescent="0.2">
      <c r="A212" t="s">
        <v>915</v>
      </c>
      <c r="B212" t="s">
        <v>916</v>
      </c>
      <c r="C212" t="s">
        <v>696</v>
      </c>
      <c r="D212">
        <v>78</v>
      </c>
      <c r="E212">
        <v>120</v>
      </c>
      <c r="F212" s="1">
        <v>0.35</v>
      </c>
      <c r="G212">
        <v>4</v>
      </c>
      <c r="H212">
        <v>27</v>
      </c>
      <c r="I212" t="s">
        <v>917</v>
      </c>
      <c r="J212" t="s">
        <v>918</v>
      </c>
      <c r="K212" t="s">
        <v>919</v>
      </c>
    </row>
    <row r="213" spans="1:11" x14ac:dyDescent="0.2">
      <c r="A213" t="s">
        <v>920</v>
      </c>
      <c r="B213" t="s">
        <v>921</v>
      </c>
      <c r="C213" t="s">
        <v>235</v>
      </c>
      <c r="D213">
        <v>2.82</v>
      </c>
      <c r="E213">
        <v>7.1879999999999997</v>
      </c>
      <c r="F213" s="1">
        <v>0.61</v>
      </c>
      <c r="G213">
        <v>3.5</v>
      </c>
      <c r="H213">
        <v>197</v>
      </c>
      <c r="I213" t="s">
        <v>922</v>
      </c>
      <c r="J213" t="s">
        <v>923</v>
      </c>
      <c r="K213" t="s">
        <v>924</v>
      </c>
    </row>
    <row r="214" spans="1:11" x14ac:dyDescent="0.2">
      <c r="A214" t="s">
        <v>925</v>
      </c>
      <c r="B214" t="s">
        <v>926</v>
      </c>
      <c r="C214" t="s">
        <v>12</v>
      </c>
      <c r="D214">
        <v>3.5880000000000001</v>
      </c>
      <c r="E214">
        <v>9.6</v>
      </c>
      <c r="F214" s="1">
        <v>0.63</v>
      </c>
      <c r="G214">
        <v>4.5</v>
      </c>
      <c r="H214">
        <v>74977</v>
      </c>
      <c r="I214" t="s">
        <v>157</v>
      </c>
      <c r="J214" t="s">
        <v>158</v>
      </c>
      <c r="K214" t="s">
        <v>159</v>
      </c>
    </row>
    <row r="215" spans="1:11" x14ac:dyDescent="0.2">
      <c r="A215" t="s">
        <v>927</v>
      </c>
      <c r="B215" t="s">
        <v>928</v>
      </c>
      <c r="C215" t="s">
        <v>12</v>
      </c>
      <c r="D215">
        <v>9.5879999999999992</v>
      </c>
      <c r="E215">
        <v>24</v>
      </c>
      <c r="F215" s="1">
        <v>0.6</v>
      </c>
      <c r="G215">
        <v>4.2</v>
      </c>
      <c r="H215">
        <v>8583</v>
      </c>
      <c r="I215" t="s">
        <v>929</v>
      </c>
      <c r="J215" t="s">
        <v>930</v>
      </c>
      <c r="K215" t="s">
        <v>931</v>
      </c>
    </row>
    <row r="216" spans="1:11" x14ac:dyDescent="0.2">
      <c r="A216" t="s">
        <v>932</v>
      </c>
      <c r="B216" t="s">
        <v>933</v>
      </c>
      <c r="C216" t="s">
        <v>235</v>
      </c>
      <c r="D216">
        <v>3.5880000000000001</v>
      </c>
      <c r="E216">
        <v>11.988</v>
      </c>
      <c r="F216" s="1">
        <v>0.7</v>
      </c>
      <c r="G216">
        <v>3.8</v>
      </c>
      <c r="H216">
        <v>928</v>
      </c>
      <c r="I216" t="s">
        <v>934</v>
      </c>
      <c r="J216" t="s">
        <v>935</v>
      </c>
      <c r="K216" t="s">
        <v>936</v>
      </c>
    </row>
    <row r="217" spans="1:11" x14ac:dyDescent="0.2">
      <c r="A217" t="s">
        <v>937</v>
      </c>
      <c r="B217" t="s">
        <v>938</v>
      </c>
      <c r="C217" t="s">
        <v>258</v>
      </c>
      <c r="D217">
        <v>84</v>
      </c>
      <c r="E217">
        <v>204</v>
      </c>
      <c r="F217" s="1">
        <v>0.59</v>
      </c>
      <c r="G217">
        <v>3.8</v>
      </c>
      <c r="H217">
        <v>110</v>
      </c>
      <c r="I217" t="s">
        <v>939</v>
      </c>
      <c r="J217" t="s">
        <v>940</v>
      </c>
      <c r="K217" t="s">
        <v>941</v>
      </c>
    </row>
    <row r="218" spans="1:11" x14ac:dyDescent="0.2">
      <c r="A218" t="s">
        <v>942</v>
      </c>
      <c r="B218" t="s">
        <v>943</v>
      </c>
      <c r="C218" t="s">
        <v>89</v>
      </c>
      <c r="D218">
        <v>516</v>
      </c>
      <c r="E218">
        <v>720</v>
      </c>
      <c r="F218" s="1">
        <v>0.28000000000000003</v>
      </c>
      <c r="G218">
        <v>4.0999999999999996</v>
      </c>
      <c r="H218">
        <v>6753</v>
      </c>
      <c r="I218" t="s">
        <v>944</v>
      </c>
      <c r="J218" t="s">
        <v>945</v>
      </c>
      <c r="K218" t="s">
        <v>946</v>
      </c>
    </row>
    <row r="219" spans="1:11" x14ac:dyDescent="0.2">
      <c r="A219" t="s">
        <v>947</v>
      </c>
      <c r="B219" t="s">
        <v>948</v>
      </c>
      <c r="C219" t="s">
        <v>68</v>
      </c>
      <c r="D219">
        <v>2.0760000000000001</v>
      </c>
      <c r="E219">
        <v>11.988</v>
      </c>
      <c r="F219" s="1">
        <v>0.83</v>
      </c>
      <c r="G219">
        <v>4.3</v>
      </c>
      <c r="H219">
        <v>1237</v>
      </c>
      <c r="I219" t="s">
        <v>949</v>
      </c>
      <c r="J219" t="s">
        <v>950</v>
      </c>
      <c r="K219" t="s">
        <v>951</v>
      </c>
    </row>
    <row r="220" spans="1:11" x14ac:dyDescent="0.2">
      <c r="A220" t="s">
        <v>952</v>
      </c>
      <c r="B220" t="s">
        <v>953</v>
      </c>
      <c r="C220" t="s">
        <v>954</v>
      </c>
      <c r="D220">
        <v>2.508</v>
      </c>
      <c r="E220">
        <v>7.2</v>
      </c>
      <c r="F220" s="1">
        <v>0.65</v>
      </c>
      <c r="G220">
        <v>4.4000000000000004</v>
      </c>
      <c r="H220">
        <v>18872</v>
      </c>
      <c r="I220" t="s">
        <v>955</v>
      </c>
      <c r="J220" t="s">
        <v>956</v>
      </c>
      <c r="K220" t="s">
        <v>957</v>
      </c>
    </row>
    <row r="221" spans="1:11" x14ac:dyDescent="0.2">
      <c r="A221" t="s">
        <v>958</v>
      </c>
      <c r="B221" t="s">
        <v>959</v>
      </c>
      <c r="C221" t="s">
        <v>12</v>
      </c>
      <c r="D221">
        <v>10.18788</v>
      </c>
      <c r="E221">
        <v>18</v>
      </c>
      <c r="F221" s="1">
        <v>0.43</v>
      </c>
      <c r="G221">
        <v>3.9</v>
      </c>
      <c r="H221">
        <v>356</v>
      </c>
      <c r="I221" t="s">
        <v>960</v>
      </c>
      <c r="J221" t="s">
        <v>961</v>
      </c>
      <c r="K221" t="s">
        <v>962</v>
      </c>
    </row>
    <row r="222" spans="1:11" x14ac:dyDescent="0.2">
      <c r="A222" t="s">
        <v>963</v>
      </c>
      <c r="B222" t="s">
        <v>964</v>
      </c>
      <c r="C222" t="s">
        <v>12</v>
      </c>
      <c r="D222">
        <v>7.7880000000000003</v>
      </c>
      <c r="E222">
        <v>24</v>
      </c>
      <c r="F222" s="1">
        <v>0.68</v>
      </c>
      <c r="G222">
        <v>4.2</v>
      </c>
      <c r="H222">
        <v>24269</v>
      </c>
      <c r="I222" t="s">
        <v>13</v>
      </c>
      <c r="J222" t="s">
        <v>14</v>
      </c>
      <c r="K222" t="s">
        <v>15</v>
      </c>
    </row>
    <row r="223" spans="1:11" x14ac:dyDescent="0.2">
      <c r="A223" t="s">
        <v>965</v>
      </c>
      <c r="B223" t="s">
        <v>966</v>
      </c>
      <c r="C223" t="s">
        <v>235</v>
      </c>
      <c r="D223">
        <v>3.5880000000000001</v>
      </c>
      <c r="E223">
        <v>10.788</v>
      </c>
      <c r="F223" s="1">
        <v>0.67</v>
      </c>
      <c r="G223">
        <v>3.8</v>
      </c>
      <c r="H223">
        <v>425</v>
      </c>
      <c r="I223" t="s">
        <v>967</v>
      </c>
      <c r="J223" t="s">
        <v>968</v>
      </c>
      <c r="K223" t="s">
        <v>969</v>
      </c>
    </row>
    <row r="224" spans="1:11" x14ac:dyDescent="0.2">
      <c r="A224" t="s">
        <v>970</v>
      </c>
      <c r="B224" t="s">
        <v>971</v>
      </c>
      <c r="C224" t="s">
        <v>325</v>
      </c>
      <c r="D224">
        <v>4.7880000000000003</v>
      </c>
      <c r="E224">
        <v>9.5879999999999992</v>
      </c>
      <c r="F224" s="1">
        <v>0.5</v>
      </c>
      <c r="G224">
        <v>4.0999999999999996</v>
      </c>
      <c r="H224">
        <v>1161</v>
      </c>
      <c r="I224" t="s">
        <v>972</v>
      </c>
      <c r="J224" t="s">
        <v>973</v>
      </c>
      <c r="K224" t="s">
        <v>974</v>
      </c>
    </row>
    <row r="225" spans="1:11" x14ac:dyDescent="0.2">
      <c r="A225" t="s">
        <v>975</v>
      </c>
      <c r="B225" t="s">
        <v>976</v>
      </c>
      <c r="C225" t="s">
        <v>12</v>
      </c>
      <c r="D225">
        <v>2.988</v>
      </c>
      <c r="E225">
        <v>5.9880000000000004</v>
      </c>
      <c r="F225" s="1">
        <v>0.5</v>
      </c>
      <c r="G225">
        <v>4.0999999999999996</v>
      </c>
      <c r="H225">
        <v>1508</v>
      </c>
      <c r="I225" t="s">
        <v>977</v>
      </c>
      <c r="J225" t="s">
        <v>978</v>
      </c>
      <c r="K225" t="s">
        <v>979</v>
      </c>
    </row>
    <row r="226" spans="1:11" x14ac:dyDescent="0.2">
      <c r="A226" t="s">
        <v>980</v>
      </c>
      <c r="B226" t="s">
        <v>981</v>
      </c>
      <c r="C226" t="s">
        <v>982</v>
      </c>
      <c r="D226">
        <v>15</v>
      </c>
      <c r="E226">
        <v>28</v>
      </c>
      <c r="F226" s="1">
        <v>0.46</v>
      </c>
      <c r="G226">
        <v>4.3</v>
      </c>
      <c r="H226">
        <v>7636</v>
      </c>
      <c r="I226" t="s">
        <v>983</v>
      </c>
      <c r="J226" t="s">
        <v>984</v>
      </c>
      <c r="K226" t="s">
        <v>985</v>
      </c>
    </row>
    <row r="227" spans="1:11" x14ac:dyDescent="0.2">
      <c r="A227" t="s">
        <v>986</v>
      </c>
      <c r="B227" t="s">
        <v>987</v>
      </c>
      <c r="C227" t="s">
        <v>235</v>
      </c>
      <c r="D227">
        <v>2.556</v>
      </c>
      <c r="E227">
        <v>5.9880000000000004</v>
      </c>
      <c r="F227" s="1">
        <v>0.56999999999999995</v>
      </c>
      <c r="G227">
        <v>3.7</v>
      </c>
      <c r="H227">
        <v>246</v>
      </c>
      <c r="I227" t="s">
        <v>988</v>
      </c>
      <c r="J227" t="s">
        <v>989</v>
      </c>
      <c r="K227" t="s">
        <v>990</v>
      </c>
    </row>
    <row r="228" spans="1:11" x14ac:dyDescent="0.2">
      <c r="A228" t="s">
        <v>991</v>
      </c>
      <c r="B228" t="s">
        <v>992</v>
      </c>
      <c r="C228" t="s">
        <v>235</v>
      </c>
      <c r="D228">
        <v>2.508</v>
      </c>
      <c r="E228">
        <v>5.9880000000000004</v>
      </c>
      <c r="F228" s="1">
        <v>0.57999999999999996</v>
      </c>
      <c r="G228">
        <v>4</v>
      </c>
      <c r="H228">
        <v>479</v>
      </c>
      <c r="I228" t="s">
        <v>993</v>
      </c>
      <c r="J228" t="s">
        <v>994</v>
      </c>
      <c r="K228" t="s">
        <v>995</v>
      </c>
    </row>
    <row r="229" spans="1:11" x14ac:dyDescent="0.2">
      <c r="A229" t="s">
        <v>996</v>
      </c>
      <c r="B229" t="s">
        <v>997</v>
      </c>
      <c r="C229" t="s">
        <v>68</v>
      </c>
      <c r="D229">
        <v>7.1760000000000002</v>
      </c>
      <c r="E229">
        <v>60</v>
      </c>
      <c r="F229" s="1">
        <v>0.88</v>
      </c>
      <c r="G229">
        <v>4.2</v>
      </c>
      <c r="H229">
        <v>910</v>
      </c>
      <c r="I229" t="s">
        <v>998</v>
      </c>
      <c r="J229" t="s">
        <v>999</v>
      </c>
      <c r="K229" t="s">
        <v>1000</v>
      </c>
    </row>
    <row r="230" spans="1:11" x14ac:dyDescent="0.2">
      <c r="A230" t="s">
        <v>1001</v>
      </c>
      <c r="B230" t="s">
        <v>1002</v>
      </c>
      <c r="C230" t="s">
        <v>12</v>
      </c>
      <c r="D230">
        <v>9.5879999999999992</v>
      </c>
      <c r="E230">
        <v>21</v>
      </c>
      <c r="F230" s="1">
        <v>0.54</v>
      </c>
      <c r="G230">
        <v>4.0999999999999996</v>
      </c>
      <c r="H230">
        <v>5626</v>
      </c>
      <c r="I230" t="s">
        <v>1003</v>
      </c>
      <c r="J230" t="s">
        <v>1004</v>
      </c>
      <c r="K230" t="s">
        <v>1005</v>
      </c>
    </row>
    <row r="231" spans="1:11" x14ac:dyDescent="0.2">
      <c r="A231" t="s">
        <v>1006</v>
      </c>
      <c r="B231" t="s">
        <v>1007</v>
      </c>
      <c r="C231" t="s">
        <v>12</v>
      </c>
      <c r="D231">
        <v>1.9079999999999999</v>
      </c>
      <c r="E231">
        <v>7.14</v>
      </c>
      <c r="F231" s="1">
        <v>0.73</v>
      </c>
      <c r="G231">
        <v>4.3</v>
      </c>
      <c r="H231">
        <v>14184</v>
      </c>
      <c r="I231" t="s">
        <v>1008</v>
      </c>
      <c r="J231" t="s">
        <v>1009</v>
      </c>
      <c r="K231" t="s">
        <v>1010</v>
      </c>
    </row>
    <row r="232" spans="1:11" x14ac:dyDescent="0.2">
      <c r="A232" t="s">
        <v>1011</v>
      </c>
      <c r="B232" t="s">
        <v>1012</v>
      </c>
      <c r="C232" t="s">
        <v>1013</v>
      </c>
      <c r="D232">
        <v>5.9880000000000004</v>
      </c>
      <c r="E232">
        <v>13</v>
      </c>
      <c r="F232" s="1">
        <v>0.55000000000000004</v>
      </c>
      <c r="G232">
        <v>4.4000000000000004</v>
      </c>
      <c r="H232">
        <v>25177</v>
      </c>
      <c r="I232" t="s">
        <v>1014</v>
      </c>
      <c r="J232" t="s">
        <v>1015</v>
      </c>
      <c r="K232" t="s">
        <v>1016</v>
      </c>
    </row>
    <row r="233" spans="1:11" x14ac:dyDescent="0.2">
      <c r="A233" t="s">
        <v>1017</v>
      </c>
      <c r="B233" t="s">
        <v>1018</v>
      </c>
      <c r="C233" t="s">
        <v>89</v>
      </c>
      <c r="D233">
        <v>384</v>
      </c>
      <c r="E233">
        <v>600</v>
      </c>
      <c r="F233" s="1">
        <v>0.36</v>
      </c>
      <c r="G233">
        <v>4.3</v>
      </c>
      <c r="H233">
        <v>21252</v>
      </c>
      <c r="I233" t="s">
        <v>1019</v>
      </c>
      <c r="J233" t="s">
        <v>1020</v>
      </c>
      <c r="K233" t="s">
        <v>1021</v>
      </c>
    </row>
    <row r="234" spans="1:11" x14ac:dyDescent="0.2">
      <c r="A234" t="s">
        <v>1022</v>
      </c>
      <c r="B234" t="s">
        <v>1023</v>
      </c>
      <c r="C234" t="s">
        <v>89</v>
      </c>
      <c r="D234">
        <v>396</v>
      </c>
      <c r="E234">
        <v>681</v>
      </c>
      <c r="F234" s="1">
        <v>0.42</v>
      </c>
      <c r="G234">
        <v>4.3</v>
      </c>
      <c r="H234">
        <v>567</v>
      </c>
      <c r="I234" t="s">
        <v>1024</v>
      </c>
      <c r="J234" t="s">
        <v>1025</v>
      </c>
      <c r="K234" t="s">
        <v>1026</v>
      </c>
    </row>
    <row r="235" spans="1:11" x14ac:dyDescent="0.2">
      <c r="A235" t="s">
        <v>1027</v>
      </c>
      <c r="B235" t="s">
        <v>1028</v>
      </c>
      <c r="C235" t="s">
        <v>235</v>
      </c>
      <c r="D235">
        <v>3.5880000000000001</v>
      </c>
      <c r="E235">
        <v>14</v>
      </c>
      <c r="F235" s="1">
        <v>0.75</v>
      </c>
      <c r="G235">
        <v>3.5</v>
      </c>
      <c r="H235">
        <v>466</v>
      </c>
      <c r="I235" t="s">
        <v>1029</v>
      </c>
      <c r="J235" t="s">
        <v>1030</v>
      </c>
      <c r="K235" t="s">
        <v>1031</v>
      </c>
    </row>
    <row r="236" spans="1:11" x14ac:dyDescent="0.2">
      <c r="A236" t="s">
        <v>1032</v>
      </c>
      <c r="B236" t="s">
        <v>1033</v>
      </c>
      <c r="C236" t="s">
        <v>12</v>
      </c>
      <c r="D236">
        <v>1.53972</v>
      </c>
      <c r="E236">
        <v>6.5880000000000001</v>
      </c>
      <c r="F236" s="1">
        <v>0.77</v>
      </c>
      <c r="G236">
        <v>3.9</v>
      </c>
      <c r="H236">
        <v>61</v>
      </c>
      <c r="I236" t="s">
        <v>848</v>
      </c>
      <c r="J236" t="s">
        <v>849</v>
      </c>
      <c r="K236" t="s">
        <v>850</v>
      </c>
    </row>
    <row r="237" spans="1:11" x14ac:dyDescent="0.2">
      <c r="A237" t="s">
        <v>1034</v>
      </c>
      <c r="B237" t="s">
        <v>1035</v>
      </c>
      <c r="C237" t="s">
        <v>12</v>
      </c>
      <c r="D237">
        <v>7.1879999999999997</v>
      </c>
      <c r="E237">
        <v>10.188000000000001</v>
      </c>
      <c r="F237" s="1">
        <v>0.28999999999999998</v>
      </c>
      <c r="G237">
        <v>4.5</v>
      </c>
      <c r="H237">
        <v>474</v>
      </c>
      <c r="I237" t="s">
        <v>1036</v>
      </c>
      <c r="J237" t="s">
        <v>1037</v>
      </c>
      <c r="K237" t="s">
        <v>1038</v>
      </c>
    </row>
    <row r="238" spans="1:11" x14ac:dyDescent="0.2">
      <c r="A238" t="s">
        <v>1039</v>
      </c>
      <c r="B238" t="s">
        <v>1040</v>
      </c>
      <c r="C238" t="s">
        <v>235</v>
      </c>
      <c r="D238">
        <v>4.7880000000000003</v>
      </c>
      <c r="E238">
        <v>10.788</v>
      </c>
      <c r="F238" s="1">
        <v>0.56000000000000005</v>
      </c>
      <c r="G238">
        <v>3.4</v>
      </c>
      <c r="H238">
        <v>431</v>
      </c>
      <c r="I238" t="s">
        <v>1041</v>
      </c>
      <c r="J238" t="s">
        <v>1042</v>
      </c>
      <c r="K238" t="s">
        <v>1043</v>
      </c>
    </row>
    <row r="239" spans="1:11" x14ac:dyDescent="0.2">
      <c r="A239" t="s">
        <v>1044</v>
      </c>
      <c r="B239" t="s">
        <v>1045</v>
      </c>
      <c r="C239" t="s">
        <v>12</v>
      </c>
      <c r="D239">
        <v>5.3879999999999999</v>
      </c>
      <c r="E239">
        <v>13</v>
      </c>
      <c r="F239" s="1">
        <v>0.59</v>
      </c>
      <c r="G239">
        <v>4</v>
      </c>
      <c r="H239">
        <v>242</v>
      </c>
      <c r="I239" t="s">
        <v>1046</v>
      </c>
      <c r="J239" t="s">
        <v>1047</v>
      </c>
      <c r="K239" t="s">
        <v>1048</v>
      </c>
    </row>
    <row r="240" spans="1:11" x14ac:dyDescent="0.2">
      <c r="A240" t="s">
        <v>1049</v>
      </c>
      <c r="B240" t="s">
        <v>1050</v>
      </c>
      <c r="C240" t="s">
        <v>12</v>
      </c>
      <c r="D240">
        <v>3.048</v>
      </c>
      <c r="E240">
        <v>9.5879999999999992</v>
      </c>
      <c r="F240" s="1">
        <v>0.68</v>
      </c>
      <c r="G240">
        <v>4</v>
      </c>
      <c r="H240">
        <v>2905</v>
      </c>
      <c r="I240" t="s">
        <v>1051</v>
      </c>
      <c r="J240" t="s">
        <v>1052</v>
      </c>
      <c r="K240" t="s">
        <v>1053</v>
      </c>
    </row>
    <row r="241" spans="1:11" x14ac:dyDescent="0.2">
      <c r="A241" t="s">
        <v>1054</v>
      </c>
      <c r="B241" t="s">
        <v>1055</v>
      </c>
      <c r="C241" t="s">
        <v>1056</v>
      </c>
      <c r="D241">
        <v>4.7880000000000003</v>
      </c>
      <c r="E241">
        <v>9.5399999999999991</v>
      </c>
      <c r="F241" s="1">
        <v>0.5</v>
      </c>
      <c r="G241">
        <v>4.4000000000000004</v>
      </c>
      <c r="H241">
        <v>12091</v>
      </c>
      <c r="I241" t="s">
        <v>1057</v>
      </c>
      <c r="J241" t="s">
        <v>1058</v>
      </c>
      <c r="K241" t="s">
        <v>1059</v>
      </c>
    </row>
    <row r="242" spans="1:11" x14ac:dyDescent="0.2">
      <c r="A242" t="s">
        <v>1060</v>
      </c>
      <c r="B242" t="s">
        <v>1061</v>
      </c>
      <c r="C242" t="s">
        <v>12</v>
      </c>
      <c r="D242">
        <v>2.1480000000000001</v>
      </c>
      <c r="E242">
        <v>4.7880000000000003</v>
      </c>
      <c r="F242" s="1">
        <v>0.55000000000000004</v>
      </c>
      <c r="G242">
        <v>4</v>
      </c>
      <c r="H242">
        <v>1423</v>
      </c>
      <c r="I242" t="s">
        <v>363</v>
      </c>
      <c r="J242" t="s">
        <v>364</v>
      </c>
      <c r="K242" t="s">
        <v>365</v>
      </c>
    </row>
    <row r="243" spans="1:11" x14ac:dyDescent="0.2">
      <c r="A243" t="s">
        <v>1062</v>
      </c>
      <c r="B243" t="s">
        <v>1063</v>
      </c>
      <c r="C243" t="s">
        <v>12</v>
      </c>
      <c r="D243">
        <v>4.0679999999999996</v>
      </c>
      <c r="E243">
        <v>11.988</v>
      </c>
      <c r="F243" s="1">
        <v>0.66</v>
      </c>
      <c r="G243">
        <v>4.3</v>
      </c>
      <c r="H243">
        <v>6255</v>
      </c>
      <c r="I243" t="s">
        <v>717</v>
      </c>
      <c r="J243" t="s">
        <v>718</v>
      </c>
      <c r="K243" t="s">
        <v>719</v>
      </c>
    </row>
    <row r="244" spans="1:11" x14ac:dyDescent="0.2">
      <c r="A244" t="s">
        <v>1064</v>
      </c>
      <c r="B244" t="s">
        <v>1065</v>
      </c>
      <c r="C244" t="s">
        <v>325</v>
      </c>
      <c r="D244">
        <v>4.7880000000000003</v>
      </c>
      <c r="E244">
        <v>11.988</v>
      </c>
      <c r="F244" s="1">
        <v>0.6</v>
      </c>
      <c r="G244">
        <v>4</v>
      </c>
      <c r="H244">
        <v>1236</v>
      </c>
      <c r="I244" t="s">
        <v>1066</v>
      </c>
      <c r="J244" t="s">
        <v>1067</v>
      </c>
      <c r="K244" t="s">
        <v>1068</v>
      </c>
    </row>
    <row r="245" spans="1:11" x14ac:dyDescent="0.2">
      <c r="A245" t="s">
        <v>1069</v>
      </c>
      <c r="B245" t="s">
        <v>1070</v>
      </c>
      <c r="C245" t="s">
        <v>235</v>
      </c>
      <c r="D245">
        <v>2.3879999999999999</v>
      </c>
      <c r="E245">
        <v>4.7880000000000003</v>
      </c>
      <c r="F245" s="1">
        <v>0.5</v>
      </c>
      <c r="G245">
        <v>4.2</v>
      </c>
      <c r="H245">
        <v>1335</v>
      </c>
      <c r="I245" t="s">
        <v>1071</v>
      </c>
      <c r="J245" t="s">
        <v>1072</v>
      </c>
      <c r="K245" t="s">
        <v>1073</v>
      </c>
    </row>
    <row r="246" spans="1:11" x14ac:dyDescent="0.2">
      <c r="A246" t="s">
        <v>1074</v>
      </c>
      <c r="B246" t="s">
        <v>1075</v>
      </c>
      <c r="C246" t="s">
        <v>235</v>
      </c>
      <c r="D246">
        <v>4.1879999999999997</v>
      </c>
      <c r="E246">
        <v>24</v>
      </c>
      <c r="F246" s="1">
        <v>0.83</v>
      </c>
      <c r="G246">
        <v>3.8</v>
      </c>
      <c r="H246">
        <v>197</v>
      </c>
      <c r="I246" t="s">
        <v>1076</v>
      </c>
      <c r="J246" t="s">
        <v>1077</v>
      </c>
      <c r="K246" t="s">
        <v>1078</v>
      </c>
    </row>
    <row r="247" spans="1:11" x14ac:dyDescent="0.2">
      <c r="A247" t="s">
        <v>1079</v>
      </c>
      <c r="B247" t="s">
        <v>1080</v>
      </c>
      <c r="C247" t="s">
        <v>12</v>
      </c>
      <c r="D247">
        <v>3.5880000000000001</v>
      </c>
      <c r="E247">
        <v>9.5760000000000005</v>
      </c>
      <c r="F247" s="1">
        <v>0.63</v>
      </c>
      <c r="G247">
        <v>4.4000000000000004</v>
      </c>
      <c r="H247">
        <v>28791</v>
      </c>
      <c r="I247" t="s">
        <v>392</v>
      </c>
      <c r="J247" t="s">
        <v>393</v>
      </c>
      <c r="K247" t="s">
        <v>394</v>
      </c>
    </row>
    <row r="248" spans="1:11" x14ac:dyDescent="0.2">
      <c r="A248" t="s">
        <v>1081</v>
      </c>
      <c r="B248" t="s">
        <v>1082</v>
      </c>
      <c r="C248" t="s">
        <v>12</v>
      </c>
      <c r="D248">
        <v>1.0680000000000001</v>
      </c>
      <c r="E248">
        <v>9.6</v>
      </c>
      <c r="F248" s="1">
        <v>0.89</v>
      </c>
      <c r="G248">
        <v>3.9</v>
      </c>
      <c r="H248">
        <v>1075</v>
      </c>
      <c r="I248" t="s">
        <v>177</v>
      </c>
      <c r="J248" t="s">
        <v>178</v>
      </c>
      <c r="K248" t="s">
        <v>179</v>
      </c>
    </row>
    <row r="249" spans="1:11" x14ac:dyDescent="0.2">
      <c r="A249" t="s">
        <v>1083</v>
      </c>
      <c r="B249" t="s">
        <v>1084</v>
      </c>
      <c r="C249" t="s">
        <v>12</v>
      </c>
      <c r="D249">
        <v>6.5880000000000001</v>
      </c>
      <c r="E249">
        <v>11.94</v>
      </c>
      <c r="F249" s="1">
        <v>0.45</v>
      </c>
      <c r="G249">
        <v>4.2</v>
      </c>
      <c r="H249">
        <v>29746</v>
      </c>
      <c r="I249" t="s">
        <v>303</v>
      </c>
      <c r="J249" t="s">
        <v>304</v>
      </c>
      <c r="K249" t="s">
        <v>305</v>
      </c>
    </row>
    <row r="250" spans="1:11" x14ac:dyDescent="0.2">
      <c r="A250" t="s">
        <v>1085</v>
      </c>
      <c r="B250" t="s">
        <v>1086</v>
      </c>
      <c r="C250" t="s">
        <v>12</v>
      </c>
      <c r="D250">
        <v>1.548</v>
      </c>
      <c r="E250">
        <v>12</v>
      </c>
      <c r="F250" s="1">
        <v>0.87</v>
      </c>
      <c r="G250">
        <v>3.9</v>
      </c>
      <c r="H250">
        <v>295</v>
      </c>
      <c r="I250" t="s">
        <v>1087</v>
      </c>
      <c r="J250" t="s">
        <v>1088</v>
      </c>
      <c r="K250" t="s">
        <v>1089</v>
      </c>
    </row>
    <row r="251" spans="1:11" x14ac:dyDescent="0.2">
      <c r="A251" t="s">
        <v>1090</v>
      </c>
      <c r="B251" t="s">
        <v>1091</v>
      </c>
      <c r="C251" t="s">
        <v>89</v>
      </c>
      <c r="D251">
        <v>936</v>
      </c>
      <c r="E251" t="e">
        <v>#VALUE!</v>
      </c>
      <c r="F251" s="1">
        <v>0.44</v>
      </c>
      <c r="G251">
        <v>4.7</v>
      </c>
      <c r="H251">
        <v>5935</v>
      </c>
      <c r="I251" t="s">
        <v>1092</v>
      </c>
      <c r="J251" t="s">
        <v>1093</v>
      </c>
      <c r="K251" t="s">
        <v>1094</v>
      </c>
    </row>
    <row r="252" spans="1:11" x14ac:dyDescent="0.2">
      <c r="A252" t="s">
        <v>1095</v>
      </c>
      <c r="B252" t="s">
        <v>1096</v>
      </c>
      <c r="C252" t="s">
        <v>235</v>
      </c>
      <c r="D252">
        <v>4.1879999999999997</v>
      </c>
      <c r="E252">
        <v>9.5879999999999992</v>
      </c>
      <c r="F252" s="1">
        <v>0.56000000000000005</v>
      </c>
      <c r="G252">
        <v>3.6</v>
      </c>
      <c r="H252">
        <v>323</v>
      </c>
      <c r="I252" t="s">
        <v>1097</v>
      </c>
      <c r="J252" t="s">
        <v>1098</v>
      </c>
      <c r="K252" t="s">
        <v>1099</v>
      </c>
    </row>
    <row r="253" spans="1:11" x14ac:dyDescent="0.2">
      <c r="A253" t="s">
        <v>1100</v>
      </c>
      <c r="B253" t="s">
        <v>1101</v>
      </c>
      <c r="C253" t="s">
        <v>235</v>
      </c>
      <c r="D253">
        <v>5.9880000000000004</v>
      </c>
      <c r="E253">
        <v>10.788</v>
      </c>
      <c r="F253" s="1">
        <v>0.44</v>
      </c>
      <c r="G253">
        <v>3.7</v>
      </c>
      <c r="H253">
        <v>185</v>
      </c>
      <c r="I253" t="s">
        <v>1102</v>
      </c>
      <c r="J253" t="s">
        <v>1103</v>
      </c>
      <c r="K253" t="s">
        <v>1104</v>
      </c>
    </row>
    <row r="254" spans="1:11" x14ac:dyDescent="0.2">
      <c r="A254" t="s">
        <v>1105</v>
      </c>
      <c r="B254" t="s">
        <v>1106</v>
      </c>
      <c r="C254" t="s">
        <v>12</v>
      </c>
      <c r="D254">
        <v>3.5880000000000001</v>
      </c>
      <c r="E254">
        <v>9.5879999999999992</v>
      </c>
      <c r="F254" s="1">
        <v>0.63</v>
      </c>
      <c r="G254">
        <v>4.2</v>
      </c>
      <c r="H254">
        <v>2117</v>
      </c>
      <c r="I254" t="s">
        <v>1107</v>
      </c>
      <c r="J254" t="s">
        <v>1108</v>
      </c>
      <c r="K254" t="s">
        <v>1109</v>
      </c>
    </row>
    <row r="255" spans="1:11" x14ac:dyDescent="0.2">
      <c r="A255" t="s">
        <v>1110</v>
      </c>
      <c r="B255" t="s">
        <v>1111</v>
      </c>
      <c r="C255" t="s">
        <v>12</v>
      </c>
      <c r="D255">
        <v>2.1840000000000002</v>
      </c>
      <c r="E255">
        <v>7.1879999999999997</v>
      </c>
      <c r="F255" s="1">
        <v>0.7</v>
      </c>
      <c r="G255">
        <v>4</v>
      </c>
      <c r="H255">
        <v>9378</v>
      </c>
      <c r="I255" t="s">
        <v>122</v>
      </c>
      <c r="J255" t="s">
        <v>123</v>
      </c>
      <c r="K255" t="s">
        <v>124</v>
      </c>
    </row>
    <row r="256" spans="1:11" x14ac:dyDescent="0.2">
      <c r="A256" t="s">
        <v>1112</v>
      </c>
      <c r="B256" t="s">
        <v>1113</v>
      </c>
      <c r="C256" t="s">
        <v>325</v>
      </c>
      <c r="D256">
        <v>1.1519999999999999</v>
      </c>
      <c r="E256">
        <v>4.7880000000000003</v>
      </c>
      <c r="F256" s="1">
        <v>0.76</v>
      </c>
      <c r="G256">
        <v>3.6</v>
      </c>
      <c r="H256">
        <v>1796</v>
      </c>
      <c r="I256" t="s">
        <v>1114</v>
      </c>
      <c r="J256" t="s">
        <v>1115</v>
      </c>
      <c r="K256" t="s">
        <v>1116</v>
      </c>
    </row>
    <row r="257" spans="1:11" x14ac:dyDescent="0.2">
      <c r="A257" t="s">
        <v>1117</v>
      </c>
      <c r="B257" t="s">
        <v>1118</v>
      </c>
      <c r="C257" t="s">
        <v>89</v>
      </c>
      <c r="D257">
        <v>660</v>
      </c>
      <c r="E257" s="2">
        <v>1020</v>
      </c>
      <c r="F257" s="1">
        <v>0.35</v>
      </c>
      <c r="G257">
        <v>4.3</v>
      </c>
      <c r="H257">
        <v>3587</v>
      </c>
      <c r="I257" t="s">
        <v>493</v>
      </c>
      <c r="J257" t="s">
        <v>494</v>
      </c>
      <c r="K257" t="s">
        <v>495</v>
      </c>
    </row>
    <row r="258" spans="1:11" x14ac:dyDescent="0.2">
      <c r="A258" t="s">
        <v>1119</v>
      </c>
      <c r="B258" t="s">
        <v>1120</v>
      </c>
      <c r="C258" t="s">
        <v>583</v>
      </c>
      <c r="D258">
        <v>5.2679999999999998</v>
      </c>
      <c r="E258">
        <v>9.0960000000000001</v>
      </c>
      <c r="F258" s="1">
        <v>0.42</v>
      </c>
      <c r="G258">
        <v>4.2</v>
      </c>
      <c r="H258">
        <v>4296</v>
      </c>
      <c r="I258" t="s">
        <v>1121</v>
      </c>
      <c r="J258" t="s">
        <v>1122</v>
      </c>
      <c r="K258" t="s">
        <v>1123</v>
      </c>
    </row>
    <row r="259" spans="1:11" x14ac:dyDescent="0.2">
      <c r="A259" t="s">
        <v>1124</v>
      </c>
      <c r="B259" t="s">
        <v>1125</v>
      </c>
      <c r="C259" t="s">
        <v>12</v>
      </c>
      <c r="D259">
        <v>3.5880000000000001</v>
      </c>
      <c r="E259">
        <v>11.988</v>
      </c>
      <c r="F259" s="1">
        <v>0.7</v>
      </c>
      <c r="G259">
        <v>4.3</v>
      </c>
      <c r="H259">
        <v>2651</v>
      </c>
      <c r="I259" t="s">
        <v>765</v>
      </c>
      <c r="J259" t="s">
        <v>766</v>
      </c>
      <c r="K259" t="s">
        <v>767</v>
      </c>
    </row>
    <row r="260" spans="1:11" x14ac:dyDescent="0.2">
      <c r="A260" t="s">
        <v>1126</v>
      </c>
      <c r="B260" t="s">
        <v>1127</v>
      </c>
      <c r="C260" t="s">
        <v>12</v>
      </c>
      <c r="D260">
        <v>3.5880000000000001</v>
      </c>
      <c r="E260">
        <v>9.5879999999999992</v>
      </c>
      <c r="F260" s="1">
        <v>0.63</v>
      </c>
      <c r="G260">
        <v>4.2</v>
      </c>
      <c r="H260">
        <v>94363</v>
      </c>
      <c r="I260" t="s">
        <v>28</v>
      </c>
      <c r="J260" t="s">
        <v>29</v>
      </c>
      <c r="K260" t="s">
        <v>30</v>
      </c>
    </row>
    <row r="261" spans="1:11" x14ac:dyDescent="0.2">
      <c r="A261" t="s">
        <v>1128</v>
      </c>
      <c r="B261" t="s">
        <v>1129</v>
      </c>
      <c r="C261" t="s">
        <v>12</v>
      </c>
      <c r="D261">
        <v>9.468</v>
      </c>
      <c r="E261">
        <v>24</v>
      </c>
      <c r="F261" s="1">
        <v>0.61</v>
      </c>
      <c r="G261">
        <v>4.2</v>
      </c>
      <c r="H261">
        <v>34540</v>
      </c>
      <c r="I261" t="s">
        <v>1130</v>
      </c>
      <c r="J261" t="s">
        <v>1131</v>
      </c>
      <c r="K261" t="s">
        <v>1132</v>
      </c>
    </row>
    <row r="262" spans="1:11" x14ac:dyDescent="0.2">
      <c r="A262" t="s">
        <v>1133</v>
      </c>
      <c r="B262" t="s">
        <v>1134</v>
      </c>
      <c r="C262" t="s">
        <v>68</v>
      </c>
      <c r="D262">
        <v>3.5880000000000001</v>
      </c>
      <c r="E262">
        <v>8.4</v>
      </c>
      <c r="F262" s="1">
        <v>0.56999999999999995</v>
      </c>
      <c r="G262">
        <v>4.4000000000000004</v>
      </c>
      <c r="H262">
        <v>8714</v>
      </c>
      <c r="I262" t="s">
        <v>1135</v>
      </c>
      <c r="J262" t="s">
        <v>1136</v>
      </c>
      <c r="K262" t="s">
        <v>1137</v>
      </c>
    </row>
    <row r="263" spans="1:11" x14ac:dyDescent="0.2">
      <c r="A263" t="s">
        <v>1138</v>
      </c>
      <c r="B263" t="s">
        <v>1139</v>
      </c>
      <c r="C263" t="s">
        <v>12</v>
      </c>
      <c r="D263">
        <v>3.9</v>
      </c>
      <c r="E263">
        <v>13</v>
      </c>
      <c r="F263" s="1">
        <v>0.7</v>
      </c>
      <c r="G263">
        <v>4.2</v>
      </c>
      <c r="H263">
        <v>10576</v>
      </c>
      <c r="I263" t="s">
        <v>397</v>
      </c>
      <c r="J263" t="s">
        <v>398</v>
      </c>
      <c r="K263" t="s">
        <v>399</v>
      </c>
    </row>
    <row r="264" spans="1:11" x14ac:dyDescent="0.2">
      <c r="A264" t="s">
        <v>1140</v>
      </c>
      <c r="B264" t="s">
        <v>1141</v>
      </c>
      <c r="C264" t="s">
        <v>12</v>
      </c>
      <c r="D264">
        <v>16</v>
      </c>
      <c r="E264">
        <v>24</v>
      </c>
      <c r="F264" s="1">
        <v>0.35</v>
      </c>
      <c r="G264">
        <v>4.4000000000000004</v>
      </c>
      <c r="H264">
        <v>7318</v>
      </c>
      <c r="I264" t="s">
        <v>857</v>
      </c>
      <c r="J264" t="s">
        <v>858</v>
      </c>
      <c r="K264" t="s">
        <v>859</v>
      </c>
    </row>
    <row r="265" spans="1:11" x14ac:dyDescent="0.2">
      <c r="A265" t="s">
        <v>1142</v>
      </c>
      <c r="B265" t="s">
        <v>1143</v>
      </c>
      <c r="C265" t="s">
        <v>235</v>
      </c>
      <c r="D265">
        <v>9.48</v>
      </c>
      <c r="E265">
        <v>24</v>
      </c>
      <c r="F265" s="1">
        <v>0.6</v>
      </c>
      <c r="G265">
        <v>3</v>
      </c>
      <c r="H265">
        <v>103</v>
      </c>
      <c r="I265" t="s">
        <v>1144</v>
      </c>
      <c r="J265" t="s">
        <v>1145</v>
      </c>
      <c r="K265" t="s">
        <v>1146</v>
      </c>
    </row>
    <row r="266" spans="1:11" x14ac:dyDescent="0.2">
      <c r="A266" t="s">
        <v>1147</v>
      </c>
      <c r="B266" t="s">
        <v>1148</v>
      </c>
      <c r="C266" t="s">
        <v>1149</v>
      </c>
      <c r="D266">
        <v>56</v>
      </c>
      <c r="E266">
        <v>56</v>
      </c>
      <c r="F266" s="1">
        <v>0</v>
      </c>
      <c r="G266">
        <v>4.5</v>
      </c>
      <c r="H266">
        <v>224</v>
      </c>
      <c r="I266" t="s">
        <v>1150</v>
      </c>
      <c r="J266" t="s">
        <v>1151</v>
      </c>
      <c r="K266" t="s">
        <v>1152</v>
      </c>
    </row>
    <row r="267" spans="1:11" x14ac:dyDescent="0.2">
      <c r="A267" t="s">
        <v>1153</v>
      </c>
      <c r="B267" t="s">
        <v>1154</v>
      </c>
      <c r="C267" t="s">
        <v>89</v>
      </c>
      <c r="D267">
        <v>228</v>
      </c>
      <c r="E267">
        <v>300</v>
      </c>
      <c r="F267" s="1">
        <v>0.24</v>
      </c>
      <c r="G267">
        <v>4.3</v>
      </c>
      <c r="H267">
        <v>4702</v>
      </c>
      <c r="I267" t="s">
        <v>127</v>
      </c>
      <c r="J267" t="s">
        <v>128</v>
      </c>
      <c r="K267" t="s">
        <v>129</v>
      </c>
    </row>
    <row r="268" spans="1:11" x14ac:dyDescent="0.2">
      <c r="A268" t="s">
        <v>1155</v>
      </c>
      <c r="B268" t="s">
        <v>1156</v>
      </c>
      <c r="C268" t="s">
        <v>12</v>
      </c>
      <c r="D268">
        <v>2.3879999999999999</v>
      </c>
      <c r="E268">
        <v>11.988</v>
      </c>
      <c r="F268" s="1">
        <v>0.8</v>
      </c>
      <c r="G268">
        <v>4.2</v>
      </c>
      <c r="H268">
        <v>85</v>
      </c>
      <c r="I268" t="s">
        <v>1157</v>
      </c>
      <c r="J268" t="s">
        <v>1158</v>
      </c>
      <c r="K268" t="s">
        <v>1159</v>
      </c>
    </row>
    <row r="269" spans="1:11" x14ac:dyDescent="0.2">
      <c r="A269" t="s">
        <v>1160</v>
      </c>
      <c r="B269" t="s">
        <v>1161</v>
      </c>
      <c r="C269" t="s">
        <v>68</v>
      </c>
      <c r="D269">
        <v>3.2280000000000002</v>
      </c>
      <c r="E269">
        <v>7.8</v>
      </c>
      <c r="F269" s="1">
        <v>0.59</v>
      </c>
      <c r="G269">
        <v>4.4000000000000004</v>
      </c>
      <c r="H269">
        <v>35877</v>
      </c>
      <c r="I269" t="s">
        <v>1162</v>
      </c>
      <c r="J269" t="s">
        <v>1163</v>
      </c>
      <c r="K269" t="s">
        <v>1164</v>
      </c>
    </row>
    <row r="270" spans="1:11" x14ac:dyDescent="0.2">
      <c r="A270" t="s">
        <v>1165</v>
      </c>
      <c r="B270" t="s">
        <v>1166</v>
      </c>
      <c r="C270" t="s">
        <v>1167</v>
      </c>
      <c r="D270">
        <v>24</v>
      </c>
      <c r="E270">
        <v>37</v>
      </c>
      <c r="F270" s="1">
        <v>0.36</v>
      </c>
      <c r="G270">
        <v>4</v>
      </c>
      <c r="H270">
        <v>897</v>
      </c>
      <c r="I270" t="s">
        <v>1168</v>
      </c>
      <c r="J270" t="s">
        <v>1169</v>
      </c>
      <c r="K270" t="s">
        <v>1170</v>
      </c>
    </row>
    <row r="271" spans="1:11" x14ac:dyDescent="0.2">
      <c r="A271" t="s">
        <v>1171</v>
      </c>
      <c r="B271" t="s">
        <v>1172</v>
      </c>
      <c r="C271" t="s">
        <v>1173</v>
      </c>
      <c r="D271">
        <v>28</v>
      </c>
      <c r="E271">
        <v>48</v>
      </c>
      <c r="F271" s="1">
        <v>0.43</v>
      </c>
      <c r="G271">
        <v>3.8</v>
      </c>
      <c r="H271">
        <v>282</v>
      </c>
      <c r="I271" t="s">
        <v>1174</v>
      </c>
      <c r="J271" t="s">
        <v>1175</v>
      </c>
      <c r="K271" t="s">
        <v>1176</v>
      </c>
    </row>
    <row r="272" spans="1:11" x14ac:dyDescent="0.2">
      <c r="A272" t="s">
        <v>1177</v>
      </c>
      <c r="B272" t="s">
        <v>1178</v>
      </c>
      <c r="C272" t="s">
        <v>89</v>
      </c>
      <c r="D272">
        <v>432</v>
      </c>
      <c r="E272">
        <v>600</v>
      </c>
      <c r="F272" s="1">
        <v>0.28000000000000003</v>
      </c>
      <c r="G272">
        <v>4.3</v>
      </c>
      <c r="H272">
        <v>1611</v>
      </c>
      <c r="I272" t="s">
        <v>746</v>
      </c>
      <c r="J272" t="s">
        <v>747</v>
      </c>
      <c r="K272" t="s">
        <v>748</v>
      </c>
    </row>
    <row r="273" spans="1:11" x14ac:dyDescent="0.2">
      <c r="A273" t="s">
        <v>1179</v>
      </c>
      <c r="B273" t="s">
        <v>1180</v>
      </c>
      <c r="C273" t="s">
        <v>235</v>
      </c>
      <c r="D273">
        <v>4.1879999999999997</v>
      </c>
      <c r="E273">
        <v>11.988</v>
      </c>
      <c r="F273" s="1">
        <v>0.65</v>
      </c>
      <c r="G273">
        <v>4.2</v>
      </c>
      <c r="H273">
        <v>513</v>
      </c>
      <c r="I273" t="s">
        <v>1181</v>
      </c>
      <c r="J273" t="s">
        <v>1182</v>
      </c>
      <c r="K273" t="s">
        <v>1183</v>
      </c>
    </row>
    <row r="274" spans="1:11" x14ac:dyDescent="0.2">
      <c r="A274" t="s">
        <v>1184</v>
      </c>
      <c r="B274" t="s">
        <v>1185</v>
      </c>
      <c r="C274" t="s">
        <v>12</v>
      </c>
      <c r="D274">
        <v>8.6280000000000001</v>
      </c>
      <c r="E274">
        <v>18</v>
      </c>
      <c r="F274" s="1">
        <v>0.52</v>
      </c>
      <c r="G274">
        <v>4.0999999999999996</v>
      </c>
      <c r="H274">
        <v>1045</v>
      </c>
      <c r="I274" t="s">
        <v>454</v>
      </c>
      <c r="J274" t="s">
        <v>455</v>
      </c>
      <c r="K274" t="s">
        <v>456</v>
      </c>
    </row>
    <row r="275" spans="1:11" x14ac:dyDescent="0.2">
      <c r="A275" t="s">
        <v>1186</v>
      </c>
      <c r="B275" t="s">
        <v>1187</v>
      </c>
      <c r="C275" t="s">
        <v>89</v>
      </c>
      <c r="D275">
        <v>108</v>
      </c>
      <c r="E275">
        <v>228</v>
      </c>
      <c r="F275" s="1">
        <v>0.53</v>
      </c>
      <c r="G275">
        <v>4</v>
      </c>
      <c r="H275">
        <v>6347</v>
      </c>
      <c r="I275" t="s">
        <v>1188</v>
      </c>
      <c r="J275" t="s">
        <v>1189</v>
      </c>
      <c r="K275" t="s">
        <v>1190</v>
      </c>
    </row>
    <row r="276" spans="1:11" x14ac:dyDescent="0.2">
      <c r="A276" t="s">
        <v>1191</v>
      </c>
      <c r="B276" t="s">
        <v>1192</v>
      </c>
      <c r="C276" t="s">
        <v>982</v>
      </c>
      <c r="D276">
        <v>11.004</v>
      </c>
      <c r="E276">
        <v>28</v>
      </c>
      <c r="F276" s="1">
        <v>0.6</v>
      </c>
      <c r="G276">
        <v>4.2</v>
      </c>
      <c r="H276">
        <v>3300</v>
      </c>
      <c r="I276" t="s">
        <v>1193</v>
      </c>
      <c r="J276" t="s">
        <v>1194</v>
      </c>
      <c r="K276" t="s">
        <v>1195</v>
      </c>
    </row>
    <row r="277" spans="1:11" x14ac:dyDescent="0.2">
      <c r="A277" t="s">
        <v>1196</v>
      </c>
      <c r="B277" t="s">
        <v>1197</v>
      </c>
      <c r="C277" t="s">
        <v>235</v>
      </c>
      <c r="D277">
        <v>4.7880000000000003</v>
      </c>
      <c r="E277">
        <v>11.988</v>
      </c>
      <c r="F277" s="1">
        <v>0.6</v>
      </c>
      <c r="G277">
        <v>3.3</v>
      </c>
      <c r="H277">
        <v>23</v>
      </c>
      <c r="I277" t="s">
        <v>1198</v>
      </c>
      <c r="J277" t="s">
        <v>1199</v>
      </c>
      <c r="K277" t="s">
        <v>1200</v>
      </c>
    </row>
    <row r="278" spans="1:11" x14ac:dyDescent="0.2">
      <c r="A278" t="s">
        <v>1201</v>
      </c>
      <c r="B278" t="s">
        <v>1202</v>
      </c>
      <c r="C278" t="s">
        <v>89</v>
      </c>
      <c r="D278">
        <v>552</v>
      </c>
      <c r="E278">
        <v>839</v>
      </c>
      <c r="F278" s="1">
        <v>0.34</v>
      </c>
      <c r="G278">
        <v>4.3</v>
      </c>
      <c r="H278">
        <v>7109</v>
      </c>
      <c r="I278" t="s">
        <v>293</v>
      </c>
      <c r="J278" t="s">
        <v>294</v>
      </c>
      <c r="K278" t="s">
        <v>295</v>
      </c>
    </row>
    <row r="279" spans="1:11" x14ac:dyDescent="0.2">
      <c r="A279" t="s">
        <v>1203</v>
      </c>
      <c r="B279" t="s">
        <v>1204</v>
      </c>
      <c r="C279" t="s">
        <v>12</v>
      </c>
      <c r="D279">
        <v>1.4279999999999999</v>
      </c>
      <c r="E279">
        <v>3.5880000000000001</v>
      </c>
      <c r="F279" s="1">
        <v>0.6</v>
      </c>
      <c r="G279">
        <v>3.8</v>
      </c>
      <c r="H279">
        <v>51</v>
      </c>
      <c r="I279" t="s">
        <v>1205</v>
      </c>
      <c r="J279" t="s">
        <v>1206</v>
      </c>
      <c r="K279" t="s">
        <v>1207</v>
      </c>
    </row>
    <row r="280" spans="1:11" x14ac:dyDescent="0.2">
      <c r="A280" t="s">
        <v>1208</v>
      </c>
      <c r="B280" t="s">
        <v>1209</v>
      </c>
      <c r="C280" t="s">
        <v>89</v>
      </c>
      <c r="D280">
        <v>264</v>
      </c>
      <c r="E280">
        <v>360</v>
      </c>
      <c r="F280" s="1">
        <v>0.27</v>
      </c>
      <c r="G280">
        <v>4.2</v>
      </c>
      <c r="H280">
        <v>32840</v>
      </c>
      <c r="I280" t="s">
        <v>90</v>
      </c>
      <c r="J280" t="s">
        <v>91</v>
      </c>
      <c r="K280" t="s">
        <v>92</v>
      </c>
    </row>
    <row r="281" spans="1:11" x14ac:dyDescent="0.2">
      <c r="A281" t="s">
        <v>1210</v>
      </c>
      <c r="B281" t="s">
        <v>1211</v>
      </c>
      <c r="C281" t="s">
        <v>235</v>
      </c>
      <c r="D281">
        <v>3.5880000000000001</v>
      </c>
      <c r="E281">
        <v>7.1879999999999997</v>
      </c>
      <c r="F281" s="1">
        <v>0.5</v>
      </c>
      <c r="G281">
        <v>3.7</v>
      </c>
      <c r="H281">
        <v>708</v>
      </c>
      <c r="I281" t="s">
        <v>1212</v>
      </c>
      <c r="J281" t="s">
        <v>1213</v>
      </c>
      <c r="K281" t="s">
        <v>1214</v>
      </c>
    </row>
    <row r="282" spans="1:11" x14ac:dyDescent="0.2">
      <c r="A282" t="s">
        <v>1215</v>
      </c>
      <c r="B282" t="s">
        <v>1216</v>
      </c>
      <c r="C282" t="s">
        <v>89</v>
      </c>
      <c r="D282">
        <v>264</v>
      </c>
      <c r="E282">
        <v>420</v>
      </c>
      <c r="F282" s="1">
        <v>0.37</v>
      </c>
      <c r="G282">
        <v>4.3</v>
      </c>
      <c r="H282">
        <v>1657</v>
      </c>
      <c r="I282" t="s">
        <v>1217</v>
      </c>
      <c r="J282" t="s">
        <v>1218</v>
      </c>
      <c r="K282" t="s">
        <v>1219</v>
      </c>
    </row>
    <row r="283" spans="1:11" x14ac:dyDescent="0.2">
      <c r="A283" t="s">
        <v>1220</v>
      </c>
      <c r="B283" t="s">
        <v>1221</v>
      </c>
      <c r="C283" t="s">
        <v>12</v>
      </c>
      <c r="D283">
        <v>5.0092800000000004</v>
      </c>
      <c r="E283">
        <v>8.0399999999999991</v>
      </c>
      <c r="F283" s="1">
        <v>0.38</v>
      </c>
      <c r="G283">
        <v>3.9</v>
      </c>
      <c r="H283">
        <v>523</v>
      </c>
      <c r="I283" t="s">
        <v>1222</v>
      </c>
      <c r="J283" t="s">
        <v>1223</v>
      </c>
      <c r="K283" t="s">
        <v>1224</v>
      </c>
    </row>
    <row r="284" spans="1:11" x14ac:dyDescent="0.2">
      <c r="A284" t="s">
        <v>1225</v>
      </c>
      <c r="B284" t="s">
        <v>1226</v>
      </c>
      <c r="C284" t="s">
        <v>12</v>
      </c>
      <c r="D284">
        <v>2.3879999999999999</v>
      </c>
      <c r="E284">
        <v>11.988</v>
      </c>
      <c r="F284" s="1">
        <v>0.8</v>
      </c>
      <c r="G284">
        <v>3</v>
      </c>
      <c r="H284">
        <v>5179</v>
      </c>
      <c r="I284" t="s">
        <v>1227</v>
      </c>
      <c r="J284" t="s">
        <v>1228</v>
      </c>
      <c r="K284" t="s">
        <v>1229</v>
      </c>
    </row>
    <row r="285" spans="1:11" x14ac:dyDescent="0.2">
      <c r="A285" t="s">
        <v>1230</v>
      </c>
      <c r="B285" t="s">
        <v>1231</v>
      </c>
      <c r="C285" t="s">
        <v>89</v>
      </c>
      <c r="D285">
        <v>576</v>
      </c>
      <c r="E285">
        <v>960</v>
      </c>
      <c r="F285" s="1">
        <v>0.4</v>
      </c>
      <c r="G285">
        <v>4.3</v>
      </c>
      <c r="H285">
        <v>1376</v>
      </c>
      <c r="I285" t="s">
        <v>609</v>
      </c>
      <c r="J285" t="s">
        <v>610</v>
      </c>
      <c r="K285" t="s">
        <v>611</v>
      </c>
    </row>
    <row r="286" spans="1:11" x14ac:dyDescent="0.2">
      <c r="A286" t="s">
        <v>1232</v>
      </c>
      <c r="B286" t="s">
        <v>1233</v>
      </c>
      <c r="C286" t="s">
        <v>235</v>
      </c>
      <c r="D286">
        <v>2.58</v>
      </c>
      <c r="E286">
        <v>5.9880000000000004</v>
      </c>
      <c r="F286" s="1">
        <v>0.56999999999999995</v>
      </c>
      <c r="G286">
        <v>3.5</v>
      </c>
      <c r="H286">
        <v>121</v>
      </c>
      <c r="I286" t="s">
        <v>1234</v>
      </c>
      <c r="J286" t="s">
        <v>1235</v>
      </c>
      <c r="K286" t="s">
        <v>1236</v>
      </c>
    </row>
    <row r="287" spans="1:11" x14ac:dyDescent="0.2">
      <c r="A287" t="s">
        <v>1237</v>
      </c>
      <c r="B287" t="s">
        <v>1238</v>
      </c>
      <c r="C287" t="s">
        <v>12</v>
      </c>
      <c r="D287">
        <v>1.1879999999999999</v>
      </c>
      <c r="E287">
        <v>9.6</v>
      </c>
      <c r="F287" s="1">
        <v>0.88</v>
      </c>
      <c r="G287">
        <v>3.9</v>
      </c>
      <c r="H287">
        <v>1075</v>
      </c>
      <c r="I287" t="s">
        <v>177</v>
      </c>
      <c r="J287" t="s">
        <v>178</v>
      </c>
      <c r="K287" t="s">
        <v>179</v>
      </c>
    </row>
    <row r="288" spans="1:11" x14ac:dyDescent="0.2">
      <c r="A288" t="s">
        <v>1239</v>
      </c>
      <c r="B288" t="s">
        <v>1240</v>
      </c>
      <c r="C288" t="s">
        <v>89</v>
      </c>
      <c r="D288">
        <v>228</v>
      </c>
      <c r="E288">
        <v>420</v>
      </c>
      <c r="F288" s="1">
        <v>0.46</v>
      </c>
      <c r="G288">
        <v>4</v>
      </c>
      <c r="H288">
        <v>1001</v>
      </c>
      <c r="I288" t="s">
        <v>1241</v>
      </c>
      <c r="J288" t="s">
        <v>1242</v>
      </c>
      <c r="K288" t="s">
        <v>1243</v>
      </c>
    </row>
    <row r="289" spans="1:11" x14ac:dyDescent="0.2">
      <c r="A289" t="s">
        <v>1244</v>
      </c>
      <c r="B289" t="s">
        <v>1245</v>
      </c>
      <c r="C289" t="s">
        <v>12</v>
      </c>
      <c r="D289">
        <v>2.988</v>
      </c>
      <c r="E289">
        <v>11.988</v>
      </c>
      <c r="F289" s="1">
        <v>0.75</v>
      </c>
      <c r="G289">
        <v>4.3</v>
      </c>
      <c r="H289">
        <v>112</v>
      </c>
      <c r="I289" t="s">
        <v>1246</v>
      </c>
      <c r="J289" t="s">
        <v>1247</v>
      </c>
      <c r="K289" t="s">
        <v>1248</v>
      </c>
    </row>
    <row r="290" spans="1:11" x14ac:dyDescent="0.2">
      <c r="A290" t="s">
        <v>1249</v>
      </c>
      <c r="B290" t="s">
        <v>1250</v>
      </c>
      <c r="C290" t="s">
        <v>258</v>
      </c>
      <c r="D290">
        <v>96</v>
      </c>
      <c r="E290">
        <v>192</v>
      </c>
      <c r="F290" s="1">
        <v>0.5</v>
      </c>
      <c r="G290">
        <v>3.8</v>
      </c>
      <c r="H290">
        <v>3022</v>
      </c>
      <c r="I290" t="s">
        <v>1251</v>
      </c>
      <c r="J290" t="s">
        <v>1252</v>
      </c>
      <c r="K290" t="s">
        <v>1253</v>
      </c>
    </row>
    <row r="291" spans="1:11" x14ac:dyDescent="0.2">
      <c r="A291" t="s">
        <v>1254</v>
      </c>
      <c r="B291" t="s">
        <v>1255</v>
      </c>
      <c r="C291" t="s">
        <v>12</v>
      </c>
      <c r="D291">
        <v>7.7880000000000003</v>
      </c>
      <c r="E291">
        <v>19</v>
      </c>
      <c r="F291" s="1">
        <v>0.59</v>
      </c>
      <c r="G291">
        <v>4.3</v>
      </c>
      <c r="H291">
        <v>5451</v>
      </c>
      <c r="I291" t="s">
        <v>808</v>
      </c>
      <c r="J291" t="s">
        <v>809</v>
      </c>
      <c r="K291" t="s">
        <v>810</v>
      </c>
    </row>
    <row r="292" spans="1:11" x14ac:dyDescent="0.2">
      <c r="A292" t="s">
        <v>1256</v>
      </c>
      <c r="B292" t="s">
        <v>377</v>
      </c>
      <c r="C292" t="s">
        <v>235</v>
      </c>
      <c r="D292">
        <v>15</v>
      </c>
      <c r="E292">
        <v>30</v>
      </c>
      <c r="F292" s="1">
        <v>0.48</v>
      </c>
      <c r="G292">
        <v>3.3</v>
      </c>
      <c r="H292">
        <v>73</v>
      </c>
      <c r="I292" t="s">
        <v>1257</v>
      </c>
      <c r="J292" t="s">
        <v>1258</v>
      </c>
      <c r="K292" t="s">
        <v>1259</v>
      </c>
    </row>
    <row r="293" spans="1:11" x14ac:dyDescent="0.2">
      <c r="A293" t="s">
        <v>1260</v>
      </c>
      <c r="B293" t="s">
        <v>1261</v>
      </c>
      <c r="C293" t="s">
        <v>68</v>
      </c>
      <c r="D293">
        <v>7.3079999999999998</v>
      </c>
      <c r="E293">
        <v>18</v>
      </c>
      <c r="F293" s="1">
        <v>0.59</v>
      </c>
      <c r="G293">
        <v>4.5</v>
      </c>
      <c r="H293">
        <v>1029</v>
      </c>
      <c r="I293" t="s">
        <v>1262</v>
      </c>
      <c r="J293" t="s">
        <v>1263</v>
      </c>
      <c r="K293" t="s">
        <v>1264</v>
      </c>
    </row>
    <row r="294" spans="1:11" x14ac:dyDescent="0.2">
      <c r="A294" t="s">
        <v>1265</v>
      </c>
      <c r="B294" t="s">
        <v>1266</v>
      </c>
      <c r="C294" t="s">
        <v>89</v>
      </c>
      <c r="D294">
        <v>396</v>
      </c>
      <c r="E294">
        <v>660</v>
      </c>
      <c r="F294" s="1">
        <v>0.4</v>
      </c>
      <c r="G294">
        <v>4.0999999999999996</v>
      </c>
      <c r="H294">
        <v>1555</v>
      </c>
      <c r="I294" t="s">
        <v>1267</v>
      </c>
      <c r="J294" t="s">
        <v>1268</v>
      </c>
      <c r="K294" t="s">
        <v>1269</v>
      </c>
    </row>
    <row r="295" spans="1:11" x14ac:dyDescent="0.2">
      <c r="A295" t="s">
        <v>1270</v>
      </c>
      <c r="B295" t="s">
        <v>1271</v>
      </c>
      <c r="C295" t="s">
        <v>68</v>
      </c>
      <c r="D295">
        <v>7.1879999999999997</v>
      </c>
      <c r="E295">
        <v>24</v>
      </c>
      <c r="F295" s="1">
        <v>0.7</v>
      </c>
      <c r="G295">
        <v>4.2</v>
      </c>
      <c r="H295">
        <v>47</v>
      </c>
      <c r="I295" t="s">
        <v>1272</v>
      </c>
      <c r="J295" t="s">
        <v>1273</v>
      </c>
      <c r="K295" t="s">
        <v>1274</v>
      </c>
    </row>
    <row r="296" spans="1:11" x14ac:dyDescent="0.2">
      <c r="A296" t="s">
        <v>1275</v>
      </c>
      <c r="B296" t="s">
        <v>1276</v>
      </c>
      <c r="C296" t="s">
        <v>12</v>
      </c>
      <c r="D296">
        <v>4.1879999999999997</v>
      </c>
      <c r="E296">
        <v>10.788</v>
      </c>
      <c r="F296" s="1">
        <v>0.61</v>
      </c>
      <c r="G296">
        <v>4.0999999999999996</v>
      </c>
      <c r="H296">
        <v>14896</v>
      </c>
      <c r="I296" t="s">
        <v>1277</v>
      </c>
      <c r="J296" t="s">
        <v>1278</v>
      </c>
      <c r="K296" t="s">
        <v>1279</v>
      </c>
    </row>
    <row r="297" spans="1:11" x14ac:dyDescent="0.2">
      <c r="A297" t="s">
        <v>1280</v>
      </c>
      <c r="B297" t="s">
        <v>1281</v>
      </c>
      <c r="C297" t="s">
        <v>89</v>
      </c>
      <c r="D297">
        <v>360</v>
      </c>
      <c r="E297">
        <v>612</v>
      </c>
      <c r="F297" s="1">
        <v>0.41</v>
      </c>
      <c r="G297">
        <v>4.4000000000000004</v>
      </c>
      <c r="H297">
        <v>1712</v>
      </c>
      <c r="I297" t="s">
        <v>1282</v>
      </c>
      <c r="J297" t="s">
        <v>1283</v>
      </c>
      <c r="K297" t="s">
        <v>1284</v>
      </c>
    </row>
    <row r="298" spans="1:11" x14ac:dyDescent="0.2">
      <c r="A298" t="s">
        <v>1285</v>
      </c>
      <c r="B298" t="s">
        <v>1070</v>
      </c>
      <c r="C298" t="s">
        <v>235</v>
      </c>
      <c r="D298">
        <v>2.3879999999999999</v>
      </c>
      <c r="E298">
        <v>4.7880000000000003</v>
      </c>
      <c r="F298" s="1">
        <v>0.5</v>
      </c>
      <c r="G298">
        <v>4.2</v>
      </c>
      <c r="H298">
        <v>1335</v>
      </c>
      <c r="I298" t="s">
        <v>1071</v>
      </c>
      <c r="J298" t="s">
        <v>1072</v>
      </c>
      <c r="K298" t="s">
        <v>1073</v>
      </c>
    </row>
    <row r="299" spans="1:11" x14ac:dyDescent="0.2">
      <c r="A299" t="s">
        <v>1286</v>
      </c>
      <c r="B299" t="s">
        <v>1287</v>
      </c>
      <c r="C299" t="s">
        <v>235</v>
      </c>
      <c r="D299">
        <v>4.1879999999999997</v>
      </c>
      <c r="E299">
        <v>8.3879999999999999</v>
      </c>
      <c r="F299" s="1">
        <v>0.5</v>
      </c>
      <c r="G299">
        <v>3.9</v>
      </c>
      <c r="H299">
        <v>214</v>
      </c>
      <c r="I299" t="s">
        <v>1288</v>
      </c>
      <c r="J299" t="s">
        <v>1289</v>
      </c>
      <c r="K299" t="s">
        <v>1290</v>
      </c>
    </row>
    <row r="300" spans="1:11" x14ac:dyDescent="0.2">
      <c r="A300" t="s">
        <v>1291</v>
      </c>
      <c r="B300" t="s">
        <v>1292</v>
      </c>
      <c r="C300" t="s">
        <v>325</v>
      </c>
      <c r="D300">
        <v>22</v>
      </c>
      <c r="E300">
        <v>54</v>
      </c>
      <c r="F300" s="1">
        <v>0.59</v>
      </c>
      <c r="G300">
        <v>4</v>
      </c>
      <c r="H300">
        <v>184</v>
      </c>
      <c r="I300" t="s">
        <v>1293</v>
      </c>
      <c r="J300" t="s">
        <v>1294</v>
      </c>
      <c r="K300" t="s">
        <v>1295</v>
      </c>
    </row>
    <row r="301" spans="1:11" x14ac:dyDescent="0.2">
      <c r="A301" t="s">
        <v>1296</v>
      </c>
      <c r="B301" t="s">
        <v>1297</v>
      </c>
      <c r="C301" t="s">
        <v>696</v>
      </c>
      <c r="D301">
        <v>168</v>
      </c>
      <c r="E301">
        <v>347</v>
      </c>
      <c r="F301" s="1">
        <v>0.52</v>
      </c>
      <c r="G301">
        <v>4.5</v>
      </c>
      <c r="H301">
        <v>7</v>
      </c>
      <c r="I301" t="s">
        <v>1298</v>
      </c>
      <c r="J301" t="s">
        <v>1299</v>
      </c>
      <c r="K301" t="s">
        <v>1300</v>
      </c>
    </row>
    <row r="302" spans="1:11" x14ac:dyDescent="0.2">
      <c r="A302" t="s">
        <v>1301</v>
      </c>
      <c r="B302" t="s">
        <v>1302</v>
      </c>
      <c r="C302" t="s">
        <v>12</v>
      </c>
      <c r="D302">
        <v>1.548</v>
      </c>
      <c r="E302">
        <v>5.3879999999999999</v>
      </c>
      <c r="F302" s="1">
        <v>0.71</v>
      </c>
      <c r="G302">
        <v>3.7</v>
      </c>
      <c r="H302">
        <v>41</v>
      </c>
      <c r="I302" t="s">
        <v>1303</v>
      </c>
      <c r="J302" t="s">
        <v>1304</v>
      </c>
      <c r="K302" t="s">
        <v>1305</v>
      </c>
    </row>
    <row r="303" spans="1:11" x14ac:dyDescent="0.2">
      <c r="A303" t="s">
        <v>1306</v>
      </c>
      <c r="B303" t="s">
        <v>1307</v>
      </c>
      <c r="C303" t="s">
        <v>68</v>
      </c>
      <c r="D303">
        <v>4.548</v>
      </c>
      <c r="E303">
        <v>11.988</v>
      </c>
      <c r="F303" s="1">
        <v>0.62</v>
      </c>
      <c r="G303">
        <v>4.2</v>
      </c>
      <c r="H303">
        <v>12153</v>
      </c>
      <c r="I303" t="s">
        <v>132</v>
      </c>
      <c r="J303" t="s">
        <v>133</v>
      </c>
      <c r="K303" t="s">
        <v>134</v>
      </c>
    </row>
    <row r="304" spans="1:11" x14ac:dyDescent="0.2">
      <c r="A304" t="s">
        <v>1308</v>
      </c>
      <c r="B304" t="s">
        <v>1309</v>
      </c>
      <c r="C304" t="s">
        <v>68</v>
      </c>
      <c r="D304">
        <v>2.2200000000000002</v>
      </c>
      <c r="E304">
        <v>5.9880000000000004</v>
      </c>
      <c r="F304" s="1">
        <v>0.63</v>
      </c>
      <c r="G304">
        <v>4.2</v>
      </c>
      <c r="H304">
        <v>25</v>
      </c>
      <c r="I304" t="s">
        <v>1310</v>
      </c>
      <c r="J304" t="s">
        <v>1311</v>
      </c>
      <c r="K304" t="s">
        <v>1312</v>
      </c>
    </row>
    <row r="305" spans="1:11" x14ac:dyDescent="0.2">
      <c r="A305" t="s">
        <v>1313</v>
      </c>
      <c r="B305" t="s">
        <v>1314</v>
      </c>
      <c r="C305" t="s">
        <v>53</v>
      </c>
      <c r="D305">
        <v>2.6160000000000001</v>
      </c>
      <c r="E305">
        <v>11.988</v>
      </c>
      <c r="F305" s="1">
        <v>0.78</v>
      </c>
      <c r="G305">
        <v>4.2</v>
      </c>
      <c r="H305">
        <v>163</v>
      </c>
      <c r="I305" t="s">
        <v>1315</v>
      </c>
      <c r="J305" t="s">
        <v>1316</v>
      </c>
      <c r="K305" t="s">
        <v>1317</v>
      </c>
    </row>
    <row r="306" spans="1:11" x14ac:dyDescent="0.2">
      <c r="A306" t="s">
        <v>1318</v>
      </c>
      <c r="B306" t="s">
        <v>1319</v>
      </c>
      <c r="C306" t="s">
        <v>12</v>
      </c>
      <c r="D306">
        <v>2.3879999999999999</v>
      </c>
      <c r="E306">
        <v>11.988</v>
      </c>
      <c r="F306" s="1">
        <v>0.8</v>
      </c>
      <c r="G306">
        <v>4.3</v>
      </c>
      <c r="H306">
        <v>87</v>
      </c>
      <c r="I306" t="s">
        <v>1320</v>
      </c>
      <c r="J306" t="s">
        <v>1321</v>
      </c>
      <c r="K306" t="s">
        <v>1322</v>
      </c>
    </row>
    <row r="307" spans="1:11" x14ac:dyDescent="0.2">
      <c r="A307" t="s">
        <v>1323</v>
      </c>
      <c r="B307" t="s">
        <v>1324</v>
      </c>
      <c r="C307" t="s">
        <v>68</v>
      </c>
      <c r="D307">
        <v>5.9880000000000004</v>
      </c>
      <c r="E307">
        <v>10.8</v>
      </c>
      <c r="F307" s="1">
        <v>0.45</v>
      </c>
      <c r="G307">
        <v>4.4000000000000004</v>
      </c>
      <c r="H307">
        <v>2165</v>
      </c>
      <c r="I307" t="s">
        <v>1325</v>
      </c>
      <c r="J307" t="s">
        <v>1326</v>
      </c>
      <c r="K307" t="s">
        <v>1327</v>
      </c>
    </row>
    <row r="308" spans="1:11" x14ac:dyDescent="0.2">
      <c r="A308" t="s">
        <v>1328</v>
      </c>
      <c r="B308" t="s">
        <v>1329</v>
      </c>
      <c r="C308" t="s">
        <v>89</v>
      </c>
      <c r="D308">
        <v>324</v>
      </c>
      <c r="E308">
        <v>516</v>
      </c>
      <c r="F308" s="1">
        <v>0.37</v>
      </c>
      <c r="G308">
        <v>4.2</v>
      </c>
      <c r="H308">
        <v>1510</v>
      </c>
      <c r="I308" t="s">
        <v>1330</v>
      </c>
      <c r="J308" t="s">
        <v>1331</v>
      </c>
      <c r="K308" t="s">
        <v>1332</v>
      </c>
    </row>
    <row r="309" spans="1:11" x14ac:dyDescent="0.2">
      <c r="A309" t="s">
        <v>1333</v>
      </c>
      <c r="B309" t="s">
        <v>1334</v>
      </c>
      <c r="C309" t="s">
        <v>325</v>
      </c>
      <c r="D309">
        <v>10.715999999999999</v>
      </c>
      <c r="E309">
        <v>13</v>
      </c>
      <c r="F309" s="1">
        <v>0.15</v>
      </c>
      <c r="G309">
        <v>4.3</v>
      </c>
      <c r="H309">
        <v>106</v>
      </c>
      <c r="I309" t="s">
        <v>1335</v>
      </c>
      <c r="J309" t="s">
        <v>1336</v>
      </c>
      <c r="K309" t="s">
        <v>1337</v>
      </c>
    </row>
    <row r="310" spans="1:11" x14ac:dyDescent="0.2">
      <c r="A310" t="s">
        <v>1338</v>
      </c>
      <c r="B310" t="s">
        <v>1339</v>
      </c>
      <c r="C310" t="s">
        <v>89</v>
      </c>
      <c r="D310">
        <v>132</v>
      </c>
      <c r="E310">
        <v>240</v>
      </c>
      <c r="F310" s="1">
        <v>0.45</v>
      </c>
      <c r="G310">
        <v>3.7</v>
      </c>
      <c r="H310">
        <v>129</v>
      </c>
      <c r="I310" t="s">
        <v>1340</v>
      </c>
      <c r="J310" t="s">
        <v>1341</v>
      </c>
      <c r="K310" t="s">
        <v>1342</v>
      </c>
    </row>
    <row r="311" spans="1:11" x14ac:dyDescent="0.2">
      <c r="A311" t="s">
        <v>1343</v>
      </c>
      <c r="B311" t="s">
        <v>1344</v>
      </c>
      <c r="C311" t="s">
        <v>12</v>
      </c>
      <c r="D311">
        <v>4.548</v>
      </c>
      <c r="E311">
        <v>13</v>
      </c>
      <c r="F311" s="1">
        <v>0.66</v>
      </c>
      <c r="G311">
        <v>4.3</v>
      </c>
      <c r="H311">
        <v>3049</v>
      </c>
      <c r="I311" t="s">
        <v>1345</v>
      </c>
      <c r="J311" t="s">
        <v>1346</v>
      </c>
      <c r="K311" t="s">
        <v>1347</v>
      </c>
    </row>
    <row r="312" spans="1:11" x14ac:dyDescent="0.2">
      <c r="A312" t="s">
        <v>1348</v>
      </c>
      <c r="B312" t="s">
        <v>1349</v>
      </c>
      <c r="C312" t="s">
        <v>89</v>
      </c>
      <c r="D312">
        <v>204</v>
      </c>
      <c r="E312">
        <v>312</v>
      </c>
      <c r="F312" s="1">
        <v>0.35</v>
      </c>
      <c r="G312">
        <v>4.2</v>
      </c>
      <c r="H312">
        <v>32840</v>
      </c>
      <c r="I312" t="s">
        <v>90</v>
      </c>
      <c r="J312" t="s">
        <v>91</v>
      </c>
      <c r="K312" t="s">
        <v>92</v>
      </c>
    </row>
    <row r="313" spans="1:11" x14ac:dyDescent="0.2">
      <c r="A313" t="s">
        <v>1350</v>
      </c>
      <c r="B313" t="s">
        <v>1351</v>
      </c>
      <c r="C313" t="s">
        <v>68</v>
      </c>
      <c r="D313">
        <v>8.3879999999999999</v>
      </c>
      <c r="E313">
        <v>23</v>
      </c>
      <c r="F313" s="1">
        <v>0.63</v>
      </c>
      <c r="G313">
        <v>4.4000000000000004</v>
      </c>
      <c r="H313">
        <v>390</v>
      </c>
      <c r="I313" t="s">
        <v>1352</v>
      </c>
      <c r="J313" t="s">
        <v>1353</v>
      </c>
      <c r="K313" t="s">
        <v>1354</v>
      </c>
    </row>
    <row r="314" spans="1:11" x14ac:dyDescent="0.2">
      <c r="A314" t="s">
        <v>1355</v>
      </c>
      <c r="B314" t="s">
        <v>1356</v>
      </c>
      <c r="C314" t="s">
        <v>1357</v>
      </c>
      <c r="D314">
        <v>32</v>
      </c>
      <c r="E314">
        <v>42</v>
      </c>
      <c r="F314" s="1">
        <v>0.23</v>
      </c>
      <c r="G314">
        <v>3.5</v>
      </c>
      <c r="H314">
        <v>621</v>
      </c>
      <c r="I314" t="s">
        <v>1358</v>
      </c>
      <c r="J314" t="s">
        <v>1359</v>
      </c>
      <c r="K314" t="s">
        <v>1360</v>
      </c>
    </row>
    <row r="315" spans="1:11" x14ac:dyDescent="0.2">
      <c r="A315" t="s">
        <v>1361</v>
      </c>
      <c r="B315" t="s">
        <v>1362</v>
      </c>
      <c r="C315" t="s">
        <v>12</v>
      </c>
      <c r="D315">
        <v>1.548</v>
      </c>
      <c r="E315">
        <v>7.1879999999999997</v>
      </c>
      <c r="F315" s="1">
        <v>0.78</v>
      </c>
      <c r="G315">
        <v>4.0999999999999996</v>
      </c>
      <c r="H315">
        <v>265</v>
      </c>
      <c r="I315" t="s">
        <v>1363</v>
      </c>
      <c r="J315" t="s">
        <v>1364</v>
      </c>
      <c r="K315" t="s">
        <v>1365</v>
      </c>
    </row>
    <row r="316" spans="1:11" x14ac:dyDescent="0.2">
      <c r="A316" t="s">
        <v>1366</v>
      </c>
      <c r="B316" t="s">
        <v>1367</v>
      </c>
      <c r="C316" t="s">
        <v>12</v>
      </c>
      <c r="D316">
        <v>4.6680000000000001</v>
      </c>
      <c r="E316">
        <v>11.988</v>
      </c>
      <c r="F316" s="1">
        <v>0.61</v>
      </c>
      <c r="G316">
        <v>4.3</v>
      </c>
      <c r="H316">
        <v>838</v>
      </c>
      <c r="I316" t="s">
        <v>1368</v>
      </c>
      <c r="J316" t="s">
        <v>1369</v>
      </c>
      <c r="K316" t="s">
        <v>1370</v>
      </c>
    </row>
    <row r="317" spans="1:11" x14ac:dyDescent="0.2">
      <c r="A317" t="s">
        <v>1371</v>
      </c>
      <c r="B317" t="s">
        <v>1372</v>
      </c>
      <c r="C317" t="s">
        <v>235</v>
      </c>
      <c r="D317">
        <v>2.952</v>
      </c>
      <c r="E317">
        <v>7.2</v>
      </c>
      <c r="F317" s="1">
        <v>0.59</v>
      </c>
      <c r="G317">
        <v>4.2</v>
      </c>
      <c r="H317">
        <v>143</v>
      </c>
      <c r="I317" t="s">
        <v>1373</v>
      </c>
      <c r="J317" t="s">
        <v>1374</v>
      </c>
      <c r="K317" t="s">
        <v>1375</v>
      </c>
    </row>
    <row r="318" spans="1:11" x14ac:dyDescent="0.2">
      <c r="A318" t="s">
        <v>1376</v>
      </c>
      <c r="B318" t="s">
        <v>1377</v>
      </c>
      <c r="C318" t="s">
        <v>12</v>
      </c>
      <c r="D318">
        <v>3.5880000000000001</v>
      </c>
      <c r="E318">
        <v>9.5879999999999992</v>
      </c>
      <c r="F318" s="1">
        <v>0.63</v>
      </c>
      <c r="G318">
        <v>4</v>
      </c>
      <c r="H318">
        <v>151</v>
      </c>
      <c r="I318" t="s">
        <v>1378</v>
      </c>
      <c r="J318" t="s">
        <v>1379</v>
      </c>
      <c r="K318" t="s">
        <v>1380</v>
      </c>
    </row>
    <row r="319" spans="1:11" x14ac:dyDescent="0.2">
      <c r="A319" t="s">
        <v>1381</v>
      </c>
      <c r="B319" t="s">
        <v>1382</v>
      </c>
      <c r="C319" t="s">
        <v>235</v>
      </c>
      <c r="D319">
        <v>2.964</v>
      </c>
      <c r="E319">
        <v>4.7880000000000003</v>
      </c>
      <c r="F319" s="1">
        <v>0.38</v>
      </c>
      <c r="G319">
        <v>3.9</v>
      </c>
      <c r="H319">
        <v>200</v>
      </c>
      <c r="I319" t="s">
        <v>1383</v>
      </c>
      <c r="J319" t="s">
        <v>1384</v>
      </c>
      <c r="K319" t="s">
        <v>1385</v>
      </c>
    </row>
    <row r="320" spans="1:11" x14ac:dyDescent="0.2">
      <c r="A320" t="s">
        <v>1386</v>
      </c>
      <c r="B320" t="s">
        <v>1387</v>
      </c>
      <c r="C320" t="s">
        <v>235</v>
      </c>
      <c r="D320">
        <v>16</v>
      </c>
      <c r="E320">
        <v>36</v>
      </c>
      <c r="F320" s="1">
        <v>0.54</v>
      </c>
      <c r="G320">
        <v>3.3</v>
      </c>
      <c r="H320">
        <v>227</v>
      </c>
      <c r="I320" t="s">
        <v>1388</v>
      </c>
      <c r="J320" t="s">
        <v>1389</v>
      </c>
      <c r="K320" t="s">
        <v>1390</v>
      </c>
    </row>
    <row r="321" spans="1:11" x14ac:dyDescent="0.2">
      <c r="A321" t="s">
        <v>1391</v>
      </c>
      <c r="B321" t="s">
        <v>1392</v>
      </c>
      <c r="C321" t="s">
        <v>235</v>
      </c>
      <c r="D321">
        <v>2.3879999999999999</v>
      </c>
      <c r="E321">
        <v>5.9880000000000004</v>
      </c>
      <c r="F321" s="1">
        <v>0.6</v>
      </c>
      <c r="G321">
        <v>3.8</v>
      </c>
      <c r="H321">
        <v>538</v>
      </c>
      <c r="I321" t="s">
        <v>1393</v>
      </c>
      <c r="J321" t="s">
        <v>1394</v>
      </c>
      <c r="K321" t="s">
        <v>1395</v>
      </c>
    </row>
    <row r="322" spans="1:11" x14ac:dyDescent="0.2">
      <c r="A322" t="s">
        <v>1396</v>
      </c>
      <c r="B322" t="s">
        <v>1397</v>
      </c>
      <c r="C322" t="s">
        <v>68</v>
      </c>
      <c r="D322">
        <v>3.5880000000000001</v>
      </c>
      <c r="E322">
        <v>7.1879999999999997</v>
      </c>
      <c r="F322" s="1">
        <v>0.5</v>
      </c>
      <c r="G322">
        <v>4</v>
      </c>
      <c r="H322">
        <v>171</v>
      </c>
      <c r="I322" t="s">
        <v>1398</v>
      </c>
      <c r="J322" t="s">
        <v>1399</v>
      </c>
      <c r="K322" t="s">
        <v>1400</v>
      </c>
    </row>
    <row r="323" spans="1:11" x14ac:dyDescent="0.2">
      <c r="A323" t="s">
        <v>1401</v>
      </c>
      <c r="B323" t="s">
        <v>1402</v>
      </c>
      <c r="C323" t="s">
        <v>89</v>
      </c>
      <c r="D323">
        <v>180</v>
      </c>
      <c r="E323">
        <v>180</v>
      </c>
      <c r="F323" s="1">
        <v>0</v>
      </c>
      <c r="G323">
        <v>4.3</v>
      </c>
      <c r="H323">
        <v>27508</v>
      </c>
      <c r="I323" t="s">
        <v>1403</v>
      </c>
      <c r="J323" t="s">
        <v>1404</v>
      </c>
      <c r="K323" t="s">
        <v>1405</v>
      </c>
    </row>
    <row r="324" spans="1:11" x14ac:dyDescent="0.2">
      <c r="A324" t="s">
        <v>1406</v>
      </c>
      <c r="B324" t="s">
        <v>1407</v>
      </c>
      <c r="C324" t="s">
        <v>12</v>
      </c>
      <c r="D324">
        <v>3.5880000000000001</v>
      </c>
      <c r="E324">
        <v>8.3879999999999999</v>
      </c>
      <c r="F324" s="1">
        <v>0.56999999999999995</v>
      </c>
      <c r="G324">
        <v>3.9</v>
      </c>
      <c r="H324">
        <v>1454</v>
      </c>
      <c r="I324" t="s">
        <v>1408</v>
      </c>
      <c r="J324" t="s">
        <v>1409</v>
      </c>
      <c r="K324" t="s">
        <v>1410</v>
      </c>
    </row>
    <row r="325" spans="1:11" x14ac:dyDescent="0.2">
      <c r="A325" t="s">
        <v>1411</v>
      </c>
      <c r="B325" t="s">
        <v>1412</v>
      </c>
      <c r="C325" t="s">
        <v>89</v>
      </c>
      <c r="D325">
        <v>300</v>
      </c>
      <c r="E325">
        <v>624</v>
      </c>
      <c r="F325" s="1">
        <v>0.52</v>
      </c>
      <c r="G325">
        <v>4.2</v>
      </c>
      <c r="H325">
        <v>2951</v>
      </c>
      <c r="I325" t="s">
        <v>1413</v>
      </c>
      <c r="J325" t="s">
        <v>1414</v>
      </c>
      <c r="K325" t="s">
        <v>1415</v>
      </c>
    </row>
    <row r="326" spans="1:11" x14ac:dyDescent="0.2">
      <c r="A326" t="s">
        <v>1416</v>
      </c>
      <c r="B326" t="s">
        <v>1417</v>
      </c>
      <c r="C326" t="s">
        <v>12</v>
      </c>
      <c r="D326">
        <v>2.988</v>
      </c>
      <c r="E326">
        <v>11.988</v>
      </c>
      <c r="F326" s="1">
        <v>0.75</v>
      </c>
      <c r="G326">
        <v>5</v>
      </c>
      <c r="H326">
        <v>5179</v>
      </c>
      <c r="I326" t="s">
        <v>1418</v>
      </c>
      <c r="J326" t="s">
        <v>1419</v>
      </c>
      <c r="K326" t="s">
        <v>1420</v>
      </c>
    </row>
    <row r="327" spans="1:11" x14ac:dyDescent="0.2">
      <c r="A327" t="s">
        <v>1421</v>
      </c>
      <c r="B327" t="s">
        <v>1422</v>
      </c>
      <c r="C327" t="s">
        <v>89</v>
      </c>
      <c r="D327">
        <v>744</v>
      </c>
      <c r="E327">
        <v>840</v>
      </c>
      <c r="F327" s="1">
        <v>0.11</v>
      </c>
      <c r="G327">
        <v>4.0999999999999996</v>
      </c>
      <c r="H327">
        <v>6753</v>
      </c>
      <c r="I327" t="s">
        <v>944</v>
      </c>
      <c r="J327" t="s">
        <v>945</v>
      </c>
      <c r="K327" t="s">
        <v>946</v>
      </c>
    </row>
    <row r="328" spans="1:11" x14ac:dyDescent="0.2">
      <c r="A328" t="s">
        <v>1423</v>
      </c>
      <c r="B328" t="s">
        <v>1424</v>
      </c>
      <c r="C328" t="s">
        <v>89</v>
      </c>
      <c r="D328">
        <v>294</v>
      </c>
      <c r="E328">
        <v>600</v>
      </c>
      <c r="F328" s="1">
        <v>0.51</v>
      </c>
      <c r="G328">
        <v>3.9</v>
      </c>
      <c r="H328">
        <v>3518</v>
      </c>
      <c r="I328" t="s">
        <v>1425</v>
      </c>
      <c r="J328" t="s">
        <v>1426</v>
      </c>
      <c r="K328" t="s">
        <v>1427</v>
      </c>
    </row>
    <row r="329" spans="1:11" x14ac:dyDescent="0.2">
      <c r="A329" t="s">
        <v>1428</v>
      </c>
      <c r="B329" t="s">
        <v>1429</v>
      </c>
      <c r="C329" t="s">
        <v>89</v>
      </c>
      <c r="D329">
        <v>126</v>
      </c>
      <c r="E329">
        <v>234</v>
      </c>
      <c r="F329" s="1">
        <v>0.46</v>
      </c>
      <c r="G329">
        <v>4.2</v>
      </c>
      <c r="H329">
        <v>1510</v>
      </c>
      <c r="I329" t="s">
        <v>1330</v>
      </c>
      <c r="J329" t="s">
        <v>1331</v>
      </c>
      <c r="K329" t="s">
        <v>1332</v>
      </c>
    </row>
    <row r="330" spans="1:11" x14ac:dyDescent="0.2">
      <c r="A330" t="s">
        <v>1430</v>
      </c>
      <c r="B330" t="s">
        <v>1431</v>
      </c>
      <c r="C330" t="s">
        <v>12</v>
      </c>
      <c r="D330">
        <v>4.1879999999999997</v>
      </c>
      <c r="E330">
        <v>11.988</v>
      </c>
      <c r="F330" s="1">
        <v>0.65</v>
      </c>
      <c r="G330">
        <v>4.3</v>
      </c>
      <c r="H330">
        <v>838</v>
      </c>
      <c r="I330" t="s">
        <v>1368</v>
      </c>
      <c r="J330" t="s">
        <v>1369</v>
      </c>
      <c r="K330" t="s">
        <v>1370</v>
      </c>
    </row>
    <row r="331" spans="1:11" x14ac:dyDescent="0.2">
      <c r="A331" t="s">
        <v>1432</v>
      </c>
      <c r="B331" t="s">
        <v>1433</v>
      </c>
      <c r="C331" t="s">
        <v>235</v>
      </c>
      <c r="D331">
        <v>2.3639999999999999</v>
      </c>
      <c r="E331">
        <v>5.9880000000000004</v>
      </c>
      <c r="F331" s="1">
        <v>0.61</v>
      </c>
      <c r="G331">
        <v>3.8</v>
      </c>
      <c r="H331">
        <v>136</v>
      </c>
      <c r="I331" t="s">
        <v>1434</v>
      </c>
      <c r="J331" t="s">
        <v>1435</v>
      </c>
      <c r="K331" t="s">
        <v>1436</v>
      </c>
    </row>
    <row r="332" spans="1:11" x14ac:dyDescent="0.2">
      <c r="A332" t="s">
        <v>1437</v>
      </c>
      <c r="B332" t="s">
        <v>1438</v>
      </c>
      <c r="C332" t="s">
        <v>982</v>
      </c>
      <c r="D332">
        <v>16</v>
      </c>
      <c r="E332">
        <v>30</v>
      </c>
      <c r="F332" s="1">
        <v>0.48</v>
      </c>
      <c r="G332">
        <v>4.3</v>
      </c>
      <c r="H332">
        <v>301</v>
      </c>
      <c r="I332" t="s">
        <v>1439</v>
      </c>
      <c r="J332" t="s">
        <v>1440</v>
      </c>
      <c r="K332" t="s">
        <v>1441</v>
      </c>
    </row>
    <row r="333" spans="1:11" x14ac:dyDescent="0.2">
      <c r="A333" t="s">
        <v>1442</v>
      </c>
      <c r="B333" t="s">
        <v>1443</v>
      </c>
      <c r="C333" t="s">
        <v>12</v>
      </c>
      <c r="D333">
        <v>18</v>
      </c>
      <c r="E333">
        <v>23</v>
      </c>
      <c r="F333" s="1">
        <v>0.2</v>
      </c>
      <c r="G333">
        <v>4.4000000000000004</v>
      </c>
      <c r="H333">
        <v>19763</v>
      </c>
      <c r="I333" t="s">
        <v>1444</v>
      </c>
      <c r="J333" t="s">
        <v>1445</v>
      </c>
      <c r="K333" t="s">
        <v>1446</v>
      </c>
    </row>
    <row r="334" spans="1:11" x14ac:dyDescent="0.2">
      <c r="A334" t="s">
        <v>1447</v>
      </c>
      <c r="B334" t="s">
        <v>1448</v>
      </c>
      <c r="C334" t="s">
        <v>89</v>
      </c>
      <c r="D334">
        <v>564</v>
      </c>
      <c r="E334">
        <v>840</v>
      </c>
      <c r="F334" s="1">
        <v>0.33</v>
      </c>
      <c r="G334">
        <v>4.3</v>
      </c>
      <c r="H334">
        <v>21252</v>
      </c>
      <c r="I334" t="s">
        <v>1449</v>
      </c>
      <c r="J334" t="s">
        <v>1450</v>
      </c>
      <c r="K334" t="s">
        <v>1451</v>
      </c>
    </row>
    <row r="335" spans="1:11" x14ac:dyDescent="0.2">
      <c r="A335" t="s">
        <v>1452</v>
      </c>
      <c r="B335" t="s">
        <v>1453</v>
      </c>
      <c r="C335" t="s">
        <v>12</v>
      </c>
      <c r="D335">
        <v>3.5880000000000001</v>
      </c>
      <c r="E335">
        <v>9.5879999999999992</v>
      </c>
      <c r="F335" s="1">
        <v>0.63</v>
      </c>
      <c r="G335">
        <v>4.3</v>
      </c>
      <c r="H335">
        <v>1902</v>
      </c>
      <c r="I335" t="s">
        <v>1454</v>
      </c>
      <c r="J335" t="s">
        <v>1455</v>
      </c>
      <c r="K335" t="s">
        <v>1456</v>
      </c>
    </row>
    <row r="336" spans="1:11" x14ac:dyDescent="0.2">
      <c r="A336" t="s">
        <v>1457</v>
      </c>
      <c r="B336" t="s">
        <v>1458</v>
      </c>
      <c r="C336" t="s">
        <v>1459</v>
      </c>
      <c r="D336">
        <v>22</v>
      </c>
      <c r="E336">
        <v>240</v>
      </c>
      <c r="F336" s="1">
        <v>0.91</v>
      </c>
      <c r="G336">
        <v>4.2</v>
      </c>
      <c r="H336">
        <v>13937</v>
      </c>
      <c r="I336" t="s">
        <v>1460</v>
      </c>
      <c r="J336" t="s">
        <v>1461</v>
      </c>
      <c r="K336" t="s">
        <v>1462</v>
      </c>
    </row>
    <row r="337" spans="1:11" x14ac:dyDescent="0.2">
      <c r="A337" t="s">
        <v>1463</v>
      </c>
      <c r="B337" t="s">
        <v>1464</v>
      </c>
      <c r="C337" t="s">
        <v>1459</v>
      </c>
      <c r="D337">
        <v>24</v>
      </c>
      <c r="E337">
        <v>120</v>
      </c>
      <c r="F337" s="1">
        <v>0.8</v>
      </c>
      <c r="G337">
        <v>4.3</v>
      </c>
      <c r="H337">
        <v>27696</v>
      </c>
      <c r="I337" t="s">
        <v>1465</v>
      </c>
      <c r="J337" t="s">
        <v>1466</v>
      </c>
      <c r="K337" t="s">
        <v>1467</v>
      </c>
    </row>
    <row r="338" spans="1:11" x14ac:dyDescent="0.2">
      <c r="A338" t="s">
        <v>1468</v>
      </c>
      <c r="B338" t="s">
        <v>1469</v>
      </c>
      <c r="C338" t="s">
        <v>1459</v>
      </c>
      <c r="D338">
        <v>24</v>
      </c>
      <c r="E338">
        <v>96</v>
      </c>
      <c r="F338" s="1">
        <v>0.75</v>
      </c>
      <c r="G338">
        <v>3.8</v>
      </c>
      <c r="H338">
        <v>17831</v>
      </c>
      <c r="I338" t="s">
        <v>1470</v>
      </c>
      <c r="J338" t="s">
        <v>1471</v>
      </c>
      <c r="K338" t="s">
        <v>1472</v>
      </c>
    </row>
    <row r="339" spans="1:11" x14ac:dyDescent="0.2">
      <c r="A339" t="s">
        <v>1473</v>
      </c>
      <c r="B339" t="s">
        <v>1474</v>
      </c>
      <c r="C339" t="s">
        <v>1475</v>
      </c>
      <c r="D339">
        <v>25</v>
      </c>
      <c r="E339">
        <v>26</v>
      </c>
      <c r="F339" s="1">
        <v>7.0000000000000007E-2</v>
      </c>
      <c r="G339">
        <v>4.3</v>
      </c>
      <c r="H339">
        <v>178912</v>
      </c>
      <c r="I339" t="s">
        <v>1476</v>
      </c>
      <c r="J339" t="s">
        <v>1477</v>
      </c>
      <c r="K339" t="s">
        <v>1478</v>
      </c>
    </row>
    <row r="340" spans="1:11" x14ac:dyDescent="0.2">
      <c r="A340" t="s">
        <v>1479</v>
      </c>
      <c r="B340" t="s">
        <v>1480</v>
      </c>
      <c r="C340" t="s">
        <v>1481</v>
      </c>
      <c r="D340">
        <v>78</v>
      </c>
      <c r="E340">
        <v>108</v>
      </c>
      <c r="F340" s="1">
        <v>0.28000000000000003</v>
      </c>
      <c r="G340">
        <v>4</v>
      </c>
      <c r="H340">
        <v>7807</v>
      </c>
      <c r="I340" t="s">
        <v>1482</v>
      </c>
      <c r="J340" t="s">
        <v>1483</v>
      </c>
      <c r="K340" t="s">
        <v>1484</v>
      </c>
    </row>
    <row r="341" spans="1:11" x14ac:dyDescent="0.2">
      <c r="A341" t="s">
        <v>1485</v>
      </c>
      <c r="B341" t="s">
        <v>1486</v>
      </c>
      <c r="C341" t="s">
        <v>1481</v>
      </c>
      <c r="D341">
        <v>348</v>
      </c>
      <c r="E341">
        <v>348</v>
      </c>
      <c r="F341" s="1">
        <v>0</v>
      </c>
      <c r="G341">
        <v>4.3</v>
      </c>
      <c r="H341">
        <v>17415</v>
      </c>
      <c r="I341" t="s">
        <v>1487</v>
      </c>
      <c r="J341" t="s">
        <v>1488</v>
      </c>
      <c r="K341" t="s">
        <v>1489</v>
      </c>
    </row>
    <row r="342" spans="1:11" x14ac:dyDescent="0.2">
      <c r="A342" t="s">
        <v>1490</v>
      </c>
      <c r="B342" t="s">
        <v>1491</v>
      </c>
      <c r="C342" t="s">
        <v>1481</v>
      </c>
      <c r="D342">
        <v>348</v>
      </c>
      <c r="E342">
        <v>348</v>
      </c>
      <c r="F342" s="1">
        <v>0</v>
      </c>
      <c r="G342">
        <v>4.3</v>
      </c>
      <c r="H342">
        <v>17415</v>
      </c>
      <c r="I342" t="s">
        <v>1487</v>
      </c>
      <c r="J342" t="s">
        <v>1488</v>
      </c>
      <c r="K342" t="s">
        <v>1489</v>
      </c>
    </row>
    <row r="343" spans="1:11" x14ac:dyDescent="0.2">
      <c r="A343" t="s">
        <v>1492</v>
      </c>
      <c r="B343" t="s">
        <v>1493</v>
      </c>
      <c r="C343" t="s">
        <v>1481</v>
      </c>
      <c r="D343">
        <v>78</v>
      </c>
      <c r="E343">
        <v>108</v>
      </c>
      <c r="F343" s="1">
        <v>0.28000000000000003</v>
      </c>
      <c r="G343">
        <v>4</v>
      </c>
      <c r="H343">
        <v>7807</v>
      </c>
      <c r="I343" t="s">
        <v>1482</v>
      </c>
      <c r="J343" t="s">
        <v>1483</v>
      </c>
      <c r="K343" t="s">
        <v>1484</v>
      </c>
    </row>
    <row r="344" spans="1:11" x14ac:dyDescent="0.2">
      <c r="A344" t="s">
        <v>1494</v>
      </c>
      <c r="B344" t="s">
        <v>1495</v>
      </c>
      <c r="C344" t="s">
        <v>1481</v>
      </c>
      <c r="D344">
        <v>78</v>
      </c>
      <c r="E344">
        <v>108</v>
      </c>
      <c r="F344" s="1">
        <v>0.28000000000000003</v>
      </c>
      <c r="G344">
        <v>4</v>
      </c>
      <c r="H344">
        <v>7807</v>
      </c>
      <c r="I344" t="s">
        <v>1482</v>
      </c>
      <c r="J344" t="s">
        <v>1483</v>
      </c>
      <c r="K344" t="s">
        <v>1484</v>
      </c>
    </row>
    <row r="345" spans="1:11" x14ac:dyDescent="0.2">
      <c r="A345" t="s">
        <v>1496</v>
      </c>
      <c r="B345" t="s">
        <v>1497</v>
      </c>
      <c r="C345" t="s">
        <v>1498</v>
      </c>
      <c r="D345">
        <v>6.8280000000000003</v>
      </c>
      <c r="E345">
        <v>12</v>
      </c>
      <c r="F345" s="1">
        <v>0.43</v>
      </c>
      <c r="G345">
        <v>4.4000000000000004</v>
      </c>
      <c r="H345">
        <v>67259</v>
      </c>
      <c r="I345" t="s">
        <v>1499</v>
      </c>
      <c r="J345" t="s">
        <v>1500</v>
      </c>
      <c r="K345" t="s">
        <v>1501</v>
      </c>
    </row>
    <row r="346" spans="1:11" x14ac:dyDescent="0.2">
      <c r="A346" t="s">
        <v>1502</v>
      </c>
      <c r="B346" t="s">
        <v>1503</v>
      </c>
      <c r="C346" t="s">
        <v>1459</v>
      </c>
      <c r="D346">
        <v>23</v>
      </c>
      <c r="E346">
        <v>60</v>
      </c>
      <c r="F346" s="1">
        <v>0.62</v>
      </c>
      <c r="G346">
        <v>4.0999999999999996</v>
      </c>
      <c r="H346">
        <v>10689</v>
      </c>
      <c r="I346" t="s">
        <v>1504</v>
      </c>
      <c r="J346" t="s">
        <v>1505</v>
      </c>
      <c r="K346" t="s">
        <v>1506</v>
      </c>
    </row>
    <row r="347" spans="1:11" x14ac:dyDescent="0.2">
      <c r="A347" t="s">
        <v>1507</v>
      </c>
      <c r="B347" t="s">
        <v>1508</v>
      </c>
      <c r="C347" t="s">
        <v>1509</v>
      </c>
      <c r="D347">
        <v>16</v>
      </c>
      <c r="E347">
        <v>19</v>
      </c>
      <c r="F347" s="1">
        <v>0.19</v>
      </c>
      <c r="G347">
        <v>4</v>
      </c>
      <c r="H347">
        <v>128311</v>
      </c>
      <c r="I347" t="s">
        <v>1510</v>
      </c>
      <c r="J347" t="s">
        <v>1511</v>
      </c>
      <c r="K347" t="s">
        <v>1512</v>
      </c>
    </row>
    <row r="348" spans="1:11" x14ac:dyDescent="0.2">
      <c r="A348" t="s">
        <v>1513</v>
      </c>
      <c r="B348" t="s">
        <v>1514</v>
      </c>
      <c r="C348" t="s">
        <v>1459</v>
      </c>
      <c r="D348">
        <v>18</v>
      </c>
      <c r="E348">
        <v>84</v>
      </c>
      <c r="F348" s="1">
        <v>0.79</v>
      </c>
      <c r="G348">
        <v>3.9</v>
      </c>
      <c r="H348">
        <v>21796</v>
      </c>
      <c r="I348" t="s">
        <v>1515</v>
      </c>
      <c r="J348" t="s">
        <v>1516</v>
      </c>
      <c r="K348" t="s">
        <v>1517</v>
      </c>
    </row>
    <row r="349" spans="1:11" x14ac:dyDescent="0.2">
      <c r="A349" t="s">
        <v>1518</v>
      </c>
      <c r="B349" t="s">
        <v>1519</v>
      </c>
      <c r="C349" t="s">
        <v>1520</v>
      </c>
      <c r="D349">
        <v>7.1879999999999997</v>
      </c>
      <c r="E349">
        <v>11.988</v>
      </c>
      <c r="F349" s="1">
        <v>0.4</v>
      </c>
      <c r="G349">
        <v>4.0999999999999996</v>
      </c>
      <c r="H349">
        <v>192590</v>
      </c>
      <c r="I349" t="s">
        <v>1521</v>
      </c>
      <c r="J349" t="s">
        <v>1522</v>
      </c>
      <c r="K349" t="s">
        <v>1523</v>
      </c>
    </row>
    <row r="350" spans="1:11" x14ac:dyDescent="0.2">
      <c r="A350" t="s">
        <v>1524</v>
      </c>
      <c r="B350" t="s">
        <v>1525</v>
      </c>
      <c r="C350" t="s">
        <v>1481</v>
      </c>
      <c r="D350">
        <v>114</v>
      </c>
      <c r="E350">
        <v>144</v>
      </c>
      <c r="F350" s="1">
        <v>0.21</v>
      </c>
      <c r="G350">
        <v>4.2</v>
      </c>
      <c r="H350">
        <v>284</v>
      </c>
      <c r="I350" t="s">
        <v>1526</v>
      </c>
      <c r="J350" t="s">
        <v>1527</v>
      </c>
      <c r="K350" t="s">
        <v>1528</v>
      </c>
    </row>
    <row r="351" spans="1:11" x14ac:dyDescent="0.2">
      <c r="A351" t="s">
        <v>1529</v>
      </c>
      <c r="B351" t="s">
        <v>1530</v>
      </c>
      <c r="C351" t="s">
        <v>1520</v>
      </c>
      <c r="D351">
        <v>7.1879999999999997</v>
      </c>
      <c r="E351">
        <v>30</v>
      </c>
      <c r="F351" s="1">
        <v>0.76</v>
      </c>
      <c r="G351">
        <v>3.9</v>
      </c>
      <c r="H351">
        <v>58162</v>
      </c>
      <c r="I351" t="s">
        <v>1531</v>
      </c>
      <c r="J351" t="s">
        <v>1532</v>
      </c>
      <c r="K351" t="s">
        <v>1533</v>
      </c>
    </row>
    <row r="352" spans="1:11" x14ac:dyDescent="0.2">
      <c r="A352" t="s">
        <v>1534</v>
      </c>
      <c r="B352" t="s">
        <v>1535</v>
      </c>
      <c r="C352" t="s">
        <v>1481</v>
      </c>
      <c r="D352">
        <v>108</v>
      </c>
      <c r="E352">
        <v>144</v>
      </c>
      <c r="F352" s="1">
        <v>0.25</v>
      </c>
      <c r="G352">
        <v>4</v>
      </c>
      <c r="H352">
        <v>12796</v>
      </c>
      <c r="I352" t="s">
        <v>1536</v>
      </c>
      <c r="J352" t="s">
        <v>1537</v>
      </c>
      <c r="K352" t="s">
        <v>1538</v>
      </c>
    </row>
    <row r="353" spans="1:11" x14ac:dyDescent="0.2">
      <c r="A353" t="s">
        <v>1539</v>
      </c>
      <c r="B353" t="s">
        <v>1540</v>
      </c>
      <c r="C353" t="s">
        <v>1541</v>
      </c>
      <c r="D353">
        <v>4.1879999999999997</v>
      </c>
      <c r="E353">
        <v>16</v>
      </c>
      <c r="F353" s="1">
        <v>0.73</v>
      </c>
      <c r="G353">
        <v>4</v>
      </c>
      <c r="H353">
        <v>14282</v>
      </c>
      <c r="I353" t="s">
        <v>1542</v>
      </c>
      <c r="J353" t="s">
        <v>1543</v>
      </c>
      <c r="K353" t="s">
        <v>1544</v>
      </c>
    </row>
    <row r="354" spans="1:11" x14ac:dyDescent="0.2">
      <c r="A354" t="s">
        <v>1545</v>
      </c>
      <c r="B354" t="s">
        <v>1546</v>
      </c>
      <c r="C354" t="s">
        <v>1520</v>
      </c>
      <c r="D354">
        <v>4.1879999999999997</v>
      </c>
      <c r="E354">
        <v>11.988</v>
      </c>
      <c r="F354" s="1">
        <v>0.65</v>
      </c>
      <c r="G354">
        <v>4.0999999999999996</v>
      </c>
      <c r="H354">
        <v>363713</v>
      </c>
      <c r="I354" t="s">
        <v>1547</v>
      </c>
      <c r="J354" t="s">
        <v>1548</v>
      </c>
      <c r="K354" t="s">
        <v>1549</v>
      </c>
    </row>
    <row r="355" spans="1:11" x14ac:dyDescent="0.2">
      <c r="A355" t="s">
        <v>1550</v>
      </c>
      <c r="B355" t="s">
        <v>1551</v>
      </c>
      <c r="C355" t="s">
        <v>1498</v>
      </c>
      <c r="D355">
        <v>11.507999999999999</v>
      </c>
      <c r="E355">
        <v>22</v>
      </c>
      <c r="F355" s="1">
        <v>0.47</v>
      </c>
      <c r="G355">
        <v>4.4000000000000004</v>
      </c>
      <c r="H355">
        <v>67259</v>
      </c>
      <c r="I355" t="s">
        <v>1499</v>
      </c>
      <c r="J355" t="s">
        <v>1500</v>
      </c>
      <c r="K355" t="s">
        <v>1501</v>
      </c>
    </row>
    <row r="356" spans="1:11" x14ac:dyDescent="0.2">
      <c r="A356" t="s">
        <v>1552</v>
      </c>
      <c r="B356" t="s">
        <v>1553</v>
      </c>
      <c r="C356" t="s">
        <v>1481</v>
      </c>
      <c r="D356">
        <v>114</v>
      </c>
      <c r="E356">
        <v>144</v>
      </c>
      <c r="F356" s="1">
        <v>0.21</v>
      </c>
      <c r="G356">
        <v>4.2</v>
      </c>
      <c r="H356">
        <v>284</v>
      </c>
      <c r="I356" t="s">
        <v>1526</v>
      </c>
      <c r="J356" t="s">
        <v>1527</v>
      </c>
      <c r="K356" t="s">
        <v>1528</v>
      </c>
    </row>
    <row r="357" spans="1:11" x14ac:dyDescent="0.2">
      <c r="A357" t="s">
        <v>1554</v>
      </c>
      <c r="B357" t="s">
        <v>1555</v>
      </c>
      <c r="C357" t="s">
        <v>1475</v>
      </c>
      <c r="D357">
        <v>18</v>
      </c>
      <c r="E357">
        <v>30</v>
      </c>
      <c r="F357" s="1">
        <v>0.4</v>
      </c>
      <c r="G357">
        <v>4.3</v>
      </c>
      <c r="H357">
        <v>15970</v>
      </c>
      <c r="I357" t="s">
        <v>1556</v>
      </c>
      <c r="J357" t="s">
        <v>1557</v>
      </c>
      <c r="K357" t="s">
        <v>1558</v>
      </c>
    </row>
    <row r="358" spans="1:11" x14ac:dyDescent="0.2">
      <c r="A358" t="s">
        <v>1559</v>
      </c>
      <c r="B358" t="s">
        <v>1560</v>
      </c>
      <c r="C358" t="s">
        <v>1475</v>
      </c>
      <c r="D358">
        <v>14</v>
      </c>
      <c r="E358">
        <v>26</v>
      </c>
      <c r="F358" s="1">
        <v>0.48</v>
      </c>
      <c r="G358">
        <v>4.3</v>
      </c>
      <c r="H358">
        <v>178912</v>
      </c>
      <c r="I358" t="s">
        <v>1476</v>
      </c>
      <c r="J358" t="s">
        <v>1477</v>
      </c>
      <c r="K358" t="s">
        <v>1478</v>
      </c>
    </row>
    <row r="359" spans="1:11" x14ac:dyDescent="0.2">
      <c r="A359" t="s">
        <v>1561</v>
      </c>
      <c r="B359" t="s">
        <v>1562</v>
      </c>
      <c r="C359" t="s">
        <v>1563</v>
      </c>
      <c r="D359">
        <v>4.1879999999999997</v>
      </c>
      <c r="E359">
        <v>11.988</v>
      </c>
      <c r="F359" s="1">
        <v>0.65</v>
      </c>
      <c r="G359">
        <v>3.9</v>
      </c>
      <c r="H359">
        <v>46399</v>
      </c>
      <c r="I359" t="s">
        <v>1564</v>
      </c>
      <c r="J359" t="s">
        <v>1565</v>
      </c>
      <c r="K359" t="s">
        <v>1566</v>
      </c>
    </row>
    <row r="360" spans="1:11" x14ac:dyDescent="0.2">
      <c r="A360" t="s">
        <v>1567</v>
      </c>
      <c r="B360" t="s">
        <v>1568</v>
      </c>
      <c r="C360" t="s">
        <v>1569</v>
      </c>
      <c r="D360">
        <v>15</v>
      </c>
      <c r="E360">
        <v>20</v>
      </c>
      <c r="F360" s="1">
        <v>0.28000000000000003</v>
      </c>
      <c r="G360">
        <v>4.4000000000000004</v>
      </c>
      <c r="H360">
        <v>8891</v>
      </c>
      <c r="I360" t="s">
        <v>1570</v>
      </c>
      <c r="J360" t="s">
        <v>1571</v>
      </c>
      <c r="K360" t="s">
        <v>1572</v>
      </c>
    </row>
    <row r="361" spans="1:11" x14ac:dyDescent="0.2">
      <c r="A361" t="s">
        <v>1573</v>
      </c>
      <c r="B361" t="s">
        <v>1574</v>
      </c>
      <c r="C361" t="s">
        <v>1459</v>
      </c>
      <c r="D361">
        <v>19</v>
      </c>
      <c r="E361">
        <v>48</v>
      </c>
      <c r="F361" s="1">
        <v>0.6</v>
      </c>
      <c r="G361">
        <v>4</v>
      </c>
      <c r="H361">
        <v>30254</v>
      </c>
      <c r="I361" t="s">
        <v>1575</v>
      </c>
      <c r="J361" t="s">
        <v>1576</v>
      </c>
      <c r="K361" t="s">
        <v>1577</v>
      </c>
    </row>
    <row r="362" spans="1:11" x14ac:dyDescent="0.2">
      <c r="A362" t="s">
        <v>1578</v>
      </c>
      <c r="B362" t="s">
        <v>1579</v>
      </c>
      <c r="C362" t="s">
        <v>1459</v>
      </c>
      <c r="D362">
        <v>18</v>
      </c>
      <c r="E362">
        <v>96</v>
      </c>
      <c r="F362" s="1">
        <v>0.81</v>
      </c>
      <c r="G362">
        <v>4.2</v>
      </c>
      <c r="H362">
        <v>22636</v>
      </c>
      <c r="I362" t="s">
        <v>1580</v>
      </c>
      <c r="J362" t="s">
        <v>1581</v>
      </c>
      <c r="K362" t="s">
        <v>1582</v>
      </c>
    </row>
    <row r="363" spans="1:11" x14ac:dyDescent="0.2">
      <c r="A363" t="s">
        <v>1583</v>
      </c>
      <c r="B363" t="s">
        <v>1584</v>
      </c>
      <c r="C363" t="s">
        <v>1481</v>
      </c>
      <c r="D363">
        <v>222</v>
      </c>
      <c r="E363">
        <v>312</v>
      </c>
      <c r="F363" s="1">
        <v>0.28999999999999998</v>
      </c>
      <c r="G363">
        <v>4.0999999999999996</v>
      </c>
      <c r="H363">
        <v>22318</v>
      </c>
      <c r="I363" t="s">
        <v>1585</v>
      </c>
      <c r="J363" t="s">
        <v>1586</v>
      </c>
      <c r="K363" t="s">
        <v>1587</v>
      </c>
    </row>
    <row r="364" spans="1:11" x14ac:dyDescent="0.2">
      <c r="A364" t="s">
        <v>1588</v>
      </c>
      <c r="B364" t="s">
        <v>1589</v>
      </c>
      <c r="C364" t="s">
        <v>1498</v>
      </c>
      <c r="D364">
        <v>4.4279999999999999</v>
      </c>
      <c r="E364">
        <v>8.4</v>
      </c>
      <c r="F364" s="1">
        <v>0.47</v>
      </c>
      <c r="G364">
        <v>4.4000000000000004</v>
      </c>
      <c r="H364">
        <v>67259</v>
      </c>
      <c r="I364" t="s">
        <v>1499</v>
      </c>
      <c r="J364" t="s">
        <v>1500</v>
      </c>
      <c r="K364" t="s">
        <v>1501</v>
      </c>
    </row>
    <row r="365" spans="1:11" x14ac:dyDescent="0.2">
      <c r="A365" t="s">
        <v>1590</v>
      </c>
      <c r="B365" t="s">
        <v>1591</v>
      </c>
      <c r="C365" t="s">
        <v>1481</v>
      </c>
      <c r="D365">
        <v>156</v>
      </c>
      <c r="E365">
        <v>216</v>
      </c>
      <c r="F365" s="1">
        <v>0.28000000000000003</v>
      </c>
      <c r="G365">
        <v>4.0999999999999996</v>
      </c>
      <c r="H365">
        <v>18998</v>
      </c>
      <c r="I365" t="s">
        <v>1592</v>
      </c>
      <c r="J365" t="s">
        <v>1593</v>
      </c>
      <c r="K365" t="s">
        <v>1594</v>
      </c>
    </row>
    <row r="366" spans="1:11" x14ac:dyDescent="0.2">
      <c r="A366" t="s">
        <v>1595</v>
      </c>
      <c r="B366" t="s">
        <v>1458</v>
      </c>
      <c r="C366" t="s">
        <v>1459</v>
      </c>
      <c r="D366">
        <v>22</v>
      </c>
      <c r="E366">
        <v>240</v>
      </c>
      <c r="F366" s="1">
        <v>0.91</v>
      </c>
      <c r="G366">
        <v>4.2</v>
      </c>
      <c r="H366">
        <v>13937</v>
      </c>
      <c r="I366" t="s">
        <v>1460</v>
      </c>
      <c r="J366" t="s">
        <v>1461</v>
      </c>
      <c r="K366" t="s">
        <v>1462</v>
      </c>
    </row>
    <row r="367" spans="1:11" x14ac:dyDescent="0.2">
      <c r="A367" t="s">
        <v>1596</v>
      </c>
      <c r="B367" t="s">
        <v>1597</v>
      </c>
      <c r="C367" t="s">
        <v>1459</v>
      </c>
      <c r="D367">
        <v>26</v>
      </c>
      <c r="E367">
        <v>120</v>
      </c>
      <c r="F367" s="1">
        <v>0.78</v>
      </c>
      <c r="G367">
        <v>4.2</v>
      </c>
      <c r="H367">
        <v>29471</v>
      </c>
      <c r="I367" t="s">
        <v>1598</v>
      </c>
      <c r="J367" t="s">
        <v>1599</v>
      </c>
      <c r="K367" t="s">
        <v>1600</v>
      </c>
    </row>
    <row r="368" spans="1:11" x14ac:dyDescent="0.2">
      <c r="A368" t="s">
        <v>1601</v>
      </c>
      <c r="B368" t="s">
        <v>1602</v>
      </c>
      <c r="C368" t="s">
        <v>1481</v>
      </c>
      <c r="D368">
        <v>204</v>
      </c>
      <c r="E368">
        <v>300</v>
      </c>
      <c r="F368" s="1">
        <v>0.32</v>
      </c>
      <c r="G368">
        <v>4.0999999999999996</v>
      </c>
      <c r="H368">
        <v>22318</v>
      </c>
      <c r="I368" t="s">
        <v>1585</v>
      </c>
      <c r="J368" t="s">
        <v>1586</v>
      </c>
      <c r="K368" t="s">
        <v>1587</v>
      </c>
    </row>
    <row r="369" spans="1:11" x14ac:dyDescent="0.2">
      <c r="A369" t="s">
        <v>1603</v>
      </c>
      <c r="B369" t="s">
        <v>1604</v>
      </c>
      <c r="C369" t="s">
        <v>1481</v>
      </c>
      <c r="D369">
        <v>198</v>
      </c>
      <c r="E369">
        <v>252</v>
      </c>
      <c r="F369" s="1">
        <v>0.21</v>
      </c>
      <c r="G369">
        <v>4</v>
      </c>
      <c r="H369">
        <v>21350</v>
      </c>
      <c r="I369" t="s">
        <v>1605</v>
      </c>
      <c r="J369" t="s">
        <v>1606</v>
      </c>
      <c r="K369" t="s">
        <v>1607</v>
      </c>
    </row>
    <row r="370" spans="1:11" x14ac:dyDescent="0.2">
      <c r="A370" t="s">
        <v>1608</v>
      </c>
      <c r="B370" t="s">
        <v>1458</v>
      </c>
      <c r="C370" t="s">
        <v>1459</v>
      </c>
      <c r="D370">
        <v>22</v>
      </c>
      <c r="E370">
        <v>240</v>
      </c>
      <c r="F370" s="1">
        <v>0.91</v>
      </c>
      <c r="G370">
        <v>4.2</v>
      </c>
      <c r="H370">
        <v>13937</v>
      </c>
      <c r="I370" t="s">
        <v>1460</v>
      </c>
      <c r="J370" t="s">
        <v>1461</v>
      </c>
      <c r="K370" t="s">
        <v>1462</v>
      </c>
    </row>
    <row r="371" spans="1:11" x14ac:dyDescent="0.2">
      <c r="A371" t="s">
        <v>10</v>
      </c>
      <c r="B371" t="s">
        <v>11</v>
      </c>
      <c r="C371" t="s">
        <v>12</v>
      </c>
      <c r="D371">
        <v>4.7880000000000003</v>
      </c>
      <c r="E371">
        <v>13</v>
      </c>
      <c r="F371" s="1">
        <v>0.64</v>
      </c>
      <c r="G371">
        <v>4.2</v>
      </c>
      <c r="H371">
        <v>24270</v>
      </c>
      <c r="I371" t="s">
        <v>13</v>
      </c>
      <c r="J371" t="s">
        <v>14</v>
      </c>
      <c r="K371" t="s">
        <v>15</v>
      </c>
    </row>
    <row r="372" spans="1:11" x14ac:dyDescent="0.2">
      <c r="A372" t="s">
        <v>1609</v>
      </c>
      <c r="B372" t="s">
        <v>1610</v>
      </c>
      <c r="C372" t="s">
        <v>1481</v>
      </c>
      <c r="D372">
        <v>102</v>
      </c>
      <c r="E372">
        <v>132</v>
      </c>
      <c r="F372" s="1">
        <v>0.23</v>
      </c>
      <c r="G372">
        <v>4.0999999999999996</v>
      </c>
      <c r="H372">
        <v>313836</v>
      </c>
      <c r="I372" t="s">
        <v>1611</v>
      </c>
      <c r="J372" t="s">
        <v>1612</v>
      </c>
      <c r="K372" t="s">
        <v>1613</v>
      </c>
    </row>
    <row r="373" spans="1:11" x14ac:dyDescent="0.2">
      <c r="A373" t="s">
        <v>1614</v>
      </c>
      <c r="B373" t="s">
        <v>1615</v>
      </c>
      <c r="C373" t="s">
        <v>1481</v>
      </c>
      <c r="D373">
        <v>78</v>
      </c>
      <c r="E373">
        <v>102</v>
      </c>
      <c r="F373" s="1">
        <v>0.24</v>
      </c>
      <c r="G373">
        <v>4.0999999999999996</v>
      </c>
      <c r="H373">
        <v>313836</v>
      </c>
      <c r="I373" t="s">
        <v>1611</v>
      </c>
      <c r="J373" t="s">
        <v>1612</v>
      </c>
      <c r="K373" t="s">
        <v>1613</v>
      </c>
    </row>
    <row r="374" spans="1:11" x14ac:dyDescent="0.2">
      <c r="A374" t="s">
        <v>1616</v>
      </c>
      <c r="B374" t="s">
        <v>1458</v>
      </c>
      <c r="C374" t="s">
        <v>1459</v>
      </c>
      <c r="D374">
        <v>22</v>
      </c>
      <c r="E374">
        <v>240</v>
      </c>
      <c r="F374" s="1">
        <v>0.91</v>
      </c>
      <c r="G374">
        <v>4.2</v>
      </c>
      <c r="H374">
        <v>13937</v>
      </c>
      <c r="I374" t="s">
        <v>1460</v>
      </c>
      <c r="J374" t="s">
        <v>1461</v>
      </c>
      <c r="K374" t="s">
        <v>1462</v>
      </c>
    </row>
    <row r="375" spans="1:11" x14ac:dyDescent="0.2">
      <c r="A375" t="s">
        <v>1617</v>
      </c>
      <c r="B375" t="s">
        <v>1618</v>
      </c>
      <c r="C375" t="s">
        <v>1481</v>
      </c>
      <c r="D375">
        <v>108</v>
      </c>
      <c r="E375">
        <v>144</v>
      </c>
      <c r="F375" s="1">
        <v>0.25</v>
      </c>
      <c r="G375">
        <v>4</v>
      </c>
      <c r="H375">
        <v>12796</v>
      </c>
      <c r="I375" t="s">
        <v>1536</v>
      </c>
      <c r="J375" t="s">
        <v>1537</v>
      </c>
      <c r="K375" t="s">
        <v>1538</v>
      </c>
    </row>
    <row r="376" spans="1:11" x14ac:dyDescent="0.2">
      <c r="A376" t="s">
        <v>1619</v>
      </c>
      <c r="B376" t="s">
        <v>1620</v>
      </c>
      <c r="C376" t="s">
        <v>1621</v>
      </c>
      <c r="D376">
        <v>1.6679999999999999</v>
      </c>
      <c r="E376">
        <v>5.94</v>
      </c>
      <c r="F376" s="1">
        <v>0.72</v>
      </c>
      <c r="G376">
        <v>4.3</v>
      </c>
      <c r="H376">
        <v>14185</v>
      </c>
      <c r="I376" t="s">
        <v>1008</v>
      </c>
      <c r="J376" t="s">
        <v>1009</v>
      </c>
      <c r="K376" t="s">
        <v>1010</v>
      </c>
    </row>
    <row r="377" spans="1:11" x14ac:dyDescent="0.2">
      <c r="A377" t="s">
        <v>1622</v>
      </c>
      <c r="B377" t="s">
        <v>1623</v>
      </c>
      <c r="C377" t="s">
        <v>1459</v>
      </c>
      <c r="D377">
        <v>48</v>
      </c>
      <c r="E377">
        <v>204</v>
      </c>
      <c r="F377" s="1">
        <v>0.76</v>
      </c>
      <c r="G377">
        <v>4.3</v>
      </c>
      <c r="H377">
        <v>17159</v>
      </c>
      <c r="I377" t="s">
        <v>1624</v>
      </c>
      <c r="J377" t="s">
        <v>1625</v>
      </c>
      <c r="K377" t="s">
        <v>1626</v>
      </c>
    </row>
    <row r="378" spans="1:11" x14ac:dyDescent="0.2">
      <c r="A378" t="s">
        <v>1627</v>
      </c>
      <c r="B378" t="s">
        <v>1628</v>
      </c>
      <c r="C378" t="s">
        <v>1459</v>
      </c>
      <c r="D378">
        <v>36</v>
      </c>
      <c r="E378">
        <v>72</v>
      </c>
      <c r="F378" s="1">
        <v>0.5</v>
      </c>
      <c r="G378">
        <v>4.0999999999999996</v>
      </c>
      <c r="H378">
        <v>5179</v>
      </c>
      <c r="I378" t="s">
        <v>1629</v>
      </c>
      <c r="J378" t="s">
        <v>1630</v>
      </c>
      <c r="K378" t="s">
        <v>1631</v>
      </c>
    </row>
    <row r="379" spans="1:11" x14ac:dyDescent="0.2">
      <c r="A379" t="s">
        <v>16</v>
      </c>
      <c r="B379" t="s">
        <v>17</v>
      </c>
      <c r="C379" t="s">
        <v>12</v>
      </c>
      <c r="D379">
        <v>2.3879999999999999</v>
      </c>
      <c r="E379">
        <v>4.1879999999999997</v>
      </c>
      <c r="F379" s="1">
        <v>0.43</v>
      </c>
      <c r="G379">
        <v>4</v>
      </c>
      <c r="H379">
        <v>43993</v>
      </c>
      <c r="I379" t="s">
        <v>18</v>
      </c>
      <c r="J379" t="s">
        <v>19</v>
      </c>
      <c r="K379" t="s">
        <v>20</v>
      </c>
    </row>
    <row r="380" spans="1:11" x14ac:dyDescent="0.2">
      <c r="A380" t="s">
        <v>1632</v>
      </c>
      <c r="B380" t="s">
        <v>1633</v>
      </c>
      <c r="C380" t="s">
        <v>1481</v>
      </c>
      <c r="D380">
        <v>186</v>
      </c>
      <c r="E380">
        <v>228</v>
      </c>
      <c r="F380" s="1">
        <v>0.18</v>
      </c>
      <c r="G380">
        <v>4.0999999999999996</v>
      </c>
      <c r="H380">
        <v>19252</v>
      </c>
      <c r="I380" t="s">
        <v>1634</v>
      </c>
      <c r="J380" t="s">
        <v>1635</v>
      </c>
      <c r="K380" t="s">
        <v>1636</v>
      </c>
    </row>
    <row r="381" spans="1:11" x14ac:dyDescent="0.2">
      <c r="A381" t="s">
        <v>21</v>
      </c>
      <c r="B381" t="s">
        <v>22</v>
      </c>
      <c r="C381" t="s">
        <v>12</v>
      </c>
      <c r="D381">
        <v>2.3879999999999999</v>
      </c>
      <c r="E381">
        <v>11.988</v>
      </c>
      <c r="F381" s="1">
        <v>0.8</v>
      </c>
      <c r="G381">
        <v>3.9</v>
      </c>
      <c r="H381">
        <v>7928</v>
      </c>
      <c r="I381" t="s">
        <v>23</v>
      </c>
      <c r="J381" t="s">
        <v>24</v>
      </c>
      <c r="K381" t="s">
        <v>25</v>
      </c>
    </row>
    <row r="382" spans="1:11" x14ac:dyDescent="0.2">
      <c r="A382" t="s">
        <v>1637</v>
      </c>
      <c r="B382" t="s">
        <v>1458</v>
      </c>
      <c r="C382" t="s">
        <v>1459</v>
      </c>
      <c r="D382">
        <v>22</v>
      </c>
      <c r="E382">
        <v>240</v>
      </c>
      <c r="F382" s="1">
        <v>0.91</v>
      </c>
      <c r="G382">
        <v>4.2</v>
      </c>
      <c r="H382">
        <v>13937</v>
      </c>
      <c r="I382" t="s">
        <v>1460</v>
      </c>
      <c r="J382" t="s">
        <v>1461</v>
      </c>
      <c r="K382" t="s">
        <v>1462</v>
      </c>
    </row>
    <row r="383" spans="1:11" x14ac:dyDescent="0.2">
      <c r="A383" t="s">
        <v>1638</v>
      </c>
      <c r="B383" t="s">
        <v>1639</v>
      </c>
      <c r="C383" t="s">
        <v>1481</v>
      </c>
      <c r="D383">
        <v>108</v>
      </c>
      <c r="E383">
        <v>144</v>
      </c>
      <c r="F383" s="1">
        <v>0.25</v>
      </c>
      <c r="G383">
        <v>4</v>
      </c>
      <c r="H383">
        <v>12796</v>
      </c>
      <c r="I383" t="s">
        <v>1536</v>
      </c>
      <c r="J383" t="s">
        <v>1537</v>
      </c>
      <c r="K383" t="s">
        <v>1538</v>
      </c>
    </row>
    <row r="384" spans="1:11" x14ac:dyDescent="0.2">
      <c r="A384" t="s">
        <v>1640</v>
      </c>
      <c r="B384" t="s">
        <v>1641</v>
      </c>
      <c r="C384" t="s">
        <v>1541</v>
      </c>
      <c r="D384">
        <v>10.476000000000001</v>
      </c>
      <c r="E384">
        <v>20</v>
      </c>
      <c r="F384" s="1">
        <v>0.49</v>
      </c>
      <c r="G384">
        <v>4.4000000000000004</v>
      </c>
      <c r="H384">
        <v>1680</v>
      </c>
      <c r="I384" t="s">
        <v>1642</v>
      </c>
      <c r="J384" t="s">
        <v>1643</v>
      </c>
      <c r="K384" t="s">
        <v>1644</v>
      </c>
    </row>
    <row r="385" spans="1:11" x14ac:dyDescent="0.2">
      <c r="A385" t="s">
        <v>1645</v>
      </c>
      <c r="B385" t="s">
        <v>1646</v>
      </c>
      <c r="C385" t="s">
        <v>1481</v>
      </c>
      <c r="D385">
        <v>156</v>
      </c>
      <c r="E385">
        <v>192</v>
      </c>
      <c r="F385" s="1">
        <v>0.19</v>
      </c>
      <c r="G385">
        <v>4.2</v>
      </c>
      <c r="H385">
        <v>13246</v>
      </c>
      <c r="I385" t="s">
        <v>1647</v>
      </c>
      <c r="J385" t="s">
        <v>1648</v>
      </c>
      <c r="K385" t="s">
        <v>1649</v>
      </c>
    </row>
    <row r="386" spans="1:11" x14ac:dyDescent="0.2">
      <c r="A386" t="s">
        <v>1650</v>
      </c>
      <c r="B386" t="s">
        <v>1651</v>
      </c>
      <c r="C386" t="s">
        <v>1652</v>
      </c>
      <c r="D386">
        <v>6.468</v>
      </c>
      <c r="E386">
        <v>19</v>
      </c>
      <c r="F386" s="1">
        <v>0.66</v>
      </c>
      <c r="G386">
        <v>3.8</v>
      </c>
      <c r="H386">
        <v>14648</v>
      </c>
      <c r="I386" t="s">
        <v>1653</v>
      </c>
      <c r="J386" t="s">
        <v>1654</v>
      </c>
      <c r="K386" t="s">
        <v>1655</v>
      </c>
    </row>
    <row r="387" spans="1:11" x14ac:dyDescent="0.2">
      <c r="A387" t="s">
        <v>1656</v>
      </c>
      <c r="B387" t="s">
        <v>1464</v>
      </c>
      <c r="C387" t="s">
        <v>1459</v>
      </c>
      <c r="D387">
        <v>24</v>
      </c>
      <c r="E387">
        <v>120</v>
      </c>
      <c r="F387" s="1">
        <v>0.8</v>
      </c>
      <c r="G387">
        <v>4.3</v>
      </c>
      <c r="H387">
        <v>27696</v>
      </c>
      <c r="I387" t="s">
        <v>1465</v>
      </c>
      <c r="J387" t="s">
        <v>1466</v>
      </c>
      <c r="K387" t="s">
        <v>1467</v>
      </c>
    </row>
    <row r="388" spans="1:11" x14ac:dyDescent="0.2">
      <c r="A388" t="s">
        <v>1657</v>
      </c>
      <c r="B388" t="s">
        <v>1658</v>
      </c>
      <c r="C388" t="s">
        <v>1481</v>
      </c>
      <c r="D388">
        <v>186</v>
      </c>
      <c r="E388">
        <v>252</v>
      </c>
      <c r="F388" s="1">
        <v>0.26</v>
      </c>
      <c r="G388">
        <v>4.2</v>
      </c>
      <c r="H388">
        <v>32916</v>
      </c>
      <c r="I388" t="s">
        <v>1659</v>
      </c>
      <c r="J388" t="s">
        <v>1660</v>
      </c>
      <c r="K388" t="s">
        <v>1661</v>
      </c>
    </row>
    <row r="389" spans="1:11" x14ac:dyDescent="0.2">
      <c r="A389" t="s">
        <v>1662</v>
      </c>
      <c r="B389" t="s">
        <v>1663</v>
      </c>
      <c r="C389" t="s">
        <v>1481</v>
      </c>
      <c r="D389">
        <v>240</v>
      </c>
      <c r="E389">
        <v>300</v>
      </c>
      <c r="F389" s="1">
        <v>0.2</v>
      </c>
      <c r="G389">
        <v>3.9</v>
      </c>
      <c r="H389">
        <v>25824</v>
      </c>
      <c r="I389" t="s">
        <v>1664</v>
      </c>
      <c r="J389" t="s">
        <v>1665</v>
      </c>
      <c r="K389" t="s">
        <v>1666</v>
      </c>
    </row>
    <row r="390" spans="1:11" x14ac:dyDescent="0.2">
      <c r="A390" t="s">
        <v>1667</v>
      </c>
      <c r="B390" t="s">
        <v>1668</v>
      </c>
      <c r="C390" t="s">
        <v>1569</v>
      </c>
      <c r="D390">
        <v>13</v>
      </c>
      <c r="E390">
        <v>20</v>
      </c>
      <c r="F390" s="1">
        <v>0.37</v>
      </c>
      <c r="G390">
        <v>4.4000000000000004</v>
      </c>
      <c r="H390">
        <v>7462</v>
      </c>
      <c r="I390" t="s">
        <v>1669</v>
      </c>
      <c r="J390" t="s">
        <v>1670</v>
      </c>
      <c r="K390" t="s">
        <v>1671</v>
      </c>
    </row>
    <row r="391" spans="1:11" x14ac:dyDescent="0.2">
      <c r="A391" t="s">
        <v>1672</v>
      </c>
      <c r="B391" t="s">
        <v>1673</v>
      </c>
      <c r="C391" t="s">
        <v>1520</v>
      </c>
      <c r="D391">
        <v>4.7880000000000003</v>
      </c>
      <c r="E391">
        <v>8.3879999999999999</v>
      </c>
      <c r="F391" s="1">
        <v>0.43</v>
      </c>
      <c r="G391">
        <v>4</v>
      </c>
      <c r="H391">
        <v>37817</v>
      </c>
      <c r="I391" t="s">
        <v>1674</v>
      </c>
      <c r="J391" t="s">
        <v>1675</v>
      </c>
      <c r="K391" t="s">
        <v>1676</v>
      </c>
    </row>
    <row r="392" spans="1:11" x14ac:dyDescent="0.2">
      <c r="A392" t="s">
        <v>1677</v>
      </c>
      <c r="B392" t="s">
        <v>1678</v>
      </c>
      <c r="C392" t="s">
        <v>1459</v>
      </c>
      <c r="D392">
        <v>24</v>
      </c>
      <c r="E392">
        <v>48</v>
      </c>
      <c r="F392" s="1">
        <v>0.5</v>
      </c>
      <c r="G392">
        <v>4</v>
      </c>
      <c r="H392">
        <v>30254</v>
      </c>
      <c r="I392" t="s">
        <v>1575</v>
      </c>
      <c r="J392" t="s">
        <v>1576</v>
      </c>
      <c r="K392" t="s">
        <v>1577</v>
      </c>
    </row>
    <row r="393" spans="1:11" x14ac:dyDescent="0.2">
      <c r="A393" t="s">
        <v>1679</v>
      </c>
      <c r="B393" t="s">
        <v>1680</v>
      </c>
      <c r="C393" t="s">
        <v>1459</v>
      </c>
      <c r="D393">
        <v>24</v>
      </c>
      <c r="E393">
        <v>96</v>
      </c>
      <c r="F393" s="1">
        <v>0.75</v>
      </c>
      <c r="G393">
        <v>3.8</v>
      </c>
      <c r="H393">
        <v>17831</v>
      </c>
      <c r="I393" t="s">
        <v>1470</v>
      </c>
      <c r="J393" t="s">
        <v>1471</v>
      </c>
      <c r="K393" t="s">
        <v>1472</v>
      </c>
    </row>
    <row r="394" spans="1:11" x14ac:dyDescent="0.2">
      <c r="A394" t="s">
        <v>26</v>
      </c>
      <c r="B394" t="s">
        <v>27</v>
      </c>
      <c r="C394" t="s">
        <v>12</v>
      </c>
      <c r="D394">
        <v>3.948</v>
      </c>
      <c r="E394">
        <v>8.3879999999999999</v>
      </c>
      <c r="F394" s="1">
        <v>0.53</v>
      </c>
      <c r="G394">
        <v>4.2</v>
      </c>
      <c r="H394">
        <v>94364</v>
      </c>
      <c r="I394" t="s">
        <v>28</v>
      </c>
      <c r="J394" t="s">
        <v>29</v>
      </c>
      <c r="K394" t="s">
        <v>30</v>
      </c>
    </row>
    <row r="395" spans="1:11" x14ac:dyDescent="0.2">
      <c r="A395" t="s">
        <v>31</v>
      </c>
      <c r="B395" t="s">
        <v>32</v>
      </c>
      <c r="C395" t="s">
        <v>12</v>
      </c>
      <c r="D395">
        <v>1.8480000000000001</v>
      </c>
      <c r="E395">
        <v>4.7880000000000003</v>
      </c>
      <c r="F395" s="1">
        <v>0.61</v>
      </c>
      <c r="G395">
        <v>4.2</v>
      </c>
      <c r="H395">
        <v>16905</v>
      </c>
      <c r="I395" t="s">
        <v>33</v>
      </c>
      <c r="J395" t="s">
        <v>34</v>
      </c>
      <c r="K395" t="s">
        <v>35</v>
      </c>
    </row>
    <row r="396" spans="1:11" x14ac:dyDescent="0.2">
      <c r="A396" t="s">
        <v>1681</v>
      </c>
      <c r="B396" t="s">
        <v>1682</v>
      </c>
      <c r="C396" t="s">
        <v>1481</v>
      </c>
      <c r="D396">
        <v>348</v>
      </c>
      <c r="E396">
        <v>420</v>
      </c>
      <c r="F396" s="1">
        <v>0.17</v>
      </c>
      <c r="G396">
        <v>4.4000000000000004</v>
      </c>
      <c r="H396">
        <v>20311</v>
      </c>
      <c r="I396" t="s">
        <v>1683</v>
      </c>
      <c r="J396" t="s">
        <v>1684</v>
      </c>
      <c r="K396" t="s">
        <v>1685</v>
      </c>
    </row>
    <row r="397" spans="1:11" x14ac:dyDescent="0.2">
      <c r="A397" t="s">
        <v>1686</v>
      </c>
      <c r="B397" t="s">
        <v>1687</v>
      </c>
      <c r="C397" t="s">
        <v>1459</v>
      </c>
      <c r="D397">
        <v>28</v>
      </c>
      <c r="E397">
        <v>96</v>
      </c>
      <c r="F397" s="1">
        <v>0.71</v>
      </c>
      <c r="G397">
        <v>4.2</v>
      </c>
      <c r="H397">
        <v>69622</v>
      </c>
      <c r="I397" t="s">
        <v>1688</v>
      </c>
      <c r="J397" t="s">
        <v>1689</v>
      </c>
      <c r="K397" t="s">
        <v>1690</v>
      </c>
    </row>
    <row r="398" spans="1:11" x14ac:dyDescent="0.2">
      <c r="A398" t="s">
        <v>1691</v>
      </c>
      <c r="B398" t="s">
        <v>1692</v>
      </c>
      <c r="C398" t="s">
        <v>1693</v>
      </c>
      <c r="D398">
        <v>4.7880000000000003</v>
      </c>
      <c r="E398">
        <v>24</v>
      </c>
      <c r="F398" s="1">
        <v>0.8</v>
      </c>
      <c r="G398">
        <v>4</v>
      </c>
      <c r="H398">
        <v>3382</v>
      </c>
      <c r="I398" t="s">
        <v>1694</v>
      </c>
      <c r="J398" t="s">
        <v>1695</v>
      </c>
      <c r="K398" t="s">
        <v>1696</v>
      </c>
    </row>
    <row r="399" spans="1:11" x14ac:dyDescent="0.2">
      <c r="A399" t="s">
        <v>1697</v>
      </c>
      <c r="B399" t="s">
        <v>1698</v>
      </c>
      <c r="C399" t="s">
        <v>1498</v>
      </c>
      <c r="D399">
        <v>14</v>
      </c>
      <c r="E399">
        <v>48</v>
      </c>
      <c r="F399" s="1">
        <v>0.71</v>
      </c>
      <c r="G399">
        <v>4.3</v>
      </c>
      <c r="H399">
        <v>140036</v>
      </c>
      <c r="I399" t="s">
        <v>1699</v>
      </c>
      <c r="J399" t="s">
        <v>1700</v>
      </c>
      <c r="K399" t="s">
        <v>1701</v>
      </c>
    </row>
    <row r="400" spans="1:11" x14ac:dyDescent="0.2">
      <c r="A400" t="s">
        <v>1702</v>
      </c>
      <c r="B400" t="s">
        <v>1703</v>
      </c>
      <c r="C400" t="s">
        <v>1569</v>
      </c>
      <c r="D400">
        <v>6.3479999999999999</v>
      </c>
      <c r="E400">
        <v>18</v>
      </c>
      <c r="F400" s="1">
        <v>0.65</v>
      </c>
      <c r="G400">
        <v>4.0999999999999996</v>
      </c>
      <c r="H400">
        <v>8599</v>
      </c>
      <c r="I400" t="s">
        <v>1704</v>
      </c>
      <c r="J400" t="s">
        <v>1705</v>
      </c>
      <c r="K400" t="s">
        <v>1706</v>
      </c>
    </row>
    <row r="401" spans="1:11" x14ac:dyDescent="0.2">
      <c r="A401" t="s">
        <v>1707</v>
      </c>
      <c r="B401" t="s">
        <v>1708</v>
      </c>
      <c r="C401" t="s">
        <v>1481</v>
      </c>
      <c r="D401">
        <v>168</v>
      </c>
      <c r="E401">
        <v>234</v>
      </c>
      <c r="F401" s="1">
        <v>0.28000000000000003</v>
      </c>
      <c r="G401">
        <v>4.0999999999999996</v>
      </c>
      <c r="H401">
        <v>18998</v>
      </c>
      <c r="I401" t="s">
        <v>1592</v>
      </c>
      <c r="J401" t="s">
        <v>1593</v>
      </c>
      <c r="K401" t="s">
        <v>1594</v>
      </c>
    </row>
    <row r="402" spans="1:11" x14ac:dyDescent="0.2">
      <c r="A402" t="s">
        <v>1709</v>
      </c>
      <c r="B402" t="s">
        <v>1710</v>
      </c>
      <c r="C402" t="s">
        <v>1520</v>
      </c>
      <c r="D402">
        <v>4.548</v>
      </c>
      <c r="E402">
        <v>11.988</v>
      </c>
      <c r="F402" s="1">
        <v>0.62</v>
      </c>
      <c r="G402">
        <v>4.0999999999999996</v>
      </c>
      <c r="H402">
        <v>363713</v>
      </c>
      <c r="I402" t="s">
        <v>1547</v>
      </c>
      <c r="J402" t="s">
        <v>1548</v>
      </c>
      <c r="K402" t="s">
        <v>1549</v>
      </c>
    </row>
    <row r="403" spans="1:11" x14ac:dyDescent="0.2">
      <c r="A403" t="s">
        <v>1711</v>
      </c>
      <c r="B403" t="s">
        <v>1712</v>
      </c>
      <c r="C403" t="s">
        <v>1481</v>
      </c>
      <c r="D403">
        <v>168</v>
      </c>
      <c r="E403">
        <v>240</v>
      </c>
      <c r="F403" s="1">
        <v>0.3</v>
      </c>
      <c r="G403">
        <v>4.0999999999999996</v>
      </c>
      <c r="H403">
        <v>19252</v>
      </c>
      <c r="I403" t="s">
        <v>1634</v>
      </c>
      <c r="J403" t="s">
        <v>1635</v>
      </c>
      <c r="K403" t="s">
        <v>1636</v>
      </c>
    </row>
    <row r="404" spans="1:11" x14ac:dyDescent="0.2">
      <c r="A404" t="s">
        <v>1713</v>
      </c>
      <c r="B404" t="s">
        <v>1714</v>
      </c>
      <c r="C404" t="s">
        <v>1459</v>
      </c>
      <c r="D404">
        <v>48</v>
      </c>
      <c r="E404">
        <v>120</v>
      </c>
      <c r="F404" s="1">
        <v>0.6</v>
      </c>
      <c r="G404">
        <v>4.4000000000000004</v>
      </c>
      <c r="H404">
        <v>73</v>
      </c>
      <c r="I404" t="s">
        <v>1715</v>
      </c>
      <c r="J404" t="s">
        <v>1716</v>
      </c>
      <c r="K404" t="s">
        <v>1717</v>
      </c>
    </row>
    <row r="405" spans="1:11" x14ac:dyDescent="0.2">
      <c r="A405" t="s">
        <v>36</v>
      </c>
      <c r="B405" t="s">
        <v>37</v>
      </c>
      <c r="C405" t="s">
        <v>12</v>
      </c>
      <c r="D405">
        <v>1.788</v>
      </c>
      <c r="E405">
        <v>12</v>
      </c>
      <c r="F405" s="1">
        <v>0.85</v>
      </c>
      <c r="G405">
        <v>3.9</v>
      </c>
      <c r="H405">
        <v>24870</v>
      </c>
      <c r="I405" t="s">
        <v>1718</v>
      </c>
      <c r="J405" t="s">
        <v>1719</v>
      </c>
      <c r="K405" t="s">
        <v>1720</v>
      </c>
    </row>
    <row r="406" spans="1:11" x14ac:dyDescent="0.2">
      <c r="A406" t="s">
        <v>1721</v>
      </c>
      <c r="B406" t="s">
        <v>1722</v>
      </c>
      <c r="C406" t="s">
        <v>1723</v>
      </c>
      <c r="D406">
        <v>1.1879999999999999</v>
      </c>
      <c r="E406">
        <v>5.9880000000000004</v>
      </c>
      <c r="F406" s="1">
        <v>0.8</v>
      </c>
      <c r="G406">
        <v>4.3</v>
      </c>
      <c r="H406">
        <v>42641</v>
      </c>
      <c r="I406" t="s">
        <v>1724</v>
      </c>
      <c r="J406" t="s">
        <v>1725</v>
      </c>
      <c r="K406" t="s">
        <v>1726</v>
      </c>
    </row>
    <row r="407" spans="1:11" x14ac:dyDescent="0.2">
      <c r="A407" t="s">
        <v>1727</v>
      </c>
      <c r="B407" t="s">
        <v>1728</v>
      </c>
      <c r="C407" t="s">
        <v>1520</v>
      </c>
      <c r="D407">
        <v>57</v>
      </c>
      <c r="E407">
        <v>192</v>
      </c>
      <c r="F407" s="1">
        <v>0.7</v>
      </c>
      <c r="G407">
        <v>4</v>
      </c>
      <c r="H407">
        <v>4390</v>
      </c>
      <c r="I407" t="s">
        <v>1729</v>
      </c>
      <c r="J407" t="s">
        <v>1730</v>
      </c>
      <c r="K407" t="s">
        <v>1731</v>
      </c>
    </row>
    <row r="408" spans="1:11" x14ac:dyDescent="0.2">
      <c r="A408" t="s">
        <v>1732</v>
      </c>
      <c r="B408" t="s">
        <v>1733</v>
      </c>
      <c r="C408" t="s">
        <v>1481</v>
      </c>
      <c r="D408">
        <v>408</v>
      </c>
      <c r="E408">
        <v>408</v>
      </c>
      <c r="F408" s="1">
        <v>0</v>
      </c>
      <c r="G408">
        <v>4.3</v>
      </c>
      <c r="H408">
        <v>17415</v>
      </c>
      <c r="I408" t="s">
        <v>1487</v>
      </c>
      <c r="J408" t="s">
        <v>1488</v>
      </c>
      <c r="K408" t="s">
        <v>1489</v>
      </c>
    </row>
    <row r="409" spans="1:11" x14ac:dyDescent="0.2">
      <c r="A409" t="s">
        <v>1734</v>
      </c>
      <c r="B409" t="s">
        <v>1735</v>
      </c>
      <c r="C409" t="s">
        <v>1736</v>
      </c>
      <c r="D409">
        <v>1.1879999999999999</v>
      </c>
      <c r="E409">
        <v>11.988</v>
      </c>
      <c r="F409" s="1">
        <v>0.9</v>
      </c>
      <c r="G409">
        <v>4</v>
      </c>
      <c r="H409">
        <v>1396</v>
      </c>
      <c r="I409" t="s">
        <v>1737</v>
      </c>
      <c r="J409" t="s">
        <v>1738</v>
      </c>
      <c r="K409" t="s">
        <v>1739</v>
      </c>
    </row>
    <row r="410" spans="1:11" x14ac:dyDescent="0.2">
      <c r="A410" t="s">
        <v>1740</v>
      </c>
      <c r="B410" t="s">
        <v>1741</v>
      </c>
      <c r="C410" t="s">
        <v>1520</v>
      </c>
      <c r="D410">
        <v>3.5880000000000001</v>
      </c>
      <c r="E410">
        <v>23</v>
      </c>
      <c r="F410" s="1">
        <v>0.84</v>
      </c>
      <c r="G410">
        <v>3.6</v>
      </c>
      <c r="H410">
        <v>18202</v>
      </c>
      <c r="I410" t="s">
        <v>1742</v>
      </c>
      <c r="J410" t="s">
        <v>1743</v>
      </c>
      <c r="K410" t="s">
        <v>1744</v>
      </c>
    </row>
    <row r="411" spans="1:11" x14ac:dyDescent="0.2">
      <c r="A411" t="s">
        <v>1745</v>
      </c>
      <c r="B411" t="s">
        <v>1746</v>
      </c>
      <c r="C411" t="s">
        <v>1481</v>
      </c>
      <c r="D411">
        <v>132</v>
      </c>
      <c r="E411">
        <v>180</v>
      </c>
      <c r="F411" s="1">
        <v>0.27</v>
      </c>
      <c r="G411">
        <v>4.0999999999999996</v>
      </c>
      <c r="H411">
        <v>18998</v>
      </c>
      <c r="I411" t="s">
        <v>1592</v>
      </c>
      <c r="J411" t="s">
        <v>1593</v>
      </c>
      <c r="K411" t="s">
        <v>1594</v>
      </c>
    </row>
    <row r="412" spans="1:11" x14ac:dyDescent="0.2">
      <c r="A412" t="s">
        <v>1747</v>
      </c>
      <c r="B412" t="s">
        <v>1748</v>
      </c>
      <c r="C412" t="s">
        <v>1481</v>
      </c>
      <c r="D412">
        <v>420</v>
      </c>
      <c r="E412">
        <v>468</v>
      </c>
      <c r="F412" s="1">
        <v>0.1</v>
      </c>
      <c r="G412">
        <v>4.2</v>
      </c>
      <c r="H412">
        <v>11029</v>
      </c>
      <c r="I412" t="s">
        <v>1749</v>
      </c>
      <c r="J412" t="s">
        <v>1750</v>
      </c>
      <c r="K412" t="s">
        <v>1751</v>
      </c>
    </row>
    <row r="413" spans="1:11" x14ac:dyDescent="0.2">
      <c r="A413" t="s">
        <v>1752</v>
      </c>
      <c r="B413" t="s">
        <v>1602</v>
      </c>
      <c r="C413" t="s">
        <v>1481</v>
      </c>
      <c r="D413">
        <v>204</v>
      </c>
      <c r="E413">
        <v>300</v>
      </c>
      <c r="F413" s="1">
        <v>0.32</v>
      </c>
      <c r="G413">
        <v>4.0999999999999996</v>
      </c>
      <c r="H413">
        <v>22318</v>
      </c>
      <c r="I413" t="s">
        <v>1585</v>
      </c>
      <c r="J413" t="s">
        <v>1586</v>
      </c>
      <c r="K413" t="s">
        <v>1587</v>
      </c>
    </row>
    <row r="414" spans="1:11" x14ac:dyDescent="0.2">
      <c r="A414" t="s">
        <v>1753</v>
      </c>
      <c r="B414" t="s">
        <v>1754</v>
      </c>
      <c r="C414" t="s">
        <v>1723</v>
      </c>
      <c r="D414">
        <v>2.3879999999999999</v>
      </c>
      <c r="E414">
        <v>5.9880000000000004</v>
      </c>
      <c r="F414" s="1">
        <v>0.6</v>
      </c>
      <c r="G414">
        <v>4.0999999999999996</v>
      </c>
      <c r="H414">
        <v>1786</v>
      </c>
      <c r="I414" t="s">
        <v>1755</v>
      </c>
      <c r="J414" t="s">
        <v>1756</v>
      </c>
      <c r="K414" t="s">
        <v>1757</v>
      </c>
    </row>
    <row r="415" spans="1:11" x14ac:dyDescent="0.2">
      <c r="A415" t="s">
        <v>1758</v>
      </c>
      <c r="B415" t="s">
        <v>1759</v>
      </c>
      <c r="C415" t="s">
        <v>1475</v>
      </c>
      <c r="D415">
        <v>11.988</v>
      </c>
      <c r="E415">
        <v>19</v>
      </c>
      <c r="F415" s="1">
        <v>0.38</v>
      </c>
      <c r="G415">
        <v>4</v>
      </c>
      <c r="H415">
        <v>7222</v>
      </c>
      <c r="I415" t="s">
        <v>1760</v>
      </c>
      <c r="J415" t="s">
        <v>1761</v>
      </c>
      <c r="K415" t="s">
        <v>1762</v>
      </c>
    </row>
    <row r="416" spans="1:11" x14ac:dyDescent="0.2">
      <c r="A416" t="s">
        <v>1763</v>
      </c>
      <c r="B416" t="s">
        <v>1764</v>
      </c>
      <c r="C416" t="s">
        <v>1509</v>
      </c>
      <c r="D416">
        <v>16</v>
      </c>
      <c r="E416">
        <v>19</v>
      </c>
      <c r="F416" s="1">
        <v>0.19</v>
      </c>
      <c r="G416">
        <v>4</v>
      </c>
      <c r="H416">
        <v>128311</v>
      </c>
      <c r="I416" t="s">
        <v>1510</v>
      </c>
      <c r="J416" t="s">
        <v>1511</v>
      </c>
      <c r="K416" t="s">
        <v>1512</v>
      </c>
    </row>
    <row r="417" spans="1:11" x14ac:dyDescent="0.2">
      <c r="A417" t="s">
        <v>1765</v>
      </c>
      <c r="B417" t="s">
        <v>1766</v>
      </c>
      <c r="C417" t="s">
        <v>1520</v>
      </c>
      <c r="D417">
        <v>7.1879999999999997</v>
      </c>
      <c r="E417">
        <v>22</v>
      </c>
      <c r="F417" s="1">
        <v>0.67</v>
      </c>
      <c r="G417">
        <v>3.5</v>
      </c>
      <c r="H417">
        <v>83996</v>
      </c>
      <c r="I417" t="s">
        <v>1767</v>
      </c>
      <c r="J417" t="s">
        <v>1768</v>
      </c>
      <c r="K417" t="s">
        <v>1769</v>
      </c>
    </row>
    <row r="418" spans="1:11" x14ac:dyDescent="0.2">
      <c r="A418" t="s">
        <v>1770</v>
      </c>
      <c r="B418" t="s">
        <v>1771</v>
      </c>
      <c r="C418" t="s">
        <v>1498</v>
      </c>
      <c r="D418">
        <v>7.1879999999999997</v>
      </c>
      <c r="E418">
        <v>23</v>
      </c>
      <c r="F418" s="1">
        <v>0.68</v>
      </c>
      <c r="G418">
        <v>4.3</v>
      </c>
      <c r="H418">
        <v>140036</v>
      </c>
      <c r="I418" t="s">
        <v>1699</v>
      </c>
      <c r="J418" t="s">
        <v>1700</v>
      </c>
      <c r="K418" t="s">
        <v>1701</v>
      </c>
    </row>
    <row r="419" spans="1:11" x14ac:dyDescent="0.2">
      <c r="A419" t="s">
        <v>1772</v>
      </c>
      <c r="B419" t="s">
        <v>1773</v>
      </c>
      <c r="C419" t="s">
        <v>1475</v>
      </c>
      <c r="D419">
        <v>22</v>
      </c>
      <c r="E419">
        <v>30</v>
      </c>
      <c r="F419" s="1">
        <v>0.28000000000000003</v>
      </c>
      <c r="G419">
        <v>4.0999999999999996</v>
      </c>
      <c r="H419">
        <v>18678</v>
      </c>
      <c r="I419" t="s">
        <v>1774</v>
      </c>
      <c r="J419" t="s">
        <v>1775</v>
      </c>
      <c r="K419" t="s">
        <v>1776</v>
      </c>
    </row>
    <row r="420" spans="1:11" x14ac:dyDescent="0.2">
      <c r="A420" t="s">
        <v>41</v>
      </c>
      <c r="B420" t="s">
        <v>42</v>
      </c>
      <c r="C420" t="s">
        <v>12</v>
      </c>
      <c r="D420">
        <v>2.1195599999999999</v>
      </c>
      <c r="E420">
        <v>5.9880000000000004</v>
      </c>
      <c r="F420" s="1">
        <v>0.65</v>
      </c>
      <c r="G420">
        <v>4.0999999999999996</v>
      </c>
      <c r="H420">
        <v>15189</v>
      </c>
      <c r="I420" t="s">
        <v>43</v>
      </c>
      <c r="J420" t="s">
        <v>44</v>
      </c>
      <c r="K420" t="s">
        <v>45</v>
      </c>
    </row>
    <row r="421" spans="1:11" x14ac:dyDescent="0.2">
      <c r="A421" t="s">
        <v>1777</v>
      </c>
      <c r="B421" t="s">
        <v>1778</v>
      </c>
      <c r="C421" t="s">
        <v>1481</v>
      </c>
      <c r="D421">
        <v>132</v>
      </c>
      <c r="E421">
        <v>180</v>
      </c>
      <c r="F421" s="1">
        <v>0.27</v>
      </c>
      <c r="G421">
        <v>4.0999999999999996</v>
      </c>
      <c r="H421">
        <v>18998</v>
      </c>
      <c r="I421" t="s">
        <v>1592</v>
      </c>
      <c r="J421" t="s">
        <v>1593</v>
      </c>
      <c r="K421" t="s">
        <v>1594</v>
      </c>
    </row>
    <row r="422" spans="1:11" x14ac:dyDescent="0.2">
      <c r="A422" t="s">
        <v>1779</v>
      </c>
      <c r="B422" t="s">
        <v>1780</v>
      </c>
      <c r="C422" t="s">
        <v>1459</v>
      </c>
      <c r="D422">
        <v>36</v>
      </c>
      <c r="E422">
        <v>96</v>
      </c>
      <c r="F422" s="1">
        <v>0.62</v>
      </c>
      <c r="G422">
        <v>4.0999999999999996</v>
      </c>
      <c r="H422">
        <v>48449</v>
      </c>
      <c r="I422" t="s">
        <v>1781</v>
      </c>
      <c r="J422" t="s">
        <v>1782</v>
      </c>
      <c r="K422" t="s">
        <v>1783</v>
      </c>
    </row>
    <row r="423" spans="1:11" x14ac:dyDescent="0.2">
      <c r="A423" t="s">
        <v>1784</v>
      </c>
      <c r="B423" t="s">
        <v>1785</v>
      </c>
      <c r="C423" t="s">
        <v>1459</v>
      </c>
      <c r="D423">
        <v>24</v>
      </c>
      <c r="E423">
        <v>96</v>
      </c>
      <c r="F423" s="1">
        <v>0.75</v>
      </c>
      <c r="G423">
        <v>3.8</v>
      </c>
      <c r="H423">
        <v>17831</v>
      </c>
      <c r="I423" t="s">
        <v>1470</v>
      </c>
      <c r="J423" t="s">
        <v>1471</v>
      </c>
      <c r="K423" t="s">
        <v>1472</v>
      </c>
    </row>
    <row r="424" spans="1:11" x14ac:dyDescent="0.2">
      <c r="A424" t="s">
        <v>46</v>
      </c>
      <c r="B424" t="s">
        <v>47</v>
      </c>
      <c r="C424" t="s">
        <v>12</v>
      </c>
      <c r="D424">
        <v>2.7480000000000002</v>
      </c>
      <c r="E424">
        <v>3.5880000000000001</v>
      </c>
      <c r="F424" s="1">
        <v>0.23</v>
      </c>
      <c r="G424">
        <v>4.3</v>
      </c>
      <c r="H424">
        <v>30411</v>
      </c>
      <c r="I424" t="s">
        <v>48</v>
      </c>
      <c r="J424" t="s">
        <v>49</v>
      </c>
      <c r="K424" t="s">
        <v>50</v>
      </c>
    </row>
    <row r="425" spans="1:11" x14ac:dyDescent="0.2">
      <c r="A425" t="s">
        <v>57</v>
      </c>
      <c r="B425" t="s">
        <v>58</v>
      </c>
      <c r="C425" t="s">
        <v>12</v>
      </c>
      <c r="D425">
        <v>2.3879999999999999</v>
      </c>
      <c r="E425">
        <v>3.5880000000000001</v>
      </c>
      <c r="F425" s="1">
        <v>0.33</v>
      </c>
      <c r="G425">
        <v>4</v>
      </c>
      <c r="H425">
        <v>43994</v>
      </c>
      <c r="I425" t="s">
        <v>18</v>
      </c>
      <c r="J425" t="s">
        <v>19</v>
      </c>
      <c r="K425" t="s">
        <v>20</v>
      </c>
    </row>
    <row r="426" spans="1:11" x14ac:dyDescent="0.2">
      <c r="A426" t="s">
        <v>1786</v>
      </c>
      <c r="B426" t="s">
        <v>1787</v>
      </c>
      <c r="C426" t="s">
        <v>1569</v>
      </c>
      <c r="D426">
        <v>7.7880000000000003</v>
      </c>
      <c r="E426">
        <v>11.988</v>
      </c>
      <c r="F426" s="1">
        <v>0.35</v>
      </c>
      <c r="G426">
        <v>4.2</v>
      </c>
      <c r="H426">
        <v>1315</v>
      </c>
      <c r="I426" t="s">
        <v>1788</v>
      </c>
      <c r="J426" t="s">
        <v>1789</v>
      </c>
      <c r="K426" t="s">
        <v>1790</v>
      </c>
    </row>
    <row r="427" spans="1:11" x14ac:dyDescent="0.2">
      <c r="A427" t="s">
        <v>1791</v>
      </c>
      <c r="B427" t="s">
        <v>1708</v>
      </c>
      <c r="C427" t="s">
        <v>1481</v>
      </c>
      <c r="D427">
        <v>168</v>
      </c>
      <c r="E427">
        <v>234</v>
      </c>
      <c r="F427" s="1">
        <v>0.28000000000000003</v>
      </c>
      <c r="G427">
        <v>4.0999999999999996</v>
      </c>
      <c r="H427">
        <v>18998</v>
      </c>
      <c r="I427" t="s">
        <v>1592</v>
      </c>
      <c r="J427" t="s">
        <v>1593</v>
      </c>
      <c r="K427" t="s">
        <v>1594</v>
      </c>
    </row>
    <row r="428" spans="1:11" x14ac:dyDescent="0.2">
      <c r="A428" t="s">
        <v>1792</v>
      </c>
      <c r="B428" t="s">
        <v>1793</v>
      </c>
      <c r="C428" t="s">
        <v>1794</v>
      </c>
      <c r="D428">
        <v>1.4279999999999999</v>
      </c>
      <c r="E428">
        <v>3.5880000000000001</v>
      </c>
      <c r="F428" s="1">
        <v>0.6</v>
      </c>
      <c r="G428">
        <v>4.0999999999999996</v>
      </c>
      <c r="H428">
        <v>5999</v>
      </c>
      <c r="I428" t="s">
        <v>1795</v>
      </c>
      <c r="J428" t="s">
        <v>1796</v>
      </c>
      <c r="K428" t="s">
        <v>1797</v>
      </c>
    </row>
    <row r="429" spans="1:11" x14ac:dyDescent="0.2">
      <c r="A429" t="s">
        <v>1798</v>
      </c>
      <c r="B429" t="s">
        <v>1799</v>
      </c>
      <c r="C429" t="s">
        <v>1481</v>
      </c>
      <c r="D429">
        <v>156</v>
      </c>
      <c r="E429">
        <v>216</v>
      </c>
      <c r="F429" s="1">
        <v>0.28000000000000003</v>
      </c>
      <c r="G429">
        <v>4.0999999999999996</v>
      </c>
      <c r="H429">
        <v>50772</v>
      </c>
      <c r="I429" t="s">
        <v>1800</v>
      </c>
      <c r="J429" t="s">
        <v>1801</v>
      </c>
      <c r="K429" t="s">
        <v>1802</v>
      </c>
    </row>
    <row r="430" spans="1:11" x14ac:dyDescent="0.2">
      <c r="A430" t="s">
        <v>59</v>
      </c>
      <c r="B430" t="s">
        <v>60</v>
      </c>
      <c r="C430" t="s">
        <v>12</v>
      </c>
      <c r="D430">
        <v>1.8480000000000001</v>
      </c>
      <c r="E430">
        <v>4.0679999999999996</v>
      </c>
      <c r="F430" s="1">
        <v>0.55000000000000004</v>
      </c>
      <c r="G430">
        <v>4.3</v>
      </c>
      <c r="H430">
        <v>13391</v>
      </c>
      <c r="I430" t="s">
        <v>61</v>
      </c>
      <c r="J430" t="s">
        <v>62</v>
      </c>
      <c r="K430" t="s">
        <v>63</v>
      </c>
    </row>
    <row r="431" spans="1:11" x14ac:dyDescent="0.2">
      <c r="A431" t="s">
        <v>1803</v>
      </c>
      <c r="B431" t="s">
        <v>1804</v>
      </c>
      <c r="C431" t="s">
        <v>1481</v>
      </c>
      <c r="D431">
        <v>252</v>
      </c>
      <c r="E431">
        <v>324</v>
      </c>
      <c r="F431" s="1">
        <v>0.22</v>
      </c>
      <c r="G431">
        <v>3.9</v>
      </c>
      <c r="H431">
        <v>25824</v>
      </c>
      <c r="I431" t="s">
        <v>1664</v>
      </c>
      <c r="J431" t="s">
        <v>1665</v>
      </c>
      <c r="K431" t="s">
        <v>1666</v>
      </c>
    </row>
    <row r="432" spans="1:11" x14ac:dyDescent="0.2">
      <c r="A432" t="s">
        <v>1805</v>
      </c>
      <c r="B432" t="s">
        <v>1806</v>
      </c>
      <c r="C432" t="s">
        <v>1569</v>
      </c>
      <c r="D432">
        <v>2.988</v>
      </c>
      <c r="E432">
        <v>7.7880000000000003</v>
      </c>
      <c r="F432" s="1">
        <v>0.62</v>
      </c>
      <c r="G432">
        <v>4</v>
      </c>
      <c r="H432">
        <v>14404</v>
      </c>
      <c r="I432" t="s">
        <v>1807</v>
      </c>
      <c r="J432" t="s">
        <v>1808</v>
      </c>
      <c r="K432" t="s">
        <v>1809</v>
      </c>
    </row>
    <row r="433" spans="1:11" x14ac:dyDescent="0.2">
      <c r="A433" t="s">
        <v>1810</v>
      </c>
      <c r="B433" t="s">
        <v>1811</v>
      </c>
      <c r="C433" t="s">
        <v>1569</v>
      </c>
      <c r="D433">
        <v>1.1879999999999999</v>
      </c>
      <c r="E433">
        <v>2.052</v>
      </c>
      <c r="F433" s="1">
        <v>0.42</v>
      </c>
      <c r="G433">
        <v>4.5</v>
      </c>
      <c r="H433">
        <v>11339</v>
      </c>
      <c r="I433" t="s">
        <v>1812</v>
      </c>
      <c r="J433" t="s">
        <v>1813</v>
      </c>
      <c r="K433" t="s">
        <v>1814</v>
      </c>
    </row>
    <row r="434" spans="1:11" x14ac:dyDescent="0.2">
      <c r="A434" t="s">
        <v>1815</v>
      </c>
      <c r="B434" t="s">
        <v>1816</v>
      </c>
      <c r="C434" t="s">
        <v>1563</v>
      </c>
      <c r="D434">
        <v>5.8680000000000003</v>
      </c>
      <c r="E434">
        <v>24</v>
      </c>
      <c r="F434" s="1">
        <v>0.76</v>
      </c>
      <c r="G434">
        <v>4</v>
      </c>
      <c r="H434">
        <v>3626</v>
      </c>
      <c r="I434" t="s">
        <v>1817</v>
      </c>
      <c r="J434" t="s">
        <v>1818</v>
      </c>
      <c r="K434" t="s">
        <v>1819</v>
      </c>
    </row>
    <row r="435" spans="1:11" x14ac:dyDescent="0.2">
      <c r="A435" t="s">
        <v>1820</v>
      </c>
      <c r="B435" t="s">
        <v>1821</v>
      </c>
      <c r="C435" t="s">
        <v>1498</v>
      </c>
      <c r="D435">
        <v>4.4279999999999999</v>
      </c>
      <c r="E435">
        <v>19</v>
      </c>
      <c r="F435" s="1">
        <v>0.77</v>
      </c>
      <c r="G435">
        <v>4</v>
      </c>
      <c r="H435">
        <v>32625</v>
      </c>
      <c r="I435" t="s">
        <v>1822</v>
      </c>
      <c r="J435" t="s">
        <v>1823</v>
      </c>
      <c r="K435" t="s">
        <v>1824</v>
      </c>
    </row>
    <row r="436" spans="1:11" x14ac:dyDescent="0.2">
      <c r="A436" t="s">
        <v>1825</v>
      </c>
      <c r="B436" t="s">
        <v>1826</v>
      </c>
      <c r="C436" t="s">
        <v>1481</v>
      </c>
      <c r="D436">
        <v>186</v>
      </c>
      <c r="E436">
        <v>252</v>
      </c>
      <c r="F436" s="1">
        <v>0.26</v>
      </c>
      <c r="G436">
        <v>4.0999999999999996</v>
      </c>
      <c r="H436">
        <v>19252</v>
      </c>
      <c r="I436" t="s">
        <v>1634</v>
      </c>
      <c r="J436" t="s">
        <v>1635</v>
      </c>
      <c r="K436" t="s">
        <v>1636</v>
      </c>
    </row>
    <row r="437" spans="1:11" x14ac:dyDescent="0.2">
      <c r="A437" t="s">
        <v>1827</v>
      </c>
      <c r="B437" t="s">
        <v>1828</v>
      </c>
      <c r="C437" t="s">
        <v>1481</v>
      </c>
      <c r="D437">
        <v>186</v>
      </c>
      <c r="E437">
        <v>228</v>
      </c>
      <c r="F437" s="1">
        <v>0.18</v>
      </c>
      <c r="G437">
        <v>4.0999999999999996</v>
      </c>
      <c r="H437">
        <v>19252</v>
      </c>
      <c r="I437" t="s">
        <v>1634</v>
      </c>
      <c r="J437" t="s">
        <v>1635</v>
      </c>
      <c r="K437" t="s">
        <v>1636</v>
      </c>
    </row>
    <row r="438" spans="1:11" x14ac:dyDescent="0.2">
      <c r="A438" t="s">
        <v>1829</v>
      </c>
      <c r="B438" t="s">
        <v>1830</v>
      </c>
      <c r="C438" t="s">
        <v>1481</v>
      </c>
      <c r="D438">
        <v>276</v>
      </c>
      <c r="E438">
        <v>348</v>
      </c>
      <c r="F438" s="1">
        <v>0.21</v>
      </c>
      <c r="G438">
        <v>3.9</v>
      </c>
      <c r="H438">
        <v>25824</v>
      </c>
      <c r="I438" t="s">
        <v>1664</v>
      </c>
      <c r="J438" t="s">
        <v>1665</v>
      </c>
      <c r="K438" t="s">
        <v>1666</v>
      </c>
    </row>
    <row r="439" spans="1:11" x14ac:dyDescent="0.2">
      <c r="A439" t="s">
        <v>1831</v>
      </c>
      <c r="B439" t="s">
        <v>1832</v>
      </c>
      <c r="C439" t="s">
        <v>1520</v>
      </c>
      <c r="D439">
        <v>7.1879999999999997</v>
      </c>
      <c r="E439">
        <v>18</v>
      </c>
      <c r="F439" s="1">
        <v>0.6</v>
      </c>
      <c r="G439">
        <v>4.0999999999999996</v>
      </c>
      <c r="H439">
        <v>161679</v>
      </c>
      <c r="I439" t="s">
        <v>1833</v>
      </c>
      <c r="J439" t="s">
        <v>1834</v>
      </c>
      <c r="K439" t="s">
        <v>1835</v>
      </c>
    </row>
    <row r="440" spans="1:11" x14ac:dyDescent="0.2">
      <c r="A440" t="s">
        <v>1836</v>
      </c>
      <c r="B440" t="s">
        <v>1837</v>
      </c>
      <c r="C440" t="s">
        <v>1723</v>
      </c>
      <c r="D440">
        <v>1.6080000000000001</v>
      </c>
      <c r="E440">
        <v>8.3879999999999999</v>
      </c>
      <c r="F440" s="1">
        <v>0.81</v>
      </c>
      <c r="G440">
        <v>4.0999999999999996</v>
      </c>
      <c r="H440">
        <v>16685</v>
      </c>
      <c r="I440" t="s">
        <v>1838</v>
      </c>
      <c r="J440" t="s">
        <v>1839</v>
      </c>
      <c r="K440" t="s">
        <v>1840</v>
      </c>
    </row>
    <row r="441" spans="1:11" x14ac:dyDescent="0.2">
      <c r="A441" t="s">
        <v>1841</v>
      </c>
      <c r="B441" t="s">
        <v>1842</v>
      </c>
      <c r="C441" t="s">
        <v>1481</v>
      </c>
      <c r="D441">
        <v>90</v>
      </c>
      <c r="E441">
        <v>96</v>
      </c>
      <c r="F441" s="1">
        <v>0.06</v>
      </c>
      <c r="G441">
        <v>4</v>
      </c>
      <c r="H441">
        <v>30907</v>
      </c>
      <c r="I441" t="s">
        <v>1843</v>
      </c>
      <c r="J441" t="s">
        <v>1844</v>
      </c>
      <c r="K441" t="s">
        <v>1845</v>
      </c>
    </row>
    <row r="442" spans="1:11" x14ac:dyDescent="0.2">
      <c r="A442" t="s">
        <v>1846</v>
      </c>
      <c r="B442" t="s">
        <v>1847</v>
      </c>
      <c r="C442" t="s">
        <v>1475</v>
      </c>
      <c r="D442">
        <v>14</v>
      </c>
      <c r="E442">
        <v>26</v>
      </c>
      <c r="F442" s="1">
        <v>0.48</v>
      </c>
      <c r="G442">
        <v>4.3</v>
      </c>
      <c r="H442">
        <v>178912</v>
      </c>
      <c r="I442" t="s">
        <v>1476</v>
      </c>
      <c r="J442" t="s">
        <v>1477</v>
      </c>
      <c r="K442" t="s">
        <v>1478</v>
      </c>
    </row>
    <row r="443" spans="1:11" x14ac:dyDescent="0.2">
      <c r="A443" t="s">
        <v>1848</v>
      </c>
      <c r="B443" t="s">
        <v>1849</v>
      </c>
      <c r="C443" t="s">
        <v>1509</v>
      </c>
      <c r="D443">
        <v>16</v>
      </c>
      <c r="E443">
        <v>20</v>
      </c>
      <c r="F443" s="1">
        <v>0.22</v>
      </c>
      <c r="G443">
        <v>4</v>
      </c>
      <c r="H443">
        <v>128311</v>
      </c>
      <c r="I443" t="s">
        <v>1510</v>
      </c>
      <c r="J443" t="s">
        <v>1511</v>
      </c>
      <c r="K443" t="s">
        <v>1512</v>
      </c>
    </row>
    <row r="444" spans="1:11" x14ac:dyDescent="0.2">
      <c r="A444" t="s">
        <v>1850</v>
      </c>
      <c r="B444" t="s">
        <v>1851</v>
      </c>
      <c r="C444" t="s">
        <v>1481</v>
      </c>
      <c r="D444">
        <v>168</v>
      </c>
      <c r="E444">
        <v>240</v>
      </c>
      <c r="F444" s="1">
        <v>0.3</v>
      </c>
      <c r="G444">
        <v>4.0999999999999996</v>
      </c>
      <c r="H444">
        <v>19252</v>
      </c>
      <c r="I444" t="s">
        <v>1634</v>
      </c>
      <c r="J444" t="s">
        <v>1635</v>
      </c>
      <c r="K444" t="s">
        <v>1636</v>
      </c>
    </row>
    <row r="445" spans="1:11" x14ac:dyDescent="0.2">
      <c r="A445" t="s">
        <v>64</v>
      </c>
      <c r="B445" t="s">
        <v>65</v>
      </c>
      <c r="C445" t="s">
        <v>12</v>
      </c>
      <c r="D445">
        <v>3.5880000000000001</v>
      </c>
      <c r="E445">
        <v>9.5879999999999992</v>
      </c>
      <c r="F445" s="1">
        <v>0.63</v>
      </c>
      <c r="G445">
        <v>4.2</v>
      </c>
      <c r="H445">
        <v>94364</v>
      </c>
      <c r="I445" t="s">
        <v>28</v>
      </c>
      <c r="J445" t="s">
        <v>29</v>
      </c>
      <c r="K445" t="s">
        <v>30</v>
      </c>
    </row>
    <row r="446" spans="1:11" x14ac:dyDescent="0.2">
      <c r="A446" t="s">
        <v>1852</v>
      </c>
      <c r="B446" t="s">
        <v>1853</v>
      </c>
      <c r="C446" t="s">
        <v>1475</v>
      </c>
      <c r="D446">
        <v>11.988</v>
      </c>
      <c r="E446">
        <v>19</v>
      </c>
      <c r="F446" s="1">
        <v>0.38</v>
      </c>
      <c r="G446">
        <v>4</v>
      </c>
      <c r="H446">
        <v>7222</v>
      </c>
      <c r="I446" t="s">
        <v>1760</v>
      </c>
      <c r="J446" t="s">
        <v>1761</v>
      </c>
      <c r="K446" t="s">
        <v>1762</v>
      </c>
    </row>
    <row r="447" spans="1:11" x14ac:dyDescent="0.2">
      <c r="A447" t="s">
        <v>1854</v>
      </c>
      <c r="B447" t="s">
        <v>1855</v>
      </c>
      <c r="C447" t="s">
        <v>1481</v>
      </c>
      <c r="D447">
        <v>156</v>
      </c>
      <c r="E447">
        <v>216</v>
      </c>
      <c r="F447" s="1">
        <v>0.28000000000000003</v>
      </c>
      <c r="G447">
        <v>4.0999999999999996</v>
      </c>
      <c r="H447">
        <v>18998</v>
      </c>
      <c r="I447" t="s">
        <v>1592</v>
      </c>
      <c r="J447" t="s">
        <v>1593</v>
      </c>
      <c r="K447" t="s">
        <v>1594</v>
      </c>
    </row>
    <row r="448" spans="1:11" x14ac:dyDescent="0.2">
      <c r="A448" t="s">
        <v>1856</v>
      </c>
      <c r="B448" t="s">
        <v>1857</v>
      </c>
      <c r="C448" t="s">
        <v>1481</v>
      </c>
      <c r="D448">
        <v>186</v>
      </c>
      <c r="E448">
        <v>252</v>
      </c>
      <c r="F448" s="1">
        <v>0.26</v>
      </c>
      <c r="G448">
        <v>4.2</v>
      </c>
      <c r="H448">
        <v>32916</v>
      </c>
      <c r="I448" t="s">
        <v>1659</v>
      </c>
      <c r="J448" t="s">
        <v>1660</v>
      </c>
      <c r="K448" t="s">
        <v>1661</v>
      </c>
    </row>
    <row r="449" spans="1:11" x14ac:dyDescent="0.2">
      <c r="A449" t="s">
        <v>1858</v>
      </c>
      <c r="B449" t="s">
        <v>1859</v>
      </c>
      <c r="C449" t="s">
        <v>1860</v>
      </c>
      <c r="D449">
        <v>11.988</v>
      </c>
      <c r="E449">
        <v>35</v>
      </c>
      <c r="F449" s="1">
        <v>0.66</v>
      </c>
      <c r="G449">
        <v>4.5999999999999996</v>
      </c>
      <c r="H449">
        <v>26603</v>
      </c>
      <c r="I449" t="s">
        <v>1861</v>
      </c>
      <c r="J449" t="s">
        <v>1862</v>
      </c>
      <c r="K449" t="s">
        <v>1863</v>
      </c>
    </row>
    <row r="450" spans="1:11" x14ac:dyDescent="0.2">
      <c r="A450" t="s">
        <v>1864</v>
      </c>
      <c r="B450" t="s">
        <v>1865</v>
      </c>
      <c r="C450" t="s">
        <v>1459</v>
      </c>
      <c r="D450">
        <v>19</v>
      </c>
      <c r="E450">
        <v>60</v>
      </c>
      <c r="F450" s="1">
        <v>0.68</v>
      </c>
      <c r="G450">
        <v>4</v>
      </c>
      <c r="H450">
        <v>67950</v>
      </c>
      <c r="I450" t="s">
        <v>1866</v>
      </c>
      <c r="J450" t="s">
        <v>1867</v>
      </c>
      <c r="K450" t="s">
        <v>1868</v>
      </c>
    </row>
    <row r="451" spans="1:11" x14ac:dyDescent="0.2">
      <c r="A451" t="s">
        <v>1869</v>
      </c>
      <c r="B451" t="s">
        <v>1870</v>
      </c>
      <c r="C451" t="s">
        <v>1509</v>
      </c>
      <c r="D451">
        <v>16</v>
      </c>
      <c r="E451">
        <v>20</v>
      </c>
      <c r="F451" s="1">
        <v>0.22</v>
      </c>
      <c r="G451">
        <v>4</v>
      </c>
      <c r="H451">
        <v>128311</v>
      </c>
      <c r="I451" t="s">
        <v>1510</v>
      </c>
      <c r="J451" t="s">
        <v>1511</v>
      </c>
      <c r="K451" t="s">
        <v>1512</v>
      </c>
    </row>
    <row r="452" spans="1:11" x14ac:dyDescent="0.2">
      <c r="A452" t="s">
        <v>1871</v>
      </c>
      <c r="B452" t="s">
        <v>1872</v>
      </c>
      <c r="C452" t="s">
        <v>1481</v>
      </c>
      <c r="D452">
        <v>252</v>
      </c>
      <c r="E452">
        <v>360</v>
      </c>
      <c r="F452" s="1">
        <v>0.3</v>
      </c>
      <c r="G452">
        <v>4.3</v>
      </c>
      <c r="H452">
        <v>9499</v>
      </c>
      <c r="I452" t="s">
        <v>1873</v>
      </c>
      <c r="J452" t="s">
        <v>1874</v>
      </c>
      <c r="K452" t="s">
        <v>1875</v>
      </c>
    </row>
    <row r="453" spans="1:11" x14ac:dyDescent="0.2">
      <c r="A453" t="s">
        <v>1876</v>
      </c>
      <c r="B453" t="s">
        <v>1877</v>
      </c>
      <c r="C453" t="s">
        <v>1569</v>
      </c>
      <c r="D453">
        <v>11.988</v>
      </c>
      <c r="E453">
        <v>24</v>
      </c>
      <c r="F453" s="1">
        <v>0.5</v>
      </c>
      <c r="G453">
        <v>4.3</v>
      </c>
      <c r="H453">
        <v>1777</v>
      </c>
      <c r="I453" t="s">
        <v>1878</v>
      </c>
      <c r="J453" t="s">
        <v>1879</v>
      </c>
      <c r="K453" t="s">
        <v>1880</v>
      </c>
    </row>
    <row r="454" spans="1:11" x14ac:dyDescent="0.2">
      <c r="A454" t="s">
        <v>1881</v>
      </c>
      <c r="B454" t="s">
        <v>1882</v>
      </c>
      <c r="C454" t="s">
        <v>1481</v>
      </c>
      <c r="D454">
        <v>150</v>
      </c>
      <c r="E454">
        <v>192</v>
      </c>
      <c r="F454" s="1">
        <v>0.22</v>
      </c>
      <c r="G454">
        <v>4.2</v>
      </c>
      <c r="H454">
        <v>58506</v>
      </c>
      <c r="I454" t="s">
        <v>1883</v>
      </c>
      <c r="J454" t="s">
        <v>1884</v>
      </c>
      <c r="K454" t="s">
        <v>1885</v>
      </c>
    </row>
    <row r="455" spans="1:11" x14ac:dyDescent="0.2">
      <c r="A455" t="s">
        <v>1886</v>
      </c>
      <c r="B455" t="s">
        <v>1887</v>
      </c>
      <c r="C455" t="s">
        <v>1481</v>
      </c>
      <c r="D455">
        <v>216</v>
      </c>
      <c r="E455">
        <v>264</v>
      </c>
      <c r="F455" s="1">
        <v>0.18</v>
      </c>
      <c r="G455">
        <v>4</v>
      </c>
      <c r="H455">
        <v>21350</v>
      </c>
      <c r="I455" t="s">
        <v>1605</v>
      </c>
      <c r="J455" t="s">
        <v>1606</v>
      </c>
      <c r="K455" t="s">
        <v>1607</v>
      </c>
    </row>
    <row r="456" spans="1:11" x14ac:dyDescent="0.2">
      <c r="A456" t="s">
        <v>72</v>
      </c>
      <c r="B456" t="s">
        <v>73</v>
      </c>
      <c r="C456" t="s">
        <v>12</v>
      </c>
      <c r="D456">
        <v>4.2</v>
      </c>
      <c r="E456">
        <v>10.788</v>
      </c>
      <c r="F456" s="1">
        <v>0.61</v>
      </c>
      <c r="G456">
        <v>4.2</v>
      </c>
      <c r="H456">
        <v>2263</v>
      </c>
      <c r="I456" t="s">
        <v>74</v>
      </c>
      <c r="J456" t="s">
        <v>75</v>
      </c>
      <c r="K456" t="s">
        <v>76</v>
      </c>
    </row>
    <row r="457" spans="1:11" x14ac:dyDescent="0.2">
      <c r="A457" t="s">
        <v>1888</v>
      </c>
      <c r="B457" t="s">
        <v>1889</v>
      </c>
      <c r="C457" t="s">
        <v>1509</v>
      </c>
      <c r="D457">
        <v>17</v>
      </c>
      <c r="E457">
        <v>20</v>
      </c>
      <c r="F457" s="1">
        <v>0.14000000000000001</v>
      </c>
      <c r="G457">
        <v>4</v>
      </c>
      <c r="H457">
        <v>9378</v>
      </c>
      <c r="I457" t="s">
        <v>1890</v>
      </c>
      <c r="J457" t="s">
        <v>1891</v>
      </c>
      <c r="K457" t="s">
        <v>1892</v>
      </c>
    </row>
    <row r="458" spans="1:11" x14ac:dyDescent="0.2">
      <c r="A458" t="s">
        <v>77</v>
      </c>
      <c r="B458" t="s">
        <v>78</v>
      </c>
      <c r="C458" t="s">
        <v>12</v>
      </c>
      <c r="D458">
        <v>1.9079999999999999</v>
      </c>
      <c r="E458">
        <v>4.7880000000000003</v>
      </c>
      <c r="F458" s="1">
        <v>0.6</v>
      </c>
      <c r="G458">
        <v>4.0999999999999996</v>
      </c>
      <c r="H458">
        <v>4768</v>
      </c>
      <c r="I458" t="s">
        <v>79</v>
      </c>
      <c r="J458" t="s">
        <v>80</v>
      </c>
      <c r="K458" t="s">
        <v>81</v>
      </c>
    </row>
    <row r="459" spans="1:11" x14ac:dyDescent="0.2">
      <c r="A459" t="s">
        <v>1893</v>
      </c>
      <c r="B459" t="s">
        <v>1894</v>
      </c>
      <c r="C459" t="s">
        <v>1459</v>
      </c>
      <c r="D459">
        <v>18</v>
      </c>
      <c r="E459">
        <v>84</v>
      </c>
      <c r="F459" s="1">
        <v>0.79</v>
      </c>
      <c r="G459">
        <v>3.9</v>
      </c>
      <c r="H459">
        <v>21796</v>
      </c>
      <c r="I459" t="s">
        <v>1515</v>
      </c>
      <c r="J459" t="s">
        <v>1516</v>
      </c>
      <c r="K459" t="s">
        <v>1517</v>
      </c>
    </row>
    <row r="460" spans="1:11" x14ac:dyDescent="0.2">
      <c r="A460" t="s">
        <v>1895</v>
      </c>
      <c r="B460" t="s">
        <v>1896</v>
      </c>
      <c r="C460" t="s">
        <v>1459</v>
      </c>
      <c r="D460">
        <v>24</v>
      </c>
      <c r="E460">
        <v>96</v>
      </c>
      <c r="F460" s="1">
        <v>0.75</v>
      </c>
      <c r="G460">
        <v>3.8</v>
      </c>
      <c r="H460">
        <v>17833</v>
      </c>
      <c r="I460" t="s">
        <v>1470</v>
      </c>
      <c r="J460" t="s">
        <v>1471</v>
      </c>
      <c r="K460" t="s">
        <v>1472</v>
      </c>
    </row>
    <row r="461" spans="1:11" x14ac:dyDescent="0.2">
      <c r="A461" t="s">
        <v>1897</v>
      </c>
      <c r="B461" t="s">
        <v>1898</v>
      </c>
      <c r="C461" t="s">
        <v>1860</v>
      </c>
      <c r="D461">
        <v>11.988</v>
      </c>
      <c r="E461">
        <v>35</v>
      </c>
      <c r="F461" s="1">
        <v>0.66</v>
      </c>
      <c r="G461">
        <v>4.7</v>
      </c>
      <c r="H461">
        <v>7779</v>
      </c>
      <c r="I461" t="s">
        <v>1899</v>
      </c>
      <c r="J461" t="s">
        <v>1900</v>
      </c>
      <c r="K461" t="s">
        <v>1901</v>
      </c>
    </row>
    <row r="462" spans="1:11" x14ac:dyDescent="0.2">
      <c r="A462" t="s">
        <v>1902</v>
      </c>
      <c r="B462" t="s">
        <v>1903</v>
      </c>
      <c r="C462" t="s">
        <v>1904</v>
      </c>
      <c r="D462">
        <v>25</v>
      </c>
      <c r="E462">
        <v>72</v>
      </c>
      <c r="F462" s="1">
        <v>0.65</v>
      </c>
      <c r="G462">
        <v>4.3</v>
      </c>
      <c r="H462">
        <v>17129</v>
      </c>
      <c r="I462" t="s">
        <v>1905</v>
      </c>
      <c r="J462" t="s">
        <v>1906</v>
      </c>
      <c r="K462" t="s">
        <v>1907</v>
      </c>
    </row>
    <row r="463" spans="1:11" x14ac:dyDescent="0.2">
      <c r="A463" t="s">
        <v>1908</v>
      </c>
      <c r="B463" t="s">
        <v>1909</v>
      </c>
      <c r="C463" t="s">
        <v>1541</v>
      </c>
      <c r="D463">
        <v>4.0439999999999996</v>
      </c>
      <c r="E463">
        <v>8.3879999999999999</v>
      </c>
      <c r="F463" s="1">
        <v>0.52</v>
      </c>
      <c r="G463">
        <v>4.2</v>
      </c>
      <c r="H463">
        <v>4969</v>
      </c>
      <c r="I463" t="s">
        <v>1910</v>
      </c>
      <c r="J463" t="s">
        <v>1911</v>
      </c>
      <c r="K463" t="s">
        <v>1912</v>
      </c>
    </row>
    <row r="464" spans="1:11" x14ac:dyDescent="0.2">
      <c r="A464" t="s">
        <v>1913</v>
      </c>
      <c r="B464" t="s">
        <v>1914</v>
      </c>
      <c r="C464" t="s">
        <v>1459</v>
      </c>
      <c r="D464">
        <v>36</v>
      </c>
      <c r="E464">
        <v>96</v>
      </c>
      <c r="F464" s="1">
        <v>0.62</v>
      </c>
      <c r="G464">
        <v>4.0999999999999996</v>
      </c>
      <c r="H464">
        <v>154</v>
      </c>
      <c r="I464" t="s">
        <v>1915</v>
      </c>
      <c r="J464" t="s">
        <v>1916</v>
      </c>
      <c r="K464" t="s">
        <v>1917</v>
      </c>
    </row>
    <row r="465" spans="1:11" x14ac:dyDescent="0.2">
      <c r="A465" t="s">
        <v>1918</v>
      </c>
      <c r="B465" t="s">
        <v>1919</v>
      </c>
      <c r="C465" t="s">
        <v>1459</v>
      </c>
      <c r="D465">
        <v>16</v>
      </c>
      <c r="E465">
        <v>72</v>
      </c>
      <c r="F465" s="1">
        <v>0.78</v>
      </c>
      <c r="G465">
        <v>3.3</v>
      </c>
      <c r="H465">
        <v>4415</v>
      </c>
      <c r="I465" t="s">
        <v>1920</v>
      </c>
      <c r="J465" t="s">
        <v>1921</v>
      </c>
      <c r="K465" t="s">
        <v>1922</v>
      </c>
    </row>
    <row r="466" spans="1:11" x14ac:dyDescent="0.2">
      <c r="A466" t="s">
        <v>82</v>
      </c>
      <c r="B466" t="s">
        <v>83</v>
      </c>
      <c r="C466" t="s">
        <v>12</v>
      </c>
      <c r="D466">
        <v>4.1879999999999997</v>
      </c>
      <c r="E466">
        <v>4.7880000000000003</v>
      </c>
      <c r="F466" s="1">
        <v>0.13</v>
      </c>
      <c r="G466">
        <v>4.4000000000000004</v>
      </c>
      <c r="H466">
        <v>18757</v>
      </c>
      <c r="I466" t="s">
        <v>84</v>
      </c>
      <c r="J466" t="s">
        <v>85</v>
      </c>
      <c r="K466" t="s">
        <v>86</v>
      </c>
    </row>
    <row r="467" spans="1:11" x14ac:dyDescent="0.2">
      <c r="A467" t="s">
        <v>1923</v>
      </c>
      <c r="B467" t="s">
        <v>1924</v>
      </c>
      <c r="C467" t="s">
        <v>1481</v>
      </c>
      <c r="D467">
        <v>198</v>
      </c>
      <c r="E467">
        <v>252</v>
      </c>
      <c r="F467" s="1">
        <v>0.21</v>
      </c>
      <c r="G467">
        <v>4</v>
      </c>
      <c r="H467">
        <v>21350</v>
      </c>
      <c r="I467" t="s">
        <v>1605</v>
      </c>
      <c r="J467" t="s">
        <v>1606</v>
      </c>
      <c r="K467" t="s">
        <v>1607</v>
      </c>
    </row>
    <row r="468" spans="1:11" x14ac:dyDescent="0.2">
      <c r="A468" t="s">
        <v>1925</v>
      </c>
      <c r="B468" t="s">
        <v>1926</v>
      </c>
      <c r="C468" t="s">
        <v>1520</v>
      </c>
      <c r="D468">
        <v>5.9880000000000004</v>
      </c>
      <c r="E468">
        <v>5.9880000000000004</v>
      </c>
      <c r="F468" s="1">
        <v>0</v>
      </c>
      <c r="G468">
        <v>4.2</v>
      </c>
      <c r="H468">
        <v>31539</v>
      </c>
      <c r="I468" t="s">
        <v>1927</v>
      </c>
      <c r="J468" t="s">
        <v>1928</v>
      </c>
      <c r="K468" t="s">
        <v>1929</v>
      </c>
    </row>
    <row r="469" spans="1:11" x14ac:dyDescent="0.2">
      <c r="A469" t="s">
        <v>105</v>
      </c>
      <c r="B469" t="s">
        <v>106</v>
      </c>
      <c r="C469" t="s">
        <v>12</v>
      </c>
      <c r="D469">
        <v>11.64</v>
      </c>
      <c r="E469">
        <v>22</v>
      </c>
      <c r="F469" s="1">
        <v>0.46</v>
      </c>
      <c r="G469">
        <v>4.5</v>
      </c>
      <c r="H469">
        <v>815</v>
      </c>
      <c r="I469" t="s">
        <v>107</v>
      </c>
      <c r="J469" t="s">
        <v>108</v>
      </c>
      <c r="K469" t="s">
        <v>109</v>
      </c>
    </row>
    <row r="470" spans="1:11" x14ac:dyDescent="0.2">
      <c r="A470" t="s">
        <v>1930</v>
      </c>
      <c r="B470" t="s">
        <v>1931</v>
      </c>
      <c r="C470" t="s">
        <v>1860</v>
      </c>
      <c r="D470">
        <v>11.988</v>
      </c>
      <c r="E470">
        <v>35</v>
      </c>
      <c r="F470" s="1">
        <v>0.66</v>
      </c>
      <c r="G470">
        <v>4.5999999999999996</v>
      </c>
      <c r="H470">
        <v>6129</v>
      </c>
      <c r="I470" t="s">
        <v>1932</v>
      </c>
      <c r="J470" t="s">
        <v>1933</v>
      </c>
      <c r="K470" t="s">
        <v>1934</v>
      </c>
    </row>
    <row r="471" spans="1:11" x14ac:dyDescent="0.2">
      <c r="A471" t="s">
        <v>1935</v>
      </c>
      <c r="B471" t="s">
        <v>1936</v>
      </c>
      <c r="C471" t="s">
        <v>1481</v>
      </c>
      <c r="D471">
        <v>126</v>
      </c>
      <c r="E471">
        <v>162</v>
      </c>
      <c r="F471" s="1">
        <v>0.22</v>
      </c>
      <c r="G471">
        <v>4.2</v>
      </c>
      <c r="H471">
        <v>284</v>
      </c>
      <c r="I471" t="s">
        <v>1526</v>
      </c>
      <c r="J471" t="s">
        <v>1527</v>
      </c>
      <c r="K471" t="s">
        <v>1528</v>
      </c>
    </row>
    <row r="472" spans="1:11" x14ac:dyDescent="0.2">
      <c r="A472" t="s">
        <v>93</v>
      </c>
      <c r="B472" t="s">
        <v>94</v>
      </c>
      <c r="C472" t="s">
        <v>12</v>
      </c>
      <c r="D472">
        <v>2.988</v>
      </c>
      <c r="E472">
        <v>4.7880000000000003</v>
      </c>
      <c r="F472" s="1">
        <v>0.38</v>
      </c>
      <c r="G472">
        <v>4</v>
      </c>
      <c r="H472">
        <v>43994</v>
      </c>
      <c r="I472" t="s">
        <v>18</v>
      </c>
      <c r="J472" t="s">
        <v>19</v>
      </c>
      <c r="K472" t="s">
        <v>20</v>
      </c>
    </row>
    <row r="473" spans="1:11" x14ac:dyDescent="0.2">
      <c r="A473" t="s">
        <v>1937</v>
      </c>
      <c r="B473" t="s">
        <v>1938</v>
      </c>
      <c r="C473" t="s">
        <v>1939</v>
      </c>
      <c r="D473">
        <v>3.012</v>
      </c>
      <c r="E473">
        <v>11.988</v>
      </c>
      <c r="F473" s="1">
        <v>0.75</v>
      </c>
      <c r="G473">
        <v>3.7</v>
      </c>
      <c r="H473">
        <v>3234</v>
      </c>
      <c r="I473" t="s">
        <v>1940</v>
      </c>
      <c r="J473" t="s">
        <v>1941</v>
      </c>
      <c r="K473" t="s">
        <v>1942</v>
      </c>
    </row>
    <row r="474" spans="1:11" x14ac:dyDescent="0.2">
      <c r="A474" t="s">
        <v>95</v>
      </c>
      <c r="B474" t="s">
        <v>96</v>
      </c>
      <c r="C474" t="s">
        <v>12</v>
      </c>
      <c r="D474">
        <v>2.3879999999999999</v>
      </c>
      <c r="E474">
        <v>5.9880000000000004</v>
      </c>
      <c r="F474" s="1">
        <v>0.6</v>
      </c>
      <c r="G474">
        <v>4.0999999999999996</v>
      </c>
      <c r="H474">
        <v>13045</v>
      </c>
      <c r="I474" t="s">
        <v>1943</v>
      </c>
      <c r="J474" t="s">
        <v>1944</v>
      </c>
      <c r="K474" t="s">
        <v>1945</v>
      </c>
    </row>
    <row r="475" spans="1:11" x14ac:dyDescent="0.2">
      <c r="A475" t="s">
        <v>1946</v>
      </c>
      <c r="B475" t="s">
        <v>1947</v>
      </c>
      <c r="C475" t="s">
        <v>1481</v>
      </c>
      <c r="D475">
        <v>78</v>
      </c>
      <c r="E475">
        <v>96</v>
      </c>
      <c r="F475" s="1">
        <v>0.19</v>
      </c>
      <c r="G475">
        <v>4.0999999999999996</v>
      </c>
      <c r="H475">
        <v>313832</v>
      </c>
      <c r="I475" t="s">
        <v>1611</v>
      </c>
      <c r="J475" t="s">
        <v>1612</v>
      </c>
      <c r="K475" t="s">
        <v>1613</v>
      </c>
    </row>
    <row r="476" spans="1:11" x14ac:dyDescent="0.2">
      <c r="A476" t="s">
        <v>1948</v>
      </c>
      <c r="B476" t="s">
        <v>1949</v>
      </c>
      <c r="C476" t="s">
        <v>1459</v>
      </c>
      <c r="D476">
        <v>36</v>
      </c>
      <c r="E476">
        <v>120</v>
      </c>
      <c r="F476" s="1">
        <v>0.7</v>
      </c>
      <c r="G476">
        <v>4.2</v>
      </c>
      <c r="H476">
        <v>20879</v>
      </c>
      <c r="I476" t="s">
        <v>1950</v>
      </c>
      <c r="J476" t="s">
        <v>1951</v>
      </c>
      <c r="K476" t="s">
        <v>1952</v>
      </c>
    </row>
    <row r="477" spans="1:11" x14ac:dyDescent="0.2">
      <c r="A477" t="s">
        <v>1953</v>
      </c>
      <c r="B477" t="s">
        <v>1954</v>
      </c>
      <c r="C477" t="s">
        <v>1955</v>
      </c>
      <c r="D477">
        <v>3.3479999999999999</v>
      </c>
      <c r="E477">
        <v>18</v>
      </c>
      <c r="F477" s="1">
        <v>0.81</v>
      </c>
      <c r="G477">
        <v>4.2</v>
      </c>
      <c r="H477">
        <v>2646</v>
      </c>
      <c r="I477" t="s">
        <v>1956</v>
      </c>
      <c r="J477" t="s">
        <v>1957</v>
      </c>
      <c r="K477" t="s">
        <v>1958</v>
      </c>
    </row>
    <row r="478" spans="1:11" x14ac:dyDescent="0.2">
      <c r="A478" t="s">
        <v>1959</v>
      </c>
      <c r="B478" t="s">
        <v>1960</v>
      </c>
      <c r="C478" t="s">
        <v>1723</v>
      </c>
      <c r="D478">
        <v>3.2280000000000002</v>
      </c>
      <c r="E478">
        <v>18</v>
      </c>
      <c r="F478" s="1">
        <v>0.82</v>
      </c>
      <c r="G478">
        <v>4.5</v>
      </c>
      <c r="H478">
        <v>28978</v>
      </c>
      <c r="I478" t="s">
        <v>1961</v>
      </c>
      <c r="J478" t="s">
        <v>1962</v>
      </c>
      <c r="K478" t="s">
        <v>1963</v>
      </c>
    </row>
    <row r="479" spans="1:11" x14ac:dyDescent="0.2">
      <c r="A479" t="s">
        <v>1964</v>
      </c>
      <c r="B479" t="s">
        <v>1965</v>
      </c>
      <c r="C479" t="s">
        <v>1481</v>
      </c>
      <c r="D479">
        <v>108</v>
      </c>
      <c r="E479">
        <v>162</v>
      </c>
      <c r="F479" s="1">
        <v>0.33</v>
      </c>
      <c r="G479">
        <v>3.8</v>
      </c>
      <c r="H479">
        <v>3145</v>
      </c>
      <c r="I479" t="s">
        <v>1966</v>
      </c>
      <c r="J479" t="s">
        <v>1967</v>
      </c>
      <c r="K479" t="s">
        <v>1968</v>
      </c>
    </row>
    <row r="480" spans="1:11" x14ac:dyDescent="0.2">
      <c r="A480" t="s">
        <v>120</v>
      </c>
      <c r="B480" t="s">
        <v>121</v>
      </c>
      <c r="C480" t="s">
        <v>12</v>
      </c>
      <c r="D480">
        <v>0.70799999999999996</v>
      </c>
      <c r="E480">
        <v>2.3879999999999999</v>
      </c>
      <c r="F480" s="1">
        <v>0.7</v>
      </c>
      <c r="G480">
        <v>4</v>
      </c>
      <c r="H480">
        <v>9377</v>
      </c>
      <c r="I480" t="s">
        <v>122</v>
      </c>
      <c r="J480" t="s">
        <v>123</v>
      </c>
      <c r="K480" t="s">
        <v>124</v>
      </c>
    </row>
    <row r="481" spans="1:11" x14ac:dyDescent="0.2">
      <c r="A481" t="s">
        <v>1969</v>
      </c>
      <c r="B481" t="s">
        <v>1970</v>
      </c>
      <c r="C481" t="s">
        <v>1520</v>
      </c>
      <c r="D481">
        <v>7.1879999999999997</v>
      </c>
      <c r="E481">
        <v>16</v>
      </c>
      <c r="F481" s="1">
        <v>0.54</v>
      </c>
      <c r="G481">
        <v>4.0999999999999996</v>
      </c>
      <c r="H481">
        <v>192589</v>
      </c>
      <c r="I481" t="s">
        <v>1521</v>
      </c>
      <c r="J481" t="s">
        <v>1522</v>
      </c>
      <c r="K481" t="s">
        <v>1523</v>
      </c>
    </row>
    <row r="482" spans="1:11" x14ac:dyDescent="0.2">
      <c r="A482" t="s">
        <v>1971</v>
      </c>
      <c r="B482" t="s">
        <v>1972</v>
      </c>
      <c r="C482" t="s">
        <v>1904</v>
      </c>
      <c r="D482">
        <v>4.1879999999999997</v>
      </c>
      <c r="E482">
        <v>11.988</v>
      </c>
      <c r="F482" s="1">
        <v>0.65</v>
      </c>
      <c r="G482">
        <v>3.8</v>
      </c>
      <c r="H482">
        <v>16557</v>
      </c>
      <c r="I482" t="s">
        <v>1973</v>
      </c>
      <c r="J482" t="s">
        <v>1974</v>
      </c>
      <c r="K482" t="s">
        <v>1975</v>
      </c>
    </row>
    <row r="483" spans="1:11" x14ac:dyDescent="0.2">
      <c r="A483" t="s">
        <v>1976</v>
      </c>
      <c r="B483" t="s">
        <v>1708</v>
      </c>
      <c r="C483" t="s">
        <v>1481</v>
      </c>
      <c r="D483">
        <v>168</v>
      </c>
      <c r="E483">
        <v>234</v>
      </c>
      <c r="F483" s="1">
        <v>0.28000000000000003</v>
      </c>
      <c r="G483">
        <v>4.0999999999999996</v>
      </c>
      <c r="H483">
        <v>18998</v>
      </c>
      <c r="I483" t="s">
        <v>1592</v>
      </c>
      <c r="J483" t="s">
        <v>1593</v>
      </c>
      <c r="K483" t="s">
        <v>1594</v>
      </c>
    </row>
    <row r="484" spans="1:11" x14ac:dyDescent="0.2">
      <c r="A484" t="s">
        <v>1977</v>
      </c>
      <c r="B484" t="s">
        <v>1978</v>
      </c>
      <c r="C484" t="s">
        <v>1904</v>
      </c>
      <c r="D484">
        <v>4.1879999999999997</v>
      </c>
      <c r="E484">
        <v>11.988</v>
      </c>
      <c r="F484" s="1">
        <v>0.65</v>
      </c>
      <c r="G484">
        <v>3.8</v>
      </c>
      <c r="H484">
        <v>16557</v>
      </c>
      <c r="I484" t="s">
        <v>1973</v>
      </c>
      <c r="J484" t="s">
        <v>1974</v>
      </c>
      <c r="K484" t="s">
        <v>1975</v>
      </c>
    </row>
    <row r="485" spans="1:11" x14ac:dyDescent="0.2">
      <c r="A485" t="s">
        <v>1979</v>
      </c>
      <c r="B485" t="s">
        <v>1980</v>
      </c>
      <c r="C485" t="s">
        <v>1569</v>
      </c>
      <c r="D485">
        <v>5.9880000000000004</v>
      </c>
      <c r="E485">
        <v>7.1879999999999997</v>
      </c>
      <c r="F485" s="1">
        <v>0.17</v>
      </c>
      <c r="G485">
        <v>4.2</v>
      </c>
      <c r="H485">
        <v>21916</v>
      </c>
      <c r="I485" t="s">
        <v>1981</v>
      </c>
      <c r="J485" t="s">
        <v>1982</v>
      </c>
      <c r="K485" t="s">
        <v>1983</v>
      </c>
    </row>
    <row r="486" spans="1:11" x14ac:dyDescent="0.2">
      <c r="A486" t="s">
        <v>1984</v>
      </c>
      <c r="B486" t="s">
        <v>1597</v>
      </c>
      <c r="C486" t="s">
        <v>1459</v>
      </c>
      <c r="D486">
        <v>26</v>
      </c>
      <c r="E486">
        <v>120</v>
      </c>
      <c r="F486" s="1">
        <v>0.78</v>
      </c>
      <c r="G486">
        <v>4.2</v>
      </c>
      <c r="H486">
        <v>29472</v>
      </c>
      <c r="I486" t="s">
        <v>1598</v>
      </c>
      <c r="J486" t="s">
        <v>1599</v>
      </c>
      <c r="K486" t="s">
        <v>1600</v>
      </c>
    </row>
    <row r="487" spans="1:11" x14ac:dyDescent="0.2">
      <c r="A487" t="s">
        <v>1985</v>
      </c>
      <c r="B487" t="s">
        <v>1986</v>
      </c>
      <c r="C487" t="s">
        <v>1794</v>
      </c>
      <c r="D487">
        <v>1.1399999999999999</v>
      </c>
      <c r="E487">
        <v>5.9880000000000004</v>
      </c>
      <c r="F487" s="1">
        <v>0.81</v>
      </c>
      <c r="G487">
        <v>4.2</v>
      </c>
      <c r="H487">
        <v>1949</v>
      </c>
      <c r="I487" t="s">
        <v>1987</v>
      </c>
      <c r="J487" t="s">
        <v>1988</v>
      </c>
      <c r="K487" t="s">
        <v>1989</v>
      </c>
    </row>
    <row r="488" spans="1:11" x14ac:dyDescent="0.2">
      <c r="A488" t="s">
        <v>1990</v>
      </c>
      <c r="B488" t="s">
        <v>1991</v>
      </c>
      <c r="C488" t="s">
        <v>12</v>
      </c>
      <c r="D488">
        <v>1.6679999999999999</v>
      </c>
      <c r="E488">
        <v>2.988</v>
      </c>
      <c r="F488" s="1">
        <v>0.44</v>
      </c>
      <c r="G488">
        <v>4</v>
      </c>
      <c r="H488">
        <v>9377</v>
      </c>
      <c r="I488" t="s">
        <v>122</v>
      </c>
      <c r="J488" t="s">
        <v>123</v>
      </c>
      <c r="K488" t="s">
        <v>124</v>
      </c>
    </row>
    <row r="489" spans="1:11" x14ac:dyDescent="0.2">
      <c r="A489" t="s">
        <v>1992</v>
      </c>
      <c r="B489" t="s">
        <v>1993</v>
      </c>
      <c r="C489" t="s">
        <v>1459</v>
      </c>
      <c r="D489">
        <v>54</v>
      </c>
      <c r="E489">
        <v>96</v>
      </c>
      <c r="F489" s="1">
        <v>0.44</v>
      </c>
      <c r="G489">
        <v>3.5</v>
      </c>
      <c r="H489">
        <v>37</v>
      </c>
      <c r="I489" t="s">
        <v>1994</v>
      </c>
      <c r="J489" t="s">
        <v>1995</v>
      </c>
      <c r="K489" t="s">
        <v>1996</v>
      </c>
    </row>
    <row r="490" spans="1:11" x14ac:dyDescent="0.2">
      <c r="A490" t="s">
        <v>1997</v>
      </c>
      <c r="B490" t="s">
        <v>1998</v>
      </c>
      <c r="C490" t="s">
        <v>1723</v>
      </c>
      <c r="D490">
        <v>1.0680000000000001</v>
      </c>
      <c r="E490">
        <v>7.1879999999999997</v>
      </c>
      <c r="F490" s="1">
        <v>0.85</v>
      </c>
      <c r="G490">
        <v>4.3</v>
      </c>
      <c r="H490">
        <v>2351</v>
      </c>
      <c r="I490" t="s">
        <v>1999</v>
      </c>
      <c r="J490" t="s">
        <v>2000</v>
      </c>
      <c r="K490" t="s">
        <v>2001</v>
      </c>
    </row>
    <row r="491" spans="1:11" x14ac:dyDescent="0.2">
      <c r="A491" t="s">
        <v>2002</v>
      </c>
      <c r="B491" t="s">
        <v>2003</v>
      </c>
      <c r="C491" t="s">
        <v>1481</v>
      </c>
      <c r="D491">
        <v>186</v>
      </c>
      <c r="E491">
        <v>252</v>
      </c>
      <c r="F491" s="1">
        <v>0.26</v>
      </c>
      <c r="G491">
        <v>4.0999999999999996</v>
      </c>
      <c r="H491">
        <v>19253</v>
      </c>
      <c r="I491" t="s">
        <v>1634</v>
      </c>
      <c r="J491" t="s">
        <v>1635</v>
      </c>
      <c r="K491" t="s">
        <v>1636</v>
      </c>
    </row>
    <row r="492" spans="1:11" x14ac:dyDescent="0.2">
      <c r="A492" t="s">
        <v>2004</v>
      </c>
      <c r="B492" t="s">
        <v>2005</v>
      </c>
      <c r="C492" t="s">
        <v>1481</v>
      </c>
      <c r="D492">
        <v>168</v>
      </c>
      <c r="E492">
        <v>192</v>
      </c>
      <c r="F492" s="1">
        <v>0.13</v>
      </c>
      <c r="G492">
        <v>3.9</v>
      </c>
      <c r="H492">
        <v>2180</v>
      </c>
      <c r="I492" t="s">
        <v>2006</v>
      </c>
      <c r="J492" t="s">
        <v>2007</v>
      </c>
      <c r="K492" t="s">
        <v>2008</v>
      </c>
    </row>
    <row r="493" spans="1:11" x14ac:dyDescent="0.2">
      <c r="A493" t="s">
        <v>2009</v>
      </c>
      <c r="B493" t="s">
        <v>2010</v>
      </c>
      <c r="C493" t="s">
        <v>1459</v>
      </c>
      <c r="D493">
        <v>24</v>
      </c>
      <c r="E493">
        <v>60</v>
      </c>
      <c r="F493" s="1">
        <v>0.6</v>
      </c>
      <c r="G493">
        <v>3.9</v>
      </c>
      <c r="H493">
        <v>7571</v>
      </c>
      <c r="I493" t="s">
        <v>2011</v>
      </c>
      <c r="J493" t="s">
        <v>2012</v>
      </c>
      <c r="K493" t="s">
        <v>2013</v>
      </c>
    </row>
    <row r="494" spans="1:11" x14ac:dyDescent="0.2">
      <c r="A494" t="s">
        <v>2014</v>
      </c>
      <c r="B494" t="s">
        <v>2015</v>
      </c>
      <c r="C494" t="s">
        <v>1459</v>
      </c>
      <c r="D494">
        <v>17</v>
      </c>
      <c r="E494">
        <v>72</v>
      </c>
      <c r="F494" s="1">
        <v>0.77</v>
      </c>
      <c r="G494">
        <v>3.3</v>
      </c>
      <c r="H494">
        <v>4415</v>
      </c>
      <c r="I494" t="s">
        <v>1920</v>
      </c>
      <c r="J494" t="s">
        <v>1921</v>
      </c>
      <c r="K494" t="s">
        <v>1922</v>
      </c>
    </row>
    <row r="495" spans="1:11" x14ac:dyDescent="0.2">
      <c r="A495" t="s">
        <v>2016</v>
      </c>
      <c r="B495" t="s">
        <v>2017</v>
      </c>
      <c r="C495" t="s">
        <v>1563</v>
      </c>
      <c r="D495">
        <v>7.1879999999999997</v>
      </c>
      <c r="E495">
        <v>11.988</v>
      </c>
      <c r="F495" s="1">
        <v>0.4</v>
      </c>
      <c r="G495">
        <v>4</v>
      </c>
      <c r="H495">
        <v>18654</v>
      </c>
      <c r="I495" t="s">
        <v>2018</v>
      </c>
      <c r="J495" t="s">
        <v>2019</v>
      </c>
      <c r="K495" t="s">
        <v>2020</v>
      </c>
    </row>
    <row r="496" spans="1:11" x14ac:dyDescent="0.2">
      <c r="A496" t="s">
        <v>2021</v>
      </c>
      <c r="B496" t="s">
        <v>2022</v>
      </c>
      <c r="C496" t="s">
        <v>1569</v>
      </c>
      <c r="D496">
        <v>2.3879999999999999</v>
      </c>
      <c r="E496">
        <v>13</v>
      </c>
      <c r="F496" s="1">
        <v>0.82</v>
      </c>
      <c r="G496">
        <v>4</v>
      </c>
      <c r="H496">
        <v>3197</v>
      </c>
      <c r="I496" t="s">
        <v>2023</v>
      </c>
      <c r="J496" t="s">
        <v>2024</v>
      </c>
      <c r="K496" t="s">
        <v>2025</v>
      </c>
    </row>
    <row r="497" spans="1:11" x14ac:dyDescent="0.2">
      <c r="A497" t="s">
        <v>2026</v>
      </c>
      <c r="B497" t="s">
        <v>2027</v>
      </c>
      <c r="C497" t="s">
        <v>1459</v>
      </c>
      <c r="D497">
        <v>22</v>
      </c>
      <c r="E497">
        <v>84</v>
      </c>
      <c r="F497" s="1">
        <v>0.74</v>
      </c>
      <c r="G497">
        <v>4</v>
      </c>
      <c r="H497">
        <v>26880</v>
      </c>
      <c r="I497" t="s">
        <v>2028</v>
      </c>
      <c r="J497" t="s">
        <v>2029</v>
      </c>
      <c r="K497" t="s">
        <v>2030</v>
      </c>
    </row>
    <row r="498" spans="1:11" x14ac:dyDescent="0.2">
      <c r="A498" t="s">
        <v>2031</v>
      </c>
      <c r="B498" t="s">
        <v>2032</v>
      </c>
      <c r="C498" t="s">
        <v>1459</v>
      </c>
      <c r="D498">
        <v>18</v>
      </c>
      <c r="E498">
        <v>84</v>
      </c>
      <c r="F498" s="1">
        <v>0.79</v>
      </c>
      <c r="G498">
        <v>3.9</v>
      </c>
      <c r="H498">
        <v>21796</v>
      </c>
      <c r="I498" t="s">
        <v>1515</v>
      </c>
      <c r="J498" t="s">
        <v>1516</v>
      </c>
      <c r="K498" t="s">
        <v>1517</v>
      </c>
    </row>
    <row r="499" spans="1:11" x14ac:dyDescent="0.2">
      <c r="A499" t="s">
        <v>2033</v>
      </c>
      <c r="B499" t="s">
        <v>2034</v>
      </c>
      <c r="C499" t="s">
        <v>1481</v>
      </c>
      <c r="D499">
        <v>252</v>
      </c>
      <c r="E499">
        <v>360</v>
      </c>
      <c r="F499" s="1">
        <v>0.3</v>
      </c>
      <c r="G499">
        <v>4.3</v>
      </c>
      <c r="H499">
        <v>9499</v>
      </c>
      <c r="I499" t="s">
        <v>1873</v>
      </c>
      <c r="J499" t="s">
        <v>1874</v>
      </c>
      <c r="K499" t="s">
        <v>1875</v>
      </c>
    </row>
    <row r="500" spans="1:11" x14ac:dyDescent="0.2">
      <c r="A500" t="s">
        <v>2035</v>
      </c>
      <c r="B500" t="s">
        <v>2036</v>
      </c>
      <c r="C500" t="s">
        <v>1481</v>
      </c>
      <c r="D500">
        <v>156</v>
      </c>
      <c r="E500">
        <v>162</v>
      </c>
      <c r="F500" s="1">
        <v>0.04</v>
      </c>
      <c r="G500">
        <v>4.0999999999999996</v>
      </c>
      <c r="H500">
        <v>56098</v>
      </c>
      <c r="I500" t="s">
        <v>2037</v>
      </c>
      <c r="J500" t="s">
        <v>2038</v>
      </c>
      <c r="K500" t="s">
        <v>2039</v>
      </c>
    </row>
    <row r="501" spans="1:11" x14ac:dyDescent="0.2">
      <c r="A501" t="s">
        <v>2040</v>
      </c>
      <c r="B501" t="s">
        <v>2041</v>
      </c>
      <c r="C501" t="s">
        <v>1481</v>
      </c>
      <c r="D501">
        <v>204</v>
      </c>
      <c r="E501">
        <v>252</v>
      </c>
      <c r="F501" s="1">
        <v>0.19</v>
      </c>
      <c r="G501">
        <v>4.0999999999999996</v>
      </c>
      <c r="H501">
        <v>31822</v>
      </c>
      <c r="I501" t="s">
        <v>2042</v>
      </c>
      <c r="J501" t="s">
        <v>2043</v>
      </c>
      <c r="K501" t="s">
        <v>2044</v>
      </c>
    </row>
    <row r="502" spans="1:11" x14ac:dyDescent="0.2">
      <c r="A502" t="s">
        <v>2045</v>
      </c>
      <c r="B502" t="s">
        <v>2046</v>
      </c>
      <c r="C502" t="s">
        <v>1481</v>
      </c>
      <c r="D502">
        <v>240</v>
      </c>
      <c r="E502">
        <v>336</v>
      </c>
      <c r="F502" s="1">
        <v>0.28999999999999998</v>
      </c>
      <c r="G502">
        <v>4.3</v>
      </c>
      <c r="H502">
        <v>9499</v>
      </c>
      <c r="I502" t="s">
        <v>1873</v>
      </c>
      <c r="J502" t="s">
        <v>1874</v>
      </c>
      <c r="K502" t="s">
        <v>1875</v>
      </c>
    </row>
    <row r="503" spans="1:11" x14ac:dyDescent="0.2">
      <c r="A503" t="s">
        <v>2047</v>
      </c>
      <c r="B503" t="s">
        <v>2048</v>
      </c>
      <c r="C503" t="s">
        <v>1481</v>
      </c>
      <c r="D503">
        <v>156</v>
      </c>
      <c r="E503">
        <v>228</v>
      </c>
      <c r="F503" s="1">
        <v>0.32</v>
      </c>
      <c r="G503">
        <v>4.0999999999999996</v>
      </c>
      <c r="H503">
        <v>50772</v>
      </c>
      <c r="I503" t="s">
        <v>1800</v>
      </c>
      <c r="J503" t="s">
        <v>1801</v>
      </c>
      <c r="K503" t="s">
        <v>1802</v>
      </c>
    </row>
    <row r="504" spans="1:11" x14ac:dyDescent="0.2">
      <c r="A504" t="s">
        <v>2049</v>
      </c>
      <c r="B504" t="s">
        <v>2050</v>
      </c>
      <c r="C504" t="s">
        <v>1459</v>
      </c>
      <c r="D504">
        <v>36</v>
      </c>
      <c r="E504">
        <v>72</v>
      </c>
      <c r="F504" s="1">
        <v>0.5</v>
      </c>
      <c r="G504">
        <v>4.0999999999999996</v>
      </c>
      <c r="H504">
        <v>7148</v>
      </c>
      <c r="I504" t="s">
        <v>2051</v>
      </c>
      <c r="J504" t="s">
        <v>2052</v>
      </c>
      <c r="K504" t="s">
        <v>2053</v>
      </c>
    </row>
    <row r="505" spans="1:11" x14ac:dyDescent="0.2">
      <c r="A505" t="s">
        <v>150</v>
      </c>
      <c r="B505" t="s">
        <v>151</v>
      </c>
      <c r="C505" t="s">
        <v>12</v>
      </c>
      <c r="D505">
        <v>3.5880000000000001</v>
      </c>
      <c r="E505">
        <v>11.988</v>
      </c>
      <c r="F505" s="1">
        <v>0.7</v>
      </c>
      <c r="G505">
        <v>4.3</v>
      </c>
      <c r="H505">
        <v>20850</v>
      </c>
      <c r="I505" t="s">
        <v>2054</v>
      </c>
      <c r="J505" t="s">
        <v>2055</v>
      </c>
      <c r="K505" t="s">
        <v>2056</v>
      </c>
    </row>
    <row r="506" spans="1:11" x14ac:dyDescent="0.2">
      <c r="A506" t="s">
        <v>145</v>
      </c>
      <c r="B506" t="s">
        <v>146</v>
      </c>
      <c r="C506" t="s">
        <v>12</v>
      </c>
      <c r="D506">
        <v>11.64</v>
      </c>
      <c r="E506">
        <v>24</v>
      </c>
      <c r="F506" s="1">
        <v>0.51</v>
      </c>
      <c r="G506">
        <v>4.4000000000000004</v>
      </c>
      <c r="H506">
        <v>184</v>
      </c>
      <c r="I506" t="s">
        <v>147</v>
      </c>
      <c r="J506" t="s">
        <v>148</v>
      </c>
      <c r="K506" t="s">
        <v>149</v>
      </c>
    </row>
    <row r="507" spans="1:11" x14ac:dyDescent="0.2">
      <c r="A507" t="s">
        <v>2057</v>
      </c>
      <c r="B507" t="s">
        <v>2058</v>
      </c>
      <c r="C507" t="s">
        <v>1569</v>
      </c>
      <c r="D507">
        <v>3.948</v>
      </c>
      <c r="E507">
        <v>11.988</v>
      </c>
      <c r="F507" s="1">
        <v>0.67</v>
      </c>
      <c r="G507">
        <v>4.2</v>
      </c>
      <c r="H507">
        <v>3492</v>
      </c>
      <c r="I507" t="s">
        <v>2059</v>
      </c>
      <c r="J507" t="s">
        <v>2060</v>
      </c>
      <c r="K507" t="s">
        <v>2061</v>
      </c>
    </row>
    <row r="508" spans="1:11" x14ac:dyDescent="0.2">
      <c r="A508" t="s">
        <v>2062</v>
      </c>
      <c r="B508" t="s">
        <v>2063</v>
      </c>
      <c r="C508" t="s">
        <v>1459</v>
      </c>
      <c r="D508">
        <v>16</v>
      </c>
      <c r="E508">
        <v>72</v>
      </c>
      <c r="F508" s="1">
        <v>0.78</v>
      </c>
      <c r="G508">
        <v>3.3</v>
      </c>
      <c r="H508">
        <v>4415</v>
      </c>
      <c r="I508" t="s">
        <v>1920</v>
      </c>
      <c r="J508" t="s">
        <v>1921</v>
      </c>
      <c r="K508" t="s">
        <v>1922</v>
      </c>
    </row>
    <row r="509" spans="1:11" x14ac:dyDescent="0.2">
      <c r="A509" t="s">
        <v>2064</v>
      </c>
      <c r="B509" t="s">
        <v>2065</v>
      </c>
      <c r="C509" t="s">
        <v>1498</v>
      </c>
      <c r="D509">
        <v>24</v>
      </c>
      <c r="E509">
        <v>42</v>
      </c>
      <c r="F509" s="1">
        <v>0.43</v>
      </c>
      <c r="G509">
        <v>4.4000000000000004</v>
      </c>
      <c r="H509">
        <v>67260</v>
      </c>
      <c r="I509" t="s">
        <v>1499</v>
      </c>
      <c r="J509" t="s">
        <v>1500</v>
      </c>
      <c r="K509" t="s">
        <v>1501</v>
      </c>
    </row>
    <row r="510" spans="1:11" x14ac:dyDescent="0.2">
      <c r="A510" t="s">
        <v>2066</v>
      </c>
      <c r="B510" t="s">
        <v>1464</v>
      </c>
      <c r="C510" t="s">
        <v>1459</v>
      </c>
      <c r="D510">
        <v>24</v>
      </c>
      <c r="E510">
        <v>120</v>
      </c>
      <c r="F510" s="1">
        <v>0.8</v>
      </c>
      <c r="G510">
        <v>4.3</v>
      </c>
      <c r="H510">
        <v>27704</v>
      </c>
      <c r="I510" t="s">
        <v>1465</v>
      </c>
      <c r="J510" t="s">
        <v>1466</v>
      </c>
      <c r="K510" t="s">
        <v>1467</v>
      </c>
    </row>
    <row r="511" spans="1:11" x14ac:dyDescent="0.2">
      <c r="A511" t="s">
        <v>2067</v>
      </c>
      <c r="B511" t="s">
        <v>2068</v>
      </c>
      <c r="C511" t="s">
        <v>1481</v>
      </c>
      <c r="D511">
        <v>156</v>
      </c>
      <c r="E511">
        <v>228</v>
      </c>
      <c r="F511" s="1">
        <v>0.32</v>
      </c>
      <c r="G511">
        <v>4.0999999999999996</v>
      </c>
      <c r="H511">
        <v>50772</v>
      </c>
      <c r="I511" t="s">
        <v>1800</v>
      </c>
      <c r="J511" t="s">
        <v>1801</v>
      </c>
      <c r="K511" t="s">
        <v>1802</v>
      </c>
    </row>
    <row r="512" spans="1:11" x14ac:dyDescent="0.2">
      <c r="A512" t="s">
        <v>2069</v>
      </c>
      <c r="B512" t="s">
        <v>2070</v>
      </c>
      <c r="C512" t="s">
        <v>1459</v>
      </c>
      <c r="D512">
        <v>18</v>
      </c>
      <c r="E512">
        <v>60</v>
      </c>
      <c r="F512" s="1">
        <v>0.7</v>
      </c>
      <c r="G512">
        <v>4</v>
      </c>
      <c r="H512">
        <v>92588</v>
      </c>
      <c r="I512" t="s">
        <v>2071</v>
      </c>
      <c r="J512" t="s">
        <v>2072</v>
      </c>
      <c r="K512" t="s">
        <v>2073</v>
      </c>
    </row>
    <row r="513" spans="1:11" x14ac:dyDescent="0.2">
      <c r="A513" t="s">
        <v>2074</v>
      </c>
      <c r="B513" t="s">
        <v>2075</v>
      </c>
      <c r="C513" t="s">
        <v>1481</v>
      </c>
      <c r="D513">
        <v>204</v>
      </c>
      <c r="E513">
        <v>252</v>
      </c>
      <c r="F513" s="1">
        <v>0.19</v>
      </c>
      <c r="G513">
        <v>4.0999999999999996</v>
      </c>
      <c r="H513">
        <v>31822</v>
      </c>
      <c r="I513" t="s">
        <v>2042</v>
      </c>
      <c r="J513" t="s">
        <v>2043</v>
      </c>
      <c r="K513" t="s">
        <v>2044</v>
      </c>
    </row>
    <row r="514" spans="1:11" x14ac:dyDescent="0.2">
      <c r="A514" t="s">
        <v>2076</v>
      </c>
      <c r="B514" t="s">
        <v>2077</v>
      </c>
      <c r="C514" t="s">
        <v>1459</v>
      </c>
      <c r="D514">
        <v>24</v>
      </c>
      <c r="E514">
        <v>102</v>
      </c>
      <c r="F514" s="1">
        <v>0.76</v>
      </c>
      <c r="G514">
        <v>4.3</v>
      </c>
      <c r="H514">
        <v>240</v>
      </c>
      <c r="I514" t="s">
        <v>2078</v>
      </c>
      <c r="J514" t="s">
        <v>2079</v>
      </c>
      <c r="K514" t="s">
        <v>2080</v>
      </c>
    </row>
    <row r="515" spans="1:11" x14ac:dyDescent="0.2">
      <c r="A515" t="s">
        <v>2081</v>
      </c>
      <c r="B515" t="s">
        <v>2082</v>
      </c>
      <c r="C515" t="s">
        <v>1459</v>
      </c>
      <c r="D515">
        <v>60</v>
      </c>
      <c r="E515">
        <v>84</v>
      </c>
      <c r="F515" s="1">
        <v>0.28999999999999998</v>
      </c>
      <c r="G515">
        <v>3.8</v>
      </c>
      <c r="H515">
        <v>758</v>
      </c>
      <c r="I515" t="s">
        <v>2083</v>
      </c>
      <c r="J515" t="s">
        <v>2084</v>
      </c>
      <c r="K515" t="s">
        <v>2085</v>
      </c>
    </row>
    <row r="516" spans="1:11" x14ac:dyDescent="0.2">
      <c r="A516" t="s">
        <v>180</v>
      </c>
      <c r="B516" t="s">
        <v>181</v>
      </c>
      <c r="C516" t="s">
        <v>12</v>
      </c>
      <c r="D516">
        <v>1.1879999999999999</v>
      </c>
      <c r="E516">
        <v>7.9999200000000004</v>
      </c>
      <c r="F516" s="1">
        <v>0.85</v>
      </c>
      <c r="G516">
        <v>3.9</v>
      </c>
      <c r="H516">
        <v>24870</v>
      </c>
      <c r="I516" t="s">
        <v>1718</v>
      </c>
      <c r="J516" t="s">
        <v>1719</v>
      </c>
      <c r="K516" t="s">
        <v>1720</v>
      </c>
    </row>
    <row r="517" spans="1:11" x14ac:dyDescent="0.2">
      <c r="A517" t="s">
        <v>2086</v>
      </c>
      <c r="B517" t="s">
        <v>2087</v>
      </c>
      <c r="C517" t="s">
        <v>1459</v>
      </c>
      <c r="D517">
        <v>30</v>
      </c>
      <c r="E517">
        <v>72</v>
      </c>
      <c r="F517" s="1">
        <v>0.57999999999999996</v>
      </c>
      <c r="G517">
        <v>3.7</v>
      </c>
      <c r="H517">
        <v>828</v>
      </c>
      <c r="I517" t="s">
        <v>2088</v>
      </c>
      <c r="J517" t="s">
        <v>2089</v>
      </c>
      <c r="K517" t="s">
        <v>2090</v>
      </c>
    </row>
    <row r="518" spans="1:11" x14ac:dyDescent="0.2">
      <c r="A518" t="s">
        <v>2091</v>
      </c>
      <c r="B518" t="s">
        <v>2092</v>
      </c>
      <c r="C518" t="s">
        <v>1509</v>
      </c>
      <c r="D518">
        <v>17</v>
      </c>
      <c r="E518">
        <v>20</v>
      </c>
      <c r="F518" s="1">
        <v>0.14000000000000001</v>
      </c>
      <c r="G518">
        <v>4</v>
      </c>
      <c r="H518">
        <v>9378</v>
      </c>
      <c r="I518" t="s">
        <v>1890</v>
      </c>
      <c r="J518" t="s">
        <v>1891</v>
      </c>
      <c r="K518" t="s">
        <v>1892</v>
      </c>
    </row>
    <row r="519" spans="1:11" x14ac:dyDescent="0.2">
      <c r="A519" t="s">
        <v>2093</v>
      </c>
      <c r="B519" t="s">
        <v>2094</v>
      </c>
      <c r="C519" t="s">
        <v>1459</v>
      </c>
      <c r="D519">
        <v>18</v>
      </c>
      <c r="E519">
        <v>120</v>
      </c>
      <c r="F519" s="1">
        <v>0.85</v>
      </c>
      <c r="G519">
        <v>4.2</v>
      </c>
      <c r="H519">
        <v>22638</v>
      </c>
      <c r="I519" t="s">
        <v>1580</v>
      </c>
      <c r="J519" t="s">
        <v>1581</v>
      </c>
      <c r="K519" t="s">
        <v>1582</v>
      </c>
    </row>
    <row r="520" spans="1:11" x14ac:dyDescent="0.2">
      <c r="A520" t="s">
        <v>182</v>
      </c>
      <c r="B520" t="s">
        <v>183</v>
      </c>
      <c r="C520" t="s">
        <v>12</v>
      </c>
      <c r="D520">
        <v>10.788</v>
      </c>
      <c r="E520">
        <v>23</v>
      </c>
      <c r="F520" s="1">
        <v>0.53</v>
      </c>
      <c r="G520">
        <v>4.4000000000000004</v>
      </c>
      <c r="H520">
        <v>13552</v>
      </c>
      <c r="I520" t="s">
        <v>184</v>
      </c>
      <c r="J520" t="s">
        <v>185</v>
      </c>
      <c r="K520" t="s">
        <v>186</v>
      </c>
    </row>
    <row r="521" spans="1:11" x14ac:dyDescent="0.2">
      <c r="A521" t="s">
        <v>2095</v>
      </c>
      <c r="B521" t="s">
        <v>2096</v>
      </c>
      <c r="C521" t="s">
        <v>1569</v>
      </c>
      <c r="D521">
        <v>2.988</v>
      </c>
      <c r="E521">
        <v>7.1879999999999997</v>
      </c>
      <c r="F521" s="1">
        <v>0.57999999999999996</v>
      </c>
      <c r="G521">
        <v>3.9</v>
      </c>
      <c r="H521">
        <v>2147</v>
      </c>
      <c r="I521" t="s">
        <v>2097</v>
      </c>
      <c r="J521" t="s">
        <v>2098</v>
      </c>
      <c r="K521" t="s">
        <v>2099</v>
      </c>
    </row>
    <row r="522" spans="1:11" x14ac:dyDescent="0.2">
      <c r="A522" t="s">
        <v>2100</v>
      </c>
      <c r="B522" t="s">
        <v>2101</v>
      </c>
      <c r="C522" t="s">
        <v>1860</v>
      </c>
      <c r="D522">
        <v>3.5880000000000001</v>
      </c>
      <c r="E522">
        <v>14</v>
      </c>
      <c r="F522" s="1">
        <v>0.75</v>
      </c>
      <c r="G522">
        <v>4.5</v>
      </c>
      <c r="H522">
        <v>596</v>
      </c>
      <c r="I522" t="s">
        <v>2102</v>
      </c>
      <c r="J522" t="s">
        <v>2103</v>
      </c>
      <c r="K522" t="s">
        <v>2104</v>
      </c>
    </row>
    <row r="523" spans="1:11" x14ac:dyDescent="0.2">
      <c r="A523" t="s">
        <v>2105</v>
      </c>
      <c r="B523" t="s">
        <v>2106</v>
      </c>
      <c r="C523" t="s">
        <v>1794</v>
      </c>
      <c r="D523">
        <v>0.94799999999999995</v>
      </c>
      <c r="E523">
        <v>5.9880000000000004</v>
      </c>
      <c r="F523" s="1">
        <v>0.84</v>
      </c>
      <c r="G523">
        <v>4.2</v>
      </c>
      <c r="H523">
        <v>1949</v>
      </c>
      <c r="I523" t="s">
        <v>1987</v>
      </c>
      <c r="J523" t="s">
        <v>1988</v>
      </c>
      <c r="K523" t="s">
        <v>1989</v>
      </c>
    </row>
    <row r="524" spans="1:11" x14ac:dyDescent="0.2">
      <c r="A524" t="s">
        <v>2107</v>
      </c>
      <c r="B524" t="s">
        <v>2108</v>
      </c>
      <c r="C524" t="s">
        <v>1481</v>
      </c>
      <c r="D524">
        <v>168</v>
      </c>
      <c r="E524">
        <v>192</v>
      </c>
      <c r="F524" s="1">
        <v>0.13</v>
      </c>
      <c r="G524">
        <v>3.9</v>
      </c>
      <c r="H524">
        <v>2180</v>
      </c>
      <c r="I524" t="s">
        <v>2109</v>
      </c>
      <c r="J524" t="s">
        <v>2110</v>
      </c>
      <c r="K524" t="s">
        <v>2111</v>
      </c>
    </row>
    <row r="525" spans="1:11" x14ac:dyDescent="0.2">
      <c r="A525" t="s">
        <v>2112</v>
      </c>
      <c r="B525" t="s">
        <v>2113</v>
      </c>
      <c r="C525" t="s">
        <v>1520</v>
      </c>
      <c r="D525">
        <v>11.388</v>
      </c>
      <c r="E525">
        <v>11.988</v>
      </c>
      <c r="F525" s="1">
        <v>0.05</v>
      </c>
      <c r="G525">
        <v>4.2</v>
      </c>
      <c r="H525">
        <v>31539</v>
      </c>
      <c r="I525" t="s">
        <v>1927</v>
      </c>
      <c r="J525" t="s">
        <v>1928</v>
      </c>
      <c r="K525" t="s">
        <v>1929</v>
      </c>
    </row>
    <row r="526" spans="1:11" x14ac:dyDescent="0.2">
      <c r="A526" t="s">
        <v>2114</v>
      </c>
      <c r="B526" t="s">
        <v>2115</v>
      </c>
      <c r="C526" t="s">
        <v>1723</v>
      </c>
      <c r="D526">
        <v>1.1879999999999999</v>
      </c>
      <c r="E526">
        <v>5.9880000000000004</v>
      </c>
      <c r="F526" s="1">
        <v>0.8</v>
      </c>
      <c r="G526">
        <v>4.0999999999999996</v>
      </c>
      <c r="H526">
        <v>2451</v>
      </c>
      <c r="I526" t="s">
        <v>2116</v>
      </c>
      <c r="J526" t="s">
        <v>2117</v>
      </c>
      <c r="K526" t="s">
        <v>2118</v>
      </c>
    </row>
    <row r="527" spans="1:11" x14ac:dyDescent="0.2">
      <c r="A527" t="s">
        <v>2119</v>
      </c>
      <c r="B527" t="s">
        <v>2120</v>
      </c>
      <c r="C527" t="s">
        <v>1459</v>
      </c>
      <c r="D527">
        <v>30</v>
      </c>
      <c r="E527">
        <v>96</v>
      </c>
      <c r="F527" s="1">
        <v>0.69</v>
      </c>
      <c r="G527">
        <v>4.0999999999999996</v>
      </c>
      <c r="H527">
        <v>154</v>
      </c>
      <c r="I527" t="s">
        <v>1915</v>
      </c>
      <c r="J527" t="s">
        <v>1916</v>
      </c>
      <c r="K527" t="s">
        <v>1917</v>
      </c>
    </row>
    <row r="528" spans="1:11" x14ac:dyDescent="0.2">
      <c r="A528" t="s">
        <v>2121</v>
      </c>
      <c r="B528" t="s">
        <v>2122</v>
      </c>
      <c r="C528" t="s">
        <v>2123</v>
      </c>
      <c r="D528">
        <v>8.2680000000000007</v>
      </c>
      <c r="E528">
        <v>24</v>
      </c>
      <c r="F528" s="1">
        <v>0.66</v>
      </c>
      <c r="G528">
        <v>4.3</v>
      </c>
      <c r="H528">
        <v>1193</v>
      </c>
      <c r="I528" t="s">
        <v>2124</v>
      </c>
      <c r="J528" t="s">
        <v>2125</v>
      </c>
      <c r="K528" t="s">
        <v>2126</v>
      </c>
    </row>
    <row r="529" spans="1:11" x14ac:dyDescent="0.2">
      <c r="A529" t="s">
        <v>2127</v>
      </c>
      <c r="B529" t="s">
        <v>2128</v>
      </c>
      <c r="C529" t="s">
        <v>1939</v>
      </c>
      <c r="D529">
        <v>5.9880000000000004</v>
      </c>
      <c r="E529">
        <v>23</v>
      </c>
      <c r="F529" s="1">
        <v>0.74</v>
      </c>
      <c r="G529">
        <v>4.0999999999999996</v>
      </c>
      <c r="H529">
        <v>1475</v>
      </c>
      <c r="I529" t="s">
        <v>2129</v>
      </c>
      <c r="J529" t="s">
        <v>2130</v>
      </c>
      <c r="K529" t="s">
        <v>2131</v>
      </c>
    </row>
    <row r="530" spans="1:11" x14ac:dyDescent="0.2">
      <c r="A530" t="s">
        <v>2132</v>
      </c>
      <c r="B530" t="s">
        <v>2133</v>
      </c>
      <c r="C530" t="s">
        <v>1860</v>
      </c>
      <c r="D530">
        <v>3.5880000000000001</v>
      </c>
      <c r="E530">
        <v>11.988</v>
      </c>
      <c r="F530" s="1">
        <v>0.7</v>
      </c>
      <c r="G530">
        <v>4.3</v>
      </c>
      <c r="H530">
        <v>8891</v>
      </c>
      <c r="I530" t="s">
        <v>2134</v>
      </c>
      <c r="J530" t="s">
        <v>2135</v>
      </c>
      <c r="K530" t="s">
        <v>2136</v>
      </c>
    </row>
    <row r="531" spans="1:11" x14ac:dyDescent="0.2">
      <c r="A531" t="s">
        <v>2137</v>
      </c>
      <c r="B531" t="s">
        <v>2138</v>
      </c>
      <c r="C531" t="s">
        <v>1723</v>
      </c>
      <c r="D531">
        <v>2.508</v>
      </c>
      <c r="E531">
        <v>5.9880000000000004</v>
      </c>
      <c r="F531" s="1">
        <v>0.57999999999999996</v>
      </c>
      <c r="G531">
        <v>3.6</v>
      </c>
      <c r="H531">
        <v>104</v>
      </c>
      <c r="I531" t="s">
        <v>2139</v>
      </c>
      <c r="J531" t="s">
        <v>2140</v>
      </c>
      <c r="K531" t="s">
        <v>2141</v>
      </c>
    </row>
    <row r="532" spans="1:11" x14ac:dyDescent="0.2">
      <c r="A532" t="s">
        <v>2142</v>
      </c>
      <c r="B532" t="s">
        <v>2143</v>
      </c>
      <c r="C532" t="s">
        <v>1481</v>
      </c>
      <c r="D532">
        <v>102</v>
      </c>
      <c r="E532">
        <v>156</v>
      </c>
      <c r="F532" s="1">
        <v>0.35</v>
      </c>
      <c r="G532">
        <v>4.0999999999999996</v>
      </c>
      <c r="H532">
        <v>6662</v>
      </c>
      <c r="I532" t="s">
        <v>2144</v>
      </c>
      <c r="J532" t="s">
        <v>2145</v>
      </c>
      <c r="K532" t="s">
        <v>2146</v>
      </c>
    </row>
    <row r="533" spans="1:11" x14ac:dyDescent="0.2">
      <c r="A533" t="s">
        <v>2147</v>
      </c>
      <c r="B533" t="s">
        <v>2148</v>
      </c>
      <c r="C533" t="s">
        <v>1475</v>
      </c>
      <c r="D533">
        <v>26</v>
      </c>
      <c r="E533">
        <v>48</v>
      </c>
      <c r="F533" s="1">
        <v>0.46</v>
      </c>
      <c r="G533">
        <v>4</v>
      </c>
      <c r="H533">
        <v>8380</v>
      </c>
      <c r="I533" t="s">
        <v>2149</v>
      </c>
      <c r="J533" t="s">
        <v>2150</v>
      </c>
      <c r="K533" t="s">
        <v>2151</v>
      </c>
    </row>
    <row r="534" spans="1:11" x14ac:dyDescent="0.2">
      <c r="A534" t="s">
        <v>2152</v>
      </c>
      <c r="B534" t="s">
        <v>2153</v>
      </c>
      <c r="C534" t="s">
        <v>1481</v>
      </c>
      <c r="D534">
        <v>204</v>
      </c>
      <c r="E534">
        <v>252</v>
      </c>
      <c r="F534" s="1">
        <v>0.19</v>
      </c>
      <c r="G534">
        <v>4.0999999999999996</v>
      </c>
      <c r="H534">
        <v>31822</v>
      </c>
      <c r="I534" t="s">
        <v>2042</v>
      </c>
      <c r="J534" t="s">
        <v>2043</v>
      </c>
      <c r="K534" t="s">
        <v>2044</v>
      </c>
    </row>
    <row r="535" spans="1:11" x14ac:dyDescent="0.2">
      <c r="A535" t="s">
        <v>2154</v>
      </c>
      <c r="B535" t="s">
        <v>2155</v>
      </c>
      <c r="C535" t="s">
        <v>1481</v>
      </c>
      <c r="D535">
        <v>540</v>
      </c>
      <c r="E535">
        <v>600</v>
      </c>
      <c r="F535" s="1">
        <v>0.1</v>
      </c>
      <c r="G535">
        <v>4.3</v>
      </c>
      <c r="H535">
        <v>3075</v>
      </c>
      <c r="I535" t="s">
        <v>2156</v>
      </c>
      <c r="J535" t="s">
        <v>2157</v>
      </c>
      <c r="K535" t="s">
        <v>2158</v>
      </c>
    </row>
    <row r="536" spans="1:11" x14ac:dyDescent="0.2">
      <c r="A536" t="s">
        <v>2159</v>
      </c>
      <c r="B536" t="s">
        <v>2160</v>
      </c>
      <c r="C536" t="s">
        <v>1509</v>
      </c>
      <c r="D536">
        <v>31</v>
      </c>
      <c r="E536">
        <v>36</v>
      </c>
      <c r="F536" s="1">
        <v>0.13</v>
      </c>
      <c r="G536">
        <v>3.9</v>
      </c>
      <c r="H536">
        <v>14266</v>
      </c>
      <c r="I536" t="s">
        <v>2161</v>
      </c>
      <c r="J536" t="s">
        <v>2162</v>
      </c>
      <c r="K536" t="s">
        <v>2163</v>
      </c>
    </row>
    <row r="537" spans="1:11" x14ac:dyDescent="0.2">
      <c r="A537" t="s">
        <v>2164</v>
      </c>
      <c r="B537" t="s">
        <v>2165</v>
      </c>
      <c r="C537" t="s">
        <v>1459</v>
      </c>
      <c r="D537">
        <v>34</v>
      </c>
      <c r="E537">
        <v>78</v>
      </c>
      <c r="F537" s="1">
        <v>0.56999999999999995</v>
      </c>
      <c r="G537">
        <v>4.0999999999999996</v>
      </c>
      <c r="H537">
        <v>38879</v>
      </c>
      <c r="I537" t="s">
        <v>2166</v>
      </c>
      <c r="J537" t="s">
        <v>2167</v>
      </c>
      <c r="K537" t="s">
        <v>2168</v>
      </c>
    </row>
    <row r="538" spans="1:11" x14ac:dyDescent="0.2">
      <c r="A538" t="s">
        <v>2169</v>
      </c>
      <c r="B538" t="s">
        <v>2170</v>
      </c>
      <c r="C538" t="s">
        <v>2171</v>
      </c>
      <c r="D538">
        <v>17</v>
      </c>
      <c r="E538">
        <v>36</v>
      </c>
      <c r="F538" s="1">
        <v>0.53</v>
      </c>
      <c r="G538">
        <v>4.0999999999999996</v>
      </c>
      <c r="H538">
        <v>97175</v>
      </c>
      <c r="I538" t="s">
        <v>2172</v>
      </c>
      <c r="J538" t="s">
        <v>2173</v>
      </c>
      <c r="K538" t="s">
        <v>2174</v>
      </c>
    </row>
    <row r="539" spans="1:11" x14ac:dyDescent="0.2">
      <c r="A539" t="s">
        <v>2175</v>
      </c>
      <c r="B539" t="s">
        <v>2176</v>
      </c>
      <c r="C539" t="s">
        <v>1498</v>
      </c>
      <c r="D539">
        <v>7.7880000000000003</v>
      </c>
      <c r="E539">
        <v>29</v>
      </c>
      <c r="F539" s="1">
        <v>0.73</v>
      </c>
      <c r="G539">
        <v>4.4000000000000004</v>
      </c>
      <c r="H539">
        <v>67260</v>
      </c>
      <c r="I539" t="s">
        <v>1499</v>
      </c>
      <c r="J539" t="s">
        <v>1500</v>
      </c>
      <c r="K539" t="s">
        <v>1501</v>
      </c>
    </row>
    <row r="540" spans="1:11" x14ac:dyDescent="0.2">
      <c r="A540" t="s">
        <v>2177</v>
      </c>
      <c r="B540" t="s">
        <v>2178</v>
      </c>
      <c r="C540" t="s">
        <v>1569</v>
      </c>
      <c r="D540">
        <v>9.5879999999999992</v>
      </c>
      <c r="E540">
        <v>48</v>
      </c>
      <c r="F540" s="1">
        <v>0.8</v>
      </c>
      <c r="G540">
        <v>3.8</v>
      </c>
      <c r="H540">
        <v>119</v>
      </c>
      <c r="I540" t="s">
        <v>2179</v>
      </c>
      <c r="J540" t="s">
        <v>2180</v>
      </c>
      <c r="K540" t="s">
        <v>2181</v>
      </c>
    </row>
    <row r="541" spans="1:11" x14ac:dyDescent="0.2">
      <c r="A541" t="s">
        <v>2182</v>
      </c>
      <c r="B541" t="s">
        <v>2183</v>
      </c>
      <c r="C541" t="s">
        <v>2184</v>
      </c>
      <c r="D541">
        <v>1.788</v>
      </c>
      <c r="E541">
        <v>1.788</v>
      </c>
      <c r="F541" s="1">
        <v>0</v>
      </c>
      <c r="G541">
        <v>4.3</v>
      </c>
      <c r="H541">
        <v>10833</v>
      </c>
      <c r="I541" t="s">
        <v>2185</v>
      </c>
      <c r="J541" t="s">
        <v>2186</v>
      </c>
      <c r="K541" t="s">
        <v>2187</v>
      </c>
    </row>
    <row r="542" spans="1:11" x14ac:dyDescent="0.2">
      <c r="A542" t="s">
        <v>251</v>
      </c>
      <c r="B542" t="s">
        <v>252</v>
      </c>
      <c r="C542" t="s">
        <v>12</v>
      </c>
      <c r="D542">
        <v>9.5879999999999992</v>
      </c>
      <c r="E542">
        <v>25</v>
      </c>
      <c r="F542" s="1">
        <v>0.62</v>
      </c>
      <c r="G542">
        <v>4.3</v>
      </c>
      <c r="H542">
        <v>8188</v>
      </c>
      <c r="I542" t="s">
        <v>253</v>
      </c>
      <c r="J542" t="s">
        <v>254</v>
      </c>
      <c r="K542" t="s">
        <v>255</v>
      </c>
    </row>
    <row r="543" spans="1:11" x14ac:dyDescent="0.2">
      <c r="A543" t="s">
        <v>2188</v>
      </c>
      <c r="B543" t="s">
        <v>2189</v>
      </c>
      <c r="C543" t="s">
        <v>1509</v>
      </c>
      <c r="D543">
        <v>46</v>
      </c>
      <c r="E543">
        <v>64</v>
      </c>
      <c r="F543" s="1">
        <v>0.28000000000000003</v>
      </c>
      <c r="G543">
        <v>3.5</v>
      </c>
      <c r="H543">
        <v>1641</v>
      </c>
      <c r="I543" t="s">
        <v>2190</v>
      </c>
      <c r="J543" t="s">
        <v>2191</v>
      </c>
      <c r="K543" t="s">
        <v>2192</v>
      </c>
    </row>
    <row r="544" spans="1:11" x14ac:dyDescent="0.2">
      <c r="A544" t="s">
        <v>2193</v>
      </c>
      <c r="B544" t="s">
        <v>2194</v>
      </c>
      <c r="C544" t="s">
        <v>1955</v>
      </c>
      <c r="D544">
        <v>2.3879999999999999</v>
      </c>
      <c r="E544">
        <v>23</v>
      </c>
      <c r="F544" s="1">
        <v>0.9</v>
      </c>
      <c r="G544">
        <v>4</v>
      </c>
      <c r="H544">
        <v>4740</v>
      </c>
      <c r="I544" t="s">
        <v>2195</v>
      </c>
      <c r="J544" t="s">
        <v>2196</v>
      </c>
      <c r="K544" t="s">
        <v>2197</v>
      </c>
    </row>
    <row r="545" spans="1:11" x14ac:dyDescent="0.2">
      <c r="A545" t="s">
        <v>2198</v>
      </c>
      <c r="B545" t="s">
        <v>2199</v>
      </c>
      <c r="C545" t="s">
        <v>1481</v>
      </c>
      <c r="D545">
        <v>288</v>
      </c>
      <c r="E545">
        <v>396</v>
      </c>
      <c r="F545" s="1">
        <v>0.27</v>
      </c>
      <c r="G545">
        <v>3.9</v>
      </c>
      <c r="H545">
        <v>8866</v>
      </c>
      <c r="I545" t="s">
        <v>2200</v>
      </c>
      <c r="J545" t="s">
        <v>2201</v>
      </c>
      <c r="K545" t="s">
        <v>2202</v>
      </c>
    </row>
    <row r="546" spans="1:11" x14ac:dyDescent="0.2">
      <c r="A546" t="s">
        <v>2203</v>
      </c>
      <c r="B546" t="s">
        <v>2204</v>
      </c>
      <c r="C546" t="s">
        <v>1481</v>
      </c>
      <c r="D546">
        <v>360</v>
      </c>
      <c r="E546">
        <v>480</v>
      </c>
      <c r="F546" s="1">
        <v>0.25</v>
      </c>
      <c r="G546">
        <v>4.3</v>
      </c>
      <c r="H546">
        <v>8399</v>
      </c>
      <c r="I546" t="s">
        <v>2205</v>
      </c>
      <c r="J546" t="s">
        <v>2206</v>
      </c>
      <c r="K546" t="s">
        <v>2207</v>
      </c>
    </row>
    <row r="547" spans="1:11" x14ac:dyDescent="0.2">
      <c r="A547" t="s">
        <v>2208</v>
      </c>
      <c r="B547" t="s">
        <v>2209</v>
      </c>
      <c r="C547" t="s">
        <v>1459</v>
      </c>
      <c r="D547">
        <v>3.3719999999999999</v>
      </c>
      <c r="E547">
        <v>24</v>
      </c>
      <c r="F547" s="1">
        <v>0.86</v>
      </c>
      <c r="G547">
        <v>2.8</v>
      </c>
      <c r="H547">
        <v>87</v>
      </c>
      <c r="I547" t="s">
        <v>2210</v>
      </c>
      <c r="J547" t="s">
        <v>2211</v>
      </c>
      <c r="K547" t="s">
        <v>2212</v>
      </c>
    </row>
    <row r="548" spans="1:11" x14ac:dyDescent="0.2">
      <c r="A548" t="s">
        <v>2213</v>
      </c>
      <c r="B548" t="s">
        <v>2214</v>
      </c>
      <c r="C548" t="s">
        <v>1481</v>
      </c>
      <c r="D548">
        <v>96</v>
      </c>
      <c r="E548">
        <v>144</v>
      </c>
      <c r="F548" s="1">
        <v>0.33</v>
      </c>
      <c r="G548">
        <v>3.8</v>
      </c>
      <c r="H548">
        <v>125</v>
      </c>
      <c r="I548" t="s">
        <v>2215</v>
      </c>
      <c r="J548" t="s">
        <v>2216</v>
      </c>
      <c r="K548" t="s">
        <v>2217</v>
      </c>
    </row>
    <row r="549" spans="1:11" x14ac:dyDescent="0.2">
      <c r="A549" t="s">
        <v>2218</v>
      </c>
      <c r="B549" t="s">
        <v>2219</v>
      </c>
      <c r="C549" t="s">
        <v>1459</v>
      </c>
      <c r="D549">
        <v>2.988</v>
      </c>
      <c r="E549">
        <v>11.988</v>
      </c>
      <c r="F549" s="1">
        <v>0.75</v>
      </c>
      <c r="G549">
        <v>4.5</v>
      </c>
      <c r="H549">
        <v>38</v>
      </c>
      <c r="I549" t="s">
        <v>2220</v>
      </c>
      <c r="J549" t="s">
        <v>2221</v>
      </c>
      <c r="K549" t="s">
        <v>2222</v>
      </c>
    </row>
    <row r="550" spans="1:11" x14ac:dyDescent="0.2">
      <c r="A550" t="s">
        <v>2223</v>
      </c>
      <c r="B550" t="s">
        <v>2224</v>
      </c>
      <c r="C550" t="s">
        <v>1860</v>
      </c>
      <c r="D550">
        <v>3.5880000000000001</v>
      </c>
      <c r="E550">
        <v>7.1879999999999997</v>
      </c>
      <c r="F550" s="1">
        <v>0.5</v>
      </c>
      <c r="G550">
        <v>4.3</v>
      </c>
      <c r="H550">
        <v>4674</v>
      </c>
      <c r="I550" t="s">
        <v>2225</v>
      </c>
      <c r="J550" t="s">
        <v>2226</v>
      </c>
      <c r="K550" t="s">
        <v>2227</v>
      </c>
    </row>
    <row r="551" spans="1:11" x14ac:dyDescent="0.2">
      <c r="A551" t="s">
        <v>2228</v>
      </c>
      <c r="B551" t="s">
        <v>2229</v>
      </c>
      <c r="C551" t="s">
        <v>1459</v>
      </c>
      <c r="D551">
        <v>5.9880000000000004</v>
      </c>
      <c r="E551">
        <v>23</v>
      </c>
      <c r="F551" s="1">
        <v>0.74</v>
      </c>
      <c r="G551">
        <v>4.0999999999999996</v>
      </c>
      <c r="H551">
        <v>412</v>
      </c>
      <c r="I551" t="s">
        <v>2230</v>
      </c>
      <c r="J551" t="s">
        <v>2231</v>
      </c>
      <c r="K551" t="s">
        <v>2232</v>
      </c>
    </row>
    <row r="552" spans="1:11" x14ac:dyDescent="0.2">
      <c r="A552" t="s">
        <v>2233</v>
      </c>
      <c r="B552" t="s">
        <v>2234</v>
      </c>
      <c r="C552" t="s">
        <v>1459</v>
      </c>
      <c r="D552">
        <v>10.788</v>
      </c>
      <c r="E552">
        <v>42</v>
      </c>
      <c r="F552" s="1">
        <v>0.74</v>
      </c>
      <c r="G552">
        <v>3</v>
      </c>
      <c r="H552">
        <v>681</v>
      </c>
      <c r="I552" t="s">
        <v>2235</v>
      </c>
      <c r="J552" t="s">
        <v>2236</v>
      </c>
      <c r="K552" t="s">
        <v>2237</v>
      </c>
    </row>
    <row r="553" spans="1:11" x14ac:dyDescent="0.2">
      <c r="A553" t="s">
        <v>2238</v>
      </c>
      <c r="B553" t="s">
        <v>2239</v>
      </c>
      <c r="C553" t="s">
        <v>1475</v>
      </c>
      <c r="D553">
        <v>19</v>
      </c>
      <c r="E553">
        <v>42</v>
      </c>
      <c r="F553" s="1">
        <v>0.54</v>
      </c>
      <c r="G553">
        <v>4</v>
      </c>
      <c r="H553">
        <v>36384</v>
      </c>
      <c r="I553" t="s">
        <v>2240</v>
      </c>
      <c r="J553" t="s">
        <v>2241</v>
      </c>
      <c r="K553" t="s">
        <v>2242</v>
      </c>
    </row>
    <row r="554" spans="1:11" x14ac:dyDescent="0.2">
      <c r="A554" t="s">
        <v>2243</v>
      </c>
      <c r="B554" t="s">
        <v>2244</v>
      </c>
      <c r="C554" t="s">
        <v>2245</v>
      </c>
      <c r="D554">
        <v>1.44</v>
      </c>
      <c r="E554">
        <v>11.988</v>
      </c>
      <c r="F554" s="1">
        <v>0.88</v>
      </c>
      <c r="G554">
        <v>3.9</v>
      </c>
      <c r="H554">
        <v>6491</v>
      </c>
      <c r="I554" t="s">
        <v>2246</v>
      </c>
      <c r="J554" t="s">
        <v>2247</v>
      </c>
      <c r="K554" t="s">
        <v>2248</v>
      </c>
    </row>
    <row r="555" spans="1:11" x14ac:dyDescent="0.2">
      <c r="A555" t="s">
        <v>2249</v>
      </c>
      <c r="B555" t="s">
        <v>2250</v>
      </c>
      <c r="C555" t="s">
        <v>1459</v>
      </c>
      <c r="D555">
        <v>48</v>
      </c>
      <c r="E555">
        <v>84</v>
      </c>
      <c r="F555" s="1">
        <v>0.43</v>
      </c>
      <c r="G555">
        <v>4.0999999999999996</v>
      </c>
      <c r="H555">
        <v>10229</v>
      </c>
      <c r="I555" t="s">
        <v>2251</v>
      </c>
      <c r="J555" t="s">
        <v>2252</v>
      </c>
      <c r="K555" t="s">
        <v>2253</v>
      </c>
    </row>
    <row r="556" spans="1:11" x14ac:dyDescent="0.2">
      <c r="A556" t="s">
        <v>2254</v>
      </c>
      <c r="B556" t="s">
        <v>2048</v>
      </c>
      <c r="C556" t="s">
        <v>1481</v>
      </c>
      <c r="D556">
        <v>156</v>
      </c>
      <c r="E556">
        <v>228</v>
      </c>
      <c r="F556" s="1">
        <v>0.32</v>
      </c>
      <c r="G556">
        <v>4.0999999999999996</v>
      </c>
      <c r="H556">
        <v>50772</v>
      </c>
      <c r="I556" t="s">
        <v>1800</v>
      </c>
      <c r="J556" t="s">
        <v>1801</v>
      </c>
      <c r="K556" t="s">
        <v>1802</v>
      </c>
    </row>
    <row r="557" spans="1:11" x14ac:dyDescent="0.2">
      <c r="A557" t="s">
        <v>2255</v>
      </c>
      <c r="B557" t="s">
        <v>2256</v>
      </c>
      <c r="C557" t="s">
        <v>1955</v>
      </c>
      <c r="D557">
        <v>19</v>
      </c>
      <c r="E557">
        <v>31</v>
      </c>
      <c r="F557" s="1">
        <v>0.38</v>
      </c>
      <c r="G557">
        <v>4.3</v>
      </c>
      <c r="H557">
        <v>1801</v>
      </c>
      <c r="I557" t="s">
        <v>2257</v>
      </c>
      <c r="J557" t="s">
        <v>2258</v>
      </c>
      <c r="K557" t="s">
        <v>2259</v>
      </c>
    </row>
    <row r="558" spans="1:11" x14ac:dyDescent="0.2">
      <c r="A558" t="s">
        <v>2260</v>
      </c>
      <c r="B558" t="s">
        <v>2261</v>
      </c>
      <c r="C558" t="s">
        <v>1569</v>
      </c>
      <c r="D558">
        <v>8.3879999999999999</v>
      </c>
      <c r="E558">
        <v>14</v>
      </c>
      <c r="F558" s="1">
        <v>0.42</v>
      </c>
      <c r="G558">
        <v>4</v>
      </c>
      <c r="H558">
        <v>14404</v>
      </c>
      <c r="I558" t="s">
        <v>1807</v>
      </c>
      <c r="J558" t="s">
        <v>1808</v>
      </c>
      <c r="K558" t="s">
        <v>1809</v>
      </c>
    </row>
    <row r="559" spans="1:11" x14ac:dyDescent="0.2">
      <c r="A559" t="s">
        <v>2262</v>
      </c>
      <c r="B559" t="s">
        <v>2263</v>
      </c>
      <c r="C559" t="s">
        <v>2264</v>
      </c>
      <c r="D559">
        <v>1.1879999999999999</v>
      </c>
      <c r="E559">
        <v>11.988</v>
      </c>
      <c r="F559" s="1">
        <v>0.9</v>
      </c>
      <c r="G559">
        <v>4.4000000000000004</v>
      </c>
      <c r="H559">
        <v>305</v>
      </c>
      <c r="I559" t="s">
        <v>2265</v>
      </c>
      <c r="J559" t="s">
        <v>2266</v>
      </c>
      <c r="K559" t="s">
        <v>2267</v>
      </c>
    </row>
    <row r="560" spans="1:11" x14ac:dyDescent="0.2">
      <c r="A560" t="s">
        <v>2268</v>
      </c>
      <c r="B560" t="s">
        <v>2269</v>
      </c>
      <c r="C560" t="s">
        <v>1481</v>
      </c>
      <c r="D560">
        <v>95</v>
      </c>
      <c r="E560">
        <v>120</v>
      </c>
      <c r="F560" s="1">
        <v>0.21</v>
      </c>
      <c r="G560">
        <v>4.3</v>
      </c>
      <c r="H560">
        <v>1376</v>
      </c>
      <c r="I560" t="s">
        <v>2270</v>
      </c>
      <c r="J560" t="s">
        <v>2271</v>
      </c>
      <c r="K560" t="s">
        <v>2272</v>
      </c>
    </row>
    <row r="561" spans="1:11" x14ac:dyDescent="0.2">
      <c r="A561" t="s">
        <v>2273</v>
      </c>
      <c r="B561" t="s">
        <v>2274</v>
      </c>
      <c r="C561" t="s">
        <v>1459</v>
      </c>
      <c r="D561">
        <v>18</v>
      </c>
      <c r="E561">
        <v>96</v>
      </c>
      <c r="F561" s="1">
        <v>0.81</v>
      </c>
      <c r="G561">
        <v>4.2</v>
      </c>
      <c r="H561">
        <v>22638</v>
      </c>
      <c r="I561" t="s">
        <v>1580</v>
      </c>
      <c r="J561" t="s">
        <v>1581</v>
      </c>
      <c r="K561" t="s">
        <v>1582</v>
      </c>
    </row>
    <row r="562" spans="1:11" x14ac:dyDescent="0.2">
      <c r="A562" t="s">
        <v>2275</v>
      </c>
      <c r="B562" t="s">
        <v>2276</v>
      </c>
      <c r="C562" t="s">
        <v>1509</v>
      </c>
      <c r="D562">
        <v>13</v>
      </c>
      <c r="E562">
        <v>15</v>
      </c>
      <c r="F562" s="1">
        <v>0.16</v>
      </c>
      <c r="G562">
        <v>3.8</v>
      </c>
      <c r="H562">
        <v>2352</v>
      </c>
      <c r="I562" t="s">
        <v>2277</v>
      </c>
      <c r="J562" t="s">
        <v>2278</v>
      </c>
      <c r="K562" t="s">
        <v>2279</v>
      </c>
    </row>
    <row r="563" spans="1:11" x14ac:dyDescent="0.2">
      <c r="A563" t="s">
        <v>2280</v>
      </c>
      <c r="B563" t="s">
        <v>2281</v>
      </c>
      <c r="C563" t="s">
        <v>1860</v>
      </c>
      <c r="D563">
        <v>1.8</v>
      </c>
      <c r="E563">
        <v>7.1879999999999997</v>
      </c>
      <c r="F563" s="1">
        <v>0.75</v>
      </c>
      <c r="G563">
        <v>4.3</v>
      </c>
      <c r="H563">
        <v>714</v>
      </c>
      <c r="I563" t="s">
        <v>2282</v>
      </c>
      <c r="J563" t="s">
        <v>2283</v>
      </c>
      <c r="K563" t="s">
        <v>2284</v>
      </c>
    </row>
    <row r="564" spans="1:11" x14ac:dyDescent="0.2">
      <c r="A564" t="s">
        <v>329</v>
      </c>
      <c r="B564" t="s">
        <v>330</v>
      </c>
      <c r="C564" t="s">
        <v>12</v>
      </c>
      <c r="D564">
        <v>2.6280000000000001</v>
      </c>
      <c r="E564">
        <v>8.4</v>
      </c>
      <c r="F564" s="1">
        <v>0.69</v>
      </c>
      <c r="G564">
        <v>4.3</v>
      </c>
      <c r="H564">
        <v>20052</v>
      </c>
      <c r="I564" t="s">
        <v>331</v>
      </c>
      <c r="J564" t="s">
        <v>332</v>
      </c>
      <c r="K564" t="s">
        <v>333</v>
      </c>
    </row>
    <row r="565" spans="1:11" x14ac:dyDescent="0.2">
      <c r="A565" t="s">
        <v>2285</v>
      </c>
      <c r="B565" t="s">
        <v>2286</v>
      </c>
      <c r="C565" t="s">
        <v>1955</v>
      </c>
      <c r="D565">
        <v>5.6879999999999997</v>
      </c>
      <c r="E565">
        <v>22</v>
      </c>
      <c r="F565" s="1">
        <v>0.74</v>
      </c>
      <c r="G565">
        <v>4.3</v>
      </c>
      <c r="H565">
        <v>1454</v>
      </c>
      <c r="I565" t="s">
        <v>2287</v>
      </c>
      <c r="J565" t="s">
        <v>2288</v>
      </c>
      <c r="K565" t="s">
        <v>2289</v>
      </c>
    </row>
    <row r="566" spans="1:11" x14ac:dyDescent="0.2">
      <c r="A566" t="s">
        <v>346</v>
      </c>
      <c r="B566" t="s">
        <v>347</v>
      </c>
      <c r="C566" t="s">
        <v>12</v>
      </c>
      <c r="D566">
        <v>1.38</v>
      </c>
      <c r="E566">
        <v>5.9880000000000004</v>
      </c>
      <c r="F566" s="1">
        <v>0.77</v>
      </c>
      <c r="G566">
        <v>4</v>
      </c>
      <c r="H566">
        <v>7732</v>
      </c>
      <c r="I566" t="s">
        <v>348</v>
      </c>
      <c r="J566" t="s">
        <v>349</v>
      </c>
      <c r="K566" t="s">
        <v>350</v>
      </c>
    </row>
    <row r="567" spans="1:11" x14ac:dyDescent="0.2">
      <c r="A567" t="s">
        <v>2290</v>
      </c>
      <c r="B567" t="s">
        <v>2291</v>
      </c>
      <c r="C567" t="s">
        <v>1569</v>
      </c>
      <c r="D567">
        <v>2.8679999999999999</v>
      </c>
      <c r="E567">
        <v>7.1879999999999997</v>
      </c>
      <c r="F567" s="1">
        <v>0.6</v>
      </c>
      <c r="G567">
        <v>3.9</v>
      </c>
      <c r="H567">
        <v>2147</v>
      </c>
      <c r="I567" t="s">
        <v>2097</v>
      </c>
      <c r="J567" t="s">
        <v>2098</v>
      </c>
      <c r="K567" t="s">
        <v>2099</v>
      </c>
    </row>
    <row r="568" spans="1:11" x14ac:dyDescent="0.2">
      <c r="A568" t="s">
        <v>2292</v>
      </c>
      <c r="B568" t="s">
        <v>2293</v>
      </c>
      <c r="C568" t="s">
        <v>1481</v>
      </c>
      <c r="D568">
        <v>90</v>
      </c>
      <c r="E568">
        <v>114</v>
      </c>
      <c r="F568" s="1">
        <v>0.21</v>
      </c>
      <c r="G568">
        <v>4.0999999999999996</v>
      </c>
      <c r="H568">
        <v>313832</v>
      </c>
      <c r="I568" t="s">
        <v>1611</v>
      </c>
      <c r="J568" t="s">
        <v>1612</v>
      </c>
      <c r="K568" t="s">
        <v>1613</v>
      </c>
    </row>
    <row r="569" spans="1:11" x14ac:dyDescent="0.2">
      <c r="A569" t="s">
        <v>2294</v>
      </c>
      <c r="B569" t="s">
        <v>2295</v>
      </c>
      <c r="C569" t="s">
        <v>1459</v>
      </c>
      <c r="D569">
        <v>3.18</v>
      </c>
      <c r="E569">
        <v>11.988</v>
      </c>
      <c r="F569" s="1">
        <v>0.73</v>
      </c>
      <c r="G569">
        <v>3.7</v>
      </c>
      <c r="H569">
        <v>465</v>
      </c>
      <c r="I569" t="s">
        <v>2296</v>
      </c>
      <c r="J569" t="s">
        <v>2297</v>
      </c>
      <c r="K569" t="s">
        <v>2298</v>
      </c>
    </row>
    <row r="570" spans="1:11" x14ac:dyDescent="0.2">
      <c r="A570" t="s">
        <v>2299</v>
      </c>
      <c r="B570" t="s">
        <v>2300</v>
      </c>
      <c r="C570" t="s">
        <v>1481</v>
      </c>
      <c r="D570">
        <v>456</v>
      </c>
      <c r="E570">
        <v>900</v>
      </c>
      <c r="F570" s="1">
        <v>0.49</v>
      </c>
      <c r="G570">
        <v>4.2</v>
      </c>
      <c r="H570">
        <v>27790</v>
      </c>
      <c r="I570" t="s">
        <v>2301</v>
      </c>
      <c r="J570" t="s">
        <v>2302</v>
      </c>
      <c r="K570" t="s">
        <v>2303</v>
      </c>
    </row>
    <row r="571" spans="1:11" x14ac:dyDescent="0.2">
      <c r="A571" t="s">
        <v>356</v>
      </c>
      <c r="B571" t="s">
        <v>357</v>
      </c>
      <c r="C571" t="s">
        <v>12</v>
      </c>
      <c r="D571">
        <v>2.3879999999999999</v>
      </c>
      <c r="E571">
        <v>5.9880000000000004</v>
      </c>
      <c r="F571" s="1">
        <v>0.6</v>
      </c>
      <c r="G571">
        <v>4.0999999999999996</v>
      </c>
      <c r="H571">
        <v>602</v>
      </c>
      <c r="I571" t="s">
        <v>358</v>
      </c>
      <c r="J571" t="s">
        <v>359</v>
      </c>
      <c r="K571" t="s">
        <v>360</v>
      </c>
    </row>
    <row r="572" spans="1:11" x14ac:dyDescent="0.2">
      <c r="A572" t="s">
        <v>361</v>
      </c>
      <c r="B572" t="s">
        <v>362</v>
      </c>
      <c r="C572" t="s">
        <v>12</v>
      </c>
      <c r="D572">
        <v>2.1480000000000001</v>
      </c>
      <c r="E572">
        <v>4.7880000000000003</v>
      </c>
      <c r="F572" s="1">
        <v>0.55000000000000004</v>
      </c>
      <c r="G572">
        <v>4</v>
      </c>
      <c r="H572">
        <v>1423</v>
      </c>
      <c r="I572" t="s">
        <v>363</v>
      </c>
      <c r="J572" t="s">
        <v>364</v>
      </c>
      <c r="K572" t="s">
        <v>365</v>
      </c>
    </row>
    <row r="573" spans="1:11" x14ac:dyDescent="0.2">
      <c r="A573" t="s">
        <v>2304</v>
      </c>
      <c r="B573" t="s">
        <v>2305</v>
      </c>
      <c r="C573" t="s">
        <v>1693</v>
      </c>
      <c r="D573">
        <v>22</v>
      </c>
      <c r="E573">
        <v>48</v>
      </c>
      <c r="F573" s="1">
        <v>0.55000000000000004</v>
      </c>
      <c r="G573">
        <v>4.5999999999999996</v>
      </c>
      <c r="H573">
        <v>245</v>
      </c>
      <c r="I573" t="s">
        <v>2306</v>
      </c>
      <c r="J573" t="s">
        <v>2307</v>
      </c>
      <c r="K573" t="s">
        <v>2308</v>
      </c>
    </row>
    <row r="574" spans="1:11" x14ac:dyDescent="0.2">
      <c r="A574" t="s">
        <v>2309</v>
      </c>
      <c r="B574" t="s">
        <v>2310</v>
      </c>
      <c r="C574" t="s">
        <v>1481</v>
      </c>
      <c r="D574">
        <v>102</v>
      </c>
      <c r="E574">
        <v>144</v>
      </c>
      <c r="F574" s="1">
        <v>0.28999999999999998</v>
      </c>
      <c r="G574">
        <v>3.9</v>
      </c>
      <c r="H574">
        <v>276</v>
      </c>
      <c r="I574" t="s">
        <v>2311</v>
      </c>
      <c r="J574" t="s">
        <v>2312</v>
      </c>
      <c r="K574" t="s">
        <v>2313</v>
      </c>
    </row>
    <row r="575" spans="1:11" x14ac:dyDescent="0.2">
      <c r="A575" t="s">
        <v>2314</v>
      </c>
      <c r="B575" t="s">
        <v>2315</v>
      </c>
      <c r="C575" t="s">
        <v>1459</v>
      </c>
      <c r="D575">
        <v>24</v>
      </c>
      <c r="E575">
        <v>48</v>
      </c>
      <c r="F575" s="1">
        <v>0.5</v>
      </c>
      <c r="G575">
        <v>4</v>
      </c>
      <c r="H575">
        <v>30254</v>
      </c>
      <c r="I575" t="s">
        <v>2316</v>
      </c>
      <c r="J575" t="s">
        <v>2317</v>
      </c>
      <c r="K575" t="s">
        <v>2318</v>
      </c>
    </row>
    <row r="576" spans="1:11" x14ac:dyDescent="0.2">
      <c r="A576" t="s">
        <v>2319</v>
      </c>
      <c r="B576" t="s">
        <v>1623</v>
      </c>
      <c r="C576" t="s">
        <v>1459</v>
      </c>
      <c r="D576">
        <v>48</v>
      </c>
      <c r="E576">
        <v>216</v>
      </c>
      <c r="F576" s="1">
        <v>0.78</v>
      </c>
      <c r="G576">
        <v>4.3</v>
      </c>
      <c r="H576">
        <v>17161</v>
      </c>
      <c r="I576" t="s">
        <v>1624</v>
      </c>
      <c r="J576" t="s">
        <v>1625</v>
      </c>
      <c r="K576" t="s">
        <v>1626</v>
      </c>
    </row>
    <row r="577" spans="1:11" x14ac:dyDescent="0.2">
      <c r="A577" t="s">
        <v>2320</v>
      </c>
      <c r="B577" t="s">
        <v>2321</v>
      </c>
      <c r="C577" t="s">
        <v>1569</v>
      </c>
      <c r="D577">
        <v>2.6280000000000001</v>
      </c>
      <c r="E577">
        <v>5.9880000000000004</v>
      </c>
      <c r="F577" s="1">
        <v>0.56000000000000005</v>
      </c>
      <c r="G577">
        <v>4.4000000000000004</v>
      </c>
      <c r="H577">
        <v>14</v>
      </c>
      <c r="I577" t="s">
        <v>2322</v>
      </c>
      <c r="J577" t="s">
        <v>2323</v>
      </c>
      <c r="K577" t="s">
        <v>2324</v>
      </c>
    </row>
    <row r="578" spans="1:11" x14ac:dyDescent="0.2">
      <c r="A578" t="s">
        <v>2325</v>
      </c>
      <c r="B578" t="s">
        <v>2326</v>
      </c>
      <c r="C578" t="s">
        <v>1693</v>
      </c>
      <c r="D578">
        <v>7.1879999999999997</v>
      </c>
      <c r="E578">
        <v>17</v>
      </c>
      <c r="F578" s="1">
        <v>0.56999999999999995</v>
      </c>
      <c r="G578">
        <v>4.0999999999999996</v>
      </c>
      <c r="H578">
        <v>14560</v>
      </c>
      <c r="I578" t="s">
        <v>2327</v>
      </c>
      <c r="J578" t="s">
        <v>2328</v>
      </c>
      <c r="K578" t="s">
        <v>2329</v>
      </c>
    </row>
    <row r="579" spans="1:11" x14ac:dyDescent="0.2">
      <c r="A579" t="s">
        <v>2330</v>
      </c>
      <c r="B579" t="s">
        <v>2331</v>
      </c>
      <c r="C579" t="s">
        <v>1475</v>
      </c>
      <c r="D579">
        <v>30</v>
      </c>
      <c r="E579">
        <v>36</v>
      </c>
      <c r="F579" s="1">
        <v>0.17</v>
      </c>
      <c r="G579">
        <v>4.0999999999999996</v>
      </c>
      <c r="H579">
        <v>3156</v>
      </c>
      <c r="I579" t="s">
        <v>2332</v>
      </c>
      <c r="J579" t="s">
        <v>2333</v>
      </c>
      <c r="K579" t="s">
        <v>2334</v>
      </c>
    </row>
    <row r="580" spans="1:11" x14ac:dyDescent="0.2">
      <c r="A580" t="s">
        <v>2335</v>
      </c>
      <c r="B580" t="s">
        <v>2336</v>
      </c>
      <c r="C580" t="s">
        <v>2337</v>
      </c>
      <c r="D580">
        <v>1.0680000000000001</v>
      </c>
      <c r="E580">
        <v>5.9880000000000004</v>
      </c>
      <c r="F580" s="1">
        <v>0.82</v>
      </c>
      <c r="G580">
        <v>4.0999999999999996</v>
      </c>
      <c r="H580">
        <v>9340</v>
      </c>
      <c r="I580" t="s">
        <v>2338</v>
      </c>
      <c r="J580" t="s">
        <v>2339</v>
      </c>
      <c r="K580" t="s">
        <v>2340</v>
      </c>
    </row>
    <row r="581" spans="1:11" x14ac:dyDescent="0.2">
      <c r="A581" t="s">
        <v>2341</v>
      </c>
      <c r="B581" t="s">
        <v>2342</v>
      </c>
      <c r="C581" t="s">
        <v>1459</v>
      </c>
      <c r="D581">
        <v>36</v>
      </c>
      <c r="E581">
        <v>144</v>
      </c>
      <c r="F581" s="1">
        <v>0.75</v>
      </c>
      <c r="G581">
        <v>4.4000000000000004</v>
      </c>
      <c r="H581">
        <v>768</v>
      </c>
      <c r="I581" t="s">
        <v>2343</v>
      </c>
      <c r="J581" t="s">
        <v>2344</v>
      </c>
      <c r="K581" t="s">
        <v>2345</v>
      </c>
    </row>
    <row r="582" spans="1:11" x14ac:dyDescent="0.2">
      <c r="A582" t="s">
        <v>2346</v>
      </c>
      <c r="B582" t="s">
        <v>2347</v>
      </c>
      <c r="C582" t="s">
        <v>1723</v>
      </c>
      <c r="D582">
        <v>3.7679999999999998</v>
      </c>
      <c r="E582">
        <v>18</v>
      </c>
      <c r="F582" s="1">
        <v>0.79</v>
      </c>
      <c r="G582">
        <v>4.5</v>
      </c>
      <c r="H582">
        <v>28978</v>
      </c>
      <c r="I582" t="s">
        <v>1961</v>
      </c>
      <c r="J582" t="s">
        <v>1962</v>
      </c>
      <c r="K582" t="s">
        <v>1963</v>
      </c>
    </row>
    <row r="583" spans="1:11" x14ac:dyDescent="0.2">
      <c r="A583" t="s">
        <v>2348</v>
      </c>
      <c r="B583" t="s">
        <v>2349</v>
      </c>
      <c r="C583" t="s">
        <v>1481</v>
      </c>
      <c r="D583">
        <v>168</v>
      </c>
      <c r="E583">
        <v>234</v>
      </c>
      <c r="F583" s="1">
        <v>0.28000000000000003</v>
      </c>
      <c r="G583">
        <v>4.0999999999999996</v>
      </c>
      <c r="H583">
        <v>18998</v>
      </c>
      <c r="I583" t="s">
        <v>1592</v>
      </c>
      <c r="J583" t="s">
        <v>1593</v>
      </c>
      <c r="K583" t="s">
        <v>1594</v>
      </c>
    </row>
    <row r="584" spans="1:11" x14ac:dyDescent="0.2">
      <c r="A584" t="s">
        <v>2350</v>
      </c>
      <c r="B584" t="s">
        <v>2351</v>
      </c>
      <c r="C584" t="s">
        <v>1621</v>
      </c>
      <c r="D584">
        <v>1.6679999999999999</v>
      </c>
      <c r="E584">
        <v>5.9880000000000004</v>
      </c>
      <c r="F584" s="1">
        <v>0.72</v>
      </c>
      <c r="G584">
        <v>4.2</v>
      </c>
      <c r="H584">
        <v>4971</v>
      </c>
      <c r="I584" t="s">
        <v>2352</v>
      </c>
      <c r="J584" t="s">
        <v>2353</v>
      </c>
      <c r="K584" t="s">
        <v>2354</v>
      </c>
    </row>
    <row r="585" spans="1:11" x14ac:dyDescent="0.2">
      <c r="A585" t="s">
        <v>2355</v>
      </c>
      <c r="B585" t="s">
        <v>2356</v>
      </c>
      <c r="C585" t="s">
        <v>1904</v>
      </c>
      <c r="D585">
        <v>31</v>
      </c>
      <c r="E585">
        <v>84</v>
      </c>
      <c r="F585" s="1">
        <v>0.63</v>
      </c>
      <c r="G585">
        <v>4.5</v>
      </c>
      <c r="H585">
        <v>1526</v>
      </c>
      <c r="I585" t="s">
        <v>2357</v>
      </c>
      <c r="J585" t="s">
        <v>2358</v>
      </c>
      <c r="K585" t="s">
        <v>2359</v>
      </c>
    </row>
    <row r="586" spans="1:11" x14ac:dyDescent="0.2">
      <c r="A586" t="s">
        <v>2360</v>
      </c>
      <c r="B586" t="s">
        <v>2361</v>
      </c>
      <c r="C586" t="s">
        <v>1520</v>
      </c>
      <c r="D586">
        <v>4.38</v>
      </c>
      <c r="E586">
        <v>11.988</v>
      </c>
      <c r="F586" s="1">
        <v>0.63</v>
      </c>
      <c r="G586">
        <v>4.0999999999999996</v>
      </c>
      <c r="H586">
        <v>363711</v>
      </c>
      <c r="I586" t="s">
        <v>1547</v>
      </c>
      <c r="J586" t="s">
        <v>1548</v>
      </c>
      <c r="K586" t="s">
        <v>1549</v>
      </c>
    </row>
    <row r="587" spans="1:11" x14ac:dyDescent="0.2">
      <c r="A587" t="s">
        <v>2362</v>
      </c>
      <c r="B587" t="s">
        <v>2363</v>
      </c>
      <c r="C587" t="s">
        <v>1520</v>
      </c>
      <c r="D587">
        <v>18</v>
      </c>
      <c r="E587">
        <v>54</v>
      </c>
      <c r="F587" s="1">
        <v>0.67</v>
      </c>
      <c r="G587">
        <v>3.9</v>
      </c>
      <c r="H587">
        <v>136954</v>
      </c>
      <c r="I587" t="s">
        <v>2364</v>
      </c>
      <c r="J587" t="s">
        <v>2365</v>
      </c>
      <c r="K587" t="s">
        <v>2366</v>
      </c>
    </row>
    <row r="588" spans="1:11" x14ac:dyDescent="0.2">
      <c r="A588" t="s">
        <v>1463</v>
      </c>
      <c r="B588" t="s">
        <v>1464</v>
      </c>
      <c r="C588" t="s">
        <v>1459</v>
      </c>
      <c r="D588">
        <v>24</v>
      </c>
      <c r="E588">
        <v>120</v>
      </c>
      <c r="F588" s="1">
        <v>0.8</v>
      </c>
      <c r="G588">
        <v>4.3</v>
      </c>
      <c r="H588">
        <v>27709</v>
      </c>
      <c r="I588" t="s">
        <v>1465</v>
      </c>
      <c r="J588" t="s">
        <v>1466</v>
      </c>
      <c r="K588" t="s">
        <v>1467</v>
      </c>
    </row>
    <row r="589" spans="1:11" x14ac:dyDescent="0.2">
      <c r="A589" t="s">
        <v>1468</v>
      </c>
      <c r="B589" t="s">
        <v>1469</v>
      </c>
      <c r="C589" t="s">
        <v>1459</v>
      </c>
      <c r="D589">
        <v>22</v>
      </c>
      <c r="E589">
        <v>96</v>
      </c>
      <c r="F589" s="1">
        <v>0.77</v>
      </c>
      <c r="G589">
        <v>3.8</v>
      </c>
      <c r="H589">
        <v>17833</v>
      </c>
      <c r="I589" t="s">
        <v>1470</v>
      </c>
      <c r="J589" t="s">
        <v>1471</v>
      </c>
      <c r="K589" t="s">
        <v>1472</v>
      </c>
    </row>
    <row r="590" spans="1:11" x14ac:dyDescent="0.2">
      <c r="A590" t="s">
        <v>2367</v>
      </c>
      <c r="B590" t="s">
        <v>2368</v>
      </c>
      <c r="C590" t="s">
        <v>2369</v>
      </c>
      <c r="D590">
        <v>3.468</v>
      </c>
      <c r="E590">
        <v>7.8</v>
      </c>
      <c r="F590" s="1">
        <v>0.56000000000000005</v>
      </c>
      <c r="G590">
        <v>4.3</v>
      </c>
      <c r="H590">
        <v>253105</v>
      </c>
      <c r="I590" t="s">
        <v>2370</v>
      </c>
      <c r="J590" t="s">
        <v>2371</v>
      </c>
      <c r="K590" t="s">
        <v>2372</v>
      </c>
    </row>
    <row r="591" spans="1:11" x14ac:dyDescent="0.2">
      <c r="A591" t="s">
        <v>2373</v>
      </c>
      <c r="B591" t="s">
        <v>2374</v>
      </c>
      <c r="C591" t="s">
        <v>2375</v>
      </c>
      <c r="D591">
        <v>7.1879999999999997</v>
      </c>
      <c r="E591">
        <v>10.74</v>
      </c>
      <c r="F591" s="1">
        <v>0.33</v>
      </c>
      <c r="G591">
        <v>4.4000000000000004</v>
      </c>
      <c r="H591">
        <v>61314</v>
      </c>
      <c r="I591" t="s">
        <v>2376</v>
      </c>
      <c r="J591" t="s">
        <v>2377</v>
      </c>
      <c r="K591" t="s">
        <v>2378</v>
      </c>
    </row>
    <row r="592" spans="1:11" x14ac:dyDescent="0.2">
      <c r="A592" t="s">
        <v>2379</v>
      </c>
      <c r="B592" t="s">
        <v>2380</v>
      </c>
      <c r="C592" t="s">
        <v>2381</v>
      </c>
      <c r="D592">
        <v>2.6040000000000001</v>
      </c>
      <c r="E592">
        <v>2.8439999999999999</v>
      </c>
      <c r="F592" s="1">
        <v>0.08</v>
      </c>
      <c r="G592">
        <v>3.8</v>
      </c>
      <c r="H592">
        <v>7354</v>
      </c>
      <c r="I592" t="s">
        <v>2382</v>
      </c>
      <c r="J592" t="s">
        <v>2383</v>
      </c>
      <c r="K592" t="s">
        <v>2384</v>
      </c>
    </row>
    <row r="593" spans="1:11" x14ac:dyDescent="0.2">
      <c r="A593" t="s">
        <v>2385</v>
      </c>
      <c r="B593" t="s">
        <v>2386</v>
      </c>
      <c r="C593" t="s">
        <v>1520</v>
      </c>
      <c r="D593">
        <v>16</v>
      </c>
      <c r="E593">
        <v>36</v>
      </c>
      <c r="F593" s="1">
        <v>0.56999999999999995</v>
      </c>
      <c r="G593">
        <v>3.8</v>
      </c>
      <c r="H593">
        <v>180998</v>
      </c>
      <c r="I593" t="s">
        <v>2387</v>
      </c>
      <c r="J593" t="s">
        <v>2388</v>
      </c>
      <c r="K593" t="s">
        <v>2389</v>
      </c>
    </row>
    <row r="594" spans="1:11" x14ac:dyDescent="0.2">
      <c r="A594" t="s">
        <v>2390</v>
      </c>
      <c r="B594" t="s">
        <v>2391</v>
      </c>
      <c r="C594" t="s">
        <v>2392</v>
      </c>
      <c r="D594">
        <v>3.1560000000000001</v>
      </c>
      <c r="E594">
        <v>8.3879999999999999</v>
      </c>
      <c r="F594" s="1">
        <v>0.62</v>
      </c>
      <c r="G594">
        <v>3.5</v>
      </c>
      <c r="H594">
        <v>690</v>
      </c>
      <c r="I594" t="s">
        <v>2393</v>
      </c>
      <c r="J594" t="s">
        <v>2394</v>
      </c>
      <c r="K594" t="s">
        <v>2395</v>
      </c>
    </row>
    <row r="595" spans="1:11" x14ac:dyDescent="0.2">
      <c r="A595" t="s">
        <v>1496</v>
      </c>
      <c r="B595" t="s">
        <v>1497</v>
      </c>
      <c r="C595" t="s">
        <v>1498</v>
      </c>
      <c r="D595">
        <v>6.8280000000000003</v>
      </c>
      <c r="E595">
        <v>12</v>
      </c>
      <c r="F595" s="1">
        <v>0.43</v>
      </c>
      <c r="G595">
        <v>4.4000000000000004</v>
      </c>
      <c r="H595">
        <v>67262</v>
      </c>
      <c r="I595" t="s">
        <v>1499</v>
      </c>
      <c r="J595" t="s">
        <v>1500</v>
      </c>
      <c r="K595" t="s">
        <v>1501</v>
      </c>
    </row>
    <row r="596" spans="1:11" x14ac:dyDescent="0.2">
      <c r="A596" t="s">
        <v>1502</v>
      </c>
      <c r="B596" t="s">
        <v>1503</v>
      </c>
      <c r="C596" t="s">
        <v>1459</v>
      </c>
      <c r="D596">
        <v>24</v>
      </c>
      <c r="E596">
        <v>60</v>
      </c>
      <c r="F596" s="1">
        <v>0.6</v>
      </c>
      <c r="G596">
        <v>4.0999999999999996</v>
      </c>
      <c r="H596">
        <v>10689</v>
      </c>
      <c r="I596" t="s">
        <v>1504</v>
      </c>
      <c r="J596" t="s">
        <v>1505</v>
      </c>
      <c r="K596" t="s">
        <v>1506</v>
      </c>
    </row>
    <row r="597" spans="1:11" x14ac:dyDescent="0.2">
      <c r="A597" t="s">
        <v>2396</v>
      </c>
      <c r="B597" t="s">
        <v>2397</v>
      </c>
      <c r="C597" t="s">
        <v>1520</v>
      </c>
      <c r="D597">
        <v>17</v>
      </c>
      <c r="E597">
        <v>48</v>
      </c>
      <c r="F597" s="1">
        <v>0.65</v>
      </c>
      <c r="G597">
        <v>4.0999999999999996</v>
      </c>
      <c r="H597">
        <v>141841</v>
      </c>
      <c r="I597" t="s">
        <v>2398</v>
      </c>
      <c r="J597" t="s">
        <v>2399</v>
      </c>
      <c r="K597" t="s">
        <v>2400</v>
      </c>
    </row>
    <row r="598" spans="1:11" x14ac:dyDescent="0.2">
      <c r="A598" t="s">
        <v>2401</v>
      </c>
      <c r="B598" t="s">
        <v>2402</v>
      </c>
      <c r="C598" t="s">
        <v>2403</v>
      </c>
      <c r="D598">
        <v>4.1879999999999997</v>
      </c>
      <c r="E598">
        <v>18</v>
      </c>
      <c r="F598" s="1">
        <v>0.77</v>
      </c>
      <c r="G598">
        <v>4.3</v>
      </c>
      <c r="H598">
        <v>24791</v>
      </c>
      <c r="I598" t="s">
        <v>2404</v>
      </c>
      <c r="J598" t="s">
        <v>2405</v>
      </c>
      <c r="K598" t="s">
        <v>2406</v>
      </c>
    </row>
    <row r="599" spans="1:11" x14ac:dyDescent="0.2">
      <c r="A599" t="s">
        <v>2407</v>
      </c>
      <c r="B599" t="s">
        <v>2408</v>
      </c>
      <c r="C599" t="s">
        <v>1520</v>
      </c>
      <c r="D599">
        <v>1.788</v>
      </c>
      <c r="E599">
        <v>4.7880000000000003</v>
      </c>
      <c r="F599" s="1">
        <v>0.63</v>
      </c>
      <c r="G599">
        <v>3.5</v>
      </c>
      <c r="H599">
        <v>21764</v>
      </c>
      <c r="I599" t="s">
        <v>2409</v>
      </c>
      <c r="J599" t="s">
        <v>2410</v>
      </c>
      <c r="K599" t="s">
        <v>2411</v>
      </c>
    </row>
    <row r="600" spans="1:11" x14ac:dyDescent="0.2">
      <c r="A600" t="s">
        <v>1518</v>
      </c>
      <c r="B600" t="s">
        <v>1519</v>
      </c>
      <c r="C600" t="s">
        <v>1520</v>
      </c>
      <c r="D600">
        <v>7.1879999999999997</v>
      </c>
      <c r="E600">
        <v>11.988</v>
      </c>
      <c r="F600" s="1">
        <v>0.4</v>
      </c>
      <c r="G600">
        <v>4.0999999999999996</v>
      </c>
      <c r="H600">
        <v>192587</v>
      </c>
      <c r="I600" t="s">
        <v>1521</v>
      </c>
      <c r="J600" t="s">
        <v>1522</v>
      </c>
      <c r="K600" t="s">
        <v>1523</v>
      </c>
    </row>
    <row r="601" spans="1:11" x14ac:dyDescent="0.2">
      <c r="A601" t="s">
        <v>2412</v>
      </c>
      <c r="B601" t="s">
        <v>2413</v>
      </c>
      <c r="C601" t="s">
        <v>2171</v>
      </c>
      <c r="D601">
        <v>15</v>
      </c>
      <c r="E601">
        <v>48</v>
      </c>
      <c r="F601" s="1">
        <v>0.69</v>
      </c>
      <c r="G601">
        <v>4.0999999999999996</v>
      </c>
      <c r="H601">
        <v>107151</v>
      </c>
      <c r="I601" t="s">
        <v>2414</v>
      </c>
      <c r="J601" t="s">
        <v>2415</v>
      </c>
      <c r="K601" t="s">
        <v>2416</v>
      </c>
    </row>
    <row r="602" spans="1:11" x14ac:dyDescent="0.2">
      <c r="A602" t="s">
        <v>1513</v>
      </c>
      <c r="B602" t="s">
        <v>1514</v>
      </c>
      <c r="C602" t="s">
        <v>1459</v>
      </c>
      <c r="D602">
        <v>18</v>
      </c>
      <c r="E602">
        <v>84</v>
      </c>
      <c r="F602" s="1">
        <v>0.79</v>
      </c>
      <c r="G602">
        <v>3.9</v>
      </c>
      <c r="H602">
        <v>21797</v>
      </c>
      <c r="I602" t="s">
        <v>2417</v>
      </c>
      <c r="J602" t="s">
        <v>2418</v>
      </c>
      <c r="K602" t="s">
        <v>2419</v>
      </c>
    </row>
    <row r="603" spans="1:11" x14ac:dyDescent="0.2">
      <c r="A603" t="s">
        <v>2420</v>
      </c>
      <c r="B603" t="s">
        <v>2421</v>
      </c>
      <c r="C603" t="s">
        <v>1520</v>
      </c>
      <c r="D603">
        <v>5.9880000000000004</v>
      </c>
      <c r="E603">
        <v>11.988</v>
      </c>
      <c r="F603" s="1">
        <v>0.5</v>
      </c>
      <c r="G603">
        <v>3.9</v>
      </c>
      <c r="H603">
        <v>92995</v>
      </c>
      <c r="I603" t="s">
        <v>2422</v>
      </c>
      <c r="J603" t="s">
        <v>2423</v>
      </c>
      <c r="K603" t="s">
        <v>2424</v>
      </c>
    </row>
    <row r="604" spans="1:11" x14ac:dyDescent="0.2">
      <c r="A604" t="s">
        <v>2425</v>
      </c>
      <c r="B604" t="s">
        <v>2426</v>
      </c>
      <c r="C604" t="s">
        <v>1736</v>
      </c>
      <c r="D604">
        <v>1.1879999999999999</v>
      </c>
      <c r="E604">
        <v>11.988</v>
      </c>
      <c r="F604" s="1">
        <v>0.9</v>
      </c>
      <c r="G604">
        <v>4.0999999999999996</v>
      </c>
      <c r="H604">
        <v>8751</v>
      </c>
      <c r="I604" t="s">
        <v>2427</v>
      </c>
      <c r="J604" t="s">
        <v>2428</v>
      </c>
      <c r="K604" t="s">
        <v>2429</v>
      </c>
    </row>
    <row r="605" spans="1:11" x14ac:dyDescent="0.2">
      <c r="A605" t="s">
        <v>1539</v>
      </c>
      <c r="B605" t="s">
        <v>1540</v>
      </c>
      <c r="C605" t="s">
        <v>1541</v>
      </c>
      <c r="D605">
        <v>4.1879999999999997</v>
      </c>
      <c r="E605">
        <v>16</v>
      </c>
      <c r="F605" s="1">
        <v>0.73</v>
      </c>
      <c r="G605">
        <v>4</v>
      </c>
      <c r="H605">
        <v>14283</v>
      </c>
      <c r="I605" t="s">
        <v>1542</v>
      </c>
      <c r="J605" t="s">
        <v>1543</v>
      </c>
      <c r="K605" t="s">
        <v>1544</v>
      </c>
    </row>
    <row r="606" spans="1:11" x14ac:dyDescent="0.2">
      <c r="A606" t="s">
        <v>2430</v>
      </c>
      <c r="B606" t="s">
        <v>2431</v>
      </c>
      <c r="C606" t="s">
        <v>2369</v>
      </c>
      <c r="D606">
        <v>5.7</v>
      </c>
      <c r="E606">
        <v>18</v>
      </c>
      <c r="F606" s="1">
        <v>0.68</v>
      </c>
      <c r="G606">
        <v>4.2</v>
      </c>
      <c r="H606">
        <v>64273</v>
      </c>
      <c r="I606" t="s">
        <v>2432</v>
      </c>
      <c r="J606" t="s">
        <v>2433</v>
      </c>
      <c r="K606" t="s">
        <v>2434</v>
      </c>
    </row>
    <row r="607" spans="1:11" x14ac:dyDescent="0.2">
      <c r="A607" t="s">
        <v>2435</v>
      </c>
      <c r="B607" t="s">
        <v>2436</v>
      </c>
      <c r="C607" t="s">
        <v>2375</v>
      </c>
      <c r="D607">
        <v>3.2280000000000002</v>
      </c>
      <c r="E607">
        <v>7.7880000000000003</v>
      </c>
      <c r="F607" s="1">
        <v>0.59</v>
      </c>
      <c r="G607">
        <v>4.3</v>
      </c>
      <c r="H607">
        <v>54315</v>
      </c>
      <c r="I607" t="s">
        <v>2437</v>
      </c>
      <c r="J607" t="s">
        <v>2438</v>
      </c>
      <c r="K607" t="s">
        <v>2439</v>
      </c>
    </row>
    <row r="608" spans="1:11" x14ac:dyDescent="0.2">
      <c r="A608" t="s">
        <v>2440</v>
      </c>
      <c r="B608" t="s">
        <v>2441</v>
      </c>
      <c r="C608" t="s">
        <v>2375</v>
      </c>
      <c r="D608">
        <v>3.5880000000000001</v>
      </c>
      <c r="E608">
        <v>7.1879999999999997</v>
      </c>
      <c r="F608" s="1">
        <v>0.5</v>
      </c>
      <c r="G608">
        <v>4.0999999999999996</v>
      </c>
      <c r="H608">
        <v>1597</v>
      </c>
      <c r="I608" t="s">
        <v>2442</v>
      </c>
      <c r="J608" t="s">
        <v>2443</v>
      </c>
      <c r="K608" t="s">
        <v>2444</v>
      </c>
    </row>
    <row r="609" spans="1:11" x14ac:dyDescent="0.2">
      <c r="A609" t="s">
        <v>1573</v>
      </c>
      <c r="B609" t="s">
        <v>1574</v>
      </c>
      <c r="C609" t="s">
        <v>1459</v>
      </c>
      <c r="D609">
        <v>19</v>
      </c>
      <c r="E609">
        <v>48</v>
      </c>
      <c r="F609" s="1">
        <v>0.6</v>
      </c>
      <c r="G609">
        <v>4</v>
      </c>
      <c r="H609">
        <v>30254</v>
      </c>
      <c r="I609" t="s">
        <v>2316</v>
      </c>
      <c r="J609" t="s">
        <v>2317</v>
      </c>
      <c r="K609" t="s">
        <v>2318</v>
      </c>
    </row>
    <row r="610" spans="1:11" x14ac:dyDescent="0.2">
      <c r="A610" t="s">
        <v>1578</v>
      </c>
      <c r="B610" t="s">
        <v>1579</v>
      </c>
      <c r="C610" t="s">
        <v>1459</v>
      </c>
      <c r="D610">
        <v>18</v>
      </c>
      <c r="E610">
        <v>96</v>
      </c>
      <c r="F610" s="1">
        <v>0.81</v>
      </c>
      <c r="G610">
        <v>4.2</v>
      </c>
      <c r="H610">
        <v>22638</v>
      </c>
      <c r="I610" t="s">
        <v>1580</v>
      </c>
      <c r="J610" t="s">
        <v>1581</v>
      </c>
      <c r="K610" t="s">
        <v>1582</v>
      </c>
    </row>
    <row r="611" spans="1:11" x14ac:dyDescent="0.2">
      <c r="A611" t="s">
        <v>2445</v>
      </c>
      <c r="B611" t="s">
        <v>2446</v>
      </c>
      <c r="C611" t="s">
        <v>1520</v>
      </c>
      <c r="D611">
        <v>3.948</v>
      </c>
      <c r="E611">
        <v>11.988</v>
      </c>
      <c r="F611" s="1">
        <v>0.67</v>
      </c>
      <c r="G611">
        <v>3.9</v>
      </c>
      <c r="H611">
        <v>77027</v>
      </c>
      <c r="I611" t="s">
        <v>2447</v>
      </c>
      <c r="J611" t="s">
        <v>2448</v>
      </c>
      <c r="K611" t="s">
        <v>2449</v>
      </c>
    </row>
    <row r="612" spans="1:11" x14ac:dyDescent="0.2">
      <c r="A612" t="s">
        <v>2450</v>
      </c>
      <c r="B612" t="s">
        <v>2451</v>
      </c>
      <c r="C612" t="s">
        <v>2452</v>
      </c>
      <c r="D612">
        <v>6.5880000000000001</v>
      </c>
      <c r="E612">
        <v>22</v>
      </c>
      <c r="F612" s="1">
        <v>0.69</v>
      </c>
      <c r="G612">
        <v>4.3</v>
      </c>
      <c r="H612">
        <v>28829</v>
      </c>
      <c r="I612" t="s">
        <v>2453</v>
      </c>
      <c r="J612" t="s">
        <v>2454</v>
      </c>
      <c r="K612" t="s">
        <v>2455</v>
      </c>
    </row>
    <row r="613" spans="1:11" x14ac:dyDescent="0.2">
      <c r="A613" t="s">
        <v>1596</v>
      </c>
      <c r="B613" t="s">
        <v>1597</v>
      </c>
      <c r="C613" t="s">
        <v>1459</v>
      </c>
      <c r="D613">
        <v>26</v>
      </c>
      <c r="E613">
        <v>120</v>
      </c>
      <c r="F613" s="1">
        <v>0.78</v>
      </c>
      <c r="G613">
        <v>4.2</v>
      </c>
      <c r="H613">
        <v>29478</v>
      </c>
      <c r="I613" t="s">
        <v>2456</v>
      </c>
      <c r="J613" t="s">
        <v>2457</v>
      </c>
      <c r="K613" t="s">
        <v>2458</v>
      </c>
    </row>
    <row r="614" spans="1:11" x14ac:dyDescent="0.2">
      <c r="A614" t="s">
        <v>2459</v>
      </c>
      <c r="B614" t="s">
        <v>2460</v>
      </c>
      <c r="C614" t="s">
        <v>2375</v>
      </c>
      <c r="D614">
        <v>3.5880000000000001</v>
      </c>
      <c r="E614">
        <v>7.8</v>
      </c>
      <c r="F614" s="1">
        <v>0.54</v>
      </c>
      <c r="G614">
        <v>4.5</v>
      </c>
      <c r="H614">
        <v>33176</v>
      </c>
      <c r="I614" t="s">
        <v>2461</v>
      </c>
      <c r="J614" t="s">
        <v>2462</v>
      </c>
      <c r="K614" t="s">
        <v>2463</v>
      </c>
    </row>
    <row r="615" spans="1:11" x14ac:dyDescent="0.2">
      <c r="A615" t="s">
        <v>2464</v>
      </c>
      <c r="B615" t="s">
        <v>2465</v>
      </c>
      <c r="C615" t="s">
        <v>2466</v>
      </c>
      <c r="D615">
        <v>9.5760000000000005</v>
      </c>
      <c r="E615">
        <v>24</v>
      </c>
      <c r="F615" s="1">
        <v>0.6</v>
      </c>
      <c r="G615">
        <v>4</v>
      </c>
      <c r="H615">
        <v>68664</v>
      </c>
      <c r="I615" t="s">
        <v>2467</v>
      </c>
      <c r="J615" t="s">
        <v>2468</v>
      </c>
      <c r="K615" t="s">
        <v>2469</v>
      </c>
    </row>
    <row r="616" spans="1:11" x14ac:dyDescent="0.2">
      <c r="A616" t="s">
        <v>10</v>
      </c>
      <c r="B616" t="s">
        <v>11</v>
      </c>
      <c r="C616" t="s">
        <v>12</v>
      </c>
      <c r="D616">
        <v>4.7880000000000003</v>
      </c>
      <c r="E616">
        <v>13</v>
      </c>
      <c r="F616" s="1">
        <v>0.64</v>
      </c>
      <c r="G616">
        <v>4.2</v>
      </c>
      <c r="H616">
        <v>24269</v>
      </c>
      <c r="I616" t="s">
        <v>13</v>
      </c>
      <c r="J616" t="s">
        <v>14</v>
      </c>
      <c r="K616" t="s">
        <v>15</v>
      </c>
    </row>
    <row r="617" spans="1:11" x14ac:dyDescent="0.2">
      <c r="A617" t="s">
        <v>2470</v>
      </c>
      <c r="B617" t="s">
        <v>2471</v>
      </c>
      <c r="C617" t="s">
        <v>2472</v>
      </c>
      <c r="D617">
        <v>3.1920000000000002</v>
      </c>
      <c r="E617">
        <v>3.78</v>
      </c>
      <c r="F617" s="1">
        <v>0.16</v>
      </c>
      <c r="G617">
        <v>4.5</v>
      </c>
      <c r="H617">
        <v>28030</v>
      </c>
      <c r="I617" t="s">
        <v>2473</v>
      </c>
      <c r="J617" t="s">
        <v>2474</v>
      </c>
      <c r="K617" t="s">
        <v>2475</v>
      </c>
    </row>
    <row r="618" spans="1:11" x14ac:dyDescent="0.2">
      <c r="A618" t="s">
        <v>2476</v>
      </c>
      <c r="B618" t="s">
        <v>2477</v>
      </c>
      <c r="C618" t="s">
        <v>2478</v>
      </c>
      <c r="D618">
        <v>0.6</v>
      </c>
      <c r="E618">
        <v>0.6</v>
      </c>
      <c r="F618" s="1">
        <v>0</v>
      </c>
      <c r="G618">
        <v>4.3</v>
      </c>
      <c r="H618">
        <v>5792</v>
      </c>
      <c r="I618" t="s">
        <v>2479</v>
      </c>
      <c r="J618" t="s">
        <v>2480</v>
      </c>
      <c r="K618" t="s">
        <v>2481</v>
      </c>
    </row>
    <row r="619" spans="1:11" x14ac:dyDescent="0.2">
      <c r="A619" t="s">
        <v>2482</v>
      </c>
      <c r="B619" t="s">
        <v>2483</v>
      </c>
      <c r="C619" t="s">
        <v>2484</v>
      </c>
      <c r="D619">
        <v>1.56</v>
      </c>
      <c r="E619">
        <v>1.98</v>
      </c>
      <c r="F619" s="1">
        <v>0.21</v>
      </c>
      <c r="G619">
        <v>3.9</v>
      </c>
      <c r="H619">
        <v>14778</v>
      </c>
      <c r="I619" t="s">
        <v>2485</v>
      </c>
      <c r="J619" t="s">
        <v>2486</v>
      </c>
      <c r="K619" t="s">
        <v>2487</v>
      </c>
    </row>
    <row r="620" spans="1:11" x14ac:dyDescent="0.2">
      <c r="A620" t="s">
        <v>2488</v>
      </c>
      <c r="B620" t="s">
        <v>2489</v>
      </c>
      <c r="C620" t="s">
        <v>1520</v>
      </c>
      <c r="D620">
        <v>5.3879999999999999</v>
      </c>
      <c r="E620">
        <v>15</v>
      </c>
      <c r="F620" s="1">
        <v>0.65</v>
      </c>
      <c r="G620">
        <v>4.0999999999999996</v>
      </c>
      <c r="H620">
        <v>91770</v>
      </c>
      <c r="I620" t="s">
        <v>2490</v>
      </c>
      <c r="J620" t="s">
        <v>2491</v>
      </c>
      <c r="K620" t="s">
        <v>2492</v>
      </c>
    </row>
    <row r="621" spans="1:11" x14ac:dyDescent="0.2">
      <c r="A621" t="s">
        <v>1622</v>
      </c>
      <c r="B621" t="s">
        <v>1623</v>
      </c>
      <c r="C621" t="s">
        <v>1459</v>
      </c>
      <c r="D621">
        <v>48</v>
      </c>
      <c r="E621">
        <v>204</v>
      </c>
      <c r="F621" s="1">
        <v>0.76</v>
      </c>
      <c r="G621">
        <v>4.3</v>
      </c>
      <c r="H621">
        <v>17162</v>
      </c>
      <c r="I621" t="s">
        <v>1624</v>
      </c>
      <c r="J621" t="s">
        <v>1625</v>
      </c>
      <c r="K621" t="s">
        <v>1626</v>
      </c>
    </row>
    <row r="622" spans="1:11" x14ac:dyDescent="0.2">
      <c r="A622" t="s">
        <v>2493</v>
      </c>
      <c r="B622" t="s">
        <v>2494</v>
      </c>
      <c r="C622" t="s">
        <v>1520</v>
      </c>
      <c r="D622">
        <v>4.7880000000000003</v>
      </c>
      <c r="E622">
        <v>15</v>
      </c>
      <c r="F622" s="1">
        <v>0.69</v>
      </c>
      <c r="G622">
        <v>4.2</v>
      </c>
      <c r="H622">
        <v>206</v>
      </c>
      <c r="I622" t="s">
        <v>2495</v>
      </c>
      <c r="J622" t="s">
        <v>2496</v>
      </c>
      <c r="K622" t="s">
        <v>2497</v>
      </c>
    </row>
    <row r="623" spans="1:11" x14ac:dyDescent="0.2">
      <c r="A623" t="s">
        <v>2498</v>
      </c>
      <c r="B623" t="s">
        <v>2499</v>
      </c>
      <c r="C623" t="s">
        <v>2500</v>
      </c>
      <c r="D623">
        <v>17</v>
      </c>
      <c r="E623">
        <v>30</v>
      </c>
      <c r="F623" s="1">
        <v>0.44</v>
      </c>
      <c r="G623">
        <v>4.2</v>
      </c>
      <c r="H623">
        <v>33717</v>
      </c>
      <c r="I623" t="s">
        <v>2501</v>
      </c>
      <c r="J623" t="s">
        <v>2502</v>
      </c>
      <c r="K623" t="s">
        <v>2503</v>
      </c>
    </row>
    <row r="624" spans="1:11" x14ac:dyDescent="0.2">
      <c r="A624" t="s">
        <v>16</v>
      </c>
      <c r="B624" t="s">
        <v>17</v>
      </c>
      <c r="C624" t="s">
        <v>12</v>
      </c>
      <c r="D624">
        <v>2.3879999999999999</v>
      </c>
      <c r="E624">
        <v>4.1879999999999997</v>
      </c>
      <c r="F624" s="1">
        <v>0.43</v>
      </c>
      <c r="G624">
        <v>4</v>
      </c>
      <c r="H624">
        <v>43994</v>
      </c>
      <c r="I624" t="s">
        <v>18</v>
      </c>
      <c r="J624" t="s">
        <v>19</v>
      </c>
      <c r="K624" t="s">
        <v>20</v>
      </c>
    </row>
    <row r="625" spans="1:11" x14ac:dyDescent="0.2">
      <c r="A625" t="s">
        <v>21</v>
      </c>
      <c r="B625" t="s">
        <v>22</v>
      </c>
      <c r="C625" t="s">
        <v>12</v>
      </c>
      <c r="D625">
        <v>2.3879999999999999</v>
      </c>
      <c r="E625">
        <v>11.988</v>
      </c>
      <c r="F625" s="1">
        <v>0.8</v>
      </c>
      <c r="G625">
        <v>3.9</v>
      </c>
      <c r="H625">
        <v>7928</v>
      </c>
      <c r="I625" t="s">
        <v>23</v>
      </c>
      <c r="J625" t="s">
        <v>24</v>
      </c>
      <c r="K625" t="s">
        <v>25</v>
      </c>
    </row>
    <row r="626" spans="1:11" x14ac:dyDescent="0.2">
      <c r="A626" t="s">
        <v>1627</v>
      </c>
      <c r="B626" t="s">
        <v>1628</v>
      </c>
      <c r="C626" t="s">
        <v>1459</v>
      </c>
      <c r="D626">
        <v>36</v>
      </c>
      <c r="E626">
        <v>72</v>
      </c>
      <c r="F626" s="1">
        <v>0.5</v>
      </c>
      <c r="G626">
        <v>4.0999999999999996</v>
      </c>
      <c r="H626">
        <v>5179</v>
      </c>
      <c r="I626" t="s">
        <v>2504</v>
      </c>
      <c r="J626" t="s">
        <v>2505</v>
      </c>
      <c r="K626" t="s">
        <v>2506</v>
      </c>
    </row>
    <row r="627" spans="1:11" x14ac:dyDescent="0.2">
      <c r="A627" t="s">
        <v>2507</v>
      </c>
      <c r="B627" t="s">
        <v>2508</v>
      </c>
      <c r="C627" t="s">
        <v>2509</v>
      </c>
      <c r="D627">
        <v>49</v>
      </c>
      <c r="E627">
        <v>60</v>
      </c>
      <c r="F627" s="1">
        <v>0.18</v>
      </c>
      <c r="G627">
        <v>4.5</v>
      </c>
      <c r="H627">
        <v>50810</v>
      </c>
      <c r="I627" t="s">
        <v>2510</v>
      </c>
      <c r="J627" t="s">
        <v>2511</v>
      </c>
      <c r="K627" t="s">
        <v>2512</v>
      </c>
    </row>
    <row r="628" spans="1:11" x14ac:dyDescent="0.2">
      <c r="A628" t="s">
        <v>2513</v>
      </c>
      <c r="B628" t="s">
        <v>2514</v>
      </c>
      <c r="C628" t="s">
        <v>2515</v>
      </c>
      <c r="D628">
        <v>5.9880000000000004</v>
      </c>
      <c r="E628">
        <v>24</v>
      </c>
      <c r="F628" s="1">
        <v>0.75</v>
      </c>
      <c r="G628">
        <v>3.7</v>
      </c>
      <c r="H628">
        <v>3369</v>
      </c>
      <c r="I628" t="s">
        <v>2516</v>
      </c>
      <c r="J628" t="s">
        <v>2517</v>
      </c>
      <c r="K628" t="s">
        <v>2518</v>
      </c>
    </row>
    <row r="629" spans="1:11" x14ac:dyDescent="0.2">
      <c r="A629" t="s">
        <v>2519</v>
      </c>
      <c r="B629" t="s">
        <v>2520</v>
      </c>
      <c r="C629" t="s">
        <v>2375</v>
      </c>
      <c r="D629">
        <v>3.5880000000000001</v>
      </c>
      <c r="E629">
        <v>5.3879999999999999</v>
      </c>
      <c r="F629" s="1">
        <v>0.33</v>
      </c>
      <c r="G629">
        <v>3.5</v>
      </c>
      <c r="H629">
        <v>11827</v>
      </c>
      <c r="I629" t="s">
        <v>2521</v>
      </c>
      <c r="J629" t="s">
        <v>2522</v>
      </c>
      <c r="K629" t="s">
        <v>2523</v>
      </c>
    </row>
    <row r="630" spans="1:11" x14ac:dyDescent="0.2">
      <c r="A630" t="s">
        <v>26</v>
      </c>
      <c r="B630" t="s">
        <v>27</v>
      </c>
      <c r="C630" t="s">
        <v>12</v>
      </c>
      <c r="D630">
        <v>3.948</v>
      </c>
      <c r="E630">
        <v>8.3879999999999999</v>
      </c>
      <c r="F630" s="1">
        <v>0.53</v>
      </c>
      <c r="G630">
        <v>4.2</v>
      </c>
      <c r="H630">
        <v>94364</v>
      </c>
      <c r="I630" t="s">
        <v>28</v>
      </c>
      <c r="J630" t="s">
        <v>29</v>
      </c>
      <c r="K630" t="s">
        <v>30</v>
      </c>
    </row>
    <row r="631" spans="1:11" x14ac:dyDescent="0.2">
      <c r="A631" t="s">
        <v>2524</v>
      </c>
      <c r="B631" t="s">
        <v>2525</v>
      </c>
      <c r="C631" t="s">
        <v>2500</v>
      </c>
      <c r="D631">
        <v>8.3879999999999999</v>
      </c>
      <c r="E631">
        <v>11.988</v>
      </c>
      <c r="F631" s="1">
        <v>0.3</v>
      </c>
      <c r="G631">
        <v>3.5</v>
      </c>
      <c r="H631">
        <v>15295</v>
      </c>
      <c r="I631" t="s">
        <v>2526</v>
      </c>
      <c r="J631" t="s">
        <v>2527</v>
      </c>
      <c r="K631" t="s">
        <v>2528</v>
      </c>
    </row>
    <row r="632" spans="1:11" x14ac:dyDescent="0.2">
      <c r="A632" t="s">
        <v>2529</v>
      </c>
      <c r="B632" t="s">
        <v>2530</v>
      </c>
      <c r="C632" t="s">
        <v>2531</v>
      </c>
      <c r="D632">
        <v>9.5879999999999992</v>
      </c>
      <c r="E632">
        <v>48</v>
      </c>
      <c r="F632" s="1">
        <v>0.8</v>
      </c>
      <c r="G632">
        <v>4.3</v>
      </c>
      <c r="H632">
        <v>27139</v>
      </c>
      <c r="I632" t="s">
        <v>2532</v>
      </c>
      <c r="J632" t="s">
        <v>2533</v>
      </c>
      <c r="K632" t="s">
        <v>2534</v>
      </c>
    </row>
    <row r="633" spans="1:11" x14ac:dyDescent="0.2">
      <c r="A633" t="s">
        <v>2535</v>
      </c>
      <c r="B633" t="s">
        <v>2536</v>
      </c>
      <c r="C633" t="s">
        <v>1520</v>
      </c>
      <c r="D633">
        <v>17</v>
      </c>
      <c r="E633">
        <v>66</v>
      </c>
      <c r="F633" s="1">
        <v>0.75</v>
      </c>
      <c r="G633">
        <v>3.9</v>
      </c>
      <c r="H633">
        <v>9504</v>
      </c>
      <c r="I633" t="s">
        <v>2537</v>
      </c>
      <c r="J633" t="s">
        <v>2538</v>
      </c>
      <c r="K633" t="s">
        <v>2539</v>
      </c>
    </row>
    <row r="634" spans="1:11" x14ac:dyDescent="0.2">
      <c r="A634" t="s">
        <v>31</v>
      </c>
      <c r="B634" t="s">
        <v>32</v>
      </c>
      <c r="C634" t="s">
        <v>12</v>
      </c>
      <c r="D634">
        <v>1.8480000000000001</v>
      </c>
      <c r="E634">
        <v>4.7880000000000003</v>
      </c>
      <c r="F634" s="1">
        <v>0.61</v>
      </c>
      <c r="G634">
        <v>4.2</v>
      </c>
      <c r="H634">
        <v>16905</v>
      </c>
      <c r="I634" t="s">
        <v>33</v>
      </c>
      <c r="J634" t="s">
        <v>34</v>
      </c>
      <c r="K634" t="s">
        <v>35</v>
      </c>
    </row>
    <row r="635" spans="1:11" x14ac:dyDescent="0.2">
      <c r="A635" t="s">
        <v>2540</v>
      </c>
      <c r="B635" t="s">
        <v>2541</v>
      </c>
      <c r="C635" t="s">
        <v>2369</v>
      </c>
      <c r="D635">
        <v>6.2279999999999998</v>
      </c>
      <c r="E635">
        <v>16</v>
      </c>
      <c r="F635" s="1">
        <v>0.62</v>
      </c>
      <c r="G635">
        <v>4.3</v>
      </c>
      <c r="H635">
        <v>30058</v>
      </c>
      <c r="I635" t="s">
        <v>2542</v>
      </c>
      <c r="J635" t="s">
        <v>2543</v>
      </c>
      <c r="K635" t="s">
        <v>2544</v>
      </c>
    </row>
    <row r="636" spans="1:11" x14ac:dyDescent="0.2">
      <c r="A636" t="s">
        <v>1686</v>
      </c>
      <c r="B636" t="s">
        <v>1687</v>
      </c>
      <c r="C636" t="s">
        <v>1459</v>
      </c>
      <c r="D636">
        <v>28</v>
      </c>
      <c r="E636">
        <v>96</v>
      </c>
      <c r="F636" s="1">
        <v>0.71</v>
      </c>
      <c r="G636">
        <v>4.2</v>
      </c>
      <c r="H636">
        <v>69619</v>
      </c>
      <c r="I636" t="s">
        <v>1688</v>
      </c>
      <c r="J636" t="s">
        <v>1689</v>
      </c>
      <c r="K636" t="s">
        <v>1690</v>
      </c>
    </row>
    <row r="637" spans="1:11" x14ac:dyDescent="0.2">
      <c r="A637" t="s">
        <v>1691</v>
      </c>
      <c r="B637" t="s">
        <v>1692</v>
      </c>
      <c r="C637" t="s">
        <v>1693</v>
      </c>
      <c r="D637">
        <v>4.7880000000000003</v>
      </c>
      <c r="E637">
        <v>24</v>
      </c>
      <c r="F637" s="1">
        <v>0.8</v>
      </c>
      <c r="G637">
        <v>4</v>
      </c>
      <c r="H637">
        <v>3382</v>
      </c>
      <c r="I637" t="s">
        <v>1694</v>
      </c>
      <c r="J637" t="s">
        <v>1695</v>
      </c>
      <c r="K637" t="s">
        <v>1696</v>
      </c>
    </row>
    <row r="638" spans="1:11" x14ac:dyDescent="0.2">
      <c r="A638" t="s">
        <v>2545</v>
      </c>
      <c r="B638" t="s">
        <v>2546</v>
      </c>
      <c r="C638" t="s">
        <v>1520</v>
      </c>
      <c r="D638">
        <v>18</v>
      </c>
      <c r="E638">
        <v>48</v>
      </c>
      <c r="F638" s="1">
        <v>0.62</v>
      </c>
      <c r="G638">
        <v>4.0999999999999996</v>
      </c>
      <c r="H638">
        <v>109864</v>
      </c>
      <c r="I638" t="s">
        <v>2547</v>
      </c>
      <c r="J638" t="s">
        <v>2548</v>
      </c>
      <c r="K638" t="s">
        <v>2549</v>
      </c>
    </row>
    <row r="639" spans="1:11" x14ac:dyDescent="0.2">
      <c r="A639" t="s">
        <v>2550</v>
      </c>
      <c r="B639" t="s">
        <v>2551</v>
      </c>
      <c r="C639" t="s">
        <v>2552</v>
      </c>
      <c r="D639">
        <v>16</v>
      </c>
      <c r="E639">
        <v>16</v>
      </c>
      <c r="F639" s="1">
        <v>0</v>
      </c>
      <c r="G639">
        <v>4.5</v>
      </c>
      <c r="H639">
        <v>5760</v>
      </c>
      <c r="I639" t="s">
        <v>2553</v>
      </c>
      <c r="J639" t="s">
        <v>2554</v>
      </c>
      <c r="K639" t="s">
        <v>2555</v>
      </c>
    </row>
    <row r="640" spans="1:11" x14ac:dyDescent="0.2">
      <c r="A640" t="s">
        <v>2556</v>
      </c>
      <c r="B640" t="s">
        <v>2557</v>
      </c>
      <c r="C640" t="s">
        <v>2558</v>
      </c>
      <c r="D640">
        <v>23</v>
      </c>
      <c r="E640">
        <v>66</v>
      </c>
      <c r="F640" s="1">
        <v>0.66</v>
      </c>
      <c r="G640">
        <v>4.2</v>
      </c>
      <c r="H640">
        <v>49551</v>
      </c>
      <c r="I640" t="s">
        <v>2559</v>
      </c>
      <c r="J640" t="s">
        <v>2560</v>
      </c>
      <c r="K640" t="s">
        <v>2561</v>
      </c>
    </row>
    <row r="641" spans="1:11" x14ac:dyDescent="0.2">
      <c r="A641" t="s">
        <v>2562</v>
      </c>
      <c r="B641" t="s">
        <v>2563</v>
      </c>
      <c r="C641" t="s">
        <v>1520</v>
      </c>
      <c r="D641">
        <v>5.46</v>
      </c>
      <c r="E641">
        <v>18</v>
      </c>
      <c r="F641" s="1">
        <v>0.69</v>
      </c>
      <c r="G641">
        <v>4.0999999999999996</v>
      </c>
      <c r="H641">
        <v>161677</v>
      </c>
      <c r="I641" t="s">
        <v>2564</v>
      </c>
      <c r="J641" t="s">
        <v>2565</v>
      </c>
      <c r="K641" t="s">
        <v>2566</v>
      </c>
    </row>
    <row r="642" spans="1:11" x14ac:dyDescent="0.2">
      <c r="A642" t="s">
        <v>2567</v>
      </c>
      <c r="B642" t="s">
        <v>2568</v>
      </c>
      <c r="C642" t="s">
        <v>2569</v>
      </c>
      <c r="D642">
        <v>4.7880000000000003</v>
      </c>
      <c r="E642">
        <v>11.94</v>
      </c>
      <c r="F642" s="1">
        <v>0.6</v>
      </c>
      <c r="G642">
        <v>3.9</v>
      </c>
      <c r="H642">
        <v>21372</v>
      </c>
      <c r="I642" t="s">
        <v>2570</v>
      </c>
      <c r="J642" t="s">
        <v>2571</v>
      </c>
      <c r="K642" t="s">
        <v>2572</v>
      </c>
    </row>
    <row r="643" spans="1:11" x14ac:dyDescent="0.2">
      <c r="A643" t="s">
        <v>1697</v>
      </c>
      <c r="B643" t="s">
        <v>1698</v>
      </c>
      <c r="C643" t="s">
        <v>1498</v>
      </c>
      <c r="D643">
        <v>13</v>
      </c>
      <c r="E643">
        <v>48</v>
      </c>
      <c r="F643" s="1">
        <v>0.74</v>
      </c>
      <c r="G643">
        <v>4.3</v>
      </c>
      <c r="H643">
        <v>140035</v>
      </c>
      <c r="I643" t="s">
        <v>2573</v>
      </c>
      <c r="J643" t="s">
        <v>2574</v>
      </c>
      <c r="K643" t="s">
        <v>2575</v>
      </c>
    </row>
    <row r="644" spans="1:11" x14ac:dyDescent="0.2">
      <c r="A644" t="s">
        <v>36</v>
      </c>
      <c r="B644" t="s">
        <v>37</v>
      </c>
      <c r="C644" t="s">
        <v>12</v>
      </c>
      <c r="D644">
        <v>1.788</v>
      </c>
      <c r="E644">
        <v>12</v>
      </c>
      <c r="F644" s="1">
        <v>0.85</v>
      </c>
      <c r="G644">
        <v>3.9</v>
      </c>
      <c r="H644">
        <v>24870</v>
      </c>
      <c r="I644" t="s">
        <v>38</v>
      </c>
      <c r="J644" t="s">
        <v>39</v>
      </c>
      <c r="K644" t="s">
        <v>40</v>
      </c>
    </row>
    <row r="645" spans="1:11" x14ac:dyDescent="0.2">
      <c r="A645" t="s">
        <v>2576</v>
      </c>
      <c r="B645" t="s">
        <v>2577</v>
      </c>
      <c r="C645" t="s">
        <v>2578</v>
      </c>
      <c r="D645">
        <v>8.6039999999999992</v>
      </c>
      <c r="E645">
        <v>9.1319999999999997</v>
      </c>
      <c r="F645" s="1">
        <v>0.06</v>
      </c>
      <c r="G645">
        <v>4</v>
      </c>
      <c r="H645">
        <v>7199</v>
      </c>
      <c r="I645" t="s">
        <v>2579</v>
      </c>
      <c r="J645" t="s">
        <v>2580</v>
      </c>
      <c r="K645" t="s">
        <v>2581</v>
      </c>
    </row>
    <row r="646" spans="1:11" x14ac:dyDescent="0.2">
      <c r="A646" t="s">
        <v>1734</v>
      </c>
      <c r="B646" t="s">
        <v>1735</v>
      </c>
      <c r="C646" t="s">
        <v>1736</v>
      </c>
      <c r="D646">
        <v>1.1879999999999999</v>
      </c>
      <c r="E646">
        <v>11.988</v>
      </c>
      <c r="F646" s="1">
        <v>0.9</v>
      </c>
      <c r="G646">
        <v>4</v>
      </c>
      <c r="H646">
        <v>1396</v>
      </c>
      <c r="I646" t="s">
        <v>1737</v>
      </c>
      <c r="J646" t="s">
        <v>1738</v>
      </c>
      <c r="K646" t="s">
        <v>1739</v>
      </c>
    </row>
    <row r="647" spans="1:11" x14ac:dyDescent="0.2">
      <c r="A647" t="s">
        <v>2582</v>
      </c>
      <c r="B647" t="s">
        <v>2583</v>
      </c>
      <c r="C647" t="s">
        <v>2584</v>
      </c>
      <c r="D647">
        <v>0.46800000000000003</v>
      </c>
      <c r="E647">
        <v>3.5880000000000001</v>
      </c>
      <c r="F647" s="1">
        <v>0.87</v>
      </c>
      <c r="G647">
        <v>3.5</v>
      </c>
      <c r="H647">
        <v>15233</v>
      </c>
      <c r="I647" t="s">
        <v>2585</v>
      </c>
      <c r="J647" t="s">
        <v>2586</v>
      </c>
      <c r="K647" t="s">
        <v>2587</v>
      </c>
    </row>
    <row r="648" spans="1:11" x14ac:dyDescent="0.2">
      <c r="A648" t="s">
        <v>2588</v>
      </c>
      <c r="B648" t="s">
        <v>2589</v>
      </c>
      <c r="C648" t="s">
        <v>2369</v>
      </c>
      <c r="D648">
        <v>10.667999999999999</v>
      </c>
      <c r="E648">
        <v>30</v>
      </c>
      <c r="F648" s="1">
        <v>0.64</v>
      </c>
      <c r="G648">
        <v>4.3</v>
      </c>
      <c r="H648">
        <v>55747</v>
      </c>
      <c r="I648" t="s">
        <v>2590</v>
      </c>
      <c r="J648" t="s">
        <v>2591</v>
      </c>
      <c r="K648" t="s">
        <v>2592</v>
      </c>
    </row>
    <row r="649" spans="1:11" x14ac:dyDescent="0.2">
      <c r="A649" t="s">
        <v>2593</v>
      </c>
      <c r="B649" t="s">
        <v>2594</v>
      </c>
      <c r="C649" t="s">
        <v>1520</v>
      </c>
      <c r="D649">
        <v>14</v>
      </c>
      <c r="E649">
        <v>60</v>
      </c>
      <c r="F649" s="1">
        <v>0.76</v>
      </c>
      <c r="G649">
        <v>3.8</v>
      </c>
      <c r="H649">
        <v>14961</v>
      </c>
      <c r="I649" t="s">
        <v>2595</v>
      </c>
      <c r="J649" t="s">
        <v>2596</v>
      </c>
      <c r="K649" t="s">
        <v>2597</v>
      </c>
    </row>
    <row r="650" spans="1:11" x14ac:dyDescent="0.2">
      <c r="A650" t="s">
        <v>2598</v>
      </c>
      <c r="B650" t="s">
        <v>2599</v>
      </c>
      <c r="C650" t="s">
        <v>2375</v>
      </c>
      <c r="D650">
        <v>6.8280000000000003</v>
      </c>
      <c r="E650">
        <v>16</v>
      </c>
      <c r="F650" s="1">
        <v>0.56000000000000005</v>
      </c>
      <c r="G650">
        <v>4.4000000000000004</v>
      </c>
      <c r="H650">
        <v>9275</v>
      </c>
      <c r="I650" t="s">
        <v>2600</v>
      </c>
      <c r="J650" t="s">
        <v>2601</v>
      </c>
      <c r="K650" t="s">
        <v>2602</v>
      </c>
    </row>
    <row r="651" spans="1:11" x14ac:dyDescent="0.2">
      <c r="A651" t="s">
        <v>2603</v>
      </c>
      <c r="B651" t="s">
        <v>2604</v>
      </c>
      <c r="C651" t="s">
        <v>1520</v>
      </c>
      <c r="D651">
        <v>18</v>
      </c>
      <c r="E651">
        <v>108</v>
      </c>
      <c r="F651" s="1">
        <v>0.83</v>
      </c>
      <c r="G651">
        <v>3.7</v>
      </c>
      <c r="H651">
        <v>28324</v>
      </c>
      <c r="I651" t="s">
        <v>2605</v>
      </c>
      <c r="J651" t="s">
        <v>2606</v>
      </c>
      <c r="K651" t="s">
        <v>2607</v>
      </c>
    </row>
    <row r="652" spans="1:11" x14ac:dyDescent="0.2">
      <c r="A652" t="s">
        <v>2608</v>
      </c>
      <c r="B652" t="s">
        <v>2609</v>
      </c>
      <c r="C652" t="s">
        <v>2472</v>
      </c>
      <c r="D652">
        <v>1.788</v>
      </c>
      <c r="E652">
        <v>2.16</v>
      </c>
      <c r="F652" s="1">
        <v>0.17</v>
      </c>
      <c r="G652">
        <v>4.4000000000000004</v>
      </c>
      <c r="H652">
        <v>644</v>
      </c>
      <c r="I652" t="s">
        <v>2610</v>
      </c>
      <c r="J652" t="s">
        <v>2611</v>
      </c>
      <c r="K652" t="s">
        <v>2612</v>
      </c>
    </row>
    <row r="653" spans="1:11" x14ac:dyDescent="0.2">
      <c r="A653" t="s">
        <v>2613</v>
      </c>
      <c r="B653" t="s">
        <v>2614</v>
      </c>
      <c r="C653" t="s">
        <v>2615</v>
      </c>
      <c r="D653">
        <v>4.7880000000000003</v>
      </c>
      <c r="E653">
        <v>6.5880000000000001</v>
      </c>
      <c r="F653" s="1">
        <v>0.27</v>
      </c>
      <c r="G653">
        <v>4.4000000000000004</v>
      </c>
      <c r="H653">
        <v>18139</v>
      </c>
      <c r="I653" t="s">
        <v>2616</v>
      </c>
      <c r="J653" t="s">
        <v>2617</v>
      </c>
      <c r="K653" t="s">
        <v>2618</v>
      </c>
    </row>
    <row r="654" spans="1:11" x14ac:dyDescent="0.2">
      <c r="A654" t="s">
        <v>2619</v>
      </c>
      <c r="B654" t="s">
        <v>2620</v>
      </c>
      <c r="C654" t="s">
        <v>2621</v>
      </c>
      <c r="D654">
        <v>2.2919999999999998</v>
      </c>
      <c r="E654">
        <v>2.7</v>
      </c>
      <c r="F654" s="1">
        <v>0.15</v>
      </c>
      <c r="G654">
        <v>4.4000000000000004</v>
      </c>
      <c r="H654">
        <v>7203</v>
      </c>
      <c r="I654" t="s">
        <v>2622</v>
      </c>
      <c r="J654" t="s">
        <v>2623</v>
      </c>
      <c r="K654" t="s">
        <v>2624</v>
      </c>
    </row>
    <row r="655" spans="1:11" x14ac:dyDescent="0.2">
      <c r="A655" t="s">
        <v>2625</v>
      </c>
      <c r="B655" t="s">
        <v>2626</v>
      </c>
      <c r="C655" t="s">
        <v>2627</v>
      </c>
      <c r="D655">
        <v>1.548</v>
      </c>
      <c r="E655">
        <v>11.988</v>
      </c>
      <c r="F655" s="1">
        <v>0.87</v>
      </c>
      <c r="G655">
        <v>4.2</v>
      </c>
      <c r="H655">
        <v>491</v>
      </c>
      <c r="I655" t="s">
        <v>2628</v>
      </c>
      <c r="J655" t="s">
        <v>2629</v>
      </c>
      <c r="K655" t="s">
        <v>2630</v>
      </c>
    </row>
    <row r="656" spans="1:11" x14ac:dyDescent="0.2">
      <c r="A656" t="s">
        <v>2631</v>
      </c>
      <c r="B656" t="s">
        <v>2632</v>
      </c>
      <c r="C656" t="s">
        <v>2633</v>
      </c>
      <c r="D656">
        <v>2.3879999999999999</v>
      </c>
      <c r="E656">
        <v>7.1879999999999997</v>
      </c>
      <c r="F656" s="1">
        <v>0.67</v>
      </c>
      <c r="G656">
        <v>4.5</v>
      </c>
      <c r="H656">
        <v>13568</v>
      </c>
      <c r="I656" t="s">
        <v>2634</v>
      </c>
      <c r="J656" t="s">
        <v>2635</v>
      </c>
      <c r="K656" t="s">
        <v>2636</v>
      </c>
    </row>
    <row r="657" spans="1:11" x14ac:dyDescent="0.2">
      <c r="A657" t="s">
        <v>2637</v>
      </c>
      <c r="B657" t="s">
        <v>2638</v>
      </c>
      <c r="C657" t="s">
        <v>1520</v>
      </c>
      <c r="D657">
        <v>11.988</v>
      </c>
      <c r="E657">
        <v>54</v>
      </c>
      <c r="F657" s="1">
        <v>0.78</v>
      </c>
      <c r="G657">
        <v>3.8</v>
      </c>
      <c r="H657">
        <v>3390</v>
      </c>
      <c r="I657" t="s">
        <v>2639</v>
      </c>
      <c r="J657" t="s">
        <v>2640</v>
      </c>
      <c r="K657" t="s">
        <v>2641</v>
      </c>
    </row>
    <row r="658" spans="1:11" x14ac:dyDescent="0.2">
      <c r="A658" t="s">
        <v>2642</v>
      </c>
      <c r="B658" t="s">
        <v>2643</v>
      </c>
      <c r="C658" t="s">
        <v>1520</v>
      </c>
      <c r="D658">
        <v>10.788</v>
      </c>
      <c r="E658">
        <v>54</v>
      </c>
      <c r="F658" s="1">
        <v>0.8</v>
      </c>
      <c r="G658">
        <v>3.8</v>
      </c>
      <c r="H658">
        <v>103052</v>
      </c>
      <c r="I658" t="s">
        <v>2644</v>
      </c>
      <c r="J658" t="s">
        <v>2645</v>
      </c>
      <c r="K658" t="s">
        <v>2646</v>
      </c>
    </row>
    <row r="659" spans="1:11" x14ac:dyDescent="0.2">
      <c r="A659" t="s">
        <v>1772</v>
      </c>
      <c r="B659" t="s">
        <v>1773</v>
      </c>
      <c r="C659" t="s">
        <v>1475</v>
      </c>
      <c r="D659">
        <v>22</v>
      </c>
      <c r="E659">
        <v>30</v>
      </c>
      <c r="F659" s="1">
        <v>0.28000000000000003</v>
      </c>
      <c r="G659">
        <v>4.0999999999999996</v>
      </c>
      <c r="H659">
        <v>18678</v>
      </c>
      <c r="I659" t="s">
        <v>1774</v>
      </c>
      <c r="J659" t="s">
        <v>1775</v>
      </c>
      <c r="K659" t="s">
        <v>1776</v>
      </c>
    </row>
    <row r="660" spans="1:11" x14ac:dyDescent="0.2">
      <c r="A660" t="s">
        <v>41</v>
      </c>
      <c r="B660" t="s">
        <v>42</v>
      </c>
      <c r="C660" t="s">
        <v>12</v>
      </c>
      <c r="D660">
        <v>2.1195599999999999</v>
      </c>
      <c r="E660">
        <v>5.9880000000000004</v>
      </c>
      <c r="F660" s="1">
        <v>0.65</v>
      </c>
      <c r="G660">
        <v>4.0999999999999996</v>
      </c>
      <c r="H660">
        <v>15189</v>
      </c>
      <c r="I660" t="s">
        <v>43</v>
      </c>
      <c r="J660" t="s">
        <v>44</v>
      </c>
      <c r="K660" t="s">
        <v>45</v>
      </c>
    </row>
    <row r="661" spans="1:11" x14ac:dyDescent="0.2">
      <c r="A661" t="s">
        <v>2647</v>
      </c>
      <c r="B661" t="s">
        <v>2648</v>
      </c>
      <c r="C661" t="s">
        <v>2552</v>
      </c>
      <c r="D661">
        <v>6.2640000000000002</v>
      </c>
      <c r="E661">
        <v>6.6</v>
      </c>
      <c r="F661" s="1">
        <v>0.05</v>
      </c>
      <c r="G661">
        <v>4.4000000000000004</v>
      </c>
      <c r="H661">
        <v>12179</v>
      </c>
      <c r="I661" t="s">
        <v>2649</v>
      </c>
      <c r="J661" t="s">
        <v>2650</v>
      </c>
      <c r="K661" t="s">
        <v>2651</v>
      </c>
    </row>
    <row r="662" spans="1:11" x14ac:dyDescent="0.2">
      <c r="A662" t="s">
        <v>2652</v>
      </c>
      <c r="B662" t="s">
        <v>2653</v>
      </c>
      <c r="C662" t="s">
        <v>2654</v>
      </c>
      <c r="D662">
        <v>9.5879999999999992</v>
      </c>
      <c r="E662">
        <v>24</v>
      </c>
      <c r="F662" s="1">
        <v>0.6</v>
      </c>
      <c r="G662">
        <v>3.8</v>
      </c>
      <c r="H662">
        <v>12958</v>
      </c>
      <c r="I662" t="s">
        <v>2655</v>
      </c>
      <c r="J662" t="s">
        <v>2656</v>
      </c>
      <c r="K662" t="s">
        <v>2657</v>
      </c>
    </row>
    <row r="663" spans="1:11" x14ac:dyDescent="0.2">
      <c r="A663" t="s">
        <v>2658</v>
      </c>
      <c r="B663" t="s">
        <v>2659</v>
      </c>
      <c r="C663" t="s">
        <v>2375</v>
      </c>
      <c r="D663">
        <v>8.1720000000000006</v>
      </c>
      <c r="E663">
        <v>14</v>
      </c>
      <c r="F663" s="1">
        <v>0.43</v>
      </c>
      <c r="G663">
        <v>4.2</v>
      </c>
      <c r="H663">
        <v>8258</v>
      </c>
      <c r="I663" t="s">
        <v>2660</v>
      </c>
      <c r="J663" t="s">
        <v>2661</v>
      </c>
      <c r="K663" t="s">
        <v>2662</v>
      </c>
    </row>
    <row r="664" spans="1:11" x14ac:dyDescent="0.2">
      <c r="A664" t="s">
        <v>2663</v>
      </c>
      <c r="B664" t="s">
        <v>2664</v>
      </c>
      <c r="C664" t="s">
        <v>2665</v>
      </c>
      <c r="D664">
        <v>14</v>
      </c>
      <c r="E664">
        <v>42</v>
      </c>
      <c r="F664" s="1">
        <v>0.66</v>
      </c>
      <c r="G664">
        <v>4.0999999999999996</v>
      </c>
      <c r="H664">
        <v>11716</v>
      </c>
      <c r="I664" t="s">
        <v>2666</v>
      </c>
      <c r="J664" t="s">
        <v>2667</v>
      </c>
      <c r="K664" t="s">
        <v>2668</v>
      </c>
    </row>
    <row r="665" spans="1:11" x14ac:dyDescent="0.2">
      <c r="A665" t="s">
        <v>2669</v>
      </c>
      <c r="B665" t="s">
        <v>2670</v>
      </c>
      <c r="C665" t="s">
        <v>2671</v>
      </c>
      <c r="D665">
        <v>30</v>
      </c>
      <c r="E665">
        <v>60</v>
      </c>
      <c r="F665" s="1">
        <v>0.5</v>
      </c>
      <c r="G665">
        <v>4.4000000000000004</v>
      </c>
      <c r="H665">
        <v>35024</v>
      </c>
      <c r="I665" t="s">
        <v>2672</v>
      </c>
      <c r="J665" t="s">
        <v>2673</v>
      </c>
      <c r="K665" t="s">
        <v>2674</v>
      </c>
    </row>
    <row r="666" spans="1:11" x14ac:dyDescent="0.2">
      <c r="A666" t="s">
        <v>2675</v>
      </c>
      <c r="B666" t="s">
        <v>2676</v>
      </c>
      <c r="C666" t="s">
        <v>2677</v>
      </c>
      <c r="D666">
        <v>22</v>
      </c>
      <c r="E666">
        <v>60</v>
      </c>
      <c r="F666" s="1">
        <v>0.64</v>
      </c>
      <c r="G666">
        <v>4.0999999999999996</v>
      </c>
      <c r="H666">
        <v>55192</v>
      </c>
      <c r="I666" t="s">
        <v>2678</v>
      </c>
      <c r="J666" t="s">
        <v>2679</v>
      </c>
      <c r="K666" t="s">
        <v>2680</v>
      </c>
    </row>
    <row r="667" spans="1:11" x14ac:dyDescent="0.2">
      <c r="A667" t="s">
        <v>2681</v>
      </c>
      <c r="B667" t="s">
        <v>2682</v>
      </c>
      <c r="C667" t="s">
        <v>1520</v>
      </c>
      <c r="D667">
        <v>5.1479999999999997</v>
      </c>
      <c r="E667">
        <v>7.1879999999999997</v>
      </c>
      <c r="F667" s="1">
        <v>0.28000000000000003</v>
      </c>
      <c r="G667">
        <v>4.0999999999999996</v>
      </c>
      <c r="H667">
        <v>119466</v>
      </c>
      <c r="I667" t="s">
        <v>2683</v>
      </c>
      <c r="J667" t="s">
        <v>2684</v>
      </c>
      <c r="K667" t="s">
        <v>2685</v>
      </c>
    </row>
    <row r="668" spans="1:11" x14ac:dyDescent="0.2">
      <c r="A668" t="s">
        <v>2686</v>
      </c>
      <c r="B668" t="s">
        <v>2687</v>
      </c>
      <c r="C668" t="s">
        <v>2381</v>
      </c>
      <c r="D668">
        <v>1.2</v>
      </c>
      <c r="E668">
        <v>5.9880000000000004</v>
      </c>
      <c r="F668" s="1">
        <v>0.8</v>
      </c>
      <c r="G668">
        <v>3.5</v>
      </c>
      <c r="H668">
        <v>9638</v>
      </c>
      <c r="I668" t="s">
        <v>2688</v>
      </c>
      <c r="J668" t="s">
        <v>2689</v>
      </c>
      <c r="K668" t="s">
        <v>2690</v>
      </c>
    </row>
    <row r="669" spans="1:11" x14ac:dyDescent="0.2">
      <c r="A669" t="s">
        <v>2691</v>
      </c>
      <c r="B669" t="s">
        <v>2692</v>
      </c>
      <c r="C669" t="s">
        <v>2452</v>
      </c>
      <c r="D669">
        <v>3.948</v>
      </c>
      <c r="E669">
        <v>4.7880000000000003</v>
      </c>
      <c r="F669" s="1">
        <v>0.18</v>
      </c>
      <c r="G669">
        <v>3.6</v>
      </c>
      <c r="H669">
        <v>33735</v>
      </c>
      <c r="I669" t="s">
        <v>2693</v>
      </c>
      <c r="J669" t="s">
        <v>2694</v>
      </c>
      <c r="K669" t="s">
        <v>2695</v>
      </c>
    </row>
    <row r="670" spans="1:11" x14ac:dyDescent="0.2">
      <c r="A670" t="s">
        <v>46</v>
      </c>
      <c r="B670" t="s">
        <v>47</v>
      </c>
      <c r="C670" t="s">
        <v>12</v>
      </c>
      <c r="D670">
        <v>2.7480000000000002</v>
      </c>
      <c r="E670">
        <v>3.5880000000000001</v>
      </c>
      <c r="F670" s="1">
        <v>0.23</v>
      </c>
      <c r="G670">
        <v>4.3</v>
      </c>
      <c r="H670">
        <v>30411</v>
      </c>
      <c r="I670" t="s">
        <v>48</v>
      </c>
      <c r="J670" t="s">
        <v>49</v>
      </c>
      <c r="K670" t="s">
        <v>50</v>
      </c>
    </row>
    <row r="671" spans="1:11" x14ac:dyDescent="0.2">
      <c r="A671" t="s">
        <v>2696</v>
      </c>
      <c r="B671" t="s">
        <v>2697</v>
      </c>
      <c r="C671" t="s">
        <v>2375</v>
      </c>
      <c r="D671">
        <v>1.6679999999999999</v>
      </c>
      <c r="E671">
        <v>3.5880000000000001</v>
      </c>
      <c r="F671" s="1">
        <v>0.54</v>
      </c>
      <c r="G671">
        <v>3.8</v>
      </c>
      <c r="H671">
        <v>3044</v>
      </c>
      <c r="I671" t="s">
        <v>2698</v>
      </c>
      <c r="J671" t="s">
        <v>2699</v>
      </c>
      <c r="K671" t="s">
        <v>2700</v>
      </c>
    </row>
    <row r="672" spans="1:11" x14ac:dyDescent="0.2">
      <c r="A672" t="s">
        <v>2701</v>
      </c>
      <c r="B672" t="s">
        <v>2702</v>
      </c>
      <c r="C672" t="s">
        <v>2171</v>
      </c>
      <c r="D672">
        <v>14</v>
      </c>
      <c r="E672">
        <v>30</v>
      </c>
      <c r="F672" s="1">
        <v>0.52</v>
      </c>
      <c r="G672">
        <v>4</v>
      </c>
      <c r="H672">
        <v>33584</v>
      </c>
      <c r="I672" t="s">
        <v>2703</v>
      </c>
      <c r="J672" t="s">
        <v>2704</v>
      </c>
      <c r="K672" t="s">
        <v>2705</v>
      </c>
    </row>
    <row r="673" spans="1:11" x14ac:dyDescent="0.2">
      <c r="A673" t="s">
        <v>2706</v>
      </c>
      <c r="B673" t="s">
        <v>2707</v>
      </c>
      <c r="C673" t="s">
        <v>2708</v>
      </c>
      <c r="D673">
        <v>13</v>
      </c>
      <c r="E673">
        <v>28</v>
      </c>
      <c r="F673" s="1">
        <v>0.54</v>
      </c>
      <c r="G673">
        <v>3.9</v>
      </c>
      <c r="H673">
        <v>1779</v>
      </c>
      <c r="I673" t="s">
        <v>2709</v>
      </c>
      <c r="J673" t="s">
        <v>2710</v>
      </c>
      <c r="K673" t="s">
        <v>2711</v>
      </c>
    </row>
    <row r="674" spans="1:11" x14ac:dyDescent="0.2">
      <c r="A674" t="s">
        <v>1792</v>
      </c>
      <c r="B674" t="s">
        <v>1793</v>
      </c>
      <c r="C674" t="s">
        <v>1794</v>
      </c>
      <c r="D674">
        <v>1.4279999999999999</v>
      </c>
      <c r="E674">
        <v>3.5880000000000001</v>
      </c>
      <c r="F674" s="1">
        <v>0.6</v>
      </c>
      <c r="G674">
        <v>4.0999999999999996</v>
      </c>
      <c r="H674">
        <v>5999</v>
      </c>
      <c r="I674" t="s">
        <v>1795</v>
      </c>
      <c r="J674" t="s">
        <v>1796</v>
      </c>
      <c r="K674" t="s">
        <v>1797</v>
      </c>
    </row>
    <row r="675" spans="1:11" x14ac:dyDescent="0.2">
      <c r="A675" t="s">
        <v>59</v>
      </c>
      <c r="B675" t="s">
        <v>60</v>
      </c>
      <c r="C675" t="s">
        <v>12</v>
      </c>
      <c r="D675">
        <v>1.8480000000000001</v>
      </c>
      <c r="E675">
        <v>4.0679999999999996</v>
      </c>
      <c r="F675" s="1">
        <v>0.55000000000000004</v>
      </c>
      <c r="G675">
        <v>4.3</v>
      </c>
      <c r="H675">
        <v>13391</v>
      </c>
      <c r="I675" t="s">
        <v>61</v>
      </c>
      <c r="J675" t="s">
        <v>62</v>
      </c>
      <c r="K675" t="s">
        <v>63</v>
      </c>
    </row>
    <row r="676" spans="1:11" x14ac:dyDescent="0.2">
      <c r="A676" t="s">
        <v>2712</v>
      </c>
      <c r="B676" t="s">
        <v>2713</v>
      </c>
      <c r="C676" t="s">
        <v>2714</v>
      </c>
      <c r="D676">
        <v>2.7</v>
      </c>
      <c r="E676">
        <v>3</v>
      </c>
      <c r="F676" s="1">
        <v>0.1</v>
      </c>
      <c r="G676">
        <v>4.4000000000000004</v>
      </c>
      <c r="H676">
        <v>26556</v>
      </c>
      <c r="I676" t="s">
        <v>2715</v>
      </c>
      <c r="J676" t="s">
        <v>2716</v>
      </c>
      <c r="K676" t="s">
        <v>2717</v>
      </c>
    </row>
    <row r="677" spans="1:11" x14ac:dyDescent="0.2">
      <c r="A677" t="s">
        <v>2718</v>
      </c>
      <c r="B677" t="s">
        <v>2719</v>
      </c>
      <c r="C677" t="s">
        <v>2392</v>
      </c>
      <c r="D677">
        <v>7.8719999999999999</v>
      </c>
      <c r="E677">
        <v>18</v>
      </c>
      <c r="F677" s="1">
        <v>0.56000000000000005</v>
      </c>
      <c r="G677">
        <v>4.3</v>
      </c>
      <c r="H677">
        <v>25903</v>
      </c>
      <c r="I677" t="s">
        <v>2720</v>
      </c>
      <c r="J677" t="s">
        <v>2721</v>
      </c>
      <c r="K677" t="s">
        <v>2722</v>
      </c>
    </row>
    <row r="678" spans="1:11" x14ac:dyDescent="0.2">
      <c r="A678" t="s">
        <v>2723</v>
      </c>
      <c r="B678" t="s">
        <v>2724</v>
      </c>
      <c r="C678" t="s">
        <v>2369</v>
      </c>
      <c r="D678">
        <v>13</v>
      </c>
      <c r="E678">
        <v>34</v>
      </c>
      <c r="F678" s="1">
        <v>0.6</v>
      </c>
      <c r="G678">
        <v>4.3</v>
      </c>
      <c r="H678">
        <v>53464</v>
      </c>
      <c r="I678" t="s">
        <v>2725</v>
      </c>
      <c r="J678" t="s">
        <v>2726</v>
      </c>
      <c r="K678" t="s">
        <v>2727</v>
      </c>
    </row>
    <row r="679" spans="1:11" x14ac:dyDescent="0.2">
      <c r="A679" t="s">
        <v>1779</v>
      </c>
      <c r="B679" t="s">
        <v>1780</v>
      </c>
      <c r="C679" t="s">
        <v>1459</v>
      </c>
      <c r="D679">
        <v>36</v>
      </c>
      <c r="E679">
        <v>96</v>
      </c>
      <c r="F679" s="1">
        <v>0.62</v>
      </c>
      <c r="G679">
        <v>4.0999999999999996</v>
      </c>
      <c r="H679">
        <v>48448</v>
      </c>
      <c r="I679" t="s">
        <v>1781</v>
      </c>
      <c r="J679" t="s">
        <v>1782</v>
      </c>
      <c r="K679" t="s">
        <v>1783</v>
      </c>
    </row>
    <row r="680" spans="1:11" x14ac:dyDescent="0.2">
      <c r="A680" t="s">
        <v>2728</v>
      </c>
      <c r="B680" t="s">
        <v>2729</v>
      </c>
      <c r="C680" t="s">
        <v>2627</v>
      </c>
      <c r="D680">
        <v>2.028</v>
      </c>
      <c r="E680">
        <v>3.5880000000000001</v>
      </c>
      <c r="F680" s="1">
        <v>0.43</v>
      </c>
      <c r="G680">
        <v>4.4000000000000004</v>
      </c>
      <c r="H680">
        <v>5176</v>
      </c>
      <c r="I680" t="s">
        <v>2730</v>
      </c>
      <c r="J680" t="s">
        <v>2731</v>
      </c>
      <c r="K680" t="s">
        <v>2732</v>
      </c>
    </row>
    <row r="681" spans="1:11" x14ac:dyDescent="0.2">
      <c r="A681" t="s">
        <v>2733</v>
      </c>
      <c r="B681" t="s">
        <v>2734</v>
      </c>
      <c r="C681" t="s">
        <v>2578</v>
      </c>
      <c r="D681">
        <v>3.7080000000000002</v>
      </c>
      <c r="E681">
        <v>4.8479999999999999</v>
      </c>
      <c r="F681" s="1">
        <v>0.24</v>
      </c>
      <c r="G681">
        <v>4.4000000000000004</v>
      </c>
      <c r="H681">
        <v>8614</v>
      </c>
      <c r="I681" t="s">
        <v>2735</v>
      </c>
      <c r="J681" t="s">
        <v>2736</v>
      </c>
      <c r="K681" t="s">
        <v>2737</v>
      </c>
    </row>
    <row r="682" spans="1:11" x14ac:dyDescent="0.2">
      <c r="A682" t="s">
        <v>2738</v>
      </c>
      <c r="B682" t="s">
        <v>2739</v>
      </c>
      <c r="C682" t="s">
        <v>2171</v>
      </c>
      <c r="D682">
        <v>7.1879999999999997</v>
      </c>
      <c r="E682">
        <v>17</v>
      </c>
      <c r="F682" s="1">
        <v>0.56999999999999995</v>
      </c>
      <c r="G682">
        <v>3.8</v>
      </c>
      <c r="H682">
        <v>60026</v>
      </c>
      <c r="I682" t="s">
        <v>2740</v>
      </c>
      <c r="J682" t="s">
        <v>2741</v>
      </c>
      <c r="K682" t="s">
        <v>2742</v>
      </c>
    </row>
    <row r="683" spans="1:11" x14ac:dyDescent="0.2">
      <c r="A683" t="s">
        <v>2743</v>
      </c>
      <c r="B683" t="s">
        <v>2744</v>
      </c>
      <c r="C683" t="s">
        <v>2452</v>
      </c>
      <c r="D683">
        <v>3.5880000000000001</v>
      </c>
      <c r="E683">
        <v>7.1879999999999997</v>
      </c>
      <c r="F683" s="1">
        <v>0.5</v>
      </c>
      <c r="G683">
        <v>3.8</v>
      </c>
      <c r="H683">
        <v>3066</v>
      </c>
      <c r="I683" t="s">
        <v>2745</v>
      </c>
      <c r="J683" t="s">
        <v>2746</v>
      </c>
      <c r="K683" t="s">
        <v>2747</v>
      </c>
    </row>
    <row r="684" spans="1:11" x14ac:dyDescent="0.2">
      <c r="A684" t="s">
        <v>2748</v>
      </c>
      <c r="B684" t="s">
        <v>2749</v>
      </c>
      <c r="C684" t="s">
        <v>2392</v>
      </c>
      <c r="D684">
        <v>5.3879999999999999</v>
      </c>
      <c r="E684">
        <v>11.988</v>
      </c>
      <c r="F684" s="1">
        <v>0.55000000000000004</v>
      </c>
      <c r="G684">
        <v>4</v>
      </c>
      <c r="H684">
        <v>2102</v>
      </c>
      <c r="I684" t="s">
        <v>2750</v>
      </c>
      <c r="J684" t="s">
        <v>2751</v>
      </c>
      <c r="K684" t="s">
        <v>2752</v>
      </c>
    </row>
    <row r="685" spans="1:11" x14ac:dyDescent="0.2">
      <c r="A685" t="s">
        <v>2753</v>
      </c>
      <c r="B685" t="s">
        <v>2754</v>
      </c>
      <c r="C685" t="s">
        <v>2375</v>
      </c>
      <c r="D685">
        <v>9.5879999999999992</v>
      </c>
      <c r="E685">
        <v>16</v>
      </c>
      <c r="F685" s="1">
        <v>0.38</v>
      </c>
      <c r="G685">
        <v>4.4000000000000004</v>
      </c>
      <c r="H685">
        <v>34852</v>
      </c>
      <c r="I685" t="s">
        <v>2755</v>
      </c>
      <c r="J685" t="s">
        <v>2756</v>
      </c>
      <c r="K685" t="s">
        <v>2757</v>
      </c>
    </row>
    <row r="686" spans="1:11" x14ac:dyDescent="0.2">
      <c r="A686" t="s">
        <v>66</v>
      </c>
      <c r="B686" t="s">
        <v>67</v>
      </c>
      <c r="C686" t="s">
        <v>68</v>
      </c>
      <c r="D686">
        <v>2.6280000000000001</v>
      </c>
      <c r="E686">
        <v>8.4</v>
      </c>
      <c r="F686" s="1">
        <v>0.69</v>
      </c>
      <c r="G686">
        <v>4.4000000000000004</v>
      </c>
      <c r="H686">
        <v>426972</v>
      </c>
      <c r="I686" t="s">
        <v>69</v>
      </c>
      <c r="J686" t="s">
        <v>70</v>
      </c>
      <c r="K686" t="s">
        <v>71</v>
      </c>
    </row>
    <row r="687" spans="1:11" x14ac:dyDescent="0.2">
      <c r="A687" t="s">
        <v>2758</v>
      </c>
      <c r="B687" t="s">
        <v>2759</v>
      </c>
      <c r="C687" t="s">
        <v>2760</v>
      </c>
      <c r="D687">
        <v>1.8839999999999999</v>
      </c>
      <c r="E687">
        <v>1.92</v>
      </c>
      <c r="F687" s="1">
        <v>0.02</v>
      </c>
      <c r="G687">
        <v>4.5</v>
      </c>
      <c r="H687">
        <v>8618</v>
      </c>
      <c r="I687" t="s">
        <v>2761</v>
      </c>
      <c r="J687" t="s">
        <v>2762</v>
      </c>
      <c r="K687" t="s">
        <v>2763</v>
      </c>
    </row>
    <row r="688" spans="1:11" x14ac:dyDescent="0.2">
      <c r="A688" t="s">
        <v>1820</v>
      </c>
      <c r="B688" t="s">
        <v>1821</v>
      </c>
      <c r="C688" t="s">
        <v>1498</v>
      </c>
      <c r="D688">
        <v>4.4279999999999999</v>
      </c>
      <c r="E688">
        <v>19</v>
      </c>
      <c r="F688" s="1">
        <v>0.77</v>
      </c>
      <c r="G688">
        <v>4</v>
      </c>
      <c r="H688">
        <v>32625</v>
      </c>
      <c r="I688" t="s">
        <v>1822</v>
      </c>
      <c r="J688" t="s">
        <v>1823</v>
      </c>
      <c r="K688" t="s">
        <v>1824</v>
      </c>
    </row>
    <row r="689" spans="1:11" x14ac:dyDescent="0.2">
      <c r="A689" t="s">
        <v>2764</v>
      </c>
      <c r="B689" t="s">
        <v>2765</v>
      </c>
      <c r="C689" t="s">
        <v>2375</v>
      </c>
      <c r="D689">
        <v>7.1879999999999997</v>
      </c>
      <c r="E689">
        <v>10.788</v>
      </c>
      <c r="F689" s="1">
        <v>0.33</v>
      </c>
      <c r="G689">
        <v>4</v>
      </c>
      <c r="H689">
        <v>4018</v>
      </c>
      <c r="I689" t="s">
        <v>2766</v>
      </c>
      <c r="J689" t="s">
        <v>2767</v>
      </c>
      <c r="K689" t="s">
        <v>2768</v>
      </c>
    </row>
    <row r="690" spans="1:11" x14ac:dyDescent="0.2">
      <c r="A690" t="s">
        <v>2769</v>
      </c>
      <c r="B690" t="s">
        <v>2770</v>
      </c>
      <c r="C690" t="s">
        <v>2771</v>
      </c>
      <c r="D690">
        <v>5.7480000000000002</v>
      </c>
      <c r="E690">
        <v>7.1879999999999997</v>
      </c>
      <c r="F690" s="1">
        <v>0.2</v>
      </c>
      <c r="G690">
        <v>4.3</v>
      </c>
      <c r="H690">
        <v>11687</v>
      </c>
      <c r="I690" t="s">
        <v>2772</v>
      </c>
      <c r="J690" t="s">
        <v>2773</v>
      </c>
      <c r="K690" t="s">
        <v>2774</v>
      </c>
    </row>
    <row r="691" spans="1:11" x14ac:dyDescent="0.2">
      <c r="A691" t="s">
        <v>72</v>
      </c>
      <c r="B691" t="s">
        <v>73</v>
      </c>
      <c r="C691" t="s">
        <v>12</v>
      </c>
      <c r="D691">
        <v>4.2</v>
      </c>
      <c r="E691">
        <v>10.788</v>
      </c>
      <c r="F691" s="1">
        <v>0.61</v>
      </c>
      <c r="G691">
        <v>4.2</v>
      </c>
      <c r="H691">
        <v>2262</v>
      </c>
      <c r="I691" t="s">
        <v>74</v>
      </c>
      <c r="J691" t="s">
        <v>75</v>
      </c>
      <c r="K691" t="s">
        <v>76</v>
      </c>
    </row>
    <row r="692" spans="1:11" x14ac:dyDescent="0.2">
      <c r="A692" t="s">
        <v>2775</v>
      </c>
      <c r="B692" t="s">
        <v>2776</v>
      </c>
      <c r="C692" t="s">
        <v>1520</v>
      </c>
      <c r="D692">
        <v>19</v>
      </c>
      <c r="E692">
        <v>36</v>
      </c>
      <c r="F692" s="1">
        <v>0.47</v>
      </c>
      <c r="G692">
        <v>3.8</v>
      </c>
      <c r="H692">
        <v>11015</v>
      </c>
      <c r="I692" t="s">
        <v>2777</v>
      </c>
      <c r="J692" t="s">
        <v>2778</v>
      </c>
      <c r="K692" t="s">
        <v>2779</v>
      </c>
    </row>
    <row r="693" spans="1:11" x14ac:dyDescent="0.2">
      <c r="A693" t="s">
        <v>2780</v>
      </c>
      <c r="B693" t="s">
        <v>2781</v>
      </c>
      <c r="C693" t="s">
        <v>2782</v>
      </c>
      <c r="D693">
        <v>7.1879999999999997</v>
      </c>
      <c r="E693">
        <v>10.788</v>
      </c>
      <c r="F693" s="1">
        <v>0.33</v>
      </c>
      <c r="G693">
        <v>4.3</v>
      </c>
      <c r="H693">
        <v>95116</v>
      </c>
      <c r="I693" t="s">
        <v>2783</v>
      </c>
      <c r="J693" t="s">
        <v>2784</v>
      </c>
      <c r="K693" t="s">
        <v>2785</v>
      </c>
    </row>
    <row r="694" spans="1:11" x14ac:dyDescent="0.2">
      <c r="A694" t="s">
        <v>77</v>
      </c>
      <c r="B694" t="s">
        <v>78</v>
      </c>
      <c r="C694" t="s">
        <v>12</v>
      </c>
      <c r="D694">
        <v>1.9079999999999999</v>
      </c>
      <c r="E694">
        <v>4.7880000000000003</v>
      </c>
      <c r="F694" s="1">
        <v>0.6</v>
      </c>
      <c r="G694">
        <v>4.0999999999999996</v>
      </c>
      <c r="H694">
        <v>4768</v>
      </c>
      <c r="I694" t="s">
        <v>79</v>
      </c>
      <c r="J694" t="s">
        <v>80</v>
      </c>
      <c r="K694" t="s">
        <v>81</v>
      </c>
    </row>
    <row r="695" spans="1:11" x14ac:dyDescent="0.2">
      <c r="A695" t="s">
        <v>2786</v>
      </c>
      <c r="B695" t="s">
        <v>2787</v>
      </c>
      <c r="C695" t="s">
        <v>2369</v>
      </c>
      <c r="D695">
        <v>16</v>
      </c>
      <c r="E695">
        <v>36</v>
      </c>
      <c r="F695" s="1">
        <v>0.56999999999999995</v>
      </c>
      <c r="G695">
        <v>4.3</v>
      </c>
      <c r="H695">
        <v>23022</v>
      </c>
      <c r="I695" t="s">
        <v>2788</v>
      </c>
      <c r="J695" t="s">
        <v>2789</v>
      </c>
      <c r="K695" t="s">
        <v>2790</v>
      </c>
    </row>
    <row r="696" spans="1:11" x14ac:dyDescent="0.2">
      <c r="A696" t="s">
        <v>1864</v>
      </c>
      <c r="B696" t="s">
        <v>1865</v>
      </c>
      <c r="C696" t="s">
        <v>1459</v>
      </c>
      <c r="D696">
        <v>19</v>
      </c>
      <c r="E696">
        <v>60</v>
      </c>
      <c r="F696" s="1">
        <v>0.68</v>
      </c>
      <c r="G696">
        <v>4</v>
      </c>
      <c r="H696">
        <v>67951</v>
      </c>
      <c r="I696" t="s">
        <v>2791</v>
      </c>
      <c r="J696" t="s">
        <v>2792</v>
      </c>
      <c r="K696" t="s">
        <v>2793</v>
      </c>
    </row>
    <row r="697" spans="1:11" x14ac:dyDescent="0.2">
      <c r="A697" t="s">
        <v>2794</v>
      </c>
      <c r="B697" t="s">
        <v>2795</v>
      </c>
      <c r="C697" t="s">
        <v>2796</v>
      </c>
      <c r="D697">
        <v>3.528</v>
      </c>
      <c r="E697">
        <v>60</v>
      </c>
      <c r="F697" s="1">
        <v>0.94</v>
      </c>
      <c r="G697">
        <v>4.3</v>
      </c>
      <c r="H697">
        <v>4426</v>
      </c>
      <c r="I697" t="s">
        <v>2797</v>
      </c>
      <c r="J697" t="s">
        <v>2798</v>
      </c>
      <c r="K697" t="s">
        <v>2799</v>
      </c>
    </row>
    <row r="698" spans="1:11" x14ac:dyDescent="0.2">
      <c r="A698" t="s">
        <v>2800</v>
      </c>
      <c r="B698" t="s">
        <v>2801</v>
      </c>
      <c r="C698" t="s">
        <v>2578</v>
      </c>
      <c r="D698">
        <v>9.9359999999999999</v>
      </c>
      <c r="E698">
        <v>10.332000000000001</v>
      </c>
      <c r="F698" s="1">
        <v>0.04</v>
      </c>
      <c r="G698">
        <v>4.2</v>
      </c>
      <c r="H698">
        <v>4567</v>
      </c>
      <c r="I698" t="s">
        <v>2802</v>
      </c>
      <c r="J698" t="s">
        <v>2803</v>
      </c>
      <c r="K698" t="s">
        <v>2804</v>
      </c>
    </row>
    <row r="699" spans="1:11" x14ac:dyDescent="0.2">
      <c r="A699" t="s">
        <v>2805</v>
      </c>
      <c r="B699" t="s">
        <v>2806</v>
      </c>
      <c r="C699" t="s">
        <v>2171</v>
      </c>
      <c r="D699">
        <v>8.94</v>
      </c>
      <c r="E699">
        <v>9.5399999999999991</v>
      </c>
      <c r="F699" s="1">
        <v>0.06</v>
      </c>
      <c r="G699">
        <v>4</v>
      </c>
      <c r="H699">
        <v>13797</v>
      </c>
      <c r="I699" t="s">
        <v>2807</v>
      </c>
      <c r="J699" t="s">
        <v>2808</v>
      </c>
      <c r="K699" t="s">
        <v>2809</v>
      </c>
    </row>
    <row r="700" spans="1:11" x14ac:dyDescent="0.2">
      <c r="A700" t="s">
        <v>2810</v>
      </c>
      <c r="B700" t="s">
        <v>2811</v>
      </c>
      <c r="C700" t="s">
        <v>2812</v>
      </c>
      <c r="D700">
        <v>19</v>
      </c>
      <c r="E700">
        <v>30</v>
      </c>
      <c r="F700" s="1">
        <v>0.38</v>
      </c>
      <c r="G700">
        <v>4.4000000000000004</v>
      </c>
      <c r="H700">
        <v>15137</v>
      </c>
      <c r="I700" t="s">
        <v>2813</v>
      </c>
      <c r="J700" t="s">
        <v>2814</v>
      </c>
      <c r="K700" t="s">
        <v>2815</v>
      </c>
    </row>
    <row r="701" spans="1:11" x14ac:dyDescent="0.2">
      <c r="A701" t="s">
        <v>82</v>
      </c>
      <c r="B701" t="s">
        <v>83</v>
      </c>
      <c r="C701" t="s">
        <v>12</v>
      </c>
      <c r="D701">
        <v>4.1879999999999997</v>
      </c>
      <c r="E701">
        <v>4.7880000000000003</v>
      </c>
      <c r="F701" s="1">
        <v>0.13</v>
      </c>
      <c r="G701">
        <v>4.4000000000000004</v>
      </c>
      <c r="H701">
        <v>18757</v>
      </c>
      <c r="I701" t="s">
        <v>84</v>
      </c>
      <c r="J701" t="s">
        <v>85</v>
      </c>
      <c r="K701" t="s">
        <v>86</v>
      </c>
    </row>
    <row r="702" spans="1:11" x14ac:dyDescent="0.2">
      <c r="A702" t="s">
        <v>105</v>
      </c>
      <c r="B702" t="s">
        <v>106</v>
      </c>
      <c r="C702" t="s">
        <v>12</v>
      </c>
      <c r="D702">
        <v>11.64</v>
      </c>
      <c r="E702">
        <v>22</v>
      </c>
      <c r="F702" s="1">
        <v>0.46</v>
      </c>
      <c r="G702">
        <v>4.5</v>
      </c>
      <c r="H702">
        <v>815</v>
      </c>
      <c r="I702" t="s">
        <v>107</v>
      </c>
      <c r="J702" t="s">
        <v>108</v>
      </c>
      <c r="K702" t="s">
        <v>109</v>
      </c>
    </row>
    <row r="703" spans="1:11" x14ac:dyDescent="0.2">
      <c r="A703" t="s">
        <v>2816</v>
      </c>
      <c r="B703" t="s">
        <v>2817</v>
      </c>
      <c r="C703" t="s">
        <v>2558</v>
      </c>
      <c r="D703">
        <v>18</v>
      </c>
      <c r="E703">
        <v>30</v>
      </c>
      <c r="F703" s="1">
        <v>0.41</v>
      </c>
      <c r="G703">
        <v>4.2</v>
      </c>
      <c r="H703">
        <v>156638</v>
      </c>
      <c r="I703" t="s">
        <v>2818</v>
      </c>
      <c r="J703" t="s">
        <v>2819</v>
      </c>
      <c r="K703" t="s">
        <v>2820</v>
      </c>
    </row>
    <row r="704" spans="1:11" x14ac:dyDescent="0.2">
      <c r="A704" t="s">
        <v>2821</v>
      </c>
      <c r="B704" t="s">
        <v>2822</v>
      </c>
      <c r="C704" t="s">
        <v>2823</v>
      </c>
      <c r="D704">
        <v>2.3759999999999999</v>
      </c>
      <c r="E704">
        <v>9.6</v>
      </c>
      <c r="F704" s="1">
        <v>0.75</v>
      </c>
      <c r="G704">
        <v>4.0999999999999996</v>
      </c>
      <c r="H704">
        <v>9344</v>
      </c>
      <c r="I704" t="s">
        <v>2824</v>
      </c>
      <c r="J704" t="s">
        <v>2825</v>
      </c>
      <c r="K704" t="s">
        <v>2826</v>
      </c>
    </row>
    <row r="705" spans="1:11" x14ac:dyDescent="0.2">
      <c r="A705" t="s">
        <v>2827</v>
      </c>
      <c r="B705" t="s">
        <v>2828</v>
      </c>
      <c r="C705" t="s">
        <v>2829</v>
      </c>
      <c r="D705">
        <v>6.5880000000000001</v>
      </c>
      <c r="E705">
        <v>6.5880000000000001</v>
      </c>
      <c r="F705" s="1">
        <v>0</v>
      </c>
      <c r="G705">
        <v>4.5</v>
      </c>
      <c r="H705">
        <v>4875</v>
      </c>
      <c r="I705" t="s">
        <v>2830</v>
      </c>
      <c r="J705" t="s">
        <v>2831</v>
      </c>
      <c r="K705" t="s">
        <v>2832</v>
      </c>
    </row>
    <row r="706" spans="1:11" x14ac:dyDescent="0.2">
      <c r="A706" t="s">
        <v>1948</v>
      </c>
      <c r="B706" t="s">
        <v>1949</v>
      </c>
      <c r="C706" t="s">
        <v>1459</v>
      </c>
      <c r="D706">
        <v>36</v>
      </c>
      <c r="E706">
        <v>120</v>
      </c>
      <c r="F706" s="1">
        <v>0.7</v>
      </c>
      <c r="G706">
        <v>4.2</v>
      </c>
      <c r="H706">
        <v>20881</v>
      </c>
      <c r="I706" t="s">
        <v>1950</v>
      </c>
      <c r="J706" t="s">
        <v>1951</v>
      </c>
      <c r="K706" t="s">
        <v>1952</v>
      </c>
    </row>
    <row r="707" spans="1:11" x14ac:dyDescent="0.2">
      <c r="A707" t="s">
        <v>2833</v>
      </c>
      <c r="B707" t="s">
        <v>2834</v>
      </c>
      <c r="C707" t="s">
        <v>1459</v>
      </c>
      <c r="D707">
        <v>144</v>
      </c>
      <c r="E707">
        <v>360</v>
      </c>
      <c r="F707" s="1">
        <v>0.6</v>
      </c>
      <c r="G707">
        <v>4.3</v>
      </c>
      <c r="H707">
        <v>4744</v>
      </c>
      <c r="I707" t="s">
        <v>2835</v>
      </c>
      <c r="J707" t="s">
        <v>2836</v>
      </c>
      <c r="K707" t="s">
        <v>2837</v>
      </c>
    </row>
    <row r="708" spans="1:11" x14ac:dyDescent="0.2">
      <c r="A708" t="s">
        <v>2838</v>
      </c>
      <c r="B708" t="s">
        <v>2839</v>
      </c>
      <c r="C708" t="s">
        <v>1520</v>
      </c>
      <c r="D708">
        <v>16</v>
      </c>
      <c r="E708">
        <v>42</v>
      </c>
      <c r="F708" s="1">
        <v>0.63</v>
      </c>
      <c r="G708">
        <v>3.9</v>
      </c>
      <c r="H708">
        <v>12452</v>
      </c>
      <c r="I708" t="s">
        <v>2840</v>
      </c>
      <c r="J708" t="s">
        <v>2841</v>
      </c>
      <c r="K708" t="s">
        <v>2842</v>
      </c>
    </row>
    <row r="709" spans="1:11" x14ac:dyDescent="0.2">
      <c r="A709" t="s">
        <v>2843</v>
      </c>
      <c r="B709" t="s">
        <v>2844</v>
      </c>
      <c r="C709" t="s">
        <v>2472</v>
      </c>
      <c r="D709">
        <v>3.2280000000000002</v>
      </c>
      <c r="E709">
        <v>3.78</v>
      </c>
      <c r="F709" s="1">
        <v>0.15</v>
      </c>
      <c r="G709">
        <v>4.5</v>
      </c>
      <c r="H709">
        <v>17810</v>
      </c>
      <c r="I709" t="s">
        <v>2845</v>
      </c>
      <c r="J709" t="s">
        <v>2846</v>
      </c>
      <c r="K709" t="s">
        <v>2847</v>
      </c>
    </row>
    <row r="710" spans="1:11" x14ac:dyDescent="0.2">
      <c r="A710" t="s">
        <v>2848</v>
      </c>
      <c r="B710" t="s">
        <v>2849</v>
      </c>
      <c r="C710" t="s">
        <v>1520</v>
      </c>
      <c r="D710">
        <v>9.5879999999999992</v>
      </c>
      <c r="E710">
        <v>18</v>
      </c>
      <c r="F710" s="1">
        <v>0.47</v>
      </c>
      <c r="G710">
        <v>4.0999999999999996</v>
      </c>
      <c r="H710">
        <v>53648</v>
      </c>
      <c r="I710" t="s">
        <v>2850</v>
      </c>
      <c r="J710" t="s">
        <v>2851</v>
      </c>
      <c r="K710" t="s">
        <v>2852</v>
      </c>
    </row>
    <row r="711" spans="1:11" x14ac:dyDescent="0.2">
      <c r="A711" t="s">
        <v>2853</v>
      </c>
      <c r="B711" t="s">
        <v>2854</v>
      </c>
      <c r="C711" t="s">
        <v>2855</v>
      </c>
      <c r="D711">
        <v>76</v>
      </c>
      <c r="E711">
        <v>165</v>
      </c>
      <c r="F711" s="1">
        <v>0.54</v>
      </c>
      <c r="G711">
        <v>4.2</v>
      </c>
      <c r="H711">
        <v>2014</v>
      </c>
      <c r="I711" t="s">
        <v>2856</v>
      </c>
      <c r="J711" t="s">
        <v>2857</v>
      </c>
      <c r="K711" t="s">
        <v>2858</v>
      </c>
    </row>
    <row r="712" spans="1:11" x14ac:dyDescent="0.2">
      <c r="A712" t="s">
        <v>2859</v>
      </c>
      <c r="B712" t="s">
        <v>2860</v>
      </c>
      <c r="C712" t="s">
        <v>2861</v>
      </c>
      <c r="D712">
        <v>0.70799999999999996</v>
      </c>
      <c r="E712">
        <v>0.70799999999999996</v>
      </c>
      <c r="F712" s="1">
        <v>0</v>
      </c>
      <c r="G712">
        <v>3.8</v>
      </c>
      <c r="H712">
        <v>5958</v>
      </c>
      <c r="I712" t="s">
        <v>2862</v>
      </c>
      <c r="J712" t="s">
        <v>2863</v>
      </c>
      <c r="K712" t="s">
        <v>2864</v>
      </c>
    </row>
    <row r="713" spans="1:11" x14ac:dyDescent="0.2">
      <c r="A713" t="s">
        <v>2865</v>
      </c>
      <c r="B713" t="s">
        <v>2866</v>
      </c>
      <c r="C713" t="s">
        <v>1541</v>
      </c>
      <c r="D713">
        <v>6.8520000000000003</v>
      </c>
      <c r="E713">
        <v>11.988</v>
      </c>
      <c r="F713" s="1">
        <v>0.43</v>
      </c>
      <c r="G713">
        <v>4.3</v>
      </c>
      <c r="H713">
        <v>38221</v>
      </c>
      <c r="I713" t="s">
        <v>2867</v>
      </c>
      <c r="J713" t="s">
        <v>2868</v>
      </c>
      <c r="K713" t="s">
        <v>2869</v>
      </c>
    </row>
    <row r="714" spans="1:11" x14ac:dyDescent="0.2">
      <c r="A714" t="s">
        <v>2870</v>
      </c>
      <c r="B714" t="s">
        <v>2871</v>
      </c>
      <c r="C714" t="s">
        <v>2708</v>
      </c>
      <c r="D714">
        <v>6.5880000000000001</v>
      </c>
      <c r="E714">
        <v>11.988</v>
      </c>
      <c r="F714" s="1">
        <v>0.45</v>
      </c>
      <c r="G714">
        <v>3.9</v>
      </c>
      <c r="H714">
        <v>64705</v>
      </c>
      <c r="I714" t="s">
        <v>2872</v>
      </c>
      <c r="J714" t="s">
        <v>2873</v>
      </c>
      <c r="K714" t="s">
        <v>2874</v>
      </c>
    </row>
    <row r="715" spans="1:11" x14ac:dyDescent="0.2">
      <c r="A715" t="s">
        <v>1902</v>
      </c>
      <c r="B715" t="s">
        <v>1903</v>
      </c>
      <c r="C715" t="s">
        <v>1904</v>
      </c>
      <c r="D715">
        <v>25</v>
      </c>
      <c r="E715">
        <v>72</v>
      </c>
      <c r="F715" s="1">
        <v>0.65</v>
      </c>
      <c r="G715">
        <v>4.3</v>
      </c>
      <c r="H715">
        <v>17129</v>
      </c>
      <c r="I715" t="s">
        <v>1905</v>
      </c>
      <c r="J715" t="s">
        <v>1906</v>
      </c>
      <c r="K715" t="s">
        <v>1907</v>
      </c>
    </row>
    <row r="716" spans="1:11" x14ac:dyDescent="0.2">
      <c r="A716" t="s">
        <v>100</v>
      </c>
      <c r="B716" t="s">
        <v>101</v>
      </c>
      <c r="C716" t="s">
        <v>89</v>
      </c>
      <c r="D716">
        <v>162</v>
      </c>
      <c r="E716">
        <v>264</v>
      </c>
      <c r="F716" s="1">
        <v>0.39</v>
      </c>
      <c r="G716">
        <v>4.3</v>
      </c>
      <c r="H716">
        <v>11976</v>
      </c>
      <c r="I716" t="s">
        <v>102</v>
      </c>
      <c r="J716" t="s">
        <v>103</v>
      </c>
      <c r="K716" t="s">
        <v>104</v>
      </c>
    </row>
    <row r="717" spans="1:11" x14ac:dyDescent="0.2">
      <c r="A717" t="s">
        <v>2875</v>
      </c>
      <c r="B717" t="s">
        <v>2876</v>
      </c>
      <c r="C717" t="s">
        <v>2500</v>
      </c>
      <c r="D717">
        <v>5.3760000000000003</v>
      </c>
      <c r="E717">
        <v>8.3879999999999999</v>
      </c>
      <c r="F717" s="1">
        <v>0.36</v>
      </c>
      <c r="G717">
        <v>3.9</v>
      </c>
      <c r="H717">
        <v>17348</v>
      </c>
      <c r="I717" t="s">
        <v>2877</v>
      </c>
      <c r="J717" t="s">
        <v>2878</v>
      </c>
      <c r="K717" t="s">
        <v>2879</v>
      </c>
    </row>
    <row r="718" spans="1:11" x14ac:dyDescent="0.2">
      <c r="A718" t="s">
        <v>2880</v>
      </c>
      <c r="B718" t="s">
        <v>2881</v>
      </c>
      <c r="C718" t="s">
        <v>1520</v>
      </c>
      <c r="D718">
        <v>18</v>
      </c>
      <c r="E718">
        <v>36</v>
      </c>
      <c r="F718" s="1">
        <v>0.5</v>
      </c>
      <c r="G718">
        <v>3.7</v>
      </c>
      <c r="H718">
        <v>87798</v>
      </c>
      <c r="I718" t="s">
        <v>2882</v>
      </c>
      <c r="J718" t="s">
        <v>2883</v>
      </c>
      <c r="K718" t="s">
        <v>2884</v>
      </c>
    </row>
    <row r="719" spans="1:11" x14ac:dyDescent="0.2">
      <c r="A719" t="s">
        <v>2885</v>
      </c>
      <c r="B719" t="s">
        <v>2886</v>
      </c>
      <c r="C719" t="s">
        <v>2887</v>
      </c>
      <c r="D719">
        <v>3.5880000000000001</v>
      </c>
      <c r="E719">
        <v>5.9880000000000004</v>
      </c>
      <c r="F719" s="1">
        <v>0.4</v>
      </c>
      <c r="G719">
        <v>4.2</v>
      </c>
      <c r="H719">
        <v>24432</v>
      </c>
      <c r="I719" t="s">
        <v>2888</v>
      </c>
      <c r="J719" t="s">
        <v>2889</v>
      </c>
      <c r="K719" t="s">
        <v>2890</v>
      </c>
    </row>
    <row r="720" spans="1:11" x14ac:dyDescent="0.2">
      <c r="A720" t="s">
        <v>2891</v>
      </c>
      <c r="B720" t="s">
        <v>2892</v>
      </c>
      <c r="C720" t="s">
        <v>2369</v>
      </c>
      <c r="D720">
        <v>6.9480000000000004</v>
      </c>
      <c r="E720">
        <v>17</v>
      </c>
      <c r="F720" s="1">
        <v>0.59</v>
      </c>
      <c r="G720">
        <v>4.3</v>
      </c>
      <c r="H720">
        <v>189104</v>
      </c>
      <c r="I720" t="s">
        <v>2893</v>
      </c>
      <c r="J720" t="s">
        <v>2894</v>
      </c>
      <c r="K720" t="s">
        <v>2895</v>
      </c>
    </row>
    <row r="721" spans="1:11" x14ac:dyDescent="0.2">
      <c r="A721" t="s">
        <v>2896</v>
      </c>
      <c r="B721" t="s">
        <v>2897</v>
      </c>
      <c r="C721" t="s">
        <v>2898</v>
      </c>
      <c r="D721">
        <v>30</v>
      </c>
      <c r="E721">
        <v>40</v>
      </c>
      <c r="F721" s="1">
        <v>0.24</v>
      </c>
      <c r="G721">
        <v>4.2</v>
      </c>
      <c r="H721">
        <v>93112</v>
      </c>
      <c r="I721" t="s">
        <v>2899</v>
      </c>
      <c r="J721" t="s">
        <v>2900</v>
      </c>
      <c r="K721" t="s">
        <v>2901</v>
      </c>
    </row>
    <row r="722" spans="1:11" x14ac:dyDescent="0.2">
      <c r="A722" t="s">
        <v>2902</v>
      </c>
      <c r="B722" t="s">
        <v>2903</v>
      </c>
      <c r="C722" t="s">
        <v>1520</v>
      </c>
      <c r="D722">
        <v>14</v>
      </c>
      <c r="E722">
        <v>72</v>
      </c>
      <c r="F722" s="1">
        <v>0.8</v>
      </c>
      <c r="G722">
        <v>3.9</v>
      </c>
      <c r="H722">
        <v>47521</v>
      </c>
      <c r="I722" t="s">
        <v>2904</v>
      </c>
      <c r="J722" t="s">
        <v>2905</v>
      </c>
      <c r="K722" t="s">
        <v>2906</v>
      </c>
    </row>
    <row r="723" spans="1:11" x14ac:dyDescent="0.2">
      <c r="A723" t="s">
        <v>2907</v>
      </c>
      <c r="B723" t="s">
        <v>2908</v>
      </c>
      <c r="C723" t="s">
        <v>2771</v>
      </c>
      <c r="D723">
        <v>4.7880000000000003</v>
      </c>
      <c r="E723">
        <v>5.9880000000000004</v>
      </c>
      <c r="F723" s="1">
        <v>0.2</v>
      </c>
      <c r="G723">
        <v>4.3</v>
      </c>
      <c r="H723">
        <v>27201</v>
      </c>
      <c r="I723" t="s">
        <v>2909</v>
      </c>
      <c r="J723" t="s">
        <v>2910</v>
      </c>
      <c r="K723" t="s">
        <v>2911</v>
      </c>
    </row>
    <row r="724" spans="1:11" x14ac:dyDescent="0.2">
      <c r="A724" t="s">
        <v>110</v>
      </c>
      <c r="B724" t="s">
        <v>111</v>
      </c>
      <c r="C724" t="s">
        <v>68</v>
      </c>
      <c r="D724">
        <v>3.3479999999999999</v>
      </c>
      <c r="E724">
        <v>5.9880000000000004</v>
      </c>
      <c r="F724" s="1">
        <v>0.44</v>
      </c>
      <c r="G724">
        <v>3.7</v>
      </c>
      <c r="H724">
        <v>10962</v>
      </c>
      <c r="I724" t="s">
        <v>112</v>
      </c>
      <c r="J724" t="s">
        <v>113</v>
      </c>
      <c r="K724" t="s">
        <v>114</v>
      </c>
    </row>
    <row r="725" spans="1:11" x14ac:dyDescent="0.2">
      <c r="A725" t="s">
        <v>115</v>
      </c>
      <c r="B725" t="s">
        <v>116</v>
      </c>
      <c r="C725" t="s">
        <v>89</v>
      </c>
      <c r="D725">
        <v>162</v>
      </c>
      <c r="E725">
        <v>275</v>
      </c>
      <c r="F725" s="1">
        <v>0.41</v>
      </c>
      <c r="G725">
        <v>4.3</v>
      </c>
      <c r="H725">
        <v>16299</v>
      </c>
      <c r="I725" t="s">
        <v>117</v>
      </c>
      <c r="J725" t="s">
        <v>118</v>
      </c>
      <c r="K725" t="s">
        <v>119</v>
      </c>
    </row>
    <row r="726" spans="1:11" x14ac:dyDescent="0.2">
      <c r="A726" t="s">
        <v>2912</v>
      </c>
      <c r="B726" t="s">
        <v>2913</v>
      </c>
      <c r="C726" t="s">
        <v>2375</v>
      </c>
      <c r="D726">
        <v>3.3479999999999999</v>
      </c>
      <c r="E726">
        <v>4.5</v>
      </c>
      <c r="F726" s="1">
        <v>0.26</v>
      </c>
      <c r="G726">
        <v>4.3</v>
      </c>
      <c r="H726">
        <v>31534</v>
      </c>
      <c r="I726" t="s">
        <v>2914</v>
      </c>
      <c r="J726" t="s">
        <v>2915</v>
      </c>
      <c r="K726" t="s">
        <v>2916</v>
      </c>
    </row>
    <row r="727" spans="1:11" x14ac:dyDescent="0.2">
      <c r="A727" t="s">
        <v>2917</v>
      </c>
      <c r="B727" t="s">
        <v>2918</v>
      </c>
      <c r="C727" t="s">
        <v>1459</v>
      </c>
      <c r="D727">
        <v>30</v>
      </c>
      <c r="E727">
        <v>60</v>
      </c>
      <c r="F727" s="1">
        <v>0.5</v>
      </c>
      <c r="G727">
        <v>3.9</v>
      </c>
      <c r="H727">
        <v>7571</v>
      </c>
      <c r="I727" t="s">
        <v>2011</v>
      </c>
      <c r="J727" t="s">
        <v>2012</v>
      </c>
      <c r="K727" t="s">
        <v>2013</v>
      </c>
    </row>
    <row r="728" spans="1:11" x14ac:dyDescent="0.2">
      <c r="A728" t="s">
        <v>2919</v>
      </c>
      <c r="B728" t="s">
        <v>2920</v>
      </c>
      <c r="C728" t="s">
        <v>2760</v>
      </c>
      <c r="D728">
        <v>1.6439999999999999</v>
      </c>
      <c r="E728">
        <v>1.92</v>
      </c>
      <c r="F728" s="1">
        <v>0.14000000000000001</v>
      </c>
      <c r="G728">
        <v>4.4000000000000004</v>
      </c>
      <c r="H728">
        <v>6537</v>
      </c>
      <c r="I728" t="s">
        <v>2921</v>
      </c>
      <c r="J728" t="s">
        <v>2922</v>
      </c>
      <c r="K728" t="s">
        <v>2923</v>
      </c>
    </row>
    <row r="729" spans="1:11" x14ac:dyDescent="0.2">
      <c r="A729" t="s">
        <v>120</v>
      </c>
      <c r="B729" t="s">
        <v>121</v>
      </c>
      <c r="C729" t="s">
        <v>12</v>
      </c>
      <c r="D729">
        <v>0.70799999999999996</v>
      </c>
      <c r="E729">
        <v>2.3879999999999999</v>
      </c>
      <c r="F729" s="1">
        <v>0.7</v>
      </c>
      <c r="G729">
        <v>4</v>
      </c>
      <c r="H729">
        <v>9377</v>
      </c>
      <c r="I729" t="s">
        <v>122</v>
      </c>
      <c r="J729" t="s">
        <v>123</v>
      </c>
      <c r="K729" t="s">
        <v>124</v>
      </c>
    </row>
    <row r="730" spans="1:11" x14ac:dyDescent="0.2">
      <c r="A730" t="s">
        <v>2924</v>
      </c>
      <c r="B730" t="s">
        <v>2925</v>
      </c>
      <c r="C730" t="s">
        <v>2633</v>
      </c>
      <c r="D730">
        <v>3.5880000000000001</v>
      </c>
      <c r="E730">
        <v>5.9880000000000004</v>
      </c>
      <c r="F730" s="1">
        <v>0.4</v>
      </c>
      <c r="G730">
        <v>4.5</v>
      </c>
      <c r="H730">
        <v>21010</v>
      </c>
      <c r="I730" t="s">
        <v>2926</v>
      </c>
      <c r="J730" t="s">
        <v>2927</v>
      </c>
      <c r="K730" t="s">
        <v>2928</v>
      </c>
    </row>
    <row r="731" spans="1:11" x14ac:dyDescent="0.2">
      <c r="A731" t="s">
        <v>2929</v>
      </c>
      <c r="B731" t="s">
        <v>2930</v>
      </c>
      <c r="C731" t="s">
        <v>1520</v>
      </c>
      <c r="D731">
        <v>22</v>
      </c>
      <c r="E731">
        <v>48</v>
      </c>
      <c r="F731" s="1">
        <v>0.55000000000000004</v>
      </c>
      <c r="G731">
        <v>3.9</v>
      </c>
      <c r="H731">
        <v>3517</v>
      </c>
      <c r="I731" t="s">
        <v>2931</v>
      </c>
      <c r="J731" t="s">
        <v>2932</v>
      </c>
      <c r="K731" t="s">
        <v>2933</v>
      </c>
    </row>
    <row r="732" spans="1:11" x14ac:dyDescent="0.2">
      <c r="A732" t="s">
        <v>2934</v>
      </c>
      <c r="B732" t="s">
        <v>2935</v>
      </c>
      <c r="C732" t="s">
        <v>2708</v>
      </c>
      <c r="D732">
        <v>24</v>
      </c>
      <c r="E732">
        <v>36</v>
      </c>
      <c r="F732" s="1">
        <v>0.33</v>
      </c>
      <c r="G732">
        <v>4.3</v>
      </c>
      <c r="H732">
        <v>63899</v>
      </c>
      <c r="I732" t="s">
        <v>2936</v>
      </c>
      <c r="J732" t="s">
        <v>2937</v>
      </c>
      <c r="K732" t="s">
        <v>2938</v>
      </c>
    </row>
    <row r="733" spans="1:11" x14ac:dyDescent="0.2">
      <c r="A733" t="s">
        <v>130</v>
      </c>
      <c r="B733" t="s">
        <v>131</v>
      </c>
      <c r="C733" t="s">
        <v>68</v>
      </c>
      <c r="D733">
        <v>2.3879999999999999</v>
      </c>
      <c r="E733">
        <v>8.3879999999999999</v>
      </c>
      <c r="F733" s="1">
        <v>0.72</v>
      </c>
      <c r="G733">
        <v>4.2</v>
      </c>
      <c r="H733">
        <v>12153</v>
      </c>
      <c r="I733" t="s">
        <v>132</v>
      </c>
      <c r="J733" t="s">
        <v>133</v>
      </c>
      <c r="K733" t="s">
        <v>134</v>
      </c>
    </row>
    <row r="734" spans="1:11" x14ac:dyDescent="0.2">
      <c r="A734" t="s">
        <v>2939</v>
      </c>
      <c r="B734" t="s">
        <v>2940</v>
      </c>
      <c r="C734" t="s">
        <v>2941</v>
      </c>
      <c r="D734">
        <v>4.7880000000000003</v>
      </c>
      <c r="E734">
        <v>18</v>
      </c>
      <c r="F734" s="1">
        <v>0.73</v>
      </c>
      <c r="G734">
        <v>4.0999999999999996</v>
      </c>
      <c r="H734">
        <v>5730</v>
      </c>
      <c r="I734" t="s">
        <v>2942</v>
      </c>
      <c r="J734" t="s">
        <v>2943</v>
      </c>
      <c r="K734" t="s">
        <v>2944</v>
      </c>
    </row>
    <row r="735" spans="1:11" x14ac:dyDescent="0.2">
      <c r="A735" t="s">
        <v>2945</v>
      </c>
      <c r="B735" t="s">
        <v>2946</v>
      </c>
      <c r="C735" t="s">
        <v>2947</v>
      </c>
      <c r="D735">
        <v>20</v>
      </c>
      <c r="E735">
        <v>48</v>
      </c>
      <c r="F735" s="1">
        <v>0.57999999999999996</v>
      </c>
      <c r="G735">
        <v>4.2</v>
      </c>
      <c r="H735">
        <v>25488</v>
      </c>
      <c r="I735" t="s">
        <v>2948</v>
      </c>
      <c r="J735" t="s">
        <v>2949</v>
      </c>
      <c r="K735" t="s">
        <v>2950</v>
      </c>
    </row>
    <row r="736" spans="1:11" x14ac:dyDescent="0.2">
      <c r="A736" t="s">
        <v>2951</v>
      </c>
      <c r="B736" t="s">
        <v>2952</v>
      </c>
      <c r="C736" t="s">
        <v>2375</v>
      </c>
      <c r="D736">
        <v>8.3879999999999999</v>
      </c>
      <c r="E736">
        <v>11.94</v>
      </c>
      <c r="F736" s="1">
        <v>0.3</v>
      </c>
      <c r="G736">
        <v>4.5</v>
      </c>
      <c r="H736">
        <v>54405</v>
      </c>
      <c r="I736" t="s">
        <v>2953</v>
      </c>
      <c r="J736" t="s">
        <v>2954</v>
      </c>
      <c r="K736" t="s">
        <v>2955</v>
      </c>
    </row>
    <row r="737" spans="1:11" x14ac:dyDescent="0.2">
      <c r="A737" t="s">
        <v>1985</v>
      </c>
      <c r="B737" t="s">
        <v>1986</v>
      </c>
      <c r="C737" t="s">
        <v>1794</v>
      </c>
      <c r="D737">
        <v>1.1399999999999999</v>
      </c>
      <c r="E737">
        <v>5.9880000000000004</v>
      </c>
      <c r="F737" s="1">
        <v>0.81</v>
      </c>
      <c r="G737">
        <v>4.2</v>
      </c>
      <c r="H737">
        <v>1949</v>
      </c>
      <c r="I737" t="s">
        <v>1987</v>
      </c>
      <c r="J737" t="s">
        <v>1988</v>
      </c>
      <c r="K737" t="s">
        <v>1989</v>
      </c>
    </row>
    <row r="738" spans="1:11" x14ac:dyDescent="0.2">
      <c r="A738" t="s">
        <v>2956</v>
      </c>
      <c r="B738" t="s">
        <v>2957</v>
      </c>
      <c r="C738" t="s">
        <v>2671</v>
      </c>
      <c r="D738">
        <v>14</v>
      </c>
      <c r="E738">
        <v>20</v>
      </c>
      <c r="F738" s="1">
        <v>0.32</v>
      </c>
      <c r="G738">
        <v>4.2</v>
      </c>
      <c r="H738">
        <v>122478</v>
      </c>
      <c r="I738" t="s">
        <v>2958</v>
      </c>
      <c r="J738" t="s">
        <v>2959</v>
      </c>
      <c r="K738" t="s">
        <v>2960</v>
      </c>
    </row>
    <row r="739" spans="1:11" x14ac:dyDescent="0.2">
      <c r="A739" t="s">
        <v>2961</v>
      </c>
      <c r="B739" t="s">
        <v>2962</v>
      </c>
      <c r="C739" t="s">
        <v>2500</v>
      </c>
      <c r="D739">
        <v>18</v>
      </c>
      <c r="E739">
        <v>24</v>
      </c>
      <c r="F739" s="1">
        <v>0.25</v>
      </c>
      <c r="G739">
        <v>4.3</v>
      </c>
      <c r="H739">
        <v>7241</v>
      </c>
      <c r="I739" t="s">
        <v>2963</v>
      </c>
      <c r="J739" t="s">
        <v>2964</v>
      </c>
      <c r="K739" t="s">
        <v>2965</v>
      </c>
    </row>
    <row r="740" spans="1:11" x14ac:dyDescent="0.2">
      <c r="A740" t="s">
        <v>2966</v>
      </c>
      <c r="B740" t="s">
        <v>2967</v>
      </c>
      <c r="C740" t="s">
        <v>2392</v>
      </c>
      <c r="D740">
        <v>10.188000000000001</v>
      </c>
      <c r="E740">
        <v>60</v>
      </c>
      <c r="F740" s="1">
        <v>0.83</v>
      </c>
      <c r="G740">
        <v>4</v>
      </c>
      <c r="H740">
        <v>20457</v>
      </c>
      <c r="I740" t="s">
        <v>2968</v>
      </c>
      <c r="J740" t="s">
        <v>2969</v>
      </c>
      <c r="K740" t="s">
        <v>2970</v>
      </c>
    </row>
    <row r="741" spans="1:11" x14ac:dyDescent="0.2">
      <c r="A741" t="s">
        <v>2971</v>
      </c>
      <c r="B741" t="s">
        <v>2972</v>
      </c>
      <c r="C741" t="s">
        <v>2973</v>
      </c>
      <c r="D741">
        <v>5.28</v>
      </c>
      <c r="E741">
        <v>5.28</v>
      </c>
      <c r="F741" s="1">
        <v>0</v>
      </c>
      <c r="G741">
        <v>4.5</v>
      </c>
      <c r="H741">
        <v>8610</v>
      </c>
      <c r="I741" t="s">
        <v>2974</v>
      </c>
      <c r="J741" t="s">
        <v>2975</v>
      </c>
      <c r="K741" t="s">
        <v>2976</v>
      </c>
    </row>
    <row r="742" spans="1:11" x14ac:dyDescent="0.2">
      <c r="A742" t="s">
        <v>1971</v>
      </c>
      <c r="B742" t="s">
        <v>1972</v>
      </c>
      <c r="C742" t="s">
        <v>1904</v>
      </c>
      <c r="D742">
        <v>4.1879999999999997</v>
      </c>
      <c r="E742">
        <v>11.988</v>
      </c>
      <c r="F742" s="1">
        <v>0.65</v>
      </c>
      <c r="G742">
        <v>3.8</v>
      </c>
      <c r="H742">
        <v>16557</v>
      </c>
      <c r="I742" t="s">
        <v>1973</v>
      </c>
      <c r="J742" t="s">
        <v>1974</v>
      </c>
      <c r="K742" t="s">
        <v>1975</v>
      </c>
    </row>
    <row r="743" spans="1:11" x14ac:dyDescent="0.2">
      <c r="A743" t="s">
        <v>2977</v>
      </c>
      <c r="B743" t="s">
        <v>2978</v>
      </c>
      <c r="C743" t="s">
        <v>2392</v>
      </c>
      <c r="D743">
        <v>7.1879999999999997</v>
      </c>
      <c r="E743">
        <v>48</v>
      </c>
      <c r="F743" s="1">
        <v>0.85</v>
      </c>
      <c r="G743">
        <v>3.9</v>
      </c>
      <c r="H743">
        <v>1087</v>
      </c>
      <c r="I743" t="s">
        <v>2979</v>
      </c>
      <c r="J743" t="s">
        <v>2980</v>
      </c>
      <c r="K743" t="s">
        <v>2981</v>
      </c>
    </row>
    <row r="744" spans="1:11" x14ac:dyDescent="0.2">
      <c r="A744" t="s">
        <v>2982</v>
      </c>
      <c r="B744" t="s">
        <v>2983</v>
      </c>
      <c r="C744" t="s">
        <v>2796</v>
      </c>
      <c r="D744">
        <v>1.788</v>
      </c>
      <c r="E744">
        <v>4.7880000000000003</v>
      </c>
      <c r="F744" s="1">
        <v>0.63</v>
      </c>
      <c r="G744">
        <v>4</v>
      </c>
      <c r="H744">
        <v>1540</v>
      </c>
      <c r="I744" t="s">
        <v>2984</v>
      </c>
      <c r="J744" t="s">
        <v>2985</v>
      </c>
      <c r="K744" t="s">
        <v>2986</v>
      </c>
    </row>
    <row r="745" spans="1:11" x14ac:dyDescent="0.2">
      <c r="A745" t="s">
        <v>2987</v>
      </c>
      <c r="B745" t="s">
        <v>2988</v>
      </c>
      <c r="C745" t="s">
        <v>2381</v>
      </c>
      <c r="D745">
        <v>3.468</v>
      </c>
      <c r="E745">
        <v>11.988</v>
      </c>
      <c r="F745" s="1">
        <v>0.71</v>
      </c>
      <c r="G745">
        <v>4.0999999999999996</v>
      </c>
      <c r="H745">
        <v>401</v>
      </c>
      <c r="I745" t="s">
        <v>2989</v>
      </c>
      <c r="J745" t="s">
        <v>2990</v>
      </c>
      <c r="K745" t="s">
        <v>2991</v>
      </c>
    </row>
    <row r="746" spans="1:11" x14ac:dyDescent="0.2">
      <c r="A746" t="s">
        <v>2992</v>
      </c>
      <c r="B746" t="s">
        <v>2993</v>
      </c>
      <c r="C746" t="s">
        <v>2994</v>
      </c>
      <c r="D746">
        <v>2.1480000000000001</v>
      </c>
      <c r="E746">
        <v>5.9880000000000004</v>
      </c>
      <c r="F746" s="1">
        <v>0.64</v>
      </c>
      <c r="G746">
        <v>3.4</v>
      </c>
      <c r="H746">
        <v>9385</v>
      </c>
      <c r="I746" t="s">
        <v>2995</v>
      </c>
      <c r="J746" t="s">
        <v>2996</v>
      </c>
      <c r="K746" t="s">
        <v>2997</v>
      </c>
    </row>
    <row r="747" spans="1:11" x14ac:dyDescent="0.2">
      <c r="A747" t="s">
        <v>2998</v>
      </c>
      <c r="B747" t="s">
        <v>2999</v>
      </c>
      <c r="C747" t="s">
        <v>1459</v>
      </c>
      <c r="D747">
        <v>18</v>
      </c>
      <c r="E747">
        <v>60</v>
      </c>
      <c r="F747" s="1">
        <v>0.7</v>
      </c>
      <c r="G747">
        <v>4</v>
      </c>
      <c r="H747">
        <v>92588</v>
      </c>
      <c r="I747" t="s">
        <v>2071</v>
      </c>
      <c r="J747" t="s">
        <v>2072</v>
      </c>
      <c r="K747" t="s">
        <v>2073</v>
      </c>
    </row>
    <row r="748" spans="1:11" x14ac:dyDescent="0.2">
      <c r="A748" t="s">
        <v>3000</v>
      </c>
      <c r="B748" t="s">
        <v>3001</v>
      </c>
      <c r="C748" t="s">
        <v>1520</v>
      </c>
      <c r="D748">
        <v>4.7880000000000003</v>
      </c>
      <c r="E748">
        <v>8.3879999999999999</v>
      </c>
      <c r="F748" s="1">
        <v>0.43</v>
      </c>
      <c r="G748">
        <v>3.4</v>
      </c>
      <c r="H748">
        <v>3454</v>
      </c>
      <c r="I748" t="s">
        <v>3002</v>
      </c>
      <c r="J748" t="s">
        <v>3003</v>
      </c>
      <c r="K748" t="s">
        <v>3004</v>
      </c>
    </row>
    <row r="749" spans="1:11" x14ac:dyDescent="0.2">
      <c r="A749" t="s">
        <v>3005</v>
      </c>
      <c r="B749" t="s">
        <v>3006</v>
      </c>
      <c r="C749" t="s">
        <v>2615</v>
      </c>
      <c r="D749">
        <v>7.1879999999999997</v>
      </c>
      <c r="E749">
        <v>9.5879999999999992</v>
      </c>
      <c r="F749" s="1">
        <v>0.25</v>
      </c>
      <c r="G749">
        <v>4.3</v>
      </c>
      <c r="H749">
        <v>15790</v>
      </c>
      <c r="I749" t="s">
        <v>3007</v>
      </c>
      <c r="J749" t="s">
        <v>3008</v>
      </c>
      <c r="K749" t="s">
        <v>3009</v>
      </c>
    </row>
    <row r="750" spans="1:11" x14ac:dyDescent="0.2">
      <c r="A750" t="s">
        <v>3010</v>
      </c>
      <c r="B750" t="s">
        <v>3011</v>
      </c>
      <c r="C750" t="s">
        <v>3012</v>
      </c>
      <c r="D750">
        <v>11.388</v>
      </c>
      <c r="E750">
        <v>24</v>
      </c>
      <c r="F750" s="1">
        <v>0.53</v>
      </c>
      <c r="G750">
        <v>3.9</v>
      </c>
      <c r="H750">
        <v>14969</v>
      </c>
      <c r="I750" t="s">
        <v>3013</v>
      </c>
      <c r="J750" t="s">
        <v>3014</v>
      </c>
      <c r="K750" t="s">
        <v>3015</v>
      </c>
    </row>
    <row r="751" spans="1:11" x14ac:dyDescent="0.2">
      <c r="A751" t="s">
        <v>3016</v>
      </c>
      <c r="B751" t="s">
        <v>3017</v>
      </c>
      <c r="C751" t="s">
        <v>1459</v>
      </c>
      <c r="D751">
        <v>30</v>
      </c>
      <c r="E751">
        <v>120</v>
      </c>
      <c r="F751" s="1">
        <v>0.75</v>
      </c>
      <c r="G751">
        <v>4.0999999999999996</v>
      </c>
      <c r="H751">
        <v>42139</v>
      </c>
      <c r="I751" t="s">
        <v>3018</v>
      </c>
      <c r="J751" t="s">
        <v>3019</v>
      </c>
      <c r="K751" t="s">
        <v>3020</v>
      </c>
    </row>
    <row r="752" spans="1:11" x14ac:dyDescent="0.2">
      <c r="A752" t="s">
        <v>3021</v>
      </c>
      <c r="B752" t="s">
        <v>3022</v>
      </c>
      <c r="C752" t="s">
        <v>2472</v>
      </c>
      <c r="D752">
        <v>1.9079999999999999</v>
      </c>
      <c r="E752">
        <v>2.16</v>
      </c>
      <c r="F752" s="1">
        <v>0.12</v>
      </c>
      <c r="G752">
        <v>4.3</v>
      </c>
      <c r="H752">
        <v>989</v>
      </c>
      <c r="I752" t="s">
        <v>3023</v>
      </c>
      <c r="J752" t="s">
        <v>3024</v>
      </c>
      <c r="K752" t="s">
        <v>3025</v>
      </c>
    </row>
    <row r="753" spans="1:11" x14ac:dyDescent="0.2">
      <c r="A753" t="s">
        <v>3026</v>
      </c>
      <c r="B753" t="s">
        <v>3027</v>
      </c>
      <c r="C753" t="s">
        <v>1498</v>
      </c>
      <c r="D753">
        <v>16</v>
      </c>
      <c r="E753">
        <v>35</v>
      </c>
      <c r="F753" s="1">
        <v>0.54</v>
      </c>
      <c r="G753">
        <v>4.5</v>
      </c>
      <c r="H753">
        <v>19624</v>
      </c>
      <c r="I753" t="s">
        <v>3028</v>
      </c>
      <c r="J753" t="s">
        <v>3029</v>
      </c>
      <c r="K753" t="s">
        <v>3030</v>
      </c>
    </row>
    <row r="754" spans="1:11" x14ac:dyDescent="0.2">
      <c r="A754" t="s">
        <v>3031</v>
      </c>
      <c r="B754" t="s">
        <v>3032</v>
      </c>
      <c r="C754" t="s">
        <v>2994</v>
      </c>
      <c r="D754">
        <v>6.84</v>
      </c>
      <c r="E754">
        <v>11.988</v>
      </c>
      <c r="F754" s="1">
        <v>0.43</v>
      </c>
      <c r="G754">
        <v>4.2</v>
      </c>
      <c r="H754">
        <v>3201</v>
      </c>
      <c r="I754" t="s">
        <v>3033</v>
      </c>
      <c r="J754" t="s">
        <v>3034</v>
      </c>
      <c r="K754" t="s">
        <v>3035</v>
      </c>
    </row>
    <row r="755" spans="1:11" x14ac:dyDescent="0.2">
      <c r="A755" t="s">
        <v>3036</v>
      </c>
      <c r="B755" t="s">
        <v>3037</v>
      </c>
      <c r="C755" t="s">
        <v>3038</v>
      </c>
      <c r="D755">
        <v>10.788</v>
      </c>
      <c r="E755">
        <v>24</v>
      </c>
      <c r="F755" s="1">
        <v>0.55000000000000004</v>
      </c>
      <c r="G755">
        <v>4.0999999999999996</v>
      </c>
      <c r="H755">
        <v>30469</v>
      </c>
      <c r="I755" t="s">
        <v>3039</v>
      </c>
      <c r="J755" t="s">
        <v>3040</v>
      </c>
      <c r="K755" t="s">
        <v>3041</v>
      </c>
    </row>
    <row r="756" spans="1:11" x14ac:dyDescent="0.2">
      <c r="A756" t="s">
        <v>3042</v>
      </c>
      <c r="B756" t="s">
        <v>3043</v>
      </c>
      <c r="C756" t="s">
        <v>3044</v>
      </c>
      <c r="D756">
        <v>5.3879999999999999</v>
      </c>
      <c r="E756">
        <v>11.988</v>
      </c>
      <c r="F756" s="1">
        <v>0.55000000000000004</v>
      </c>
      <c r="G756">
        <v>4.4000000000000004</v>
      </c>
      <c r="H756">
        <v>9940</v>
      </c>
      <c r="I756" t="s">
        <v>3045</v>
      </c>
      <c r="J756" t="s">
        <v>3046</v>
      </c>
      <c r="K756" t="s">
        <v>3047</v>
      </c>
    </row>
    <row r="757" spans="1:11" x14ac:dyDescent="0.2">
      <c r="A757" t="s">
        <v>3048</v>
      </c>
      <c r="B757" t="s">
        <v>3049</v>
      </c>
      <c r="C757" t="s">
        <v>3050</v>
      </c>
      <c r="D757">
        <v>6.5880000000000001</v>
      </c>
      <c r="E757">
        <v>11.988</v>
      </c>
      <c r="F757" s="1">
        <v>0.45</v>
      </c>
      <c r="G757">
        <v>4.3</v>
      </c>
      <c r="H757">
        <v>7758</v>
      </c>
      <c r="I757" t="s">
        <v>3051</v>
      </c>
      <c r="J757" t="s">
        <v>3052</v>
      </c>
      <c r="K757" t="s">
        <v>3053</v>
      </c>
    </row>
    <row r="758" spans="1:11" x14ac:dyDescent="0.2">
      <c r="A758" t="s">
        <v>3054</v>
      </c>
      <c r="B758" t="s">
        <v>3055</v>
      </c>
      <c r="C758" t="s">
        <v>2671</v>
      </c>
      <c r="D758">
        <v>18</v>
      </c>
      <c r="E758">
        <v>29</v>
      </c>
      <c r="F758" s="1">
        <v>0.36</v>
      </c>
      <c r="G758">
        <v>4.3</v>
      </c>
      <c r="H758">
        <v>68409</v>
      </c>
      <c r="I758" t="s">
        <v>3056</v>
      </c>
      <c r="J758" t="s">
        <v>3057</v>
      </c>
      <c r="K758" t="s">
        <v>3058</v>
      </c>
    </row>
    <row r="759" spans="1:11" x14ac:dyDescent="0.2">
      <c r="A759" t="s">
        <v>3059</v>
      </c>
      <c r="B759" t="s">
        <v>3060</v>
      </c>
      <c r="C759" t="s">
        <v>3061</v>
      </c>
      <c r="D759">
        <v>1.2</v>
      </c>
      <c r="E759">
        <v>1.2</v>
      </c>
      <c r="F759" s="1">
        <v>0</v>
      </c>
      <c r="G759">
        <v>4.3</v>
      </c>
      <c r="H759">
        <v>3095</v>
      </c>
      <c r="I759" t="s">
        <v>3062</v>
      </c>
      <c r="J759" t="s">
        <v>3063</v>
      </c>
      <c r="K759" t="s">
        <v>3064</v>
      </c>
    </row>
    <row r="760" spans="1:11" x14ac:dyDescent="0.2">
      <c r="A760" t="s">
        <v>3065</v>
      </c>
      <c r="B760" t="s">
        <v>3066</v>
      </c>
      <c r="C760" t="s">
        <v>2403</v>
      </c>
      <c r="D760">
        <v>3.5880000000000001</v>
      </c>
      <c r="E760">
        <v>18</v>
      </c>
      <c r="F760" s="1">
        <v>0.8</v>
      </c>
      <c r="G760">
        <v>4.2</v>
      </c>
      <c r="H760">
        <v>903</v>
      </c>
      <c r="I760" t="s">
        <v>3067</v>
      </c>
      <c r="J760" t="s">
        <v>3068</v>
      </c>
      <c r="K760" t="s">
        <v>3069</v>
      </c>
    </row>
    <row r="761" spans="1:11" x14ac:dyDescent="0.2">
      <c r="A761" t="s">
        <v>3070</v>
      </c>
      <c r="B761" t="s">
        <v>3071</v>
      </c>
      <c r="C761" t="s">
        <v>2500</v>
      </c>
      <c r="D761">
        <v>16</v>
      </c>
      <c r="E761">
        <v>22</v>
      </c>
      <c r="F761" s="1">
        <v>0.28000000000000003</v>
      </c>
      <c r="G761">
        <v>4.0999999999999996</v>
      </c>
      <c r="H761">
        <v>25771</v>
      </c>
      <c r="I761" t="s">
        <v>3072</v>
      </c>
      <c r="J761" t="s">
        <v>3073</v>
      </c>
      <c r="K761" t="s">
        <v>3074</v>
      </c>
    </row>
    <row r="762" spans="1:11" x14ac:dyDescent="0.2">
      <c r="A762" t="s">
        <v>3075</v>
      </c>
      <c r="B762" t="s">
        <v>3076</v>
      </c>
      <c r="C762" t="s">
        <v>1520</v>
      </c>
      <c r="D762">
        <v>8.3879999999999999</v>
      </c>
      <c r="E762">
        <v>11.988</v>
      </c>
      <c r="F762" s="1">
        <v>0.3</v>
      </c>
      <c r="G762">
        <v>4.0999999999999996</v>
      </c>
      <c r="H762">
        <v>273189</v>
      </c>
      <c r="I762" t="s">
        <v>3077</v>
      </c>
      <c r="J762" t="s">
        <v>3078</v>
      </c>
      <c r="K762" t="s">
        <v>3079</v>
      </c>
    </row>
    <row r="763" spans="1:11" x14ac:dyDescent="0.2">
      <c r="A763" t="s">
        <v>3080</v>
      </c>
      <c r="B763" t="s">
        <v>3081</v>
      </c>
      <c r="C763" t="s">
        <v>3082</v>
      </c>
      <c r="D763">
        <v>3.024</v>
      </c>
      <c r="E763">
        <v>3.78</v>
      </c>
      <c r="F763" s="1">
        <v>0.2</v>
      </c>
      <c r="G763">
        <v>4.5</v>
      </c>
      <c r="H763">
        <v>3785</v>
      </c>
      <c r="I763" t="s">
        <v>3083</v>
      </c>
      <c r="J763" t="s">
        <v>3084</v>
      </c>
      <c r="K763" t="s">
        <v>3085</v>
      </c>
    </row>
    <row r="764" spans="1:11" x14ac:dyDescent="0.2">
      <c r="A764" t="s">
        <v>3086</v>
      </c>
      <c r="B764" t="s">
        <v>3087</v>
      </c>
      <c r="C764" t="s">
        <v>2472</v>
      </c>
      <c r="D764">
        <v>2.2799999999999998</v>
      </c>
      <c r="E764">
        <v>2.64</v>
      </c>
      <c r="F764" s="1">
        <v>0.14000000000000001</v>
      </c>
      <c r="G764">
        <v>4.4000000000000004</v>
      </c>
      <c r="H764">
        <v>2866</v>
      </c>
      <c r="I764" t="s">
        <v>3088</v>
      </c>
      <c r="J764" t="s">
        <v>3089</v>
      </c>
      <c r="K764" t="s">
        <v>3090</v>
      </c>
    </row>
    <row r="765" spans="1:11" x14ac:dyDescent="0.2">
      <c r="A765" t="s">
        <v>3091</v>
      </c>
      <c r="B765" t="s">
        <v>3092</v>
      </c>
      <c r="C765" t="s">
        <v>2500</v>
      </c>
      <c r="D765">
        <v>16</v>
      </c>
      <c r="E765">
        <v>19</v>
      </c>
      <c r="F765" s="1">
        <v>0.19</v>
      </c>
      <c r="G765">
        <v>4.3</v>
      </c>
      <c r="H765">
        <v>27223</v>
      </c>
      <c r="I765" t="s">
        <v>3093</v>
      </c>
      <c r="J765" t="s">
        <v>3094</v>
      </c>
      <c r="K765" t="s">
        <v>3095</v>
      </c>
    </row>
    <row r="766" spans="1:11" x14ac:dyDescent="0.2">
      <c r="A766" t="s">
        <v>3096</v>
      </c>
      <c r="B766" t="s">
        <v>3097</v>
      </c>
      <c r="C766" t="s">
        <v>2369</v>
      </c>
      <c r="D766">
        <v>8.7479999999999993</v>
      </c>
      <c r="E766">
        <v>20</v>
      </c>
      <c r="F766" s="1">
        <v>0.56000000000000005</v>
      </c>
      <c r="G766">
        <v>4.3</v>
      </c>
      <c r="H766">
        <v>82356</v>
      </c>
      <c r="I766" t="s">
        <v>3098</v>
      </c>
      <c r="J766" t="s">
        <v>3099</v>
      </c>
      <c r="K766" t="s">
        <v>3100</v>
      </c>
    </row>
    <row r="767" spans="1:11" x14ac:dyDescent="0.2">
      <c r="A767" t="s">
        <v>3101</v>
      </c>
      <c r="B767" t="s">
        <v>3102</v>
      </c>
      <c r="C767" t="s">
        <v>3103</v>
      </c>
      <c r="D767">
        <v>5.76</v>
      </c>
      <c r="E767">
        <v>7.2</v>
      </c>
      <c r="F767" s="1">
        <v>0.2</v>
      </c>
      <c r="G767">
        <v>4.3</v>
      </c>
      <c r="H767">
        <v>5719</v>
      </c>
      <c r="I767" t="s">
        <v>3104</v>
      </c>
      <c r="J767" t="s">
        <v>3105</v>
      </c>
      <c r="K767" t="s">
        <v>3106</v>
      </c>
    </row>
    <row r="768" spans="1:11" x14ac:dyDescent="0.2">
      <c r="A768" t="s">
        <v>2026</v>
      </c>
      <c r="B768" t="s">
        <v>2027</v>
      </c>
      <c r="C768" t="s">
        <v>1459</v>
      </c>
      <c r="D768">
        <v>22</v>
      </c>
      <c r="E768">
        <v>84</v>
      </c>
      <c r="F768" s="1">
        <v>0.74</v>
      </c>
      <c r="G768">
        <v>4</v>
      </c>
      <c r="H768">
        <v>26880</v>
      </c>
      <c r="I768" t="s">
        <v>2028</v>
      </c>
      <c r="J768" t="s">
        <v>2029</v>
      </c>
      <c r="K768" t="s">
        <v>2030</v>
      </c>
    </row>
    <row r="769" spans="1:11" x14ac:dyDescent="0.2">
      <c r="A769" t="s">
        <v>3107</v>
      </c>
      <c r="B769" t="s">
        <v>3108</v>
      </c>
      <c r="C769" t="s">
        <v>2392</v>
      </c>
      <c r="D769">
        <v>11.988</v>
      </c>
      <c r="E769">
        <v>30</v>
      </c>
      <c r="F769" s="1">
        <v>0.6</v>
      </c>
      <c r="G769">
        <v>4.3</v>
      </c>
      <c r="H769">
        <v>1690</v>
      </c>
      <c r="I769" t="s">
        <v>3109</v>
      </c>
      <c r="J769" t="s">
        <v>3110</v>
      </c>
      <c r="K769" t="s">
        <v>3111</v>
      </c>
    </row>
    <row r="770" spans="1:11" x14ac:dyDescent="0.2">
      <c r="A770" t="s">
        <v>140</v>
      </c>
      <c r="B770" t="s">
        <v>141</v>
      </c>
      <c r="C770" t="s">
        <v>12</v>
      </c>
      <c r="D770">
        <v>3.5880000000000001</v>
      </c>
      <c r="E770">
        <v>4.7880000000000003</v>
      </c>
      <c r="F770" s="1">
        <v>0.25</v>
      </c>
      <c r="G770">
        <v>4</v>
      </c>
      <c r="H770">
        <v>2766</v>
      </c>
      <c r="I770" t="s">
        <v>142</v>
      </c>
      <c r="J770" t="s">
        <v>143</v>
      </c>
      <c r="K770" t="s">
        <v>144</v>
      </c>
    </row>
    <row r="771" spans="1:11" x14ac:dyDescent="0.2">
      <c r="A771" t="s">
        <v>3112</v>
      </c>
      <c r="B771" t="s">
        <v>3113</v>
      </c>
      <c r="C771" t="s">
        <v>3114</v>
      </c>
      <c r="D771">
        <v>2.8559999999999999</v>
      </c>
      <c r="E771">
        <v>8.3879999999999999</v>
      </c>
      <c r="F771" s="1">
        <v>0.66</v>
      </c>
      <c r="G771">
        <v>4.4000000000000004</v>
      </c>
      <c r="H771">
        <v>8372</v>
      </c>
      <c r="I771" t="s">
        <v>3115</v>
      </c>
      <c r="J771" t="s">
        <v>3116</v>
      </c>
      <c r="K771" t="s">
        <v>3117</v>
      </c>
    </row>
    <row r="772" spans="1:11" x14ac:dyDescent="0.2">
      <c r="A772" t="s">
        <v>3118</v>
      </c>
      <c r="B772" t="s">
        <v>3119</v>
      </c>
      <c r="C772" t="s">
        <v>2500</v>
      </c>
      <c r="D772">
        <v>16</v>
      </c>
      <c r="E772">
        <v>26</v>
      </c>
      <c r="F772" s="1">
        <v>0.39</v>
      </c>
      <c r="G772">
        <v>4</v>
      </c>
      <c r="H772">
        <v>7113</v>
      </c>
      <c r="I772" t="s">
        <v>3120</v>
      </c>
      <c r="J772" t="s">
        <v>3121</v>
      </c>
      <c r="K772" t="s">
        <v>3122</v>
      </c>
    </row>
    <row r="773" spans="1:11" x14ac:dyDescent="0.2">
      <c r="A773" t="s">
        <v>150</v>
      </c>
      <c r="B773" t="s">
        <v>151</v>
      </c>
      <c r="C773" t="s">
        <v>12</v>
      </c>
      <c r="D773">
        <v>3.5880000000000001</v>
      </c>
      <c r="E773">
        <v>11.988</v>
      </c>
      <c r="F773" s="1">
        <v>0.7</v>
      </c>
      <c r="G773">
        <v>4.3</v>
      </c>
      <c r="H773">
        <v>20850</v>
      </c>
      <c r="I773" t="s">
        <v>152</v>
      </c>
      <c r="J773" t="s">
        <v>153</v>
      </c>
      <c r="K773" t="s">
        <v>154</v>
      </c>
    </row>
    <row r="774" spans="1:11" x14ac:dyDescent="0.2">
      <c r="A774" t="s">
        <v>3123</v>
      </c>
      <c r="B774" t="s">
        <v>3124</v>
      </c>
      <c r="C774" t="s">
        <v>3012</v>
      </c>
      <c r="D774">
        <v>2.3879999999999999</v>
      </c>
      <c r="E774">
        <v>5.9880000000000004</v>
      </c>
      <c r="F774" s="1">
        <v>0.6</v>
      </c>
      <c r="G774">
        <v>3.3</v>
      </c>
      <c r="H774">
        <v>2804</v>
      </c>
      <c r="I774" t="s">
        <v>3125</v>
      </c>
      <c r="J774" t="s">
        <v>3126</v>
      </c>
      <c r="K774" t="s">
        <v>3127</v>
      </c>
    </row>
    <row r="775" spans="1:11" x14ac:dyDescent="0.2">
      <c r="A775" t="s">
        <v>3128</v>
      </c>
      <c r="B775" t="s">
        <v>3129</v>
      </c>
      <c r="C775" t="s">
        <v>1520</v>
      </c>
      <c r="D775">
        <v>24</v>
      </c>
      <c r="E775">
        <v>120</v>
      </c>
      <c r="F775" s="1">
        <v>0.8</v>
      </c>
      <c r="G775">
        <v>3.7</v>
      </c>
      <c r="H775">
        <v>1986</v>
      </c>
      <c r="I775" t="s">
        <v>3130</v>
      </c>
      <c r="J775" t="s">
        <v>3131</v>
      </c>
      <c r="K775" t="s">
        <v>3132</v>
      </c>
    </row>
    <row r="776" spans="1:11" x14ac:dyDescent="0.2">
      <c r="A776" t="s">
        <v>3133</v>
      </c>
      <c r="B776" t="s">
        <v>3134</v>
      </c>
      <c r="C776" t="s">
        <v>1723</v>
      </c>
      <c r="D776">
        <v>1.1879999999999999</v>
      </c>
      <c r="E776">
        <v>5.9880000000000004</v>
      </c>
      <c r="F776" s="1">
        <v>0.8</v>
      </c>
      <c r="G776">
        <v>4.0999999999999996</v>
      </c>
      <c r="H776">
        <v>2451</v>
      </c>
      <c r="I776" t="s">
        <v>3135</v>
      </c>
      <c r="J776" t="s">
        <v>3136</v>
      </c>
      <c r="K776" t="s">
        <v>3137</v>
      </c>
    </row>
    <row r="777" spans="1:11" x14ac:dyDescent="0.2">
      <c r="A777" t="s">
        <v>3138</v>
      </c>
      <c r="B777" t="s">
        <v>3139</v>
      </c>
      <c r="C777" t="s">
        <v>2375</v>
      </c>
      <c r="D777">
        <v>5.9880000000000004</v>
      </c>
      <c r="E777">
        <v>12</v>
      </c>
      <c r="F777" s="1">
        <v>0.5</v>
      </c>
      <c r="G777">
        <v>5</v>
      </c>
      <c r="H777">
        <v>23</v>
      </c>
      <c r="I777" t="s">
        <v>3140</v>
      </c>
      <c r="J777" t="s">
        <v>3141</v>
      </c>
      <c r="K777" t="s">
        <v>3142</v>
      </c>
    </row>
    <row r="778" spans="1:11" x14ac:dyDescent="0.2">
      <c r="A778" t="s">
        <v>3143</v>
      </c>
      <c r="B778" t="s">
        <v>3144</v>
      </c>
      <c r="C778" t="s">
        <v>3145</v>
      </c>
      <c r="D778">
        <v>22</v>
      </c>
      <c r="E778">
        <v>42</v>
      </c>
      <c r="F778" s="1">
        <v>0.49</v>
      </c>
      <c r="G778">
        <v>4.5</v>
      </c>
      <c r="H778">
        <v>26194</v>
      </c>
      <c r="I778" t="s">
        <v>3146</v>
      </c>
      <c r="J778" t="s">
        <v>3147</v>
      </c>
      <c r="K778" t="s">
        <v>3148</v>
      </c>
    </row>
    <row r="779" spans="1:11" x14ac:dyDescent="0.2">
      <c r="A779" t="s">
        <v>3149</v>
      </c>
      <c r="B779" t="s">
        <v>3150</v>
      </c>
      <c r="C779" t="s">
        <v>3151</v>
      </c>
      <c r="D779">
        <v>40</v>
      </c>
      <c r="E779">
        <v>49</v>
      </c>
      <c r="F779" s="1">
        <v>0.2</v>
      </c>
      <c r="G779">
        <v>3.9</v>
      </c>
      <c r="H779">
        <v>15783</v>
      </c>
      <c r="I779" t="s">
        <v>3152</v>
      </c>
      <c r="J779" t="s">
        <v>3153</v>
      </c>
      <c r="K779" t="s">
        <v>3154</v>
      </c>
    </row>
    <row r="780" spans="1:11" x14ac:dyDescent="0.2">
      <c r="A780" t="s">
        <v>3155</v>
      </c>
      <c r="B780" t="s">
        <v>3156</v>
      </c>
      <c r="C780" t="s">
        <v>3082</v>
      </c>
      <c r="D780">
        <v>1.5</v>
      </c>
      <c r="E780">
        <v>2.16</v>
      </c>
      <c r="F780" s="1">
        <v>0.31</v>
      </c>
      <c r="G780">
        <v>4.4000000000000004</v>
      </c>
      <c r="H780">
        <v>8053</v>
      </c>
      <c r="I780" t="s">
        <v>3157</v>
      </c>
      <c r="J780" t="s">
        <v>3158</v>
      </c>
      <c r="K780" t="s">
        <v>3159</v>
      </c>
    </row>
    <row r="781" spans="1:11" x14ac:dyDescent="0.2">
      <c r="A781" t="s">
        <v>3160</v>
      </c>
      <c r="B781" t="s">
        <v>3161</v>
      </c>
      <c r="C781" t="s">
        <v>2375</v>
      </c>
      <c r="D781">
        <v>4.7880000000000003</v>
      </c>
      <c r="E781">
        <v>14</v>
      </c>
      <c r="F781" s="1">
        <v>0.66</v>
      </c>
      <c r="G781">
        <v>4.0999999999999996</v>
      </c>
      <c r="H781">
        <v>2809</v>
      </c>
      <c r="I781" t="s">
        <v>3162</v>
      </c>
      <c r="J781" t="s">
        <v>3163</v>
      </c>
      <c r="K781" t="s">
        <v>3164</v>
      </c>
    </row>
    <row r="782" spans="1:11" x14ac:dyDescent="0.2">
      <c r="A782" t="s">
        <v>3165</v>
      </c>
      <c r="B782" t="s">
        <v>3166</v>
      </c>
      <c r="C782" t="s">
        <v>1520</v>
      </c>
      <c r="D782">
        <v>14</v>
      </c>
      <c r="E782">
        <v>96</v>
      </c>
      <c r="F782" s="1">
        <v>0.85</v>
      </c>
      <c r="G782">
        <v>3.6</v>
      </c>
      <c r="H782">
        <v>25910</v>
      </c>
      <c r="I782" t="s">
        <v>3167</v>
      </c>
      <c r="J782" t="s">
        <v>3168</v>
      </c>
      <c r="K782" t="s">
        <v>3169</v>
      </c>
    </row>
    <row r="783" spans="1:11" x14ac:dyDescent="0.2">
      <c r="A783" t="s">
        <v>3170</v>
      </c>
      <c r="B783" t="s">
        <v>3171</v>
      </c>
      <c r="C783" t="s">
        <v>2381</v>
      </c>
      <c r="D783">
        <v>2.82</v>
      </c>
      <c r="E783">
        <v>19</v>
      </c>
      <c r="F783" s="1">
        <v>0.85</v>
      </c>
      <c r="G783">
        <v>3.8</v>
      </c>
      <c r="H783">
        <v>1173</v>
      </c>
      <c r="I783" t="s">
        <v>3172</v>
      </c>
      <c r="J783" t="s">
        <v>3173</v>
      </c>
      <c r="K783" t="s">
        <v>3174</v>
      </c>
    </row>
    <row r="784" spans="1:11" x14ac:dyDescent="0.2">
      <c r="A784" t="s">
        <v>3175</v>
      </c>
      <c r="B784" t="s">
        <v>3176</v>
      </c>
      <c r="C784" t="s">
        <v>2392</v>
      </c>
      <c r="D784">
        <v>6.5880000000000001</v>
      </c>
      <c r="E784">
        <v>24</v>
      </c>
      <c r="F784" s="1">
        <v>0.73</v>
      </c>
      <c r="G784">
        <v>3.6</v>
      </c>
      <c r="H784">
        <v>6422</v>
      </c>
      <c r="I784" t="s">
        <v>3177</v>
      </c>
      <c r="J784" t="s">
        <v>3178</v>
      </c>
      <c r="K784" t="s">
        <v>3179</v>
      </c>
    </row>
    <row r="785" spans="1:11" x14ac:dyDescent="0.2">
      <c r="A785" t="s">
        <v>3180</v>
      </c>
      <c r="B785" t="s">
        <v>3181</v>
      </c>
      <c r="C785" t="s">
        <v>2861</v>
      </c>
      <c r="D785">
        <v>1.0680000000000001</v>
      </c>
      <c r="E785">
        <v>1.1879999999999999</v>
      </c>
      <c r="F785" s="1">
        <v>0.1</v>
      </c>
      <c r="G785">
        <v>4.2</v>
      </c>
      <c r="H785">
        <v>241</v>
      </c>
      <c r="I785" t="s">
        <v>3182</v>
      </c>
      <c r="J785" t="s">
        <v>3183</v>
      </c>
      <c r="K785" t="s">
        <v>3184</v>
      </c>
    </row>
    <row r="786" spans="1:11" x14ac:dyDescent="0.2">
      <c r="A786" t="s">
        <v>145</v>
      </c>
      <c r="B786" t="s">
        <v>146</v>
      </c>
      <c r="C786" t="s">
        <v>12</v>
      </c>
      <c r="D786">
        <v>11.64</v>
      </c>
      <c r="E786">
        <v>24</v>
      </c>
      <c r="F786" s="1">
        <v>0.51</v>
      </c>
      <c r="G786">
        <v>4.4000000000000004</v>
      </c>
      <c r="H786">
        <v>184</v>
      </c>
      <c r="I786" t="s">
        <v>147</v>
      </c>
      <c r="J786" t="s">
        <v>148</v>
      </c>
      <c r="K786" t="s">
        <v>149</v>
      </c>
    </row>
    <row r="787" spans="1:11" x14ac:dyDescent="0.2">
      <c r="A787" t="s">
        <v>3185</v>
      </c>
      <c r="B787" t="s">
        <v>3186</v>
      </c>
      <c r="C787" t="s">
        <v>1520</v>
      </c>
      <c r="D787">
        <v>16</v>
      </c>
      <c r="E787">
        <v>36</v>
      </c>
      <c r="F787" s="1">
        <v>0.56999999999999995</v>
      </c>
      <c r="G787">
        <v>3.8</v>
      </c>
      <c r="H787">
        <v>14629</v>
      </c>
      <c r="I787" t="s">
        <v>3187</v>
      </c>
      <c r="J787" t="s">
        <v>3188</v>
      </c>
      <c r="K787" t="s">
        <v>3189</v>
      </c>
    </row>
    <row r="788" spans="1:11" x14ac:dyDescent="0.2">
      <c r="A788" t="s">
        <v>3190</v>
      </c>
      <c r="B788" t="s">
        <v>3191</v>
      </c>
      <c r="C788" t="s">
        <v>2627</v>
      </c>
      <c r="D788">
        <v>2.76</v>
      </c>
      <c r="E788">
        <v>11.988</v>
      </c>
      <c r="F788" s="1">
        <v>0.77</v>
      </c>
      <c r="G788">
        <v>4.2</v>
      </c>
      <c r="H788">
        <v>1528</v>
      </c>
      <c r="I788" t="s">
        <v>3192</v>
      </c>
      <c r="J788" t="s">
        <v>3193</v>
      </c>
      <c r="K788" t="s">
        <v>3194</v>
      </c>
    </row>
    <row r="789" spans="1:11" x14ac:dyDescent="0.2">
      <c r="A789" t="s">
        <v>3195</v>
      </c>
      <c r="B789" t="s">
        <v>3196</v>
      </c>
      <c r="C789" t="s">
        <v>3197</v>
      </c>
      <c r="D789">
        <v>1.4279999999999999</v>
      </c>
      <c r="E789">
        <v>5.9880000000000004</v>
      </c>
      <c r="F789" s="1">
        <v>0.76</v>
      </c>
      <c r="G789">
        <v>4.3</v>
      </c>
      <c r="H789">
        <v>15032</v>
      </c>
      <c r="I789" t="s">
        <v>3198</v>
      </c>
      <c r="J789" t="s">
        <v>3199</v>
      </c>
      <c r="K789" t="s">
        <v>3200</v>
      </c>
    </row>
    <row r="790" spans="1:11" x14ac:dyDescent="0.2">
      <c r="A790" t="s">
        <v>3201</v>
      </c>
      <c r="B790" t="s">
        <v>3202</v>
      </c>
      <c r="C790" t="s">
        <v>3203</v>
      </c>
      <c r="D790">
        <v>5.3879999999999999</v>
      </c>
      <c r="E790">
        <v>9.6</v>
      </c>
      <c r="F790" s="1">
        <v>0.44</v>
      </c>
      <c r="G790">
        <v>4.4000000000000004</v>
      </c>
      <c r="H790">
        <v>69585</v>
      </c>
      <c r="I790" t="s">
        <v>3204</v>
      </c>
      <c r="J790" t="s">
        <v>3205</v>
      </c>
      <c r="K790" t="s">
        <v>3206</v>
      </c>
    </row>
    <row r="791" spans="1:11" x14ac:dyDescent="0.2">
      <c r="A791" t="s">
        <v>3207</v>
      </c>
      <c r="B791" t="s">
        <v>3208</v>
      </c>
      <c r="C791" t="s">
        <v>3209</v>
      </c>
      <c r="D791">
        <v>20</v>
      </c>
      <c r="E791">
        <v>42</v>
      </c>
      <c r="F791" s="1">
        <v>0.51</v>
      </c>
      <c r="G791">
        <v>4.0999999999999996</v>
      </c>
      <c r="H791">
        <v>14371</v>
      </c>
      <c r="I791" t="s">
        <v>3210</v>
      </c>
      <c r="J791" t="s">
        <v>3211</v>
      </c>
      <c r="K791" t="s">
        <v>3212</v>
      </c>
    </row>
    <row r="792" spans="1:11" x14ac:dyDescent="0.2">
      <c r="A792" t="s">
        <v>3213</v>
      </c>
      <c r="B792" t="s">
        <v>3214</v>
      </c>
      <c r="C792" t="s">
        <v>3082</v>
      </c>
      <c r="D792">
        <v>6.7320000000000002</v>
      </c>
      <c r="E792">
        <v>8.64</v>
      </c>
      <c r="F792" s="1">
        <v>0.22</v>
      </c>
      <c r="G792">
        <v>4.4000000000000004</v>
      </c>
      <c r="H792">
        <v>3182</v>
      </c>
      <c r="I792" t="s">
        <v>3215</v>
      </c>
      <c r="J792" t="s">
        <v>3216</v>
      </c>
      <c r="K792" t="s">
        <v>3217</v>
      </c>
    </row>
    <row r="793" spans="1:11" x14ac:dyDescent="0.2">
      <c r="A793" t="s">
        <v>3218</v>
      </c>
      <c r="B793" t="s">
        <v>3219</v>
      </c>
      <c r="C793" t="s">
        <v>2375</v>
      </c>
      <c r="D793">
        <v>3.468</v>
      </c>
      <c r="E793">
        <v>7.08</v>
      </c>
      <c r="F793" s="1">
        <v>0.51</v>
      </c>
      <c r="G793">
        <v>4.4000000000000004</v>
      </c>
      <c r="H793">
        <v>25886</v>
      </c>
      <c r="I793" t="s">
        <v>3220</v>
      </c>
      <c r="J793" t="s">
        <v>3221</v>
      </c>
      <c r="K793" t="s">
        <v>3222</v>
      </c>
    </row>
    <row r="794" spans="1:11" x14ac:dyDescent="0.2">
      <c r="A794" t="s">
        <v>3223</v>
      </c>
      <c r="B794" t="s">
        <v>3224</v>
      </c>
      <c r="C794" t="s">
        <v>2403</v>
      </c>
      <c r="D794">
        <v>7.1879999999999997</v>
      </c>
      <c r="E794">
        <v>24</v>
      </c>
      <c r="F794" s="1">
        <v>0.7</v>
      </c>
      <c r="G794">
        <v>4.4000000000000004</v>
      </c>
      <c r="H794">
        <v>4736</v>
      </c>
      <c r="I794" t="s">
        <v>3225</v>
      </c>
      <c r="J794" t="s">
        <v>3226</v>
      </c>
      <c r="K794" t="s">
        <v>3227</v>
      </c>
    </row>
    <row r="795" spans="1:11" x14ac:dyDescent="0.2">
      <c r="A795" t="s">
        <v>3228</v>
      </c>
      <c r="B795" t="s">
        <v>3229</v>
      </c>
      <c r="C795" t="s">
        <v>2509</v>
      </c>
      <c r="D795">
        <v>67</v>
      </c>
      <c r="E795">
        <v>88</v>
      </c>
      <c r="F795" s="1">
        <v>0.24</v>
      </c>
      <c r="G795">
        <v>4.4000000000000004</v>
      </c>
      <c r="H795">
        <v>73005</v>
      </c>
      <c r="I795" t="s">
        <v>3230</v>
      </c>
      <c r="J795" t="s">
        <v>3231</v>
      </c>
      <c r="K795" t="s">
        <v>3232</v>
      </c>
    </row>
    <row r="796" spans="1:11" x14ac:dyDescent="0.2">
      <c r="A796" t="s">
        <v>3233</v>
      </c>
      <c r="B796" t="s">
        <v>3234</v>
      </c>
      <c r="C796" t="s">
        <v>3235</v>
      </c>
      <c r="D796">
        <v>24</v>
      </c>
      <c r="E796">
        <v>31</v>
      </c>
      <c r="F796" s="1">
        <v>0.23</v>
      </c>
      <c r="G796">
        <v>4.3</v>
      </c>
      <c r="H796">
        <v>20398</v>
      </c>
      <c r="I796" t="s">
        <v>3236</v>
      </c>
      <c r="J796" t="s">
        <v>3237</v>
      </c>
      <c r="K796" t="s">
        <v>3238</v>
      </c>
    </row>
    <row r="797" spans="1:11" x14ac:dyDescent="0.2">
      <c r="A797" t="s">
        <v>3239</v>
      </c>
      <c r="B797" t="s">
        <v>3240</v>
      </c>
      <c r="C797" t="s">
        <v>2994</v>
      </c>
      <c r="D797">
        <v>5.9880000000000004</v>
      </c>
      <c r="E797">
        <v>9.5879999999999992</v>
      </c>
      <c r="F797" s="1">
        <v>0.38</v>
      </c>
      <c r="G797">
        <v>4.3</v>
      </c>
      <c r="H797">
        <v>2125</v>
      </c>
      <c r="I797" t="s">
        <v>3241</v>
      </c>
      <c r="J797" t="s">
        <v>3242</v>
      </c>
      <c r="K797" t="s">
        <v>3243</v>
      </c>
    </row>
    <row r="798" spans="1:11" x14ac:dyDescent="0.2">
      <c r="A798" t="s">
        <v>3244</v>
      </c>
      <c r="B798" t="s">
        <v>3245</v>
      </c>
      <c r="C798" t="s">
        <v>3044</v>
      </c>
      <c r="D798">
        <v>5.3879999999999999</v>
      </c>
      <c r="E798">
        <v>11.988</v>
      </c>
      <c r="F798" s="1">
        <v>0.55000000000000004</v>
      </c>
      <c r="G798">
        <v>4.3</v>
      </c>
      <c r="H798">
        <v>11330</v>
      </c>
      <c r="I798" t="s">
        <v>3246</v>
      </c>
      <c r="J798" t="s">
        <v>3247</v>
      </c>
      <c r="K798" t="s">
        <v>3248</v>
      </c>
    </row>
    <row r="799" spans="1:11" x14ac:dyDescent="0.2">
      <c r="A799" t="s">
        <v>3249</v>
      </c>
      <c r="B799" t="s">
        <v>3250</v>
      </c>
      <c r="C799" t="s">
        <v>3251</v>
      </c>
      <c r="D799">
        <v>11.988</v>
      </c>
      <c r="E799">
        <v>24</v>
      </c>
      <c r="F799" s="1">
        <v>0.5</v>
      </c>
      <c r="G799">
        <v>4.2</v>
      </c>
      <c r="H799">
        <v>27441</v>
      </c>
      <c r="I799" t="s">
        <v>3252</v>
      </c>
      <c r="J799" t="s">
        <v>3253</v>
      </c>
      <c r="K799" t="s">
        <v>3254</v>
      </c>
    </row>
    <row r="800" spans="1:11" x14ac:dyDescent="0.2">
      <c r="A800" t="s">
        <v>3255</v>
      </c>
      <c r="B800" t="s">
        <v>3256</v>
      </c>
      <c r="C800" t="s">
        <v>2184</v>
      </c>
      <c r="D800">
        <v>0.82799999999999996</v>
      </c>
      <c r="E800">
        <v>3.5880000000000001</v>
      </c>
      <c r="F800" s="1">
        <v>0.77</v>
      </c>
      <c r="G800">
        <v>4.3</v>
      </c>
      <c r="H800">
        <v>255</v>
      </c>
      <c r="I800" t="s">
        <v>3257</v>
      </c>
      <c r="J800" t="s">
        <v>3258</v>
      </c>
      <c r="K800" t="s">
        <v>3259</v>
      </c>
    </row>
    <row r="801" spans="1:11" x14ac:dyDescent="0.2">
      <c r="A801" t="s">
        <v>3260</v>
      </c>
      <c r="B801" t="s">
        <v>3261</v>
      </c>
      <c r="C801" t="s">
        <v>2375</v>
      </c>
      <c r="D801">
        <v>10.788</v>
      </c>
      <c r="E801">
        <v>18</v>
      </c>
      <c r="F801" s="1">
        <v>0.4</v>
      </c>
      <c r="G801">
        <v>4.2</v>
      </c>
      <c r="H801">
        <v>23174</v>
      </c>
      <c r="I801" t="s">
        <v>3262</v>
      </c>
      <c r="J801" t="s">
        <v>3263</v>
      </c>
      <c r="K801" t="s">
        <v>3264</v>
      </c>
    </row>
    <row r="802" spans="1:11" x14ac:dyDescent="0.2">
      <c r="A802" t="s">
        <v>3265</v>
      </c>
      <c r="B802" t="s">
        <v>3266</v>
      </c>
      <c r="C802" t="s">
        <v>2466</v>
      </c>
      <c r="D802">
        <v>5.7359999999999998</v>
      </c>
      <c r="E802">
        <v>8.3879999999999999</v>
      </c>
      <c r="F802" s="1">
        <v>0.32</v>
      </c>
      <c r="G802">
        <v>3.8</v>
      </c>
      <c r="H802">
        <v>20218</v>
      </c>
      <c r="I802" t="s">
        <v>3267</v>
      </c>
      <c r="J802" t="s">
        <v>3268</v>
      </c>
      <c r="K802" t="s">
        <v>3269</v>
      </c>
    </row>
    <row r="803" spans="1:11" x14ac:dyDescent="0.2">
      <c r="A803" t="s">
        <v>3270</v>
      </c>
      <c r="B803" t="s">
        <v>3271</v>
      </c>
      <c r="C803" t="s">
        <v>3272</v>
      </c>
      <c r="D803">
        <v>17</v>
      </c>
      <c r="E803">
        <v>30</v>
      </c>
      <c r="F803" s="1">
        <v>0.44</v>
      </c>
      <c r="G803">
        <v>4.3</v>
      </c>
      <c r="H803">
        <v>11074</v>
      </c>
      <c r="I803" t="s">
        <v>3273</v>
      </c>
      <c r="J803" t="s">
        <v>3274</v>
      </c>
      <c r="K803" t="s">
        <v>3275</v>
      </c>
    </row>
    <row r="804" spans="1:11" x14ac:dyDescent="0.2">
      <c r="A804" t="s">
        <v>155</v>
      </c>
      <c r="B804" t="s">
        <v>156</v>
      </c>
      <c r="C804" t="s">
        <v>12</v>
      </c>
      <c r="D804">
        <v>2.3879999999999999</v>
      </c>
      <c r="E804">
        <v>9</v>
      </c>
      <c r="F804" s="1">
        <v>0.73</v>
      </c>
      <c r="G804">
        <v>4.5</v>
      </c>
      <c r="H804">
        <v>74976</v>
      </c>
      <c r="I804" t="s">
        <v>157</v>
      </c>
      <c r="J804" t="s">
        <v>158</v>
      </c>
      <c r="K804" t="s">
        <v>159</v>
      </c>
    </row>
    <row r="805" spans="1:11" x14ac:dyDescent="0.2">
      <c r="A805" t="s">
        <v>3276</v>
      </c>
      <c r="B805" t="s">
        <v>3277</v>
      </c>
      <c r="C805" t="s">
        <v>3278</v>
      </c>
      <c r="D805">
        <v>1.788</v>
      </c>
      <c r="E805">
        <v>5.9880000000000004</v>
      </c>
      <c r="F805" s="1">
        <v>0.7</v>
      </c>
      <c r="G805">
        <v>4.0999999999999996</v>
      </c>
      <c r="H805">
        <v>25607</v>
      </c>
      <c r="I805" t="s">
        <v>3279</v>
      </c>
      <c r="J805" t="s">
        <v>3280</v>
      </c>
      <c r="K805" t="s">
        <v>3281</v>
      </c>
    </row>
    <row r="806" spans="1:11" x14ac:dyDescent="0.2">
      <c r="A806" t="s">
        <v>3282</v>
      </c>
      <c r="B806" t="s">
        <v>3283</v>
      </c>
      <c r="C806" t="s">
        <v>2708</v>
      </c>
      <c r="D806">
        <v>22</v>
      </c>
      <c r="E806">
        <v>60</v>
      </c>
      <c r="F806" s="1">
        <v>0.64</v>
      </c>
      <c r="G806">
        <v>4.2</v>
      </c>
      <c r="H806">
        <v>41226</v>
      </c>
      <c r="I806" t="s">
        <v>3284</v>
      </c>
      <c r="J806" t="s">
        <v>3285</v>
      </c>
      <c r="K806" t="s">
        <v>3286</v>
      </c>
    </row>
    <row r="807" spans="1:11" x14ac:dyDescent="0.2">
      <c r="A807" t="s">
        <v>3287</v>
      </c>
      <c r="B807" t="s">
        <v>3288</v>
      </c>
      <c r="C807" t="s">
        <v>3289</v>
      </c>
      <c r="D807">
        <v>5.0999999999999996</v>
      </c>
      <c r="E807">
        <v>11.988</v>
      </c>
      <c r="F807" s="1">
        <v>0.56999999999999995</v>
      </c>
      <c r="G807">
        <v>4</v>
      </c>
      <c r="H807">
        <v>2581</v>
      </c>
      <c r="I807" t="s">
        <v>3290</v>
      </c>
      <c r="J807" t="s">
        <v>3291</v>
      </c>
      <c r="K807" t="s">
        <v>3292</v>
      </c>
    </row>
    <row r="808" spans="1:11" x14ac:dyDescent="0.2">
      <c r="A808" t="s">
        <v>3293</v>
      </c>
      <c r="B808" t="s">
        <v>3294</v>
      </c>
      <c r="C808" t="s">
        <v>3038</v>
      </c>
      <c r="D808">
        <v>11.988</v>
      </c>
      <c r="E808">
        <v>30</v>
      </c>
      <c r="F808" s="1">
        <v>0.6</v>
      </c>
      <c r="G808">
        <v>4.0999999999999996</v>
      </c>
      <c r="H808">
        <v>18331</v>
      </c>
      <c r="I808" t="s">
        <v>3295</v>
      </c>
      <c r="J808" t="s">
        <v>3296</v>
      </c>
      <c r="K808" t="s">
        <v>3297</v>
      </c>
    </row>
    <row r="809" spans="1:11" x14ac:dyDescent="0.2">
      <c r="A809" t="s">
        <v>3298</v>
      </c>
      <c r="B809" t="s">
        <v>3299</v>
      </c>
      <c r="C809" t="s">
        <v>2381</v>
      </c>
      <c r="D809">
        <v>4.5359999999999996</v>
      </c>
      <c r="E809">
        <v>11.988</v>
      </c>
      <c r="F809" s="1">
        <v>0.62</v>
      </c>
      <c r="G809">
        <v>4.0999999999999996</v>
      </c>
      <c r="H809">
        <v>1779</v>
      </c>
      <c r="I809" t="s">
        <v>3300</v>
      </c>
      <c r="J809" t="s">
        <v>3301</v>
      </c>
      <c r="K809" t="s">
        <v>3302</v>
      </c>
    </row>
    <row r="810" spans="1:11" x14ac:dyDescent="0.2">
      <c r="A810" t="s">
        <v>3303</v>
      </c>
      <c r="B810" t="s">
        <v>3304</v>
      </c>
      <c r="C810" t="s">
        <v>3305</v>
      </c>
      <c r="D810">
        <v>1.1879999999999999</v>
      </c>
      <c r="E810">
        <v>1.1879999999999999</v>
      </c>
      <c r="F810" s="1">
        <v>0</v>
      </c>
      <c r="G810">
        <v>4.3</v>
      </c>
      <c r="H810">
        <v>388</v>
      </c>
      <c r="I810" t="s">
        <v>3306</v>
      </c>
      <c r="J810" t="s">
        <v>3307</v>
      </c>
      <c r="K810" t="s">
        <v>3308</v>
      </c>
    </row>
    <row r="811" spans="1:11" x14ac:dyDescent="0.2">
      <c r="A811" t="s">
        <v>3309</v>
      </c>
      <c r="B811" t="s">
        <v>3310</v>
      </c>
      <c r="C811" t="s">
        <v>2671</v>
      </c>
      <c r="D811">
        <v>18</v>
      </c>
      <c r="E811">
        <v>36</v>
      </c>
      <c r="F811" s="1">
        <v>0.5</v>
      </c>
      <c r="G811">
        <v>4.5</v>
      </c>
      <c r="H811">
        <v>8656</v>
      </c>
      <c r="I811" t="s">
        <v>3311</v>
      </c>
      <c r="J811" t="s">
        <v>3312</v>
      </c>
      <c r="K811" t="s">
        <v>3313</v>
      </c>
    </row>
    <row r="812" spans="1:11" x14ac:dyDescent="0.2">
      <c r="A812" t="s">
        <v>3314</v>
      </c>
      <c r="B812" t="s">
        <v>3315</v>
      </c>
      <c r="C812" t="s">
        <v>3316</v>
      </c>
      <c r="D812">
        <v>22</v>
      </c>
      <c r="E812">
        <v>37</v>
      </c>
      <c r="F812" s="1">
        <v>0.41</v>
      </c>
      <c r="G812">
        <v>4.5</v>
      </c>
      <c r="H812">
        <v>92925</v>
      </c>
      <c r="I812" t="s">
        <v>3317</v>
      </c>
      <c r="J812" t="s">
        <v>3318</v>
      </c>
      <c r="K812" t="s">
        <v>3319</v>
      </c>
    </row>
    <row r="813" spans="1:11" x14ac:dyDescent="0.2">
      <c r="A813" t="s">
        <v>3320</v>
      </c>
      <c r="B813" t="s">
        <v>3321</v>
      </c>
      <c r="C813" t="s">
        <v>3082</v>
      </c>
      <c r="D813">
        <v>0.80400000000000005</v>
      </c>
      <c r="E813">
        <v>0.9</v>
      </c>
      <c r="F813" s="1">
        <v>0.11</v>
      </c>
      <c r="G813">
        <v>4.0999999999999996</v>
      </c>
      <c r="H813">
        <v>1269</v>
      </c>
      <c r="I813" t="s">
        <v>3322</v>
      </c>
      <c r="J813" t="s">
        <v>3323</v>
      </c>
      <c r="K813" t="s">
        <v>3324</v>
      </c>
    </row>
    <row r="814" spans="1:11" x14ac:dyDescent="0.2">
      <c r="A814" t="s">
        <v>3325</v>
      </c>
      <c r="B814" t="s">
        <v>3326</v>
      </c>
      <c r="C814" t="s">
        <v>2392</v>
      </c>
      <c r="D814">
        <v>23</v>
      </c>
      <c r="E814">
        <v>32</v>
      </c>
      <c r="F814" s="1">
        <v>0.3</v>
      </c>
      <c r="G814">
        <v>4.3</v>
      </c>
      <c r="H814">
        <v>17394</v>
      </c>
      <c r="I814" t="s">
        <v>3327</v>
      </c>
      <c r="J814" t="s">
        <v>3328</v>
      </c>
      <c r="K814" t="s">
        <v>3329</v>
      </c>
    </row>
    <row r="815" spans="1:11" x14ac:dyDescent="0.2">
      <c r="A815" t="s">
        <v>3330</v>
      </c>
      <c r="B815" t="s">
        <v>3331</v>
      </c>
      <c r="C815" t="s">
        <v>1520</v>
      </c>
      <c r="D815">
        <v>5.9880000000000004</v>
      </c>
      <c r="E815">
        <v>18</v>
      </c>
      <c r="F815" s="1">
        <v>0.67</v>
      </c>
      <c r="G815">
        <v>3.6</v>
      </c>
      <c r="H815">
        <v>9169</v>
      </c>
      <c r="I815" t="s">
        <v>3332</v>
      </c>
      <c r="J815" t="s">
        <v>3333</v>
      </c>
      <c r="K815" t="s">
        <v>3334</v>
      </c>
    </row>
    <row r="816" spans="1:11" x14ac:dyDescent="0.2">
      <c r="A816" t="s">
        <v>3335</v>
      </c>
      <c r="B816" t="s">
        <v>3336</v>
      </c>
      <c r="C816" t="s">
        <v>2627</v>
      </c>
      <c r="D816">
        <v>5.9880000000000004</v>
      </c>
      <c r="E816">
        <v>11.988</v>
      </c>
      <c r="F816" s="1">
        <v>0.5</v>
      </c>
      <c r="G816">
        <v>4.4000000000000004</v>
      </c>
      <c r="H816">
        <v>1030</v>
      </c>
      <c r="I816" t="s">
        <v>3337</v>
      </c>
      <c r="J816" t="s">
        <v>3338</v>
      </c>
      <c r="K816" t="s">
        <v>3339</v>
      </c>
    </row>
    <row r="817" spans="1:11" x14ac:dyDescent="0.2">
      <c r="A817" t="s">
        <v>3340</v>
      </c>
      <c r="B817" t="s">
        <v>3341</v>
      </c>
      <c r="C817" t="s">
        <v>2509</v>
      </c>
      <c r="D817">
        <v>70</v>
      </c>
      <c r="E817">
        <v>96</v>
      </c>
      <c r="F817" s="1">
        <v>0.28000000000000003</v>
      </c>
      <c r="G817">
        <v>4.5</v>
      </c>
      <c r="H817">
        <v>50273</v>
      </c>
      <c r="I817" t="s">
        <v>3342</v>
      </c>
      <c r="J817" t="s">
        <v>3343</v>
      </c>
      <c r="K817" t="s">
        <v>3344</v>
      </c>
    </row>
    <row r="818" spans="1:11" x14ac:dyDescent="0.2">
      <c r="A818" t="s">
        <v>3345</v>
      </c>
      <c r="B818" t="s">
        <v>3346</v>
      </c>
      <c r="C818" t="s">
        <v>3347</v>
      </c>
      <c r="D818">
        <v>5.9880000000000004</v>
      </c>
      <c r="E818">
        <v>9.5879999999999992</v>
      </c>
      <c r="F818" s="1">
        <v>0.38</v>
      </c>
      <c r="G818">
        <v>3.9</v>
      </c>
      <c r="H818">
        <v>6742</v>
      </c>
      <c r="I818" t="s">
        <v>3348</v>
      </c>
      <c r="J818" t="s">
        <v>3349</v>
      </c>
      <c r="K818" t="s">
        <v>3350</v>
      </c>
    </row>
    <row r="819" spans="1:11" x14ac:dyDescent="0.2">
      <c r="A819" t="s">
        <v>3351</v>
      </c>
      <c r="B819" t="s">
        <v>3352</v>
      </c>
      <c r="C819" t="s">
        <v>2381</v>
      </c>
      <c r="D819">
        <v>2.988</v>
      </c>
      <c r="E819">
        <v>7.2</v>
      </c>
      <c r="F819" s="1">
        <v>0.59</v>
      </c>
      <c r="G819">
        <v>4</v>
      </c>
      <c r="H819">
        <v>1208</v>
      </c>
      <c r="I819" t="s">
        <v>3353</v>
      </c>
      <c r="J819" t="s">
        <v>3354</v>
      </c>
      <c r="K819" t="s">
        <v>3355</v>
      </c>
    </row>
    <row r="820" spans="1:11" x14ac:dyDescent="0.2">
      <c r="A820" t="s">
        <v>160</v>
      </c>
      <c r="B820" t="s">
        <v>161</v>
      </c>
      <c r="C820" t="s">
        <v>12</v>
      </c>
      <c r="D820">
        <v>2.1480000000000001</v>
      </c>
      <c r="E820">
        <v>5.9880000000000004</v>
      </c>
      <c r="F820" s="1">
        <v>0.64</v>
      </c>
      <c r="G820">
        <v>4</v>
      </c>
      <c r="H820">
        <v>1933</v>
      </c>
      <c r="I820" t="s">
        <v>162</v>
      </c>
      <c r="J820" t="s">
        <v>163</v>
      </c>
      <c r="K820" t="s">
        <v>164</v>
      </c>
    </row>
    <row r="821" spans="1:11" x14ac:dyDescent="0.2">
      <c r="A821" t="s">
        <v>3356</v>
      </c>
      <c r="B821" t="s">
        <v>3357</v>
      </c>
      <c r="C821" t="s">
        <v>2509</v>
      </c>
      <c r="D821">
        <v>53</v>
      </c>
      <c r="E821">
        <v>69</v>
      </c>
      <c r="F821" s="1">
        <v>0.22</v>
      </c>
      <c r="G821">
        <v>4.4000000000000004</v>
      </c>
      <c r="H821">
        <v>25006</v>
      </c>
      <c r="I821" t="s">
        <v>3358</v>
      </c>
      <c r="J821" t="s">
        <v>3359</v>
      </c>
      <c r="K821" t="s">
        <v>3360</v>
      </c>
    </row>
    <row r="822" spans="1:11" x14ac:dyDescent="0.2">
      <c r="A822" t="s">
        <v>3361</v>
      </c>
      <c r="B822" t="s">
        <v>3362</v>
      </c>
      <c r="C822" t="s">
        <v>2947</v>
      </c>
      <c r="D822">
        <v>3.5880000000000001</v>
      </c>
      <c r="E822">
        <v>6.6</v>
      </c>
      <c r="F822" s="1">
        <v>0.46</v>
      </c>
      <c r="G822">
        <v>4.5999999999999996</v>
      </c>
      <c r="H822">
        <v>33434</v>
      </c>
      <c r="I822" t="s">
        <v>3363</v>
      </c>
      <c r="J822" t="s">
        <v>3364</v>
      </c>
      <c r="K822" t="s">
        <v>3365</v>
      </c>
    </row>
    <row r="823" spans="1:11" x14ac:dyDescent="0.2">
      <c r="A823" t="s">
        <v>3366</v>
      </c>
      <c r="B823" t="s">
        <v>3367</v>
      </c>
      <c r="C823" t="s">
        <v>2375</v>
      </c>
      <c r="D823">
        <v>7.548</v>
      </c>
      <c r="E823">
        <v>17</v>
      </c>
      <c r="F823" s="1">
        <v>0.55000000000000004</v>
      </c>
      <c r="G823">
        <v>4.4000000000000004</v>
      </c>
      <c r="H823">
        <v>6301</v>
      </c>
      <c r="I823" t="s">
        <v>3368</v>
      </c>
      <c r="J823" t="s">
        <v>3369</v>
      </c>
      <c r="K823" t="s">
        <v>3370</v>
      </c>
    </row>
    <row r="824" spans="1:11" x14ac:dyDescent="0.2">
      <c r="A824" t="s">
        <v>3371</v>
      </c>
      <c r="B824" t="s">
        <v>3372</v>
      </c>
      <c r="C824" t="s">
        <v>2452</v>
      </c>
      <c r="D824">
        <v>31</v>
      </c>
      <c r="E824">
        <v>40</v>
      </c>
      <c r="F824" s="1">
        <v>0.21</v>
      </c>
      <c r="G824">
        <v>4.4000000000000004</v>
      </c>
      <c r="H824">
        <v>22618</v>
      </c>
      <c r="I824" t="s">
        <v>3373</v>
      </c>
      <c r="J824" t="s">
        <v>3374</v>
      </c>
      <c r="K824" t="s">
        <v>3375</v>
      </c>
    </row>
    <row r="825" spans="1:11" x14ac:dyDescent="0.2">
      <c r="A825" t="s">
        <v>165</v>
      </c>
      <c r="B825" t="s">
        <v>166</v>
      </c>
      <c r="C825" t="s">
        <v>12</v>
      </c>
      <c r="D825">
        <v>4.6680000000000001</v>
      </c>
      <c r="E825">
        <v>13</v>
      </c>
      <c r="F825" s="1">
        <v>0.65</v>
      </c>
      <c r="G825">
        <v>4.3</v>
      </c>
      <c r="H825">
        <v>974</v>
      </c>
      <c r="I825" t="s">
        <v>167</v>
      </c>
      <c r="J825" t="s">
        <v>168</v>
      </c>
      <c r="K825" t="s">
        <v>169</v>
      </c>
    </row>
    <row r="826" spans="1:11" x14ac:dyDescent="0.2">
      <c r="A826" t="s">
        <v>3376</v>
      </c>
      <c r="B826" t="s">
        <v>3377</v>
      </c>
      <c r="C826" t="s">
        <v>2671</v>
      </c>
      <c r="D826">
        <v>22</v>
      </c>
      <c r="E826">
        <v>35</v>
      </c>
      <c r="F826" s="1">
        <v>0.38</v>
      </c>
      <c r="G826">
        <v>4.3</v>
      </c>
      <c r="H826">
        <v>20342</v>
      </c>
      <c r="I826" t="s">
        <v>3378</v>
      </c>
      <c r="J826" t="s">
        <v>3379</v>
      </c>
      <c r="K826" t="s">
        <v>3380</v>
      </c>
    </row>
    <row r="827" spans="1:11" x14ac:dyDescent="0.2">
      <c r="A827" t="s">
        <v>3381</v>
      </c>
      <c r="B827" t="s">
        <v>3382</v>
      </c>
      <c r="C827" t="s">
        <v>2823</v>
      </c>
      <c r="D827">
        <v>1.08</v>
      </c>
      <c r="E827">
        <v>2.1</v>
      </c>
      <c r="F827" s="1">
        <v>0.49</v>
      </c>
      <c r="G827">
        <v>4.4000000000000004</v>
      </c>
      <c r="H827">
        <v>7429</v>
      </c>
      <c r="I827" t="s">
        <v>3383</v>
      </c>
      <c r="J827" t="s">
        <v>3384</v>
      </c>
      <c r="K827" t="s">
        <v>3385</v>
      </c>
    </row>
    <row r="828" spans="1:11" x14ac:dyDescent="0.2">
      <c r="A828" t="s">
        <v>3386</v>
      </c>
      <c r="B828" t="s">
        <v>3387</v>
      </c>
      <c r="C828" t="s">
        <v>2392</v>
      </c>
      <c r="D828">
        <v>7.1879999999999997</v>
      </c>
      <c r="E828">
        <v>7.1879999999999997</v>
      </c>
      <c r="F828" s="1">
        <v>0</v>
      </c>
      <c r="G828">
        <v>4</v>
      </c>
      <c r="H828">
        <v>26423</v>
      </c>
      <c r="I828" t="s">
        <v>3388</v>
      </c>
      <c r="J828" t="s">
        <v>3389</v>
      </c>
      <c r="K828" t="s">
        <v>3390</v>
      </c>
    </row>
    <row r="829" spans="1:11" x14ac:dyDescent="0.2">
      <c r="A829" t="s">
        <v>3391</v>
      </c>
      <c r="B829" t="s">
        <v>3392</v>
      </c>
      <c r="C829" t="s">
        <v>1459</v>
      </c>
      <c r="D829">
        <v>24</v>
      </c>
      <c r="E829">
        <v>96</v>
      </c>
      <c r="F829" s="1">
        <v>0.75</v>
      </c>
      <c r="G829">
        <v>4.2</v>
      </c>
      <c r="H829">
        <v>31305</v>
      </c>
      <c r="I829" t="s">
        <v>3393</v>
      </c>
      <c r="J829" t="s">
        <v>3394</v>
      </c>
      <c r="K829" t="s">
        <v>3395</v>
      </c>
    </row>
    <row r="830" spans="1:11" x14ac:dyDescent="0.2">
      <c r="A830" t="s">
        <v>3396</v>
      </c>
      <c r="B830" t="s">
        <v>3397</v>
      </c>
      <c r="C830" t="s">
        <v>3398</v>
      </c>
      <c r="D830">
        <v>25</v>
      </c>
      <c r="E830">
        <v>39</v>
      </c>
      <c r="F830" s="1">
        <v>0.35</v>
      </c>
      <c r="G830">
        <v>3.8</v>
      </c>
      <c r="H830">
        <v>11213</v>
      </c>
      <c r="I830" t="s">
        <v>3399</v>
      </c>
      <c r="J830" t="s">
        <v>3400</v>
      </c>
      <c r="K830" t="s">
        <v>3401</v>
      </c>
    </row>
    <row r="831" spans="1:11" x14ac:dyDescent="0.2">
      <c r="A831" t="s">
        <v>3402</v>
      </c>
      <c r="B831" t="s">
        <v>3403</v>
      </c>
      <c r="C831" t="s">
        <v>3404</v>
      </c>
      <c r="D831">
        <v>2.1480000000000001</v>
      </c>
      <c r="E831">
        <v>5.9880000000000004</v>
      </c>
      <c r="F831" s="1">
        <v>0.64</v>
      </c>
      <c r="G831">
        <v>4.0999999999999996</v>
      </c>
      <c r="H831">
        <v>10174</v>
      </c>
      <c r="I831" t="s">
        <v>3405</v>
      </c>
      <c r="J831" t="s">
        <v>3406</v>
      </c>
      <c r="K831" t="s">
        <v>3407</v>
      </c>
    </row>
    <row r="832" spans="1:11" x14ac:dyDescent="0.2">
      <c r="A832" t="s">
        <v>3408</v>
      </c>
      <c r="B832" t="s">
        <v>3409</v>
      </c>
      <c r="C832" t="s">
        <v>2500</v>
      </c>
      <c r="D832">
        <v>16</v>
      </c>
      <c r="E832">
        <v>28</v>
      </c>
      <c r="F832" s="1">
        <v>0.41</v>
      </c>
      <c r="G832">
        <v>4.2</v>
      </c>
      <c r="H832">
        <v>17413</v>
      </c>
      <c r="I832" t="s">
        <v>3410</v>
      </c>
      <c r="J832" t="s">
        <v>3411</v>
      </c>
      <c r="K832" t="s">
        <v>3412</v>
      </c>
    </row>
    <row r="833" spans="1:11" x14ac:dyDescent="0.2">
      <c r="A833" t="s">
        <v>3413</v>
      </c>
      <c r="B833" t="s">
        <v>3414</v>
      </c>
      <c r="C833" t="s">
        <v>2569</v>
      </c>
      <c r="D833">
        <v>4.1879999999999997</v>
      </c>
      <c r="E833">
        <v>11.94</v>
      </c>
      <c r="F833" s="1">
        <v>0.65</v>
      </c>
      <c r="G833">
        <v>4.2</v>
      </c>
      <c r="H833">
        <v>6676</v>
      </c>
      <c r="I833" t="s">
        <v>3415</v>
      </c>
      <c r="J833" t="s">
        <v>3416</v>
      </c>
      <c r="K833" t="s">
        <v>3417</v>
      </c>
    </row>
    <row r="834" spans="1:11" x14ac:dyDescent="0.2">
      <c r="A834" t="s">
        <v>3418</v>
      </c>
      <c r="B834" t="s">
        <v>3419</v>
      </c>
      <c r="C834" t="s">
        <v>3114</v>
      </c>
      <c r="D834">
        <v>3.444</v>
      </c>
      <c r="E834">
        <v>5.9880000000000004</v>
      </c>
      <c r="F834" s="1">
        <v>0.42</v>
      </c>
      <c r="G834">
        <v>4.4000000000000004</v>
      </c>
      <c r="H834">
        <v>8076</v>
      </c>
      <c r="I834" t="s">
        <v>3420</v>
      </c>
      <c r="J834" t="s">
        <v>3421</v>
      </c>
      <c r="K834" t="s">
        <v>3422</v>
      </c>
    </row>
    <row r="835" spans="1:11" x14ac:dyDescent="0.2">
      <c r="A835" t="s">
        <v>170</v>
      </c>
      <c r="B835" t="s">
        <v>171</v>
      </c>
      <c r="C835" t="s">
        <v>12</v>
      </c>
      <c r="D835">
        <v>7.1879999999999997</v>
      </c>
      <c r="E835">
        <v>7.1879999999999997</v>
      </c>
      <c r="F835" s="1">
        <v>0</v>
      </c>
      <c r="G835">
        <v>4.3</v>
      </c>
      <c r="H835">
        <v>355</v>
      </c>
      <c r="I835" t="s">
        <v>172</v>
      </c>
      <c r="J835" t="s">
        <v>173</v>
      </c>
      <c r="K835" t="s">
        <v>174</v>
      </c>
    </row>
    <row r="836" spans="1:11" x14ac:dyDescent="0.2">
      <c r="A836" t="s">
        <v>3423</v>
      </c>
      <c r="B836" t="s">
        <v>3424</v>
      </c>
      <c r="C836" t="s">
        <v>2369</v>
      </c>
      <c r="D836">
        <v>4.1879999999999997</v>
      </c>
      <c r="E836">
        <v>5.4</v>
      </c>
      <c r="F836" s="1">
        <v>0.22</v>
      </c>
      <c r="G836">
        <v>4.0999999999999996</v>
      </c>
      <c r="H836">
        <v>18656</v>
      </c>
      <c r="I836" t="s">
        <v>3425</v>
      </c>
      <c r="J836" t="s">
        <v>3426</v>
      </c>
      <c r="K836" t="s">
        <v>3427</v>
      </c>
    </row>
    <row r="837" spans="1:11" x14ac:dyDescent="0.2">
      <c r="A837" t="s">
        <v>3428</v>
      </c>
      <c r="B837" t="s">
        <v>3429</v>
      </c>
      <c r="C837" t="s">
        <v>2472</v>
      </c>
      <c r="D837">
        <v>10.548</v>
      </c>
      <c r="E837">
        <v>13</v>
      </c>
      <c r="F837" s="1">
        <v>0.21</v>
      </c>
      <c r="G837">
        <v>4.4000000000000004</v>
      </c>
      <c r="H837">
        <v>31599</v>
      </c>
      <c r="I837" t="s">
        <v>3430</v>
      </c>
      <c r="J837" t="s">
        <v>3431</v>
      </c>
      <c r="K837" t="s">
        <v>3432</v>
      </c>
    </row>
    <row r="838" spans="1:11" x14ac:dyDescent="0.2">
      <c r="A838" t="s">
        <v>175</v>
      </c>
      <c r="B838" t="s">
        <v>176</v>
      </c>
      <c r="C838" t="s">
        <v>12</v>
      </c>
      <c r="D838">
        <v>2.3879999999999999</v>
      </c>
      <c r="E838">
        <v>11.988</v>
      </c>
      <c r="F838" s="1">
        <v>0.8</v>
      </c>
      <c r="G838">
        <v>3.9</v>
      </c>
      <c r="H838">
        <v>1075</v>
      </c>
      <c r="I838" t="s">
        <v>177</v>
      </c>
      <c r="J838" t="s">
        <v>178</v>
      </c>
      <c r="K838" t="s">
        <v>179</v>
      </c>
    </row>
    <row r="839" spans="1:11" x14ac:dyDescent="0.2">
      <c r="A839" t="s">
        <v>3433</v>
      </c>
      <c r="B839" t="s">
        <v>3434</v>
      </c>
      <c r="C839" t="s">
        <v>2771</v>
      </c>
      <c r="D839">
        <v>3</v>
      </c>
      <c r="E839">
        <v>3</v>
      </c>
      <c r="F839" s="1">
        <v>0</v>
      </c>
      <c r="G839">
        <v>3.9</v>
      </c>
      <c r="H839">
        <v>13971</v>
      </c>
      <c r="I839" t="s">
        <v>3435</v>
      </c>
      <c r="J839" t="s">
        <v>3436</v>
      </c>
      <c r="K839" t="s">
        <v>3437</v>
      </c>
    </row>
    <row r="840" spans="1:11" x14ac:dyDescent="0.2">
      <c r="A840" t="s">
        <v>3438</v>
      </c>
      <c r="B840" t="s">
        <v>3439</v>
      </c>
      <c r="C840" t="s">
        <v>1520</v>
      </c>
      <c r="D840">
        <v>2.3879999999999999</v>
      </c>
      <c r="E840">
        <v>5.9880000000000004</v>
      </c>
      <c r="F840" s="1">
        <v>0.6</v>
      </c>
      <c r="G840">
        <v>3.6</v>
      </c>
      <c r="H840">
        <v>2492</v>
      </c>
      <c r="I840" t="s">
        <v>3440</v>
      </c>
      <c r="J840" t="s">
        <v>3441</v>
      </c>
      <c r="K840" t="s">
        <v>3442</v>
      </c>
    </row>
    <row r="841" spans="1:11" x14ac:dyDescent="0.2">
      <c r="A841" t="s">
        <v>182</v>
      </c>
      <c r="B841" t="s">
        <v>183</v>
      </c>
      <c r="C841" t="s">
        <v>12</v>
      </c>
      <c r="D841">
        <v>10.788</v>
      </c>
      <c r="E841">
        <v>23</v>
      </c>
      <c r="F841" s="1">
        <v>0.53</v>
      </c>
      <c r="G841">
        <v>4.4000000000000004</v>
      </c>
      <c r="H841">
        <v>13552</v>
      </c>
      <c r="I841" t="s">
        <v>184</v>
      </c>
      <c r="J841" t="s">
        <v>185</v>
      </c>
      <c r="K841" t="s">
        <v>186</v>
      </c>
    </row>
    <row r="842" spans="1:11" x14ac:dyDescent="0.2">
      <c r="A842" t="s">
        <v>187</v>
      </c>
      <c r="B842" t="s">
        <v>188</v>
      </c>
      <c r="C842" t="s">
        <v>12</v>
      </c>
      <c r="D842">
        <v>2.3879999999999999</v>
      </c>
      <c r="E842">
        <v>11.988</v>
      </c>
      <c r="F842" s="1">
        <v>0.8</v>
      </c>
      <c r="G842">
        <v>4</v>
      </c>
      <c r="H842">
        <v>575</v>
      </c>
      <c r="I842" t="s">
        <v>189</v>
      </c>
      <c r="J842" t="s">
        <v>190</v>
      </c>
      <c r="K842" t="s">
        <v>191</v>
      </c>
    </row>
    <row r="843" spans="1:11" x14ac:dyDescent="0.2">
      <c r="A843" t="s">
        <v>3443</v>
      </c>
      <c r="B843" t="s">
        <v>3444</v>
      </c>
      <c r="C843" t="s">
        <v>3404</v>
      </c>
      <c r="D843">
        <v>1.788</v>
      </c>
      <c r="E843">
        <v>11.988</v>
      </c>
      <c r="F843" s="1">
        <v>0.85</v>
      </c>
      <c r="G843">
        <v>3.5</v>
      </c>
      <c r="H843">
        <v>2523</v>
      </c>
      <c r="I843" t="s">
        <v>3445</v>
      </c>
      <c r="J843" t="s">
        <v>3446</v>
      </c>
      <c r="K843" t="s">
        <v>3447</v>
      </c>
    </row>
    <row r="844" spans="1:11" x14ac:dyDescent="0.2">
      <c r="A844" t="s">
        <v>3448</v>
      </c>
      <c r="B844" t="s">
        <v>3449</v>
      </c>
      <c r="C844" t="s">
        <v>2381</v>
      </c>
      <c r="D844">
        <v>5.6280000000000001</v>
      </c>
      <c r="E844">
        <v>18</v>
      </c>
      <c r="F844" s="1">
        <v>0.69</v>
      </c>
      <c r="G844">
        <v>4.0999999999999996</v>
      </c>
      <c r="H844">
        <v>352</v>
      </c>
      <c r="I844" t="s">
        <v>3450</v>
      </c>
      <c r="J844" t="s">
        <v>3451</v>
      </c>
      <c r="K844" t="s">
        <v>3452</v>
      </c>
    </row>
    <row r="845" spans="1:11" x14ac:dyDescent="0.2">
      <c r="A845" t="s">
        <v>3453</v>
      </c>
      <c r="B845" t="s">
        <v>3454</v>
      </c>
      <c r="C845" t="s">
        <v>2994</v>
      </c>
      <c r="D845">
        <v>14</v>
      </c>
      <c r="E845">
        <v>23</v>
      </c>
      <c r="F845" s="1">
        <v>0.38</v>
      </c>
      <c r="G845">
        <v>4.0999999999999996</v>
      </c>
      <c r="H845">
        <v>1662</v>
      </c>
      <c r="I845" t="s">
        <v>3455</v>
      </c>
      <c r="J845" t="s">
        <v>3456</v>
      </c>
      <c r="K845" t="s">
        <v>3457</v>
      </c>
    </row>
    <row r="846" spans="1:11" x14ac:dyDescent="0.2">
      <c r="A846" t="s">
        <v>3458</v>
      </c>
      <c r="B846" t="s">
        <v>3459</v>
      </c>
      <c r="C846" t="s">
        <v>3460</v>
      </c>
      <c r="D846">
        <v>10.188000000000001</v>
      </c>
      <c r="E846">
        <v>18</v>
      </c>
      <c r="F846" s="1">
        <v>0.43</v>
      </c>
      <c r="G846">
        <v>4</v>
      </c>
      <c r="H846">
        <v>7352</v>
      </c>
      <c r="I846" t="s">
        <v>3461</v>
      </c>
      <c r="J846" t="s">
        <v>3462</v>
      </c>
      <c r="K846" t="s">
        <v>3463</v>
      </c>
    </row>
    <row r="847" spans="1:11" x14ac:dyDescent="0.2">
      <c r="A847" t="s">
        <v>3464</v>
      </c>
      <c r="B847" t="s">
        <v>3465</v>
      </c>
      <c r="C847" t="s">
        <v>2375</v>
      </c>
      <c r="D847">
        <v>3.9359999999999999</v>
      </c>
      <c r="E847">
        <v>4.7880000000000003</v>
      </c>
      <c r="F847" s="1">
        <v>0.18</v>
      </c>
      <c r="G847">
        <v>4.0999999999999996</v>
      </c>
      <c r="H847">
        <v>3441</v>
      </c>
      <c r="I847" t="s">
        <v>3466</v>
      </c>
      <c r="J847" t="s">
        <v>3467</v>
      </c>
      <c r="K847" t="s">
        <v>3468</v>
      </c>
    </row>
    <row r="848" spans="1:11" x14ac:dyDescent="0.2">
      <c r="A848" t="s">
        <v>3469</v>
      </c>
      <c r="B848" t="s">
        <v>3470</v>
      </c>
      <c r="C848" t="s">
        <v>2392</v>
      </c>
      <c r="D848">
        <v>3.2280000000000002</v>
      </c>
      <c r="E848">
        <v>8.3879999999999999</v>
      </c>
      <c r="F848" s="1">
        <v>0.62</v>
      </c>
      <c r="G848">
        <v>4</v>
      </c>
      <c r="H848">
        <v>93</v>
      </c>
      <c r="I848" t="s">
        <v>3471</v>
      </c>
      <c r="J848" t="s">
        <v>3472</v>
      </c>
      <c r="K848" t="s">
        <v>3473</v>
      </c>
    </row>
    <row r="849" spans="1:11" x14ac:dyDescent="0.2">
      <c r="A849" t="s">
        <v>3474</v>
      </c>
      <c r="B849" t="s">
        <v>3475</v>
      </c>
      <c r="C849" t="s">
        <v>3476</v>
      </c>
      <c r="D849">
        <v>3.5880000000000001</v>
      </c>
      <c r="E849">
        <v>4.8</v>
      </c>
      <c r="F849" s="1">
        <v>0.25</v>
      </c>
      <c r="G849">
        <v>3.8</v>
      </c>
      <c r="H849">
        <v>40895</v>
      </c>
      <c r="I849" t="s">
        <v>3477</v>
      </c>
      <c r="J849" t="s">
        <v>3478</v>
      </c>
      <c r="K849" t="s">
        <v>3479</v>
      </c>
    </row>
    <row r="850" spans="1:11" x14ac:dyDescent="0.2">
      <c r="A850" t="s">
        <v>3480</v>
      </c>
      <c r="B850" t="s">
        <v>3481</v>
      </c>
      <c r="C850" t="s">
        <v>3482</v>
      </c>
      <c r="D850">
        <v>6.5880000000000001</v>
      </c>
      <c r="E850">
        <v>18</v>
      </c>
      <c r="F850" s="1">
        <v>0.63</v>
      </c>
      <c r="G850">
        <v>4.3</v>
      </c>
      <c r="H850">
        <v>11006</v>
      </c>
      <c r="I850" t="s">
        <v>3483</v>
      </c>
      <c r="J850" t="s">
        <v>3484</v>
      </c>
      <c r="K850" t="s">
        <v>3485</v>
      </c>
    </row>
    <row r="851" spans="1:11" x14ac:dyDescent="0.2">
      <c r="A851" t="s">
        <v>3486</v>
      </c>
      <c r="B851" t="s">
        <v>3487</v>
      </c>
      <c r="C851" t="s">
        <v>2760</v>
      </c>
      <c r="D851">
        <v>1.3680000000000001</v>
      </c>
      <c r="E851">
        <v>1.44</v>
      </c>
      <c r="F851" s="1">
        <v>0.05</v>
      </c>
      <c r="G851">
        <v>4.2</v>
      </c>
      <c r="H851">
        <v>8938</v>
      </c>
      <c r="I851" t="s">
        <v>3488</v>
      </c>
      <c r="J851" t="s">
        <v>3489</v>
      </c>
      <c r="K851" t="s">
        <v>3490</v>
      </c>
    </row>
    <row r="852" spans="1:11" x14ac:dyDescent="0.2">
      <c r="A852" t="s">
        <v>3491</v>
      </c>
      <c r="B852" t="s">
        <v>3492</v>
      </c>
      <c r="C852" t="s">
        <v>3493</v>
      </c>
      <c r="D852">
        <v>1.44</v>
      </c>
      <c r="E852">
        <v>1.44</v>
      </c>
      <c r="F852" s="1">
        <v>0</v>
      </c>
      <c r="G852">
        <v>4.0999999999999996</v>
      </c>
      <c r="H852">
        <v>4308</v>
      </c>
      <c r="I852" t="s">
        <v>3494</v>
      </c>
      <c r="J852" t="s">
        <v>3495</v>
      </c>
      <c r="K852" t="s">
        <v>3496</v>
      </c>
    </row>
    <row r="853" spans="1:11" x14ac:dyDescent="0.2">
      <c r="A853" t="s">
        <v>197</v>
      </c>
      <c r="B853" t="s">
        <v>198</v>
      </c>
      <c r="C853" t="s">
        <v>12</v>
      </c>
      <c r="D853">
        <v>11.64</v>
      </c>
      <c r="E853">
        <v>24</v>
      </c>
      <c r="F853" s="1">
        <v>0.51</v>
      </c>
      <c r="G853">
        <v>4.2</v>
      </c>
      <c r="H853">
        <v>462</v>
      </c>
      <c r="I853" t="s">
        <v>199</v>
      </c>
      <c r="J853" t="s">
        <v>200</v>
      </c>
      <c r="K853" t="s">
        <v>201</v>
      </c>
    </row>
    <row r="854" spans="1:11" x14ac:dyDescent="0.2">
      <c r="A854" t="s">
        <v>202</v>
      </c>
      <c r="B854" t="s">
        <v>203</v>
      </c>
      <c r="C854" t="s">
        <v>12</v>
      </c>
      <c r="D854">
        <v>2.508</v>
      </c>
      <c r="E854">
        <v>8.34</v>
      </c>
      <c r="F854" s="1">
        <v>0.7</v>
      </c>
      <c r="G854">
        <v>4.5</v>
      </c>
      <c r="H854">
        <v>107686</v>
      </c>
      <c r="I854" t="s">
        <v>204</v>
      </c>
      <c r="J854" t="s">
        <v>205</v>
      </c>
      <c r="K854" t="s">
        <v>206</v>
      </c>
    </row>
    <row r="855" spans="1:11" x14ac:dyDescent="0.2">
      <c r="A855" t="s">
        <v>3497</v>
      </c>
      <c r="B855" t="s">
        <v>3498</v>
      </c>
      <c r="C855" t="s">
        <v>2375</v>
      </c>
      <c r="D855">
        <v>18</v>
      </c>
      <c r="E855">
        <v>28</v>
      </c>
      <c r="F855" s="1">
        <v>0.35</v>
      </c>
      <c r="G855">
        <v>4.5999999999999996</v>
      </c>
      <c r="H855">
        <v>10652</v>
      </c>
      <c r="I855" t="s">
        <v>3499</v>
      </c>
      <c r="J855" t="s">
        <v>3500</v>
      </c>
      <c r="K855" t="s">
        <v>3501</v>
      </c>
    </row>
    <row r="856" spans="1:11" x14ac:dyDescent="0.2">
      <c r="A856" t="s">
        <v>3502</v>
      </c>
      <c r="B856" t="s">
        <v>3503</v>
      </c>
      <c r="C856" t="s">
        <v>3504</v>
      </c>
      <c r="D856">
        <v>1.1879999999999999</v>
      </c>
      <c r="E856">
        <v>1.1879999999999999</v>
      </c>
      <c r="F856" s="1">
        <v>0</v>
      </c>
      <c r="G856">
        <v>4.3</v>
      </c>
      <c r="H856">
        <v>5036</v>
      </c>
      <c r="I856" t="s">
        <v>3505</v>
      </c>
      <c r="J856" t="s">
        <v>3506</v>
      </c>
      <c r="K856" t="s">
        <v>3507</v>
      </c>
    </row>
    <row r="857" spans="1:11" x14ac:dyDescent="0.2">
      <c r="A857" t="s">
        <v>3508</v>
      </c>
      <c r="B857" t="s">
        <v>3509</v>
      </c>
      <c r="C857" t="s">
        <v>2375</v>
      </c>
      <c r="D857">
        <v>1.788</v>
      </c>
      <c r="E857">
        <v>2.988</v>
      </c>
      <c r="F857" s="1">
        <v>0.4</v>
      </c>
      <c r="G857">
        <v>4</v>
      </c>
      <c r="H857">
        <v>5057</v>
      </c>
      <c r="I857" t="s">
        <v>3510</v>
      </c>
      <c r="J857" t="s">
        <v>3511</v>
      </c>
      <c r="K857" t="s">
        <v>3512</v>
      </c>
    </row>
    <row r="858" spans="1:11" x14ac:dyDescent="0.2">
      <c r="A858" t="s">
        <v>3513</v>
      </c>
      <c r="B858" t="s">
        <v>3514</v>
      </c>
      <c r="C858" t="s">
        <v>2615</v>
      </c>
      <c r="D858">
        <v>6.9</v>
      </c>
      <c r="E858">
        <v>34</v>
      </c>
      <c r="F858" s="1">
        <v>0.79</v>
      </c>
      <c r="G858">
        <v>4.2</v>
      </c>
      <c r="H858">
        <v>8537</v>
      </c>
      <c r="I858" t="s">
        <v>3515</v>
      </c>
      <c r="J858" t="s">
        <v>3516</v>
      </c>
      <c r="K858" t="s">
        <v>3517</v>
      </c>
    </row>
    <row r="859" spans="1:11" x14ac:dyDescent="0.2">
      <c r="A859" t="s">
        <v>221</v>
      </c>
      <c r="B859" t="s">
        <v>222</v>
      </c>
      <c r="C859" t="s">
        <v>12</v>
      </c>
      <c r="D859">
        <v>3.996</v>
      </c>
      <c r="E859">
        <v>11.988</v>
      </c>
      <c r="F859" s="1">
        <v>0.67</v>
      </c>
      <c r="G859">
        <v>3.3</v>
      </c>
      <c r="H859">
        <v>9792</v>
      </c>
      <c r="I859" t="s">
        <v>223</v>
      </c>
      <c r="J859" t="s">
        <v>224</v>
      </c>
      <c r="K859" t="s">
        <v>225</v>
      </c>
    </row>
    <row r="860" spans="1:11" x14ac:dyDescent="0.2">
      <c r="A860" t="s">
        <v>3518</v>
      </c>
      <c r="B860" t="s">
        <v>3519</v>
      </c>
      <c r="C860" t="s">
        <v>3103</v>
      </c>
      <c r="D860">
        <v>2.1360000000000001</v>
      </c>
      <c r="E860">
        <v>2.52</v>
      </c>
      <c r="F860" s="1">
        <v>0.15</v>
      </c>
      <c r="G860">
        <v>4.3</v>
      </c>
      <c r="H860">
        <v>2450</v>
      </c>
      <c r="I860" t="s">
        <v>3520</v>
      </c>
      <c r="J860" t="s">
        <v>3521</v>
      </c>
      <c r="K860" t="s">
        <v>3522</v>
      </c>
    </row>
    <row r="861" spans="1:11" x14ac:dyDescent="0.2">
      <c r="A861" t="s">
        <v>3523</v>
      </c>
      <c r="B861" t="s">
        <v>3524</v>
      </c>
      <c r="C861" t="s">
        <v>1520</v>
      </c>
      <c r="D861">
        <v>19</v>
      </c>
      <c r="E861">
        <v>42</v>
      </c>
      <c r="F861" s="1">
        <v>0.54</v>
      </c>
      <c r="G861">
        <v>3.7</v>
      </c>
      <c r="H861">
        <v>676</v>
      </c>
      <c r="I861" t="s">
        <v>3525</v>
      </c>
      <c r="J861" t="s">
        <v>3526</v>
      </c>
      <c r="K861" t="s">
        <v>3527</v>
      </c>
    </row>
    <row r="862" spans="1:11" x14ac:dyDescent="0.2">
      <c r="A862" t="s">
        <v>3528</v>
      </c>
      <c r="B862" t="s">
        <v>3529</v>
      </c>
      <c r="C862" t="s">
        <v>1520</v>
      </c>
      <c r="D862">
        <v>5.9880000000000004</v>
      </c>
      <c r="E862">
        <v>16</v>
      </c>
      <c r="F862" s="1">
        <v>0.62</v>
      </c>
      <c r="G862">
        <v>3.9</v>
      </c>
      <c r="H862">
        <v>1173</v>
      </c>
      <c r="I862" t="s">
        <v>3530</v>
      </c>
      <c r="J862" t="s">
        <v>3531</v>
      </c>
      <c r="K862" t="s">
        <v>3532</v>
      </c>
    </row>
    <row r="863" spans="1:11" x14ac:dyDescent="0.2">
      <c r="A863" t="s">
        <v>3533</v>
      </c>
      <c r="B863" t="s">
        <v>3534</v>
      </c>
      <c r="C863" t="s">
        <v>2627</v>
      </c>
      <c r="D863">
        <v>2.3879999999999999</v>
      </c>
      <c r="E863">
        <v>5.9880000000000004</v>
      </c>
      <c r="F863" s="1">
        <v>0.6</v>
      </c>
      <c r="G863">
        <v>4.3</v>
      </c>
      <c r="H863">
        <v>9998</v>
      </c>
      <c r="I863" t="s">
        <v>3535</v>
      </c>
      <c r="J863" t="s">
        <v>3536</v>
      </c>
      <c r="K863" t="s">
        <v>3537</v>
      </c>
    </row>
    <row r="864" spans="1:11" x14ac:dyDescent="0.2">
      <c r="A864" t="s">
        <v>3538</v>
      </c>
      <c r="B864" t="s">
        <v>3539</v>
      </c>
      <c r="C864" t="s">
        <v>1459</v>
      </c>
      <c r="D864">
        <v>30</v>
      </c>
      <c r="E864">
        <v>72</v>
      </c>
      <c r="F864" s="1">
        <v>0.57999999999999996</v>
      </c>
      <c r="G864">
        <v>4.0999999999999996</v>
      </c>
      <c r="H864">
        <v>5852</v>
      </c>
      <c r="I864" t="s">
        <v>3540</v>
      </c>
      <c r="J864" t="s">
        <v>3541</v>
      </c>
      <c r="K864" t="s">
        <v>3542</v>
      </c>
    </row>
    <row r="865" spans="1:11" x14ac:dyDescent="0.2">
      <c r="A865" t="s">
        <v>3543</v>
      </c>
      <c r="B865" t="s">
        <v>3544</v>
      </c>
      <c r="C865" t="s">
        <v>3545</v>
      </c>
      <c r="D865">
        <v>2.3879999999999999</v>
      </c>
      <c r="E865">
        <v>11.988</v>
      </c>
      <c r="F865" s="1">
        <v>0.8</v>
      </c>
      <c r="G865">
        <v>4.2</v>
      </c>
      <c r="H865">
        <v>362</v>
      </c>
      <c r="I865" t="s">
        <v>3546</v>
      </c>
      <c r="J865" t="s">
        <v>3547</v>
      </c>
      <c r="K865" t="s">
        <v>3548</v>
      </c>
    </row>
    <row r="866" spans="1:11" x14ac:dyDescent="0.2">
      <c r="A866" t="s">
        <v>3549</v>
      </c>
      <c r="B866" t="s">
        <v>3550</v>
      </c>
      <c r="C866" t="s">
        <v>1498</v>
      </c>
      <c r="D866">
        <v>11.268000000000001</v>
      </c>
      <c r="E866">
        <v>22</v>
      </c>
      <c r="F866" s="1">
        <v>0.48</v>
      </c>
      <c r="G866">
        <v>4.5</v>
      </c>
      <c r="H866">
        <v>205052</v>
      </c>
      <c r="I866" t="s">
        <v>3551</v>
      </c>
      <c r="J866" t="s">
        <v>3552</v>
      </c>
      <c r="K866" t="s">
        <v>3553</v>
      </c>
    </row>
    <row r="867" spans="1:11" x14ac:dyDescent="0.2">
      <c r="A867" t="s">
        <v>3554</v>
      </c>
      <c r="B867" t="s">
        <v>3555</v>
      </c>
      <c r="C867" t="s">
        <v>1459</v>
      </c>
      <c r="D867">
        <v>30</v>
      </c>
      <c r="E867">
        <v>120</v>
      </c>
      <c r="F867" s="1">
        <v>0.75</v>
      </c>
      <c r="G867">
        <v>4</v>
      </c>
      <c r="H867">
        <v>9090</v>
      </c>
      <c r="I867" t="s">
        <v>3556</v>
      </c>
      <c r="J867" t="s">
        <v>3557</v>
      </c>
      <c r="K867" t="s">
        <v>3558</v>
      </c>
    </row>
    <row r="868" spans="1:11" x14ac:dyDescent="0.2">
      <c r="A868" t="s">
        <v>3559</v>
      </c>
      <c r="B868" t="s">
        <v>3560</v>
      </c>
      <c r="C868" t="s">
        <v>2375</v>
      </c>
      <c r="D868">
        <v>17</v>
      </c>
      <c r="E868">
        <v>35</v>
      </c>
      <c r="F868" s="1">
        <v>0.5</v>
      </c>
      <c r="G868">
        <v>4.5</v>
      </c>
      <c r="H868">
        <v>4099</v>
      </c>
      <c r="I868" t="s">
        <v>3561</v>
      </c>
      <c r="J868" t="s">
        <v>3562</v>
      </c>
      <c r="K868" t="s">
        <v>3563</v>
      </c>
    </row>
    <row r="869" spans="1:11" x14ac:dyDescent="0.2">
      <c r="A869" t="s">
        <v>3564</v>
      </c>
      <c r="B869" t="s">
        <v>3565</v>
      </c>
      <c r="C869" t="s">
        <v>1520</v>
      </c>
      <c r="D869">
        <v>13</v>
      </c>
      <c r="E869">
        <v>72</v>
      </c>
      <c r="F869" s="1">
        <v>0.82</v>
      </c>
      <c r="G869">
        <v>3.5</v>
      </c>
      <c r="H869">
        <v>12966</v>
      </c>
      <c r="I869" t="s">
        <v>3566</v>
      </c>
      <c r="J869" t="s">
        <v>3567</v>
      </c>
      <c r="K869" t="s">
        <v>3568</v>
      </c>
    </row>
    <row r="870" spans="1:11" x14ac:dyDescent="0.2">
      <c r="A870" t="s">
        <v>3569</v>
      </c>
      <c r="B870" t="s">
        <v>3570</v>
      </c>
      <c r="C870" t="s">
        <v>2760</v>
      </c>
      <c r="D870">
        <v>1.8839999999999999</v>
      </c>
      <c r="E870">
        <v>1.92</v>
      </c>
      <c r="F870" s="1">
        <v>0.02</v>
      </c>
      <c r="G870">
        <v>4.5</v>
      </c>
      <c r="H870">
        <v>4428</v>
      </c>
      <c r="I870" t="s">
        <v>3571</v>
      </c>
      <c r="J870" t="s">
        <v>3572</v>
      </c>
      <c r="K870" t="s">
        <v>3573</v>
      </c>
    </row>
    <row r="871" spans="1:11" x14ac:dyDescent="0.2">
      <c r="A871" t="s">
        <v>214</v>
      </c>
      <c r="B871" t="s">
        <v>215</v>
      </c>
      <c r="C871" t="s">
        <v>53</v>
      </c>
      <c r="D871">
        <v>11.988</v>
      </c>
      <c r="E871">
        <v>19</v>
      </c>
      <c r="F871" s="1">
        <v>0.38</v>
      </c>
      <c r="G871">
        <v>4.3</v>
      </c>
      <c r="H871">
        <v>12093</v>
      </c>
      <c r="I871" t="s">
        <v>216</v>
      </c>
      <c r="J871" t="s">
        <v>217</v>
      </c>
      <c r="K871" t="s">
        <v>218</v>
      </c>
    </row>
    <row r="872" spans="1:11" x14ac:dyDescent="0.2">
      <c r="A872" t="s">
        <v>3574</v>
      </c>
      <c r="B872" t="s">
        <v>3575</v>
      </c>
      <c r="C872" t="s">
        <v>2584</v>
      </c>
      <c r="D872">
        <v>1.38</v>
      </c>
      <c r="E872">
        <v>11.988</v>
      </c>
      <c r="F872" s="1">
        <v>0.88</v>
      </c>
      <c r="G872">
        <v>3.3</v>
      </c>
      <c r="H872">
        <v>5692</v>
      </c>
      <c r="I872" t="s">
        <v>3576</v>
      </c>
      <c r="J872" t="s">
        <v>3577</v>
      </c>
      <c r="K872" t="s">
        <v>3578</v>
      </c>
    </row>
    <row r="873" spans="1:11" x14ac:dyDescent="0.2">
      <c r="A873" t="s">
        <v>3579</v>
      </c>
      <c r="B873" t="s">
        <v>3580</v>
      </c>
      <c r="C873" t="s">
        <v>2381</v>
      </c>
      <c r="D873">
        <v>2.1</v>
      </c>
      <c r="E873">
        <v>5.9880000000000004</v>
      </c>
      <c r="F873" s="1">
        <v>0.65</v>
      </c>
      <c r="G873">
        <v>4.0999999999999996</v>
      </c>
      <c r="H873">
        <v>21</v>
      </c>
      <c r="I873" t="s">
        <v>3581</v>
      </c>
      <c r="J873" t="s">
        <v>3582</v>
      </c>
      <c r="K873" t="s">
        <v>3583</v>
      </c>
    </row>
    <row r="874" spans="1:11" x14ac:dyDescent="0.2">
      <c r="A874" t="s">
        <v>3584</v>
      </c>
      <c r="B874" t="s">
        <v>3585</v>
      </c>
      <c r="C874" t="s">
        <v>2898</v>
      </c>
      <c r="D874">
        <v>24</v>
      </c>
      <c r="E874">
        <v>56</v>
      </c>
      <c r="F874" s="1">
        <v>0.56999999999999995</v>
      </c>
      <c r="G874">
        <v>3.8</v>
      </c>
      <c r="H874">
        <v>1880</v>
      </c>
      <c r="I874" t="s">
        <v>3586</v>
      </c>
      <c r="J874" t="s">
        <v>3587</v>
      </c>
      <c r="K874" t="s">
        <v>3588</v>
      </c>
    </row>
    <row r="875" spans="1:11" x14ac:dyDescent="0.2">
      <c r="A875" t="s">
        <v>3589</v>
      </c>
      <c r="B875" t="s">
        <v>3590</v>
      </c>
      <c r="C875" t="s">
        <v>3591</v>
      </c>
      <c r="D875">
        <v>48</v>
      </c>
      <c r="E875">
        <v>52</v>
      </c>
      <c r="F875" s="1">
        <v>0.08</v>
      </c>
      <c r="G875">
        <v>3.5</v>
      </c>
      <c r="H875">
        <v>21762</v>
      </c>
      <c r="I875" t="s">
        <v>3592</v>
      </c>
      <c r="J875" t="s">
        <v>3593</v>
      </c>
      <c r="K875" t="s">
        <v>3594</v>
      </c>
    </row>
    <row r="876" spans="1:11" x14ac:dyDescent="0.2">
      <c r="A876" t="s">
        <v>3595</v>
      </c>
      <c r="B876" t="s">
        <v>3596</v>
      </c>
      <c r="C876" t="s">
        <v>2671</v>
      </c>
      <c r="D876">
        <v>10.788</v>
      </c>
      <c r="E876">
        <v>22</v>
      </c>
      <c r="F876" s="1">
        <v>0.5</v>
      </c>
      <c r="G876">
        <v>4.0999999999999996</v>
      </c>
      <c r="H876">
        <v>22375</v>
      </c>
      <c r="I876" t="s">
        <v>3597</v>
      </c>
      <c r="J876" t="s">
        <v>3598</v>
      </c>
      <c r="K876" t="s">
        <v>3599</v>
      </c>
    </row>
    <row r="877" spans="1:11" x14ac:dyDescent="0.2">
      <c r="A877" t="s">
        <v>3600</v>
      </c>
      <c r="B877" t="s">
        <v>3601</v>
      </c>
      <c r="C877" t="s">
        <v>2627</v>
      </c>
      <c r="D877">
        <v>3.5880000000000001</v>
      </c>
      <c r="E877">
        <v>11.88</v>
      </c>
      <c r="F877" s="1">
        <v>0.7</v>
      </c>
      <c r="G877">
        <v>4.5</v>
      </c>
      <c r="H877">
        <v>2453</v>
      </c>
      <c r="I877" t="s">
        <v>3602</v>
      </c>
      <c r="J877" t="s">
        <v>3603</v>
      </c>
      <c r="K877" t="s">
        <v>3604</v>
      </c>
    </row>
    <row r="878" spans="1:11" x14ac:dyDescent="0.2">
      <c r="A878" t="s">
        <v>3605</v>
      </c>
      <c r="B878" t="s">
        <v>3606</v>
      </c>
      <c r="C878" t="s">
        <v>2381</v>
      </c>
      <c r="D878">
        <v>40</v>
      </c>
      <c r="E878">
        <v>56</v>
      </c>
      <c r="F878" s="1">
        <v>0.3</v>
      </c>
      <c r="G878">
        <v>4.4000000000000004</v>
      </c>
      <c r="H878">
        <v>13544</v>
      </c>
      <c r="I878" t="s">
        <v>3607</v>
      </c>
      <c r="J878" t="s">
        <v>3608</v>
      </c>
      <c r="K878" t="s">
        <v>3609</v>
      </c>
    </row>
    <row r="879" spans="1:11" x14ac:dyDescent="0.2">
      <c r="A879" t="s">
        <v>3610</v>
      </c>
      <c r="B879" t="s">
        <v>3611</v>
      </c>
      <c r="C879" t="s">
        <v>3235</v>
      </c>
      <c r="D879">
        <v>23</v>
      </c>
      <c r="E879">
        <v>66</v>
      </c>
      <c r="F879" s="1">
        <v>0.66</v>
      </c>
      <c r="G879">
        <v>4.0999999999999996</v>
      </c>
      <c r="H879">
        <v>10976</v>
      </c>
      <c r="I879" t="s">
        <v>3612</v>
      </c>
      <c r="J879" t="s">
        <v>3613</v>
      </c>
      <c r="K879" t="s">
        <v>3614</v>
      </c>
    </row>
    <row r="880" spans="1:11" x14ac:dyDescent="0.2">
      <c r="A880" t="s">
        <v>3615</v>
      </c>
      <c r="B880" t="s">
        <v>3616</v>
      </c>
      <c r="C880" t="s">
        <v>3061</v>
      </c>
      <c r="D880">
        <v>1.08</v>
      </c>
      <c r="E880">
        <v>1.2</v>
      </c>
      <c r="F880" s="1">
        <v>0.1</v>
      </c>
      <c r="G880">
        <v>4.3</v>
      </c>
      <c r="H880">
        <v>3061</v>
      </c>
      <c r="I880" t="s">
        <v>3617</v>
      </c>
      <c r="J880" t="s">
        <v>3618</v>
      </c>
      <c r="K880" t="s">
        <v>3619</v>
      </c>
    </row>
    <row r="881" spans="1:11" x14ac:dyDescent="0.2">
      <c r="A881" t="s">
        <v>3620</v>
      </c>
      <c r="B881" t="s">
        <v>3621</v>
      </c>
      <c r="C881" t="s">
        <v>1520</v>
      </c>
      <c r="D881">
        <v>19</v>
      </c>
      <c r="E881">
        <v>33</v>
      </c>
      <c r="F881" s="1">
        <v>0.43</v>
      </c>
      <c r="G881">
        <v>3.6</v>
      </c>
      <c r="H881">
        <v>2272</v>
      </c>
      <c r="I881" t="s">
        <v>3622</v>
      </c>
      <c r="J881" t="s">
        <v>3623</v>
      </c>
      <c r="K881" t="s">
        <v>3624</v>
      </c>
    </row>
    <row r="882" spans="1:11" x14ac:dyDescent="0.2">
      <c r="A882" t="s">
        <v>3625</v>
      </c>
      <c r="B882" t="s">
        <v>3626</v>
      </c>
      <c r="C882" t="s">
        <v>3251</v>
      </c>
      <c r="D882">
        <v>7.1879999999999997</v>
      </c>
      <c r="E882">
        <v>11.988</v>
      </c>
      <c r="F882" s="1">
        <v>0.4</v>
      </c>
      <c r="G882">
        <v>4</v>
      </c>
      <c r="H882">
        <v>7601</v>
      </c>
      <c r="I882" t="s">
        <v>3627</v>
      </c>
      <c r="J882" t="s">
        <v>3628</v>
      </c>
      <c r="K882" t="s">
        <v>3629</v>
      </c>
    </row>
    <row r="883" spans="1:11" x14ac:dyDescent="0.2">
      <c r="A883" t="s">
        <v>226</v>
      </c>
      <c r="B883" t="s">
        <v>227</v>
      </c>
      <c r="C883" t="s">
        <v>53</v>
      </c>
      <c r="D883">
        <v>6.0839999999999996</v>
      </c>
      <c r="E883">
        <v>14</v>
      </c>
      <c r="F883" s="1">
        <v>0.57999999999999996</v>
      </c>
      <c r="G883">
        <v>4.0999999999999996</v>
      </c>
      <c r="H883">
        <v>8131</v>
      </c>
      <c r="I883" t="s">
        <v>228</v>
      </c>
      <c r="J883" t="s">
        <v>229</v>
      </c>
      <c r="K883" t="s">
        <v>230</v>
      </c>
    </row>
    <row r="884" spans="1:11" x14ac:dyDescent="0.2">
      <c r="A884" t="s">
        <v>3630</v>
      </c>
      <c r="B884" t="s">
        <v>3631</v>
      </c>
      <c r="C884" t="s">
        <v>2627</v>
      </c>
      <c r="D884">
        <v>5.0999999999999996</v>
      </c>
      <c r="E884">
        <v>10.788</v>
      </c>
      <c r="F884" s="1">
        <v>0.53</v>
      </c>
      <c r="G884">
        <v>4.5</v>
      </c>
      <c r="H884">
        <v>4219</v>
      </c>
      <c r="I884" t="s">
        <v>3632</v>
      </c>
      <c r="J884" t="s">
        <v>3633</v>
      </c>
      <c r="K884" t="s">
        <v>3634</v>
      </c>
    </row>
    <row r="885" spans="1:11" x14ac:dyDescent="0.2">
      <c r="A885" t="s">
        <v>3635</v>
      </c>
      <c r="B885" t="s">
        <v>3636</v>
      </c>
      <c r="C885" t="s">
        <v>2171</v>
      </c>
      <c r="D885">
        <v>18</v>
      </c>
      <c r="E885">
        <v>48</v>
      </c>
      <c r="F885" s="1">
        <v>0.63</v>
      </c>
      <c r="G885">
        <v>4.2</v>
      </c>
      <c r="H885">
        <v>42775</v>
      </c>
      <c r="I885" t="s">
        <v>3637</v>
      </c>
      <c r="J885" t="s">
        <v>3638</v>
      </c>
      <c r="K885" t="s">
        <v>3639</v>
      </c>
    </row>
    <row r="886" spans="1:11" x14ac:dyDescent="0.2">
      <c r="A886" t="s">
        <v>3640</v>
      </c>
      <c r="B886" t="s">
        <v>3641</v>
      </c>
      <c r="C886" t="s">
        <v>3482</v>
      </c>
      <c r="D886">
        <v>6.5880000000000001</v>
      </c>
      <c r="E886">
        <v>30</v>
      </c>
      <c r="F886" s="1">
        <v>0.78</v>
      </c>
      <c r="G886">
        <v>4.3</v>
      </c>
      <c r="H886">
        <v>5556</v>
      </c>
      <c r="I886" t="s">
        <v>3642</v>
      </c>
      <c r="J886" t="s">
        <v>3643</v>
      </c>
      <c r="K886" t="s">
        <v>3644</v>
      </c>
    </row>
    <row r="887" spans="1:11" x14ac:dyDescent="0.2">
      <c r="A887" t="s">
        <v>239</v>
      </c>
      <c r="B887" t="s">
        <v>240</v>
      </c>
      <c r="C887" t="s">
        <v>12</v>
      </c>
      <c r="D887">
        <v>2.3879999999999999</v>
      </c>
      <c r="E887">
        <v>4.74</v>
      </c>
      <c r="F887" s="1">
        <v>0.5</v>
      </c>
      <c r="G887">
        <v>4.2</v>
      </c>
      <c r="H887">
        <v>92595</v>
      </c>
      <c r="I887" t="s">
        <v>241</v>
      </c>
      <c r="J887" t="s">
        <v>242</v>
      </c>
      <c r="K887" t="s">
        <v>243</v>
      </c>
    </row>
    <row r="888" spans="1:11" x14ac:dyDescent="0.2">
      <c r="A888" t="s">
        <v>3645</v>
      </c>
      <c r="B888" t="s">
        <v>3646</v>
      </c>
      <c r="C888" t="s">
        <v>2375</v>
      </c>
      <c r="D888">
        <v>16</v>
      </c>
      <c r="E888">
        <v>20</v>
      </c>
      <c r="F888" s="1">
        <v>0.21</v>
      </c>
      <c r="G888">
        <v>4.5999999999999996</v>
      </c>
      <c r="H888">
        <v>12375</v>
      </c>
      <c r="I888" t="s">
        <v>3647</v>
      </c>
      <c r="J888" t="s">
        <v>3648</v>
      </c>
      <c r="K888" t="s">
        <v>3649</v>
      </c>
    </row>
    <row r="889" spans="1:11" x14ac:dyDescent="0.2">
      <c r="A889" t="s">
        <v>3650</v>
      </c>
      <c r="B889" t="s">
        <v>3651</v>
      </c>
      <c r="C889" t="s">
        <v>2621</v>
      </c>
      <c r="D889">
        <v>3.72</v>
      </c>
      <c r="E889">
        <v>3.72</v>
      </c>
      <c r="F889" s="1">
        <v>0</v>
      </c>
      <c r="G889">
        <v>4.5</v>
      </c>
      <c r="H889">
        <v>5882</v>
      </c>
      <c r="I889" t="s">
        <v>3652</v>
      </c>
      <c r="J889" t="s">
        <v>3653</v>
      </c>
      <c r="K889" t="s">
        <v>3654</v>
      </c>
    </row>
    <row r="890" spans="1:11" x14ac:dyDescent="0.2">
      <c r="A890" t="s">
        <v>2182</v>
      </c>
      <c r="B890" t="s">
        <v>2183</v>
      </c>
      <c r="C890" t="s">
        <v>2184</v>
      </c>
      <c r="D890">
        <v>1.788</v>
      </c>
      <c r="E890">
        <v>1.788</v>
      </c>
      <c r="F890" s="1">
        <v>0</v>
      </c>
      <c r="G890">
        <v>4.3</v>
      </c>
      <c r="H890">
        <v>10833</v>
      </c>
      <c r="I890" t="s">
        <v>2185</v>
      </c>
      <c r="J890" t="s">
        <v>2186</v>
      </c>
      <c r="K890" t="s">
        <v>2187</v>
      </c>
    </row>
    <row r="891" spans="1:11" x14ac:dyDescent="0.2">
      <c r="A891" t="s">
        <v>3655</v>
      </c>
      <c r="B891" t="s">
        <v>3656</v>
      </c>
      <c r="C891" t="s">
        <v>2500</v>
      </c>
      <c r="D891">
        <v>14</v>
      </c>
      <c r="E891">
        <v>18</v>
      </c>
      <c r="F891" s="1">
        <v>0.23</v>
      </c>
      <c r="G891">
        <v>4.0999999999999996</v>
      </c>
      <c r="H891">
        <v>10443</v>
      </c>
      <c r="I891" t="s">
        <v>3657</v>
      </c>
      <c r="J891" t="s">
        <v>3658</v>
      </c>
      <c r="K891" t="s">
        <v>3659</v>
      </c>
    </row>
    <row r="892" spans="1:11" x14ac:dyDescent="0.2">
      <c r="A892" t="s">
        <v>3660</v>
      </c>
      <c r="B892" t="s">
        <v>3661</v>
      </c>
      <c r="C892" t="s">
        <v>2392</v>
      </c>
      <c r="D892">
        <v>5.9880000000000004</v>
      </c>
      <c r="E892">
        <v>16</v>
      </c>
      <c r="F892" s="1">
        <v>0.62</v>
      </c>
      <c r="G892">
        <v>4.5</v>
      </c>
      <c r="H892">
        <v>434</v>
      </c>
      <c r="I892" t="s">
        <v>3662</v>
      </c>
      <c r="J892" t="s">
        <v>3663</v>
      </c>
      <c r="K892" t="s">
        <v>3664</v>
      </c>
    </row>
    <row r="893" spans="1:11" x14ac:dyDescent="0.2">
      <c r="A893" t="s">
        <v>3665</v>
      </c>
      <c r="B893" t="s">
        <v>3666</v>
      </c>
      <c r="C893" t="s">
        <v>1520</v>
      </c>
      <c r="D893">
        <v>11.988</v>
      </c>
      <c r="E893">
        <v>50</v>
      </c>
      <c r="F893" s="1">
        <v>0.76</v>
      </c>
      <c r="G893">
        <v>3.5</v>
      </c>
      <c r="H893">
        <v>1913</v>
      </c>
      <c r="I893" t="s">
        <v>3667</v>
      </c>
      <c r="J893" t="s">
        <v>3668</v>
      </c>
      <c r="K893" t="s">
        <v>3669</v>
      </c>
    </row>
    <row r="894" spans="1:11" x14ac:dyDescent="0.2">
      <c r="A894" t="s">
        <v>3670</v>
      </c>
      <c r="B894" t="s">
        <v>3671</v>
      </c>
      <c r="C894" t="s">
        <v>3316</v>
      </c>
      <c r="D894">
        <v>21</v>
      </c>
      <c r="E894">
        <v>48</v>
      </c>
      <c r="F894" s="1">
        <v>0.56999999999999995</v>
      </c>
      <c r="G894">
        <v>4.4000000000000004</v>
      </c>
      <c r="H894">
        <v>3029</v>
      </c>
      <c r="I894" t="s">
        <v>3672</v>
      </c>
      <c r="J894" t="s">
        <v>3673</v>
      </c>
      <c r="K894" t="s">
        <v>3674</v>
      </c>
    </row>
    <row r="895" spans="1:11" x14ac:dyDescent="0.2">
      <c r="A895" t="s">
        <v>3675</v>
      </c>
      <c r="B895" t="s">
        <v>3676</v>
      </c>
      <c r="C895" t="s">
        <v>2478</v>
      </c>
      <c r="D895">
        <v>3</v>
      </c>
      <c r="E895">
        <v>3</v>
      </c>
      <c r="F895" s="1">
        <v>0</v>
      </c>
      <c r="G895">
        <v>4.2</v>
      </c>
      <c r="H895">
        <v>2628</v>
      </c>
      <c r="I895" t="s">
        <v>3677</v>
      </c>
      <c r="J895" t="s">
        <v>3678</v>
      </c>
      <c r="K895" t="s">
        <v>3679</v>
      </c>
    </row>
    <row r="896" spans="1:11" x14ac:dyDescent="0.2">
      <c r="A896" t="s">
        <v>244</v>
      </c>
      <c r="B896" t="s">
        <v>245</v>
      </c>
      <c r="C896" t="s">
        <v>53</v>
      </c>
      <c r="D896">
        <v>14</v>
      </c>
      <c r="E896">
        <v>26</v>
      </c>
      <c r="F896" s="1">
        <v>0.45</v>
      </c>
      <c r="G896">
        <v>4.4000000000000004</v>
      </c>
      <c r="H896">
        <v>24780</v>
      </c>
      <c r="I896" t="s">
        <v>246</v>
      </c>
      <c r="J896" t="s">
        <v>247</v>
      </c>
      <c r="K896" t="s">
        <v>248</v>
      </c>
    </row>
    <row r="897" spans="1:11" x14ac:dyDescent="0.2">
      <c r="A897" t="s">
        <v>3680</v>
      </c>
      <c r="B897" t="s">
        <v>3681</v>
      </c>
      <c r="C897" t="s">
        <v>3682</v>
      </c>
      <c r="D897">
        <v>1.08</v>
      </c>
      <c r="E897">
        <v>1.2</v>
      </c>
      <c r="F897" s="1">
        <v>0.1</v>
      </c>
      <c r="G897">
        <v>4.4000000000000004</v>
      </c>
      <c r="H897">
        <v>10718</v>
      </c>
      <c r="I897" t="s">
        <v>3683</v>
      </c>
      <c r="J897" t="s">
        <v>3684</v>
      </c>
      <c r="K897" t="s">
        <v>3685</v>
      </c>
    </row>
    <row r="898" spans="1:11" x14ac:dyDescent="0.2">
      <c r="A898" t="s">
        <v>3686</v>
      </c>
      <c r="B898" t="s">
        <v>3687</v>
      </c>
      <c r="C898" t="s">
        <v>1904</v>
      </c>
      <c r="D898">
        <v>24</v>
      </c>
      <c r="E898">
        <v>72</v>
      </c>
      <c r="F898" s="1">
        <v>0.66</v>
      </c>
      <c r="G898">
        <v>4.2</v>
      </c>
      <c r="H898">
        <v>6233</v>
      </c>
      <c r="I898" t="s">
        <v>3688</v>
      </c>
      <c r="J898" t="s">
        <v>3689</v>
      </c>
      <c r="K898" t="s">
        <v>3690</v>
      </c>
    </row>
    <row r="899" spans="1:11" x14ac:dyDescent="0.2">
      <c r="A899" t="s">
        <v>3691</v>
      </c>
      <c r="B899" t="s">
        <v>3692</v>
      </c>
      <c r="C899" t="s">
        <v>2615</v>
      </c>
      <c r="D899">
        <v>18</v>
      </c>
      <c r="E899">
        <v>24</v>
      </c>
      <c r="F899" s="1">
        <v>0.25</v>
      </c>
      <c r="G899">
        <v>4.5</v>
      </c>
      <c r="H899">
        <v>10541</v>
      </c>
      <c r="I899" t="s">
        <v>3693</v>
      </c>
      <c r="J899" t="s">
        <v>3694</v>
      </c>
      <c r="K899" t="s">
        <v>3695</v>
      </c>
    </row>
    <row r="900" spans="1:11" x14ac:dyDescent="0.2">
      <c r="A900" t="s">
        <v>251</v>
      </c>
      <c r="B900" t="s">
        <v>252</v>
      </c>
      <c r="C900" t="s">
        <v>12</v>
      </c>
      <c r="D900">
        <v>9.5879999999999992</v>
      </c>
      <c r="E900">
        <v>25</v>
      </c>
      <c r="F900" s="1">
        <v>0.62</v>
      </c>
      <c r="G900">
        <v>4.3</v>
      </c>
      <c r="H900">
        <v>8188</v>
      </c>
      <c r="I900" t="s">
        <v>253</v>
      </c>
      <c r="J900" t="s">
        <v>254</v>
      </c>
      <c r="K900" t="s">
        <v>255</v>
      </c>
    </row>
    <row r="901" spans="1:11" x14ac:dyDescent="0.2">
      <c r="A901" t="s">
        <v>3696</v>
      </c>
      <c r="B901" t="s">
        <v>3697</v>
      </c>
      <c r="C901" t="s">
        <v>2708</v>
      </c>
      <c r="D901">
        <v>10.788</v>
      </c>
      <c r="E901">
        <v>14</v>
      </c>
      <c r="F901" s="1">
        <v>0.25</v>
      </c>
      <c r="G901">
        <v>3.8</v>
      </c>
      <c r="H901">
        <v>10751</v>
      </c>
      <c r="I901" t="s">
        <v>3698</v>
      </c>
      <c r="J901" t="s">
        <v>3699</v>
      </c>
      <c r="K901" t="s">
        <v>3700</v>
      </c>
    </row>
    <row r="902" spans="1:11" x14ac:dyDescent="0.2">
      <c r="A902" t="s">
        <v>3701</v>
      </c>
      <c r="B902" t="s">
        <v>3702</v>
      </c>
      <c r="C902" t="s">
        <v>3703</v>
      </c>
      <c r="D902">
        <v>4.1879999999999997</v>
      </c>
      <c r="E902">
        <v>11.988</v>
      </c>
      <c r="F902" s="1">
        <v>0.65</v>
      </c>
      <c r="G902">
        <v>3.9</v>
      </c>
      <c r="H902">
        <v>817</v>
      </c>
      <c r="I902" t="s">
        <v>3704</v>
      </c>
      <c r="J902" t="s">
        <v>3705</v>
      </c>
      <c r="K902" t="s">
        <v>3706</v>
      </c>
    </row>
    <row r="903" spans="1:11" x14ac:dyDescent="0.2">
      <c r="A903" t="s">
        <v>3707</v>
      </c>
      <c r="B903" t="s">
        <v>3708</v>
      </c>
      <c r="C903" t="s">
        <v>1475</v>
      </c>
      <c r="D903">
        <v>10.8</v>
      </c>
      <c r="E903">
        <v>30</v>
      </c>
      <c r="F903" s="1">
        <v>0.64</v>
      </c>
      <c r="G903">
        <v>4</v>
      </c>
      <c r="H903">
        <v>36384</v>
      </c>
      <c r="I903" t="s">
        <v>2240</v>
      </c>
      <c r="J903" t="s">
        <v>2241</v>
      </c>
      <c r="K903" t="s">
        <v>2242</v>
      </c>
    </row>
    <row r="904" spans="1:11" x14ac:dyDescent="0.2">
      <c r="A904" t="s">
        <v>3709</v>
      </c>
      <c r="B904" t="s">
        <v>3710</v>
      </c>
      <c r="C904" t="s">
        <v>2898</v>
      </c>
      <c r="D904">
        <v>30</v>
      </c>
      <c r="E904">
        <v>48</v>
      </c>
      <c r="F904" s="1">
        <v>0.38</v>
      </c>
      <c r="G904">
        <v>4.0999999999999996</v>
      </c>
      <c r="H904">
        <v>3606</v>
      </c>
      <c r="I904" t="s">
        <v>3711</v>
      </c>
      <c r="J904" t="s">
        <v>3712</v>
      </c>
      <c r="K904" t="s">
        <v>3713</v>
      </c>
    </row>
    <row r="905" spans="1:11" x14ac:dyDescent="0.2">
      <c r="A905" t="s">
        <v>3714</v>
      </c>
      <c r="B905" t="s">
        <v>3715</v>
      </c>
      <c r="C905" t="s">
        <v>2714</v>
      </c>
      <c r="D905">
        <v>1.3919999999999999</v>
      </c>
      <c r="E905">
        <v>2.4</v>
      </c>
      <c r="F905" s="1">
        <v>0.42</v>
      </c>
      <c r="G905">
        <v>4.4000000000000004</v>
      </c>
      <c r="H905">
        <v>357</v>
      </c>
      <c r="I905" t="s">
        <v>3716</v>
      </c>
      <c r="J905" t="s">
        <v>3717</v>
      </c>
      <c r="K905" t="s">
        <v>3718</v>
      </c>
    </row>
    <row r="906" spans="1:11" x14ac:dyDescent="0.2">
      <c r="A906" t="s">
        <v>3719</v>
      </c>
      <c r="B906" t="s">
        <v>3720</v>
      </c>
      <c r="C906" t="s">
        <v>2621</v>
      </c>
      <c r="D906">
        <v>2.4</v>
      </c>
      <c r="E906">
        <v>2.76</v>
      </c>
      <c r="F906" s="1">
        <v>0.13</v>
      </c>
      <c r="G906">
        <v>4.4000000000000004</v>
      </c>
      <c r="H906">
        <v>10170</v>
      </c>
      <c r="I906" t="s">
        <v>3721</v>
      </c>
      <c r="J906" t="s">
        <v>3722</v>
      </c>
      <c r="K906" t="s">
        <v>3723</v>
      </c>
    </row>
    <row r="907" spans="1:11" x14ac:dyDescent="0.2">
      <c r="A907" t="s">
        <v>3724</v>
      </c>
      <c r="B907" t="s">
        <v>3725</v>
      </c>
      <c r="C907" t="s">
        <v>3404</v>
      </c>
      <c r="D907">
        <v>15</v>
      </c>
      <c r="E907">
        <v>34</v>
      </c>
      <c r="F907" s="1">
        <v>0.55000000000000004</v>
      </c>
      <c r="G907">
        <v>4.4000000000000004</v>
      </c>
      <c r="H907">
        <v>4598</v>
      </c>
      <c r="I907" t="s">
        <v>3726</v>
      </c>
      <c r="J907" t="s">
        <v>3727</v>
      </c>
      <c r="K907" t="s">
        <v>3728</v>
      </c>
    </row>
    <row r="908" spans="1:11" x14ac:dyDescent="0.2">
      <c r="A908" t="s">
        <v>3729</v>
      </c>
      <c r="B908" t="s">
        <v>3730</v>
      </c>
      <c r="C908" t="s">
        <v>3731</v>
      </c>
      <c r="D908">
        <v>7.7880000000000003</v>
      </c>
      <c r="E908">
        <v>11.988</v>
      </c>
      <c r="F908" s="1">
        <v>0.35</v>
      </c>
      <c r="G908">
        <v>3.5</v>
      </c>
      <c r="H908">
        <v>7222</v>
      </c>
      <c r="I908" t="s">
        <v>3732</v>
      </c>
      <c r="J908" t="s">
        <v>3733</v>
      </c>
      <c r="K908" t="s">
        <v>3734</v>
      </c>
    </row>
    <row r="909" spans="1:11" x14ac:dyDescent="0.2">
      <c r="A909" t="s">
        <v>3735</v>
      </c>
      <c r="B909" t="s">
        <v>3736</v>
      </c>
      <c r="C909" t="s">
        <v>3737</v>
      </c>
      <c r="D909">
        <v>32</v>
      </c>
      <c r="E909">
        <v>42</v>
      </c>
      <c r="F909" s="1">
        <v>0.24</v>
      </c>
      <c r="G909">
        <v>4.5</v>
      </c>
      <c r="H909">
        <v>1271</v>
      </c>
      <c r="I909" t="s">
        <v>3738</v>
      </c>
      <c r="J909" t="s">
        <v>3739</v>
      </c>
      <c r="K909" t="s">
        <v>3740</v>
      </c>
    </row>
    <row r="910" spans="1:11" x14ac:dyDescent="0.2">
      <c r="A910" t="s">
        <v>262</v>
      </c>
      <c r="B910" t="s">
        <v>263</v>
      </c>
      <c r="C910" t="s">
        <v>12</v>
      </c>
      <c r="D910">
        <v>2.3879999999999999</v>
      </c>
      <c r="E910">
        <v>4.1879999999999997</v>
      </c>
      <c r="F910" s="1">
        <v>0.43</v>
      </c>
      <c r="G910">
        <v>4.0999999999999996</v>
      </c>
      <c r="H910">
        <v>314</v>
      </c>
      <c r="I910" t="s">
        <v>264</v>
      </c>
      <c r="J910" t="s">
        <v>265</v>
      </c>
      <c r="K910" t="s">
        <v>266</v>
      </c>
    </row>
    <row r="911" spans="1:11" x14ac:dyDescent="0.2">
      <c r="A911" t="s">
        <v>3741</v>
      </c>
      <c r="B911" t="s">
        <v>3742</v>
      </c>
      <c r="C911" t="s">
        <v>2578</v>
      </c>
      <c r="D911">
        <v>7.1520000000000001</v>
      </c>
      <c r="E911">
        <v>8.6760000000000002</v>
      </c>
      <c r="F911" s="1">
        <v>0.18</v>
      </c>
      <c r="G911">
        <v>4.4000000000000004</v>
      </c>
      <c r="H911">
        <v>3219</v>
      </c>
      <c r="I911" t="s">
        <v>3743</v>
      </c>
      <c r="J911" t="s">
        <v>3744</v>
      </c>
      <c r="K911" t="s">
        <v>3745</v>
      </c>
    </row>
    <row r="912" spans="1:11" x14ac:dyDescent="0.2">
      <c r="A912" t="s">
        <v>3746</v>
      </c>
      <c r="B912" t="s">
        <v>3747</v>
      </c>
      <c r="C912" t="s">
        <v>1459</v>
      </c>
      <c r="D912">
        <v>30</v>
      </c>
      <c r="E912">
        <v>72</v>
      </c>
      <c r="F912" s="1">
        <v>0.57999999999999996</v>
      </c>
      <c r="G912">
        <v>4.0999999999999996</v>
      </c>
      <c r="H912">
        <v>38879</v>
      </c>
      <c r="I912" t="s">
        <v>2166</v>
      </c>
      <c r="J912" t="s">
        <v>2167</v>
      </c>
      <c r="K912" t="s">
        <v>2168</v>
      </c>
    </row>
    <row r="913" spans="1:11" x14ac:dyDescent="0.2">
      <c r="A913" t="s">
        <v>3748</v>
      </c>
      <c r="B913" t="s">
        <v>3749</v>
      </c>
      <c r="C913" t="s">
        <v>3750</v>
      </c>
      <c r="D913">
        <v>60</v>
      </c>
      <c r="E913">
        <v>150</v>
      </c>
      <c r="F913" s="1">
        <v>0.6</v>
      </c>
      <c r="G913">
        <v>4.2</v>
      </c>
      <c r="H913">
        <v>4541</v>
      </c>
      <c r="I913" t="s">
        <v>3751</v>
      </c>
      <c r="J913" t="s">
        <v>3752</v>
      </c>
      <c r="K913" t="s">
        <v>3753</v>
      </c>
    </row>
    <row r="914" spans="1:11" x14ac:dyDescent="0.2">
      <c r="A914" t="s">
        <v>3754</v>
      </c>
      <c r="B914" t="s">
        <v>3755</v>
      </c>
      <c r="C914" t="s">
        <v>1520</v>
      </c>
      <c r="D914">
        <v>4.7880000000000003</v>
      </c>
      <c r="E914">
        <v>15</v>
      </c>
      <c r="F914" s="1">
        <v>0.69</v>
      </c>
      <c r="G914">
        <v>4.2</v>
      </c>
      <c r="H914">
        <v>76042</v>
      </c>
      <c r="I914" t="s">
        <v>3756</v>
      </c>
      <c r="J914" t="s">
        <v>3757</v>
      </c>
      <c r="K914" t="s">
        <v>3758</v>
      </c>
    </row>
    <row r="915" spans="1:11" x14ac:dyDescent="0.2">
      <c r="A915" t="s">
        <v>3759</v>
      </c>
      <c r="B915" t="s">
        <v>3760</v>
      </c>
      <c r="C915" t="s">
        <v>2714</v>
      </c>
      <c r="D915">
        <v>1.3919999999999999</v>
      </c>
      <c r="E915">
        <v>2.4</v>
      </c>
      <c r="F915" s="1">
        <v>0.42</v>
      </c>
      <c r="G915">
        <v>4.3</v>
      </c>
      <c r="H915">
        <v>485</v>
      </c>
      <c r="I915" t="s">
        <v>3761</v>
      </c>
      <c r="J915" t="s">
        <v>3762</v>
      </c>
      <c r="K915" t="s">
        <v>3763</v>
      </c>
    </row>
    <row r="916" spans="1:11" x14ac:dyDescent="0.2">
      <c r="A916" t="s">
        <v>3764</v>
      </c>
      <c r="B916" t="s">
        <v>3765</v>
      </c>
      <c r="C916" t="s">
        <v>2898</v>
      </c>
      <c r="D916">
        <v>54</v>
      </c>
      <c r="E916">
        <v>72</v>
      </c>
      <c r="F916" s="1">
        <v>0.25</v>
      </c>
      <c r="G916">
        <v>4.3</v>
      </c>
      <c r="H916">
        <v>44696</v>
      </c>
      <c r="I916" t="s">
        <v>3766</v>
      </c>
      <c r="J916" t="s">
        <v>3767</v>
      </c>
      <c r="K916" t="s">
        <v>3768</v>
      </c>
    </row>
    <row r="917" spans="1:11" x14ac:dyDescent="0.2">
      <c r="A917" t="s">
        <v>3769</v>
      </c>
      <c r="B917" t="s">
        <v>3770</v>
      </c>
      <c r="C917" t="s">
        <v>2994</v>
      </c>
      <c r="D917">
        <v>3.96</v>
      </c>
      <c r="E917">
        <v>5.9880000000000004</v>
      </c>
      <c r="F917" s="1">
        <v>0.34</v>
      </c>
      <c r="G917">
        <v>3.7</v>
      </c>
      <c r="H917">
        <v>8566</v>
      </c>
      <c r="I917" t="s">
        <v>3771</v>
      </c>
      <c r="J917" t="s">
        <v>3772</v>
      </c>
      <c r="K917" t="s">
        <v>3773</v>
      </c>
    </row>
    <row r="918" spans="1:11" x14ac:dyDescent="0.2">
      <c r="A918" t="s">
        <v>3774</v>
      </c>
      <c r="B918" t="s">
        <v>3775</v>
      </c>
      <c r="C918" t="s">
        <v>2677</v>
      </c>
      <c r="D918">
        <v>7.7880000000000003</v>
      </c>
      <c r="E918">
        <v>30</v>
      </c>
      <c r="F918" s="1">
        <v>0.74</v>
      </c>
      <c r="G918">
        <v>3.9</v>
      </c>
      <c r="H918">
        <v>13049</v>
      </c>
      <c r="I918" t="s">
        <v>3776</v>
      </c>
      <c r="J918" t="s">
        <v>3777</v>
      </c>
      <c r="K918" t="s">
        <v>3778</v>
      </c>
    </row>
    <row r="919" spans="1:11" x14ac:dyDescent="0.2">
      <c r="A919" t="s">
        <v>3779</v>
      </c>
      <c r="B919" t="s">
        <v>3780</v>
      </c>
      <c r="C919" t="s">
        <v>2941</v>
      </c>
      <c r="D919">
        <v>15</v>
      </c>
      <c r="E919">
        <v>19</v>
      </c>
      <c r="F919" s="1">
        <v>0.23</v>
      </c>
      <c r="G919">
        <v>4.5</v>
      </c>
      <c r="H919">
        <v>16680</v>
      </c>
      <c r="I919" t="s">
        <v>3781</v>
      </c>
      <c r="J919" t="s">
        <v>3782</v>
      </c>
      <c r="K919" t="s">
        <v>3783</v>
      </c>
    </row>
    <row r="920" spans="1:11" x14ac:dyDescent="0.2">
      <c r="A920" t="s">
        <v>2169</v>
      </c>
      <c r="B920" t="s">
        <v>2170</v>
      </c>
      <c r="C920" t="s">
        <v>2171</v>
      </c>
      <c r="D920">
        <v>17</v>
      </c>
      <c r="E920">
        <v>36</v>
      </c>
      <c r="F920" s="1">
        <v>0.53</v>
      </c>
      <c r="G920">
        <v>4.0999999999999996</v>
      </c>
      <c r="H920">
        <v>97174</v>
      </c>
      <c r="I920" t="s">
        <v>2172</v>
      </c>
      <c r="J920" t="s">
        <v>2173</v>
      </c>
      <c r="K920" t="s">
        <v>2174</v>
      </c>
    </row>
    <row r="921" spans="1:11" x14ac:dyDescent="0.2">
      <c r="A921" t="s">
        <v>3784</v>
      </c>
      <c r="B921" t="s">
        <v>3785</v>
      </c>
      <c r="C921" t="s">
        <v>3493</v>
      </c>
      <c r="D921">
        <v>3.2639999999999998</v>
      </c>
      <c r="E921">
        <v>3.84</v>
      </c>
      <c r="F921" s="1">
        <v>0.15</v>
      </c>
      <c r="G921">
        <v>4</v>
      </c>
      <c r="H921">
        <v>3686</v>
      </c>
      <c r="I921" t="s">
        <v>3786</v>
      </c>
      <c r="J921" t="s">
        <v>3787</v>
      </c>
      <c r="K921" t="s">
        <v>3788</v>
      </c>
    </row>
    <row r="922" spans="1:11" x14ac:dyDescent="0.2">
      <c r="A922" t="s">
        <v>3789</v>
      </c>
      <c r="B922" t="s">
        <v>3790</v>
      </c>
      <c r="C922" t="s">
        <v>3791</v>
      </c>
      <c r="D922">
        <v>1.1879999999999999</v>
      </c>
      <c r="E922">
        <v>11.988</v>
      </c>
      <c r="F922" s="1">
        <v>0.9</v>
      </c>
      <c r="G922">
        <v>3.8</v>
      </c>
      <c r="H922">
        <v>594</v>
      </c>
      <c r="I922" t="s">
        <v>3792</v>
      </c>
      <c r="J922" t="s">
        <v>3793</v>
      </c>
      <c r="K922" t="s">
        <v>3794</v>
      </c>
    </row>
    <row r="923" spans="1:11" x14ac:dyDescent="0.2">
      <c r="A923" t="s">
        <v>3795</v>
      </c>
      <c r="B923" t="s">
        <v>3796</v>
      </c>
      <c r="C923" t="s">
        <v>3797</v>
      </c>
      <c r="D923">
        <v>42</v>
      </c>
      <c r="E923">
        <v>47</v>
      </c>
      <c r="F923" s="1">
        <v>0.1</v>
      </c>
      <c r="G923">
        <v>3.4</v>
      </c>
      <c r="H923">
        <v>12185</v>
      </c>
      <c r="I923" t="s">
        <v>3798</v>
      </c>
      <c r="J923" t="s">
        <v>3799</v>
      </c>
      <c r="K923" t="s">
        <v>3800</v>
      </c>
    </row>
    <row r="924" spans="1:11" x14ac:dyDescent="0.2">
      <c r="A924" t="s">
        <v>3801</v>
      </c>
      <c r="B924" t="s">
        <v>3802</v>
      </c>
      <c r="C924" t="s">
        <v>2855</v>
      </c>
      <c r="D924">
        <v>121</v>
      </c>
      <c r="E924">
        <v>229</v>
      </c>
      <c r="F924" s="1">
        <v>0.47</v>
      </c>
      <c r="G924">
        <v>4.3</v>
      </c>
      <c r="H924">
        <v>2623</v>
      </c>
      <c r="I924" t="s">
        <v>3803</v>
      </c>
      <c r="J924" t="s">
        <v>3804</v>
      </c>
      <c r="K924" t="s">
        <v>3805</v>
      </c>
    </row>
    <row r="925" spans="1:11" x14ac:dyDescent="0.2">
      <c r="A925" t="s">
        <v>3806</v>
      </c>
      <c r="B925" t="s">
        <v>3807</v>
      </c>
      <c r="C925" t="s">
        <v>3044</v>
      </c>
      <c r="D925">
        <v>5.3879999999999999</v>
      </c>
      <c r="E925">
        <v>11.988</v>
      </c>
      <c r="F925" s="1">
        <v>0.55000000000000004</v>
      </c>
      <c r="G925">
        <v>4.3</v>
      </c>
      <c r="H925">
        <v>9701</v>
      </c>
      <c r="I925" t="s">
        <v>3808</v>
      </c>
      <c r="J925" t="s">
        <v>3809</v>
      </c>
      <c r="K925" t="s">
        <v>3810</v>
      </c>
    </row>
    <row r="926" spans="1:11" x14ac:dyDescent="0.2">
      <c r="A926" t="s">
        <v>3811</v>
      </c>
      <c r="B926" t="s">
        <v>3812</v>
      </c>
      <c r="C926" t="s">
        <v>3813</v>
      </c>
      <c r="D926">
        <v>1.8</v>
      </c>
      <c r="E926">
        <v>1.8</v>
      </c>
      <c r="F926" s="1">
        <v>0</v>
      </c>
      <c r="G926">
        <v>4.3</v>
      </c>
      <c r="H926">
        <v>15867</v>
      </c>
      <c r="I926" t="s">
        <v>3814</v>
      </c>
      <c r="J926" t="s">
        <v>3815</v>
      </c>
      <c r="K926" t="s">
        <v>3816</v>
      </c>
    </row>
    <row r="927" spans="1:11" x14ac:dyDescent="0.2">
      <c r="A927" t="s">
        <v>276</v>
      </c>
      <c r="B927" t="s">
        <v>277</v>
      </c>
      <c r="C927" t="s">
        <v>12</v>
      </c>
      <c r="D927">
        <v>4.1760000000000002</v>
      </c>
      <c r="E927">
        <v>18</v>
      </c>
      <c r="F927" s="1">
        <v>0.77</v>
      </c>
      <c r="G927">
        <v>4.2</v>
      </c>
      <c r="H927">
        <v>656</v>
      </c>
      <c r="I927" t="s">
        <v>278</v>
      </c>
      <c r="J927" t="s">
        <v>279</v>
      </c>
      <c r="K927" t="s">
        <v>280</v>
      </c>
    </row>
    <row r="928" spans="1:11" x14ac:dyDescent="0.2">
      <c r="A928" t="s">
        <v>3817</v>
      </c>
      <c r="B928" t="s">
        <v>3818</v>
      </c>
      <c r="C928" t="s">
        <v>2671</v>
      </c>
      <c r="D928">
        <v>14</v>
      </c>
      <c r="E928">
        <v>36</v>
      </c>
      <c r="F928" s="1">
        <v>0.6</v>
      </c>
      <c r="G928">
        <v>4.0999999999999996</v>
      </c>
      <c r="H928">
        <v>10725</v>
      </c>
      <c r="I928" t="s">
        <v>3819</v>
      </c>
      <c r="J928" t="s">
        <v>3820</v>
      </c>
      <c r="K928" t="s">
        <v>3821</v>
      </c>
    </row>
    <row r="929" spans="1:11" x14ac:dyDescent="0.2">
      <c r="A929" t="s">
        <v>3822</v>
      </c>
      <c r="B929" t="s">
        <v>3823</v>
      </c>
      <c r="C929" t="s">
        <v>2633</v>
      </c>
      <c r="D929">
        <v>4.7640000000000002</v>
      </c>
      <c r="E929">
        <v>10.788</v>
      </c>
      <c r="F929" s="1">
        <v>0.56000000000000005</v>
      </c>
      <c r="G929">
        <v>4</v>
      </c>
      <c r="H929">
        <v>3025</v>
      </c>
      <c r="I929" t="s">
        <v>3824</v>
      </c>
      <c r="J929" t="s">
        <v>3825</v>
      </c>
      <c r="K929" t="s">
        <v>3826</v>
      </c>
    </row>
    <row r="930" spans="1:11" x14ac:dyDescent="0.2">
      <c r="A930" t="s">
        <v>281</v>
      </c>
      <c r="B930" t="s">
        <v>282</v>
      </c>
      <c r="C930" t="s">
        <v>12</v>
      </c>
      <c r="D930">
        <v>1.8480000000000001</v>
      </c>
      <c r="E930">
        <v>4.1879999999999997</v>
      </c>
      <c r="F930" s="1">
        <v>0.56000000000000005</v>
      </c>
      <c r="G930">
        <v>4.3</v>
      </c>
      <c r="H930">
        <v>7064</v>
      </c>
      <c r="I930" t="s">
        <v>283</v>
      </c>
      <c r="J930" t="s">
        <v>284</v>
      </c>
      <c r="K930" t="s">
        <v>285</v>
      </c>
    </row>
    <row r="931" spans="1:11" x14ac:dyDescent="0.2">
      <c r="A931" t="s">
        <v>3827</v>
      </c>
      <c r="B931" t="s">
        <v>3828</v>
      </c>
      <c r="C931" t="s">
        <v>2947</v>
      </c>
      <c r="D931">
        <v>8.3879999999999999</v>
      </c>
      <c r="E931">
        <v>18</v>
      </c>
      <c r="F931" s="1">
        <v>0.53</v>
      </c>
      <c r="G931">
        <v>4</v>
      </c>
      <c r="H931">
        <v>5736</v>
      </c>
      <c r="I931" t="s">
        <v>3829</v>
      </c>
      <c r="J931" t="s">
        <v>3830</v>
      </c>
      <c r="K931" t="s">
        <v>3831</v>
      </c>
    </row>
    <row r="932" spans="1:11" x14ac:dyDescent="0.2">
      <c r="A932" t="s">
        <v>3832</v>
      </c>
      <c r="B932" t="s">
        <v>3833</v>
      </c>
      <c r="C932" t="s">
        <v>1520</v>
      </c>
      <c r="D932">
        <v>20</v>
      </c>
      <c r="E932">
        <v>24</v>
      </c>
      <c r="F932" s="1">
        <v>0.16</v>
      </c>
      <c r="G932">
        <v>4.0999999999999996</v>
      </c>
      <c r="H932">
        <v>72563</v>
      </c>
      <c r="I932" t="s">
        <v>3834</v>
      </c>
      <c r="J932" t="s">
        <v>3835</v>
      </c>
      <c r="K932" t="s">
        <v>3836</v>
      </c>
    </row>
    <row r="933" spans="1:11" x14ac:dyDescent="0.2">
      <c r="A933" t="s">
        <v>3837</v>
      </c>
      <c r="B933" t="s">
        <v>3838</v>
      </c>
      <c r="C933" t="s">
        <v>2381</v>
      </c>
      <c r="D933">
        <v>4.2480000000000002</v>
      </c>
      <c r="E933">
        <v>18</v>
      </c>
      <c r="F933" s="1">
        <v>0.76</v>
      </c>
      <c r="G933">
        <v>4</v>
      </c>
      <c r="H933">
        <v>1026</v>
      </c>
      <c r="I933" t="s">
        <v>3839</v>
      </c>
      <c r="J933" t="s">
        <v>3840</v>
      </c>
      <c r="K933" t="s">
        <v>3841</v>
      </c>
    </row>
    <row r="934" spans="1:11" x14ac:dyDescent="0.2">
      <c r="A934" t="s">
        <v>3842</v>
      </c>
      <c r="B934" t="s">
        <v>3843</v>
      </c>
      <c r="C934" t="s">
        <v>3844</v>
      </c>
      <c r="D934">
        <v>14</v>
      </c>
      <c r="E934">
        <v>66</v>
      </c>
      <c r="F934" s="1">
        <v>0.78</v>
      </c>
      <c r="G934">
        <v>3.8</v>
      </c>
      <c r="H934">
        <v>2043</v>
      </c>
      <c r="I934" t="s">
        <v>3845</v>
      </c>
      <c r="J934" t="s">
        <v>3846</v>
      </c>
      <c r="K934" t="s">
        <v>3847</v>
      </c>
    </row>
    <row r="935" spans="1:11" x14ac:dyDescent="0.2">
      <c r="A935" t="s">
        <v>3848</v>
      </c>
      <c r="B935" t="s">
        <v>3849</v>
      </c>
      <c r="C935" t="s">
        <v>2941</v>
      </c>
      <c r="D935">
        <v>4.548</v>
      </c>
      <c r="E935">
        <v>18</v>
      </c>
      <c r="F935" s="1">
        <v>0.75</v>
      </c>
      <c r="G935">
        <v>4.2</v>
      </c>
      <c r="H935">
        <v>4149</v>
      </c>
      <c r="I935" t="s">
        <v>3850</v>
      </c>
      <c r="J935" t="s">
        <v>3851</v>
      </c>
      <c r="K935" t="s">
        <v>3852</v>
      </c>
    </row>
    <row r="936" spans="1:11" x14ac:dyDescent="0.2">
      <c r="A936" t="s">
        <v>3853</v>
      </c>
      <c r="B936" t="s">
        <v>3854</v>
      </c>
      <c r="C936" t="s">
        <v>2509</v>
      </c>
      <c r="D936">
        <v>5.9880000000000004</v>
      </c>
      <c r="E936">
        <v>9.3000000000000007</v>
      </c>
      <c r="F936" s="1">
        <v>0.36</v>
      </c>
      <c r="G936">
        <v>4.3</v>
      </c>
      <c r="H936">
        <v>74</v>
      </c>
      <c r="I936" t="s">
        <v>3855</v>
      </c>
      <c r="J936" t="s">
        <v>3856</v>
      </c>
      <c r="K936" t="s">
        <v>3857</v>
      </c>
    </row>
    <row r="937" spans="1:11" x14ac:dyDescent="0.2">
      <c r="A937" t="s">
        <v>3858</v>
      </c>
      <c r="B937" t="s">
        <v>3859</v>
      </c>
      <c r="C937" t="s">
        <v>3860</v>
      </c>
      <c r="D937">
        <v>125</v>
      </c>
      <c r="E937">
        <v>384</v>
      </c>
      <c r="F937" s="1">
        <v>0.68</v>
      </c>
      <c r="G937">
        <v>4.4000000000000004</v>
      </c>
      <c r="H937">
        <v>41398</v>
      </c>
      <c r="I937" t="s">
        <v>3861</v>
      </c>
      <c r="J937" t="s">
        <v>3862</v>
      </c>
      <c r="K937" t="s">
        <v>3863</v>
      </c>
    </row>
    <row r="938" spans="1:11" x14ac:dyDescent="0.2">
      <c r="A938" t="s">
        <v>3864</v>
      </c>
      <c r="B938" t="s">
        <v>3865</v>
      </c>
      <c r="C938" t="s">
        <v>3460</v>
      </c>
      <c r="D938">
        <v>7.7880000000000003</v>
      </c>
      <c r="E938">
        <v>16</v>
      </c>
      <c r="F938" s="1">
        <v>0.5</v>
      </c>
      <c r="G938">
        <v>4.0999999999999996</v>
      </c>
      <c r="H938">
        <v>5195</v>
      </c>
      <c r="I938" t="s">
        <v>3866</v>
      </c>
      <c r="J938" t="s">
        <v>3867</v>
      </c>
      <c r="K938" t="s">
        <v>3868</v>
      </c>
    </row>
    <row r="939" spans="1:11" x14ac:dyDescent="0.2">
      <c r="A939" t="s">
        <v>3869</v>
      </c>
      <c r="B939" t="s">
        <v>3870</v>
      </c>
      <c r="C939" t="s">
        <v>3871</v>
      </c>
      <c r="D939">
        <v>14</v>
      </c>
      <c r="E939">
        <v>24</v>
      </c>
      <c r="F939" s="1">
        <v>0.4</v>
      </c>
      <c r="G939">
        <v>4.5</v>
      </c>
      <c r="H939">
        <v>22420</v>
      </c>
      <c r="I939" t="s">
        <v>449</v>
      </c>
      <c r="J939" t="s">
        <v>450</v>
      </c>
      <c r="K939" t="s">
        <v>451</v>
      </c>
    </row>
    <row r="940" spans="1:11" x14ac:dyDescent="0.2">
      <c r="A940" t="s">
        <v>296</v>
      </c>
      <c r="B940" t="s">
        <v>297</v>
      </c>
      <c r="C940" t="s">
        <v>12</v>
      </c>
      <c r="D940">
        <v>1.6679999999999999</v>
      </c>
      <c r="E940">
        <v>11.988</v>
      </c>
      <c r="F940" s="1">
        <v>0.86</v>
      </c>
      <c r="G940">
        <v>4</v>
      </c>
      <c r="H940">
        <v>1313</v>
      </c>
      <c r="I940" t="s">
        <v>298</v>
      </c>
      <c r="J940" t="s">
        <v>299</v>
      </c>
      <c r="K940" t="s">
        <v>300</v>
      </c>
    </row>
    <row r="941" spans="1:11" x14ac:dyDescent="0.2">
      <c r="A941" t="s">
        <v>3872</v>
      </c>
      <c r="B941" t="s">
        <v>3873</v>
      </c>
      <c r="C941" t="s">
        <v>1520</v>
      </c>
      <c r="D941">
        <v>10.667999999999999</v>
      </c>
      <c r="E941">
        <v>24</v>
      </c>
      <c r="F941" s="1">
        <v>0.56000000000000005</v>
      </c>
      <c r="G941">
        <v>4.2</v>
      </c>
      <c r="H941">
        <v>2284</v>
      </c>
      <c r="I941" t="s">
        <v>3874</v>
      </c>
      <c r="J941" t="s">
        <v>3875</v>
      </c>
      <c r="K941" t="s">
        <v>3876</v>
      </c>
    </row>
    <row r="942" spans="1:11" x14ac:dyDescent="0.2">
      <c r="A942" t="s">
        <v>3877</v>
      </c>
      <c r="B942" t="s">
        <v>3878</v>
      </c>
      <c r="C942" t="s">
        <v>2500</v>
      </c>
      <c r="D942">
        <v>17</v>
      </c>
      <c r="E942">
        <v>26</v>
      </c>
      <c r="F942" s="1">
        <v>0.36</v>
      </c>
      <c r="G942">
        <v>3.9</v>
      </c>
      <c r="H942">
        <v>427</v>
      </c>
      <c r="I942" t="s">
        <v>3879</v>
      </c>
      <c r="J942" t="s">
        <v>3880</v>
      </c>
      <c r="K942" t="s">
        <v>3881</v>
      </c>
    </row>
    <row r="943" spans="1:11" x14ac:dyDescent="0.2">
      <c r="A943" t="s">
        <v>3882</v>
      </c>
      <c r="B943" t="s">
        <v>3883</v>
      </c>
      <c r="C943" t="s">
        <v>3884</v>
      </c>
      <c r="D943">
        <v>6.5880000000000001</v>
      </c>
      <c r="E943">
        <v>24</v>
      </c>
      <c r="F943" s="1">
        <v>0.73</v>
      </c>
      <c r="G943">
        <v>4.3</v>
      </c>
      <c r="H943">
        <v>1367</v>
      </c>
      <c r="I943" t="s">
        <v>3885</v>
      </c>
      <c r="J943" t="s">
        <v>3886</v>
      </c>
      <c r="K943" t="s">
        <v>3887</v>
      </c>
    </row>
    <row r="944" spans="1:11" x14ac:dyDescent="0.2">
      <c r="A944" t="s">
        <v>3888</v>
      </c>
      <c r="B944" t="s">
        <v>3889</v>
      </c>
      <c r="C944" t="s">
        <v>3844</v>
      </c>
      <c r="D944">
        <v>8.9879999999999995</v>
      </c>
      <c r="E944">
        <v>22</v>
      </c>
      <c r="F944" s="1">
        <v>0.57999999999999996</v>
      </c>
      <c r="G944">
        <v>4</v>
      </c>
      <c r="H944">
        <v>13199</v>
      </c>
      <c r="I944" t="s">
        <v>3890</v>
      </c>
      <c r="J944" t="s">
        <v>3891</v>
      </c>
      <c r="K944" t="s">
        <v>3892</v>
      </c>
    </row>
    <row r="945" spans="1:11" x14ac:dyDescent="0.2">
      <c r="A945" t="s">
        <v>301</v>
      </c>
      <c r="B945" t="s">
        <v>302</v>
      </c>
      <c r="C945" t="s">
        <v>12</v>
      </c>
      <c r="D945">
        <v>3.948</v>
      </c>
      <c r="E945">
        <v>10.14</v>
      </c>
      <c r="F945" s="1">
        <v>0.61</v>
      </c>
      <c r="G945">
        <v>4.2</v>
      </c>
      <c r="H945">
        <v>29746</v>
      </c>
      <c r="I945" t="s">
        <v>303</v>
      </c>
      <c r="J945" t="s">
        <v>304</v>
      </c>
      <c r="K945" t="s">
        <v>305</v>
      </c>
    </row>
    <row r="946" spans="1:11" x14ac:dyDescent="0.2">
      <c r="A946" t="s">
        <v>3893</v>
      </c>
      <c r="B946" t="s">
        <v>3894</v>
      </c>
      <c r="C946" t="s">
        <v>12</v>
      </c>
      <c r="D946">
        <v>4.548</v>
      </c>
      <c r="E946">
        <v>13</v>
      </c>
      <c r="F946" s="1">
        <v>0.66</v>
      </c>
      <c r="G946">
        <v>4.3</v>
      </c>
      <c r="H946">
        <v>2806</v>
      </c>
      <c r="I946" t="s">
        <v>481</v>
      </c>
      <c r="J946" t="s">
        <v>482</v>
      </c>
      <c r="K946" t="s">
        <v>483</v>
      </c>
    </row>
    <row r="947" spans="1:11" x14ac:dyDescent="0.2">
      <c r="A947" t="s">
        <v>3895</v>
      </c>
      <c r="B947" t="s">
        <v>3896</v>
      </c>
      <c r="C947" t="s">
        <v>1459</v>
      </c>
      <c r="D947">
        <v>72</v>
      </c>
      <c r="E947">
        <v>96</v>
      </c>
      <c r="F947" s="1">
        <v>0.25</v>
      </c>
      <c r="G947">
        <v>4.2</v>
      </c>
      <c r="H947">
        <v>30355</v>
      </c>
      <c r="I947" t="s">
        <v>3897</v>
      </c>
      <c r="J947" t="s">
        <v>3898</v>
      </c>
      <c r="K947" t="s">
        <v>3899</v>
      </c>
    </row>
    <row r="948" spans="1:11" x14ac:dyDescent="0.2">
      <c r="A948" t="s">
        <v>3900</v>
      </c>
      <c r="B948" t="s">
        <v>3901</v>
      </c>
      <c r="C948" t="s">
        <v>3044</v>
      </c>
      <c r="D948">
        <v>3.5880000000000001</v>
      </c>
      <c r="E948">
        <v>18</v>
      </c>
      <c r="F948" s="1">
        <v>0.8</v>
      </c>
      <c r="G948">
        <v>4.2</v>
      </c>
      <c r="H948">
        <v>2868</v>
      </c>
      <c r="I948" t="s">
        <v>3902</v>
      </c>
      <c r="J948" t="s">
        <v>3903</v>
      </c>
      <c r="K948" t="s">
        <v>3904</v>
      </c>
    </row>
    <row r="949" spans="1:11" x14ac:dyDescent="0.2">
      <c r="A949" t="s">
        <v>3905</v>
      </c>
      <c r="B949" t="s">
        <v>3906</v>
      </c>
      <c r="C949" t="s">
        <v>2941</v>
      </c>
      <c r="D949">
        <v>4.548</v>
      </c>
      <c r="E949">
        <v>18</v>
      </c>
      <c r="F949" s="1">
        <v>0.75</v>
      </c>
      <c r="G949">
        <v>4.0999999999999996</v>
      </c>
      <c r="H949">
        <v>670</v>
      </c>
      <c r="I949" t="s">
        <v>3907</v>
      </c>
      <c r="J949" t="s">
        <v>3908</v>
      </c>
      <c r="K949" t="s">
        <v>3909</v>
      </c>
    </row>
    <row r="950" spans="1:11" x14ac:dyDescent="0.2">
      <c r="A950" t="s">
        <v>3910</v>
      </c>
      <c r="B950" t="s">
        <v>3911</v>
      </c>
      <c r="C950" t="s">
        <v>3912</v>
      </c>
      <c r="D950">
        <v>17</v>
      </c>
      <c r="E950">
        <v>36</v>
      </c>
      <c r="F950" s="1">
        <v>0.53</v>
      </c>
      <c r="G950">
        <v>4.3</v>
      </c>
      <c r="H950">
        <v>3530</v>
      </c>
      <c r="I950" t="s">
        <v>3913</v>
      </c>
      <c r="J950" t="s">
        <v>3914</v>
      </c>
      <c r="K950" t="s">
        <v>3915</v>
      </c>
    </row>
    <row r="951" spans="1:11" x14ac:dyDescent="0.2">
      <c r="A951" t="s">
        <v>3916</v>
      </c>
      <c r="B951" t="s">
        <v>3917</v>
      </c>
      <c r="C951" t="s">
        <v>3918</v>
      </c>
      <c r="D951">
        <v>8.3879999999999999</v>
      </c>
      <c r="E951">
        <v>16</v>
      </c>
      <c r="F951" s="1">
        <v>0.46</v>
      </c>
      <c r="G951">
        <v>4.3</v>
      </c>
      <c r="H951">
        <v>6183</v>
      </c>
      <c r="I951" t="s">
        <v>3919</v>
      </c>
      <c r="J951" t="s">
        <v>3920</v>
      </c>
      <c r="K951" t="s">
        <v>3921</v>
      </c>
    </row>
    <row r="952" spans="1:11" x14ac:dyDescent="0.2">
      <c r="A952" t="s">
        <v>3922</v>
      </c>
      <c r="B952" t="s">
        <v>3923</v>
      </c>
      <c r="C952" t="s">
        <v>3082</v>
      </c>
      <c r="D952">
        <v>3.6</v>
      </c>
      <c r="E952">
        <v>3.6</v>
      </c>
      <c r="F952" s="1">
        <v>0</v>
      </c>
      <c r="G952">
        <v>4.2</v>
      </c>
      <c r="H952">
        <v>419</v>
      </c>
      <c r="I952" t="s">
        <v>3924</v>
      </c>
      <c r="J952" t="s">
        <v>3925</v>
      </c>
      <c r="K952" t="s">
        <v>3926</v>
      </c>
    </row>
    <row r="953" spans="1:11" x14ac:dyDescent="0.2">
      <c r="A953" t="s">
        <v>3927</v>
      </c>
      <c r="B953" t="s">
        <v>3928</v>
      </c>
      <c r="C953" t="s">
        <v>2627</v>
      </c>
      <c r="D953">
        <v>11.988</v>
      </c>
      <c r="E953">
        <v>24</v>
      </c>
      <c r="F953" s="1">
        <v>0.5</v>
      </c>
      <c r="G953">
        <v>4.5</v>
      </c>
      <c r="H953">
        <v>7317</v>
      </c>
      <c r="I953" t="s">
        <v>3929</v>
      </c>
      <c r="J953" t="s">
        <v>3930</v>
      </c>
      <c r="K953" t="s">
        <v>3931</v>
      </c>
    </row>
    <row r="954" spans="1:11" x14ac:dyDescent="0.2">
      <c r="A954" t="s">
        <v>3932</v>
      </c>
      <c r="B954" t="s">
        <v>3933</v>
      </c>
      <c r="C954" t="s">
        <v>3934</v>
      </c>
      <c r="D954">
        <v>6.42</v>
      </c>
      <c r="E954">
        <v>6.42</v>
      </c>
      <c r="F954" s="1">
        <v>0</v>
      </c>
      <c r="G954">
        <v>4.4000000000000004</v>
      </c>
      <c r="H954">
        <v>4426</v>
      </c>
      <c r="I954" t="s">
        <v>3935</v>
      </c>
      <c r="J954" t="s">
        <v>3936</v>
      </c>
      <c r="K954" t="s">
        <v>3937</v>
      </c>
    </row>
    <row r="955" spans="1:11" x14ac:dyDescent="0.2">
      <c r="A955" t="s">
        <v>306</v>
      </c>
      <c r="B955" t="s">
        <v>307</v>
      </c>
      <c r="C955" t="s">
        <v>89</v>
      </c>
      <c r="D955">
        <v>168</v>
      </c>
      <c r="E955">
        <v>300</v>
      </c>
      <c r="F955" s="1">
        <v>0.44</v>
      </c>
      <c r="G955">
        <v>4.2</v>
      </c>
      <c r="H955">
        <v>45237</v>
      </c>
      <c r="I955" t="s">
        <v>308</v>
      </c>
      <c r="J955" t="s">
        <v>309</v>
      </c>
      <c r="K955" t="s">
        <v>310</v>
      </c>
    </row>
    <row r="956" spans="1:11" x14ac:dyDescent="0.2">
      <c r="A956" t="s">
        <v>3938</v>
      </c>
      <c r="B956" t="s">
        <v>3939</v>
      </c>
      <c r="C956" t="s">
        <v>3044</v>
      </c>
      <c r="D956">
        <v>3.2280000000000002</v>
      </c>
      <c r="E956">
        <v>13</v>
      </c>
      <c r="F956" s="1">
        <v>0.76</v>
      </c>
      <c r="G956">
        <v>4.0999999999999996</v>
      </c>
      <c r="H956">
        <v>1092</v>
      </c>
      <c r="I956" t="s">
        <v>3940</v>
      </c>
      <c r="J956" t="s">
        <v>3941</v>
      </c>
      <c r="K956" t="s">
        <v>3942</v>
      </c>
    </row>
    <row r="957" spans="1:11" x14ac:dyDescent="0.2">
      <c r="A957" t="s">
        <v>3943</v>
      </c>
      <c r="B957" t="s">
        <v>3944</v>
      </c>
      <c r="C957" t="s">
        <v>3493</v>
      </c>
      <c r="D957">
        <v>4.0919999999999996</v>
      </c>
      <c r="E957">
        <v>5.4</v>
      </c>
      <c r="F957" s="1">
        <v>0.24</v>
      </c>
      <c r="G957">
        <v>4.3</v>
      </c>
      <c r="H957">
        <v>2493</v>
      </c>
      <c r="I957" t="s">
        <v>3945</v>
      </c>
      <c r="J957" t="s">
        <v>3946</v>
      </c>
      <c r="K957" t="s">
        <v>3947</v>
      </c>
    </row>
    <row r="958" spans="1:11" x14ac:dyDescent="0.2">
      <c r="A958" t="s">
        <v>3948</v>
      </c>
      <c r="B958" t="s">
        <v>3949</v>
      </c>
      <c r="C958" t="s">
        <v>2671</v>
      </c>
      <c r="D958">
        <v>30</v>
      </c>
      <c r="E958">
        <v>48</v>
      </c>
      <c r="F958" s="1">
        <v>0.38</v>
      </c>
      <c r="G958">
        <v>4.4000000000000004</v>
      </c>
      <c r="H958">
        <v>12679</v>
      </c>
      <c r="I958" t="s">
        <v>3950</v>
      </c>
      <c r="J958" t="s">
        <v>3951</v>
      </c>
      <c r="K958" t="s">
        <v>3952</v>
      </c>
    </row>
    <row r="959" spans="1:11" x14ac:dyDescent="0.2">
      <c r="A959" t="s">
        <v>339</v>
      </c>
      <c r="B959" t="s">
        <v>340</v>
      </c>
      <c r="C959" t="s">
        <v>12</v>
      </c>
      <c r="D959">
        <v>4.1879999999999997</v>
      </c>
      <c r="E959">
        <v>7.1879999999999997</v>
      </c>
      <c r="F959" s="1">
        <v>0.42</v>
      </c>
      <c r="G959">
        <v>4.0999999999999996</v>
      </c>
      <c r="H959">
        <v>210</v>
      </c>
      <c r="I959" t="s">
        <v>341</v>
      </c>
      <c r="J959" t="s">
        <v>342</v>
      </c>
      <c r="K959" t="s">
        <v>343</v>
      </c>
    </row>
    <row r="960" spans="1:11" x14ac:dyDescent="0.2">
      <c r="A960" t="s">
        <v>3953</v>
      </c>
      <c r="B960" t="s">
        <v>3954</v>
      </c>
      <c r="C960" t="s">
        <v>3591</v>
      </c>
      <c r="D960">
        <v>71</v>
      </c>
      <c r="E960">
        <v>84</v>
      </c>
      <c r="F960" s="1">
        <v>0.16</v>
      </c>
      <c r="G960">
        <v>3.6</v>
      </c>
      <c r="H960">
        <v>4199</v>
      </c>
      <c r="I960" t="s">
        <v>3955</v>
      </c>
      <c r="J960" t="s">
        <v>3956</v>
      </c>
      <c r="K960" t="s">
        <v>3957</v>
      </c>
    </row>
    <row r="961" spans="1:11" x14ac:dyDescent="0.2">
      <c r="A961" t="s">
        <v>2260</v>
      </c>
      <c r="B961" t="s">
        <v>2261</v>
      </c>
      <c r="C961" t="s">
        <v>1569</v>
      </c>
      <c r="D961">
        <v>8.3879999999999999</v>
      </c>
      <c r="E961">
        <v>14</v>
      </c>
      <c r="F961" s="1">
        <v>0.42</v>
      </c>
      <c r="G961">
        <v>4</v>
      </c>
      <c r="H961">
        <v>14403</v>
      </c>
      <c r="I961" t="s">
        <v>1807</v>
      </c>
      <c r="J961" t="s">
        <v>1808</v>
      </c>
      <c r="K961" t="s">
        <v>1809</v>
      </c>
    </row>
    <row r="962" spans="1:11" x14ac:dyDescent="0.2">
      <c r="A962" t="s">
        <v>3958</v>
      </c>
      <c r="B962" t="s">
        <v>3959</v>
      </c>
      <c r="C962" t="s">
        <v>2671</v>
      </c>
      <c r="D962">
        <v>19</v>
      </c>
      <c r="E962">
        <v>36</v>
      </c>
      <c r="F962" s="1">
        <v>0.48</v>
      </c>
      <c r="G962">
        <v>4</v>
      </c>
      <c r="H962">
        <v>11113</v>
      </c>
      <c r="I962" t="s">
        <v>3960</v>
      </c>
      <c r="J962" t="s">
        <v>3961</v>
      </c>
      <c r="K962" t="s">
        <v>3962</v>
      </c>
    </row>
    <row r="963" spans="1:11" x14ac:dyDescent="0.2">
      <c r="A963" t="s">
        <v>3963</v>
      </c>
      <c r="B963" t="s">
        <v>3964</v>
      </c>
      <c r="C963" t="s">
        <v>2531</v>
      </c>
      <c r="D963">
        <v>3.9119999999999999</v>
      </c>
      <c r="E963">
        <v>9.5879999999999992</v>
      </c>
      <c r="F963" s="1">
        <v>0.59</v>
      </c>
      <c r="G963">
        <v>4.4000000000000004</v>
      </c>
      <c r="H963">
        <v>10773</v>
      </c>
      <c r="I963" t="s">
        <v>3965</v>
      </c>
      <c r="J963" t="s">
        <v>3966</v>
      </c>
      <c r="K963" t="s">
        <v>3967</v>
      </c>
    </row>
    <row r="964" spans="1:11" x14ac:dyDescent="0.2">
      <c r="A964" t="s">
        <v>2243</v>
      </c>
      <c r="B964" t="s">
        <v>2244</v>
      </c>
      <c r="C964" t="s">
        <v>2245</v>
      </c>
      <c r="D964">
        <v>1.44</v>
      </c>
      <c r="E964">
        <v>11.988</v>
      </c>
      <c r="F964" s="1">
        <v>0.88</v>
      </c>
      <c r="G964">
        <v>3.9</v>
      </c>
      <c r="H964">
        <v>6491</v>
      </c>
      <c r="I964" t="s">
        <v>2246</v>
      </c>
      <c r="J964" t="s">
        <v>2247</v>
      </c>
      <c r="K964" t="s">
        <v>2248</v>
      </c>
    </row>
    <row r="965" spans="1:11" x14ac:dyDescent="0.2">
      <c r="A965" t="s">
        <v>3968</v>
      </c>
      <c r="B965" t="s">
        <v>3969</v>
      </c>
      <c r="C965" t="s">
        <v>2509</v>
      </c>
      <c r="D965">
        <v>7.8840000000000003</v>
      </c>
      <c r="E965">
        <v>11.988</v>
      </c>
      <c r="F965" s="1">
        <v>0.34</v>
      </c>
      <c r="G965">
        <v>4.3</v>
      </c>
      <c r="H965">
        <v>13944</v>
      </c>
      <c r="I965" t="s">
        <v>3970</v>
      </c>
      <c r="J965" t="s">
        <v>3971</v>
      </c>
      <c r="K965" t="s">
        <v>3972</v>
      </c>
    </row>
    <row r="966" spans="1:11" x14ac:dyDescent="0.2">
      <c r="A966" t="s">
        <v>3973</v>
      </c>
      <c r="B966" t="s">
        <v>3974</v>
      </c>
      <c r="C966" t="s">
        <v>2615</v>
      </c>
      <c r="D966">
        <v>24</v>
      </c>
      <c r="E966">
        <v>35</v>
      </c>
      <c r="F966" s="1">
        <v>0.31</v>
      </c>
      <c r="G966">
        <v>4.5999999999999996</v>
      </c>
      <c r="H966">
        <v>10760</v>
      </c>
      <c r="I966" t="s">
        <v>3975</v>
      </c>
      <c r="J966" t="s">
        <v>3976</v>
      </c>
      <c r="K966" t="s">
        <v>3977</v>
      </c>
    </row>
    <row r="967" spans="1:11" x14ac:dyDescent="0.2">
      <c r="A967" t="s">
        <v>3978</v>
      </c>
      <c r="B967" t="s">
        <v>3979</v>
      </c>
      <c r="C967" t="s">
        <v>2714</v>
      </c>
      <c r="D967">
        <v>18</v>
      </c>
      <c r="E967">
        <v>18</v>
      </c>
      <c r="F967" s="1">
        <v>0</v>
      </c>
      <c r="G967">
        <v>4.4000000000000004</v>
      </c>
      <c r="H967">
        <v>25996</v>
      </c>
      <c r="I967" t="s">
        <v>3980</v>
      </c>
      <c r="J967" t="s">
        <v>3981</v>
      </c>
      <c r="K967" t="s">
        <v>3982</v>
      </c>
    </row>
    <row r="968" spans="1:11" x14ac:dyDescent="0.2">
      <c r="A968" t="s">
        <v>3983</v>
      </c>
      <c r="B968" t="s">
        <v>3984</v>
      </c>
      <c r="C968" t="s">
        <v>2452</v>
      </c>
      <c r="D968">
        <v>32</v>
      </c>
      <c r="E968">
        <v>38</v>
      </c>
      <c r="F968" s="1">
        <v>0.17</v>
      </c>
      <c r="G968">
        <v>4.5</v>
      </c>
      <c r="H968">
        <v>16146</v>
      </c>
      <c r="I968" t="s">
        <v>3985</v>
      </c>
      <c r="J968" t="s">
        <v>3986</v>
      </c>
      <c r="K968" t="s">
        <v>3987</v>
      </c>
    </row>
    <row r="969" spans="1:11" x14ac:dyDescent="0.2">
      <c r="A969" t="s">
        <v>3988</v>
      </c>
      <c r="B969" t="s">
        <v>3989</v>
      </c>
      <c r="C969" t="s">
        <v>3591</v>
      </c>
      <c r="D969">
        <v>64</v>
      </c>
      <c r="E969">
        <v>76</v>
      </c>
      <c r="F969" s="1">
        <v>0.17</v>
      </c>
      <c r="G969">
        <v>3.9</v>
      </c>
      <c r="H969">
        <v>8280</v>
      </c>
      <c r="I969" t="s">
        <v>3990</v>
      </c>
      <c r="J969" t="s">
        <v>3991</v>
      </c>
      <c r="K969" t="s">
        <v>3992</v>
      </c>
    </row>
    <row r="970" spans="1:11" x14ac:dyDescent="0.2">
      <c r="A970" t="s">
        <v>313</v>
      </c>
      <c r="B970" t="s">
        <v>314</v>
      </c>
      <c r="C970" t="s">
        <v>12</v>
      </c>
      <c r="D970">
        <v>3.1560000000000001</v>
      </c>
      <c r="E970">
        <v>8.3879999999999999</v>
      </c>
      <c r="F970" s="1">
        <v>0.62</v>
      </c>
      <c r="G970">
        <v>4.0999999999999996</v>
      </c>
      <c r="H970">
        <v>450</v>
      </c>
      <c r="I970" t="s">
        <v>315</v>
      </c>
      <c r="J970" t="s">
        <v>316</v>
      </c>
      <c r="K970" t="s">
        <v>317</v>
      </c>
    </row>
    <row r="971" spans="1:11" x14ac:dyDescent="0.2">
      <c r="A971" t="s">
        <v>3993</v>
      </c>
      <c r="B971" t="s">
        <v>3994</v>
      </c>
      <c r="C971" t="s">
        <v>3844</v>
      </c>
      <c r="D971">
        <v>24</v>
      </c>
      <c r="E971">
        <v>36</v>
      </c>
      <c r="F971" s="1">
        <v>0.34</v>
      </c>
      <c r="G971">
        <v>4.3</v>
      </c>
      <c r="H971">
        <v>14237</v>
      </c>
      <c r="I971" t="s">
        <v>3995</v>
      </c>
      <c r="J971" t="s">
        <v>3996</v>
      </c>
      <c r="K971" t="s">
        <v>3997</v>
      </c>
    </row>
    <row r="972" spans="1:11" x14ac:dyDescent="0.2">
      <c r="A972" t="s">
        <v>3998</v>
      </c>
      <c r="B972" t="s">
        <v>3999</v>
      </c>
      <c r="C972" t="s">
        <v>4000</v>
      </c>
      <c r="D972">
        <v>15</v>
      </c>
      <c r="E972">
        <v>18</v>
      </c>
      <c r="F972" s="1">
        <v>0.14000000000000001</v>
      </c>
      <c r="G972">
        <v>4.5</v>
      </c>
      <c r="H972">
        <v>20668</v>
      </c>
      <c r="I972" t="s">
        <v>4001</v>
      </c>
      <c r="J972" t="s">
        <v>4002</v>
      </c>
      <c r="K972" t="s">
        <v>4003</v>
      </c>
    </row>
    <row r="973" spans="1:11" x14ac:dyDescent="0.2">
      <c r="A973" t="s">
        <v>4004</v>
      </c>
      <c r="B973" t="s">
        <v>4005</v>
      </c>
      <c r="C973" t="s">
        <v>3082</v>
      </c>
      <c r="D973">
        <v>1.98</v>
      </c>
      <c r="E973">
        <v>1.98</v>
      </c>
      <c r="F973" s="1">
        <v>0</v>
      </c>
      <c r="G973">
        <v>4.5</v>
      </c>
      <c r="H973">
        <v>1674</v>
      </c>
      <c r="I973" t="s">
        <v>4006</v>
      </c>
      <c r="J973" t="s">
        <v>4007</v>
      </c>
      <c r="K973" t="s">
        <v>4008</v>
      </c>
    </row>
    <row r="974" spans="1:11" x14ac:dyDescent="0.2">
      <c r="A974" t="s">
        <v>4009</v>
      </c>
      <c r="B974" t="s">
        <v>4010</v>
      </c>
      <c r="C974" t="s">
        <v>3404</v>
      </c>
      <c r="D974">
        <v>20</v>
      </c>
      <c r="E974">
        <v>42</v>
      </c>
      <c r="F974" s="1">
        <v>0.51</v>
      </c>
      <c r="G974">
        <v>3.6</v>
      </c>
      <c r="H974">
        <v>7689</v>
      </c>
      <c r="I974" t="s">
        <v>4011</v>
      </c>
      <c r="J974" t="s">
        <v>4012</v>
      </c>
      <c r="K974" t="s">
        <v>4013</v>
      </c>
    </row>
    <row r="975" spans="1:11" x14ac:dyDescent="0.2">
      <c r="A975" t="s">
        <v>4014</v>
      </c>
      <c r="B975" t="s">
        <v>4015</v>
      </c>
      <c r="C975" t="s">
        <v>2898</v>
      </c>
      <c r="D975">
        <v>28</v>
      </c>
      <c r="E975">
        <v>90</v>
      </c>
      <c r="F975" s="1">
        <v>0.69</v>
      </c>
      <c r="G975">
        <v>4.0999999999999996</v>
      </c>
      <c r="H975">
        <v>5554</v>
      </c>
      <c r="I975" t="s">
        <v>4016</v>
      </c>
      <c r="J975" t="s">
        <v>4017</v>
      </c>
      <c r="K975" t="s">
        <v>4018</v>
      </c>
    </row>
    <row r="976" spans="1:11" x14ac:dyDescent="0.2">
      <c r="A976" t="s">
        <v>329</v>
      </c>
      <c r="B976" t="s">
        <v>330</v>
      </c>
      <c r="C976" t="s">
        <v>12</v>
      </c>
      <c r="D976">
        <v>2.6280000000000001</v>
      </c>
      <c r="E976">
        <v>8.4</v>
      </c>
      <c r="F976" s="1">
        <v>0.69</v>
      </c>
      <c r="G976">
        <v>4.3</v>
      </c>
      <c r="H976">
        <v>20053</v>
      </c>
      <c r="I976" t="s">
        <v>331</v>
      </c>
      <c r="J976" t="s">
        <v>332</v>
      </c>
      <c r="K976" t="s">
        <v>333</v>
      </c>
    </row>
    <row r="977" spans="1:11" x14ac:dyDescent="0.2">
      <c r="A977" t="s">
        <v>4019</v>
      </c>
      <c r="B977" t="s">
        <v>4020</v>
      </c>
      <c r="C977" t="s">
        <v>2861</v>
      </c>
      <c r="D977">
        <v>0.46800000000000003</v>
      </c>
      <c r="E977">
        <v>0.46800000000000003</v>
      </c>
      <c r="F977" s="1">
        <v>0</v>
      </c>
      <c r="G977">
        <v>3.8</v>
      </c>
      <c r="H977">
        <v>3344</v>
      </c>
      <c r="I977" t="s">
        <v>4021</v>
      </c>
      <c r="J977" t="s">
        <v>4022</v>
      </c>
      <c r="K977" t="s">
        <v>4023</v>
      </c>
    </row>
    <row r="978" spans="1:11" x14ac:dyDescent="0.2">
      <c r="A978" t="s">
        <v>4024</v>
      </c>
      <c r="B978" t="s">
        <v>4025</v>
      </c>
      <c r="C978" t="s">
        <v>4026</v>
      </c>
      <c r="D978">
        <v>324</v>
      </c>
      <c r="E978">
        <v>456</v>
      </c>
      <c r="F978" s="1">
        <v>0.28999999999999998</v>
      </c>
      <c r="G978">
        <v>4.5999999999999996</v>
      </c>
      <c r="H978">
        <v>2886</v>
      </c>
      <c r="I978" t="s">
        <v>4027</v>
      </c>
      <c r="J978" t="s">
        <v>4028</v>
      </c>
      <c r="K978" t="s">
        <v>4029</v>
      </c>
    </row>
    <row r="979" spans="1:11" x14ac:dyDescent="0.2">
      <c r="A979" t="s">
        <v>4030</v>
      </c>
      <c r="B979" t="s">
        <v>4031</v>
      </c>
      <c r="C979" t="s">
        <v>1520</v>
      </c>
      <c r="D979">
        <v>18</v>
      </c>
      <c r="E979">
        <v>24</v>
      </c>
      <c r="F979" s="1">
        <v>0.25</v>
      </c>
      <c r="G979">
        <v>4.0999999999999996</v>
      </c>
      <c r="H979">
        <v>98250</v>
      </c>
      <c r="I979" t="s">
        <v>4032</v>
      </c>
      <c r="J979" t="s">
        <v>4033</v>
      </c>
      <c r="K979" t="s">
        <v>4034</v>
      </c>
    </row>
    <row r="980" spans="1:11" x14ac:dyDescent="0.2">
      <c r="A980" t="s">
        <v>4035</v>
      </c>
      <c r="B980" t="s">
        <v>4036</v>
      </c>
      <c r="C980" t="s">
        <v>2392</v>
      </c>
      <c r="D980">
        <v>4.7759999999999998</v>
      </c>
      <c r="E980">
        <v>23</v>
      </c>
      <c r="F980" s="1">
        <v>0.8</v>
      </c>
      <c r="G980">
        <v>4</v>
      </c>
      <c r="H980">
        <v>75</v>
      </c>
      <c r="I980" t="s">
        <v>4037</v>
      </c>
      <c r="J980" t="s">
        <v>4038</v>
      </c>
      <c r="K980" t="s">
        <v>4039</v>
      </c>
    </row>
    <row r="981" spans="1:11" x14ac:dyDescent="0.2">
      <c r="A981" t="s">
        <v>334</v>
      </c>
      <c r="B981" t="s">
        <v>335</v>
      </c>
      <c r="C981" t="s">
        <v>12</v>
      </c>
      <c r="D981">
        <v>4.1879999999999997</v>
      </c>
      <c r="E981">
        <v>10.788</v>
      </c>
      <c r="F981" s="1">
        <v>0.61</v>
      </c>
      <c r="G981">
        <v>4.5</v>
      </c>
      <c r="H981">
        <v>149</v>
      </c>
      <c r="I981" t="s">
        <v>336</v>
      </c>
      <c r="J981" t="s">
        <v>337</v>
      </c>
      <c r="K981" t="s">
        <v>338</v>
      </c>
    </row>
    <row r="982" spans="1:11" x14ac:dyDescent="0.2">
      <c r="A982" t="s">
        <v>4040</v>
      </c>
      <c r="B982" t="s">
        <v>4041</v>
      </c>
      <c r="C982" t="s">
        <v>3404</v>
      </c>
      <c r="D982">
        <v>9.24</v>
      </c>
      <c r="E982">
        <v>19</v>
      </c>
      <c r="F982" s="1">
        <v>0.5</v>
      </c>
      <c r="G982">
        <v>4.3</v>
      </c>
      <c r="H982">
        <v>2585</v>
      </c>
      <c r="I982" t="s">
        <v>4042</v>
      </c>
      <c r="J982" t="s">
        <v>4043</v>
      </c>
      <c r="K982" t="s">
        <v>4044</v>
      </c>
    </row>
    <row r="983" spans="1:11" x14ac:dyDescent="0.2">
      <c r="A983" t="s">
        <v>4045</v>
      </c>
      <c r="B983" t="s">
        <v>4046</v>
      </c>
      <c r="C983" t="s">
        <v>1723</v>
      </c>
      <c r="D983">
        <v>3.3479999999999999</v>
      </c>
      <c r="E983">
        <v>16</v>
      </c>
      <c r="F983" s="1">
        <v>0.79</v>
      </c>
      <c r="G983">
        <v>4</v>
      </c>
      <c r="H983">
        <v>5072</v>
      </c>
      <c r="I983" t="s">
        <v>4047</v>
      </c>
      <c r="J983" t="s">
        <v>4048</v>
      </c>
      <c r="K983" t="s">
        <v>4049</v>
      </c>
    </row>
    <row r="984" spans="1:11" x14ac:dyDescent="0.2">
      <c r="A984" t="s">
        <v>4050</v>
      </c>
      <c r="B984" t="s">
        <v>4051</v>
      </c>
      <c r="C984" t="s">
        <v>4052</v>
      </c>
      <c r="D984">
        <v>2.988</v>
      </c>
      <c r="E984">
        <v>7.1879999999999997</v>
      </c>
      <c r="F984" s="1">
        <v>0.57999999999999996</v>
      </c>
      <c r="G984">
        <v>4.5</v>
      </c>
      <c r="H984">
        <v>5985</v>
      </c>
      <c r="I984" t="s">
        <v>4053</v>
      </c>
      <c r="J984" t="s">
        <v>4054</v>
      </c>
      <c r="K984" t="s">
        <v>4055</v>
      </c>
    </row>
    <row r="985" spans="1:11" x14ac:dyDescent="0.2">
      <c r="A985" t="s">
        <v>346</v>
      </c>
      <c r="B985" t="s">
        <v>347</v>
      </c>
      <c r="C985" t="s">
        <v>12</v>
      </c>
      <c r="D985">
        <v>1.38</v>
      </c>
      <c r="E985">
        <v>5.9880000000000004</v>
      </c>
      <c r="F985" s="1">
        <v>0.77</v>
      </c>
      <c r="G985">
        <v>4</v>
      </c>
      <c r="H985">
        <v>7732</v>
      </c>
      <c r="I985" t="s">
        <v>348</v>
      </c>
      <c r="J985" t="s">
        <v>349</v>
      </c>
      <c r="K985" t="s">
        <v>350</v>
      </c>
    </row>
    <row r="986" spans="1:11" x14ac:dyDescent="0.2">
      <c r="A986" t="s">
        <v>4056</v>
      </c>
      <c r="B986" t="s">
        <v>4057</v>
      </c>
      <c r="C986" t="s">
        <v>4058</v>
      </c>
      <c r="D986">
        <v>2.76</v>
      </c>
      <c r="E986">
        <v>2.76</v>
      </c>
      <c r="F986" s="1">
        <v>0</v>
      </c>
      <c r="G986">
        <v>4.5</v>
      </c>
      <c r="H986">
        <v>9427</v>
      </c>
      <c r="I986" t="s">
        <v>4059</v>
      </c>
      <c r="J986" t="s">
        <v>4060</v>
      </c>
      <c r="K986" t="s">
        <v>4061</v>
      </c>
    </row>
    <row r="987" spans="1:11" x14ac:dyDescent="0.2">
      <c r="A987" t="s">
        <v>351</v>
      </c>
      <c r="B987" t="s">
        <v>352</v>
      </c>
      <c r="C987" t="s">
        <v>12</v>
      </c>
      <c r="D987">
        <v>4.7880000000000003</v>
      </c>
      <c r="E987">
        <v>11.988</v>
      </c>
      <c r="F987" s="1">
        <v>0.6</v>
      </c>
      <c r="G987">
        <v>4.0999999999999996</v>
      </c>
      <c r="H987">
        <v>1780</v>
      </c>
      <c r="I987" t="s">
        <v>353</v>
      </c>
      <c r="J987" t="s">
        <v>354</v>
      </c>
      <c r="K987" t="s">
        <v>355</v>
      </c>
    </row>
    <row r="988" spans="1:11" x14ac:dyDescent="0.2">
      <c r="A988" t="s">
        <v>4062</v>
      </c>
      <c r="B988" t="s">
        <v>4063</v>
      </c>
      <c r="C988" t="s">
        <v>2615</v>
      </c>
      <c r="D988">
        <v>7.1879999999999997</v>
      </c>
      <c r="E988">
        <v>8.4</v>
      </c>
      <c r="F988" s="1">
        <v>0.14000000000000001</v>
      </c>
      <c r="G988">
        <v>4.3</v>
      </c>
      <c r="H988">
        <v>2301</v>
      </c>
      <c r="I988" t="s">
        <v>4064</v>
      </c>
      <c r="J988" t="s">
        <v>4065</v>
      </c>
      <c r="K988" t="s">
        <v>4066</v>
      </c>
    </row>
    <row r="989" spans="1:11" x14ac:dyDescent="0.2">
      <c r="A989" t="s">
        <v>4067</v>
      </c>
      <c r="B989" t="s">
        <v>4068</v>
      </c>
      <c r="C989" t="s">
        <v>4069</v>
      </c>
      <c r="D989">
        <v>7.1760000000000002</v>
      </c>
      <c r="E989">
        <v>14</v>
      </c>
      <c r="F989" s="1">
        <v>0.48</v>
      </c>
      <c r="G989">
        <v>4.0999999999999996</v>
      </c>
      <c r="H989">
        <v>2535</v>
      </c>
      <c r="I989" t="s">
        <v>4070</v>
      </c>
      <c r="J989" t="s">
        <v>4071</v>
      </c>
      <c r="K989" t="s">
        <v>4072</v>
      </c>
    </row>
    <row r="990" spans="1:11" x14ac:dyDescent="0.2">
      <c r="A990" t="s">
        <v>4073</v>
      </c>
      <c r="B990" t="s">
        <v>4074</v>
      </c>
      <c r="C990" t="s">
        <v>2941</v>
      </c>
      <c r="D990">
        <v>4.7880000000000003</v>
      </c>
      <c r="E990">
        <v>18</v>
      </c>
      <c r="F990" s="1">
        <v>0.73</v>
      </c>
      <c r="G990">
        <v>4</v>
      </c>
      <c r="H990">
        <v>691</v>
      </c>
      <c r="I990" t="s">
        <v>4075</v>
      </c>
      <c r="J990" t="s">
        <v>4076</v>
      </c>
      <c r="K990" t="s">
        <v>4077</v>
      </c>
    </row>
    <row r="991" spans="1:11" x14ac:dyDescent="0.2">
      <c r="A991" t="s">
        <v>4078</v>
      </c>
      <c r="B991" t="s">
        <v>4079</v>
      </c>
      <c r="C991" t="s">
        <v>2392</v>
      </c>
      <c r="D991">
        <v>5.9880000000000004</v>
      </c>
      <c r="E991">
        <v>16</v>
      </c>
      <c r="F991" s="1">
        <v>0.62</v>
      </c>
      <c r="G991">
        <v>4.0999999999999996</v>
      </c>
      <c r="H991">
        <v>2740</v>
      </c>
      <c r="I991" t="s">
        <v>4080</v>
      </c>
      <c r="J991" t="s">
        <v>4081</v>
      </c>
      <c r="K991" t="s">
        <v>4082</v>
      </c>
    </row>
    <row r="992" spans="1:11" x14ac:dyDescent="0.2">
      <c r="A992" t="s">
        <v>356</v>
      </c>
      <c r="B992" t="s">
        <v>357</v>
      </c>
      <c r="C992" t="s">
        <v>12</v>
      </c>
      <c r="D992">
        <v>2.3879999999999999</v>
      </c>
      <c r="E992">
        <v>5.9880000000000004</v>
      </c>
      <c r="F992" s="1">
        <v>0.6</v>
      </c>
      <c r="G992">
        <v>4.0999999999999996</v>
      </c>
      <c r="H992">
        <v>602</v>
      </c>
      <c r="I992" t="s">
        <v>358</v>
      </c>
      <c r="J992" t="s">
        <v>359</v>
      </c>
      <c r="K992" t="s">
        <v>360</v>
      </c>
    </row>
    <row r="993" spans="1:11" x14ac:dyDescent="0.2">
      <c r="A993" t="s">
        <v>4083</v>
      </c>
      <c r="B993" t="s">
        <v>4084</v>
      </c>
      <c r="C993" t="s">
        <v>2375</v>
      </c>
      <c r="D993">
        <v>6.9480000000000004</v>
      </c>
      <c r="E993">
        <v>13</v>
      </c>
      <c r="F993" s="1">
        <v>0.47</v>
      </c>
      <c r="G993">
        <v>4.4000000000000004</v>
      </c>
      <c r="H993">
        <v>3482</v>
      </c>
      <c r="I993" t="s">
        <v>4085</v>
      </c>
      <c r="J993" t="s">
        <v>4086</v>
      </c>
      <c r="K993" t="s">
        <v>4087</v>
      </c>
    </row>
    <row r="994" spans="1:11" x14ac:dyDescent="0.2">
      <c r="A994" t="s">
        <v>361</v>
      </c>
      <c r="B994" t="s">
        <v>362</v>
      </c>
      <c r="C994" t="s">
        <v>12</v>
      </c>
      <c r="D994">
        <v>2.1480000000000001</v>
      </c>
      <c r="E994">
        <v>4.7880000000000003</v>
      </c>
      <c r="F994" s="1">
        <v>0.55000000000000004</v>
      </c>
      <c r="G994">
        <v>4</v>
      </c>
      <c r="H994">
        <v>1423</v>
      </c>
      <c r="I994" t="s">
        <v>363</v>
      </c>
      <c r="J994" t="s">
        <v>364</v>
      </c>
      <c r="K994" t="s">
        <v>365</v>
      </c>
    </row>
    <row r="995" spans="1:11" x14ac:dyDescent="0.2">
      <c r="A995" t="s">
        <v>4088</v>
      </c>
      <c r="B995" t="s">
        <v>4089</v>
      </c>
      <c r="C995" t="s">
        <v>4090</v>
      </c>
      <c r="D995">
        <v>1.08</v>
      </c>
      <c r="E995">
        <v>1.2</v>
      </c>
      <c r="F995" s="1">
        <v>0.1</v>
      </c>
      <c r="G995">
        <v>4.0999999999999996</v>
      </c>
      <c r="H995">
        <v>6199</v>
      </c>
      <c r="I995" t="s">
        <v>4091</v>
      </c>
      <c r="J995" t="s">
        <v>4092</v>
      </c>
      <c r="K995" t="s">
        <v>4093</v>
      </c>
    </row>
    <row r="996" spans="1:11" x14ac:dyDescent="0.2">
      <c r="A996" t="s">
        <v>4094</v>
      </c>
      <c r="B996" t="s">
        <v>4095</v>
      </c>
      <c r="C996" t="s">
        <v>2392</v>
      </c>
      <c r="D996">
        <v>10.788</v>
      </c>
      <c r="E996">
        <v>24</v>
      </c>
      <c r="F996" s="1">
        <v>0.55000000000000004</v>
      </c>
      <c r="G996">
        <v>4.4000000000000004</v>
      </c>
      <c r="H996">
        <v>1667</v>
      </c>
      <c r="I996" t="s">
        <v>4096</v>
      </c>
      <c r="J996" t="s">
        <v>4097</v>
      </c>
      <c r="K996" t="s">
        <v>4098</v>
      </c>
    </row>
    <row r="997" spans="1:11" x14ac:dyDescent="0.2">
      <c r="A997" t="s">
        <v>4099</v>
      </c>
      <c r="B997" t="s">
        <v>4100</v>
      </c>
      <c r="C997" t="s">
        <v>3737</v>
      </c>
      <c r="D997">
        <v>14</v>
      </c>
      <c r="E997">
        <v>22</v>
      </c>
      <c r="F997" s="1">
        <v>0.36</v>
      </c>
      <c r="G997">
        <v>4.3</v>
      </c>
      <c r="H997">
        <v>4723</v>
      </c>
      <c r="I997" t="s">
        <v>4101</v>
      </c>
      <c r="J997" t="s">
        <v>4102</v>
      </c>
      <c r="K997" t="s">
        <v>4103</v>
      </c>
    </row>
    <row r="998" spans="1:11" x14ac:dyDescent="0.2">
      <c r="A998" t="s">
        <v>4104</v>
      </c>
      <c r="B998" t="s">
        <v>4105</v>
      </c>
      <c r="C998" t="s">
        <v>3044</v>
      </c>
      <c r="D998">
        <v>2.988</v>
      </c>
      <c r="E998">
        <v>5.9880000000000004</v>
      </c>
      <c r="F998" s="1">
        <v>0.5</v>
      </c>
      <c r="G998">
        <v>4.2</v>
      </c>
      <c r="H998">
        <v>22860</v>
      </c>
      <c r="I998" t="s">
        <v>4106</v>
      </c>
      <c r="J998" t="s">
        <v>4107</v>
      </c>
      <c r="K998" t="s">
        <v>4108</v>
      </c>
    </row>
    <row r="999" spans="1:11" x14ac:dyDescent="0.2">
      <c r="A999" t="s">
        <v>4109</v>
      </c>
      <c r="B999" t="s">
        <v>4110</v>
      </c>
      <c r="C999" t="s">
        <v>2861</v>
      </c>
      <c r="D999">
        <v>0.46800000000000003</v>
      </c>
      <c r="E999">
        <v>0.46800000000000003</v>
      </c>
      <c r="F999" s="1">
        <v>0</v>
      </c>
      <c r="G999">
        <v>3.6</v>
      </c>
      <c r="H999">
        <v>13572</v>
      </c>
      <c r="I999" t="s">
        <v>4111</v>
      </c>
      <c r="J999" t="s">
        <v>4112</v>
      </c>
      <c r="K999" t="s">
        <v>4113</v>
      </c>
    </row>
    <row r="1000" spans="1:11" x14ac:dyDescent="0.2">
      <c r="A1000" t="s">
        <v>4114</v>
      </c>
      <c r="B1000" t="s">
        <v>4115</v>
      </c>
      <c r="C1000" t="s">
        <v>2558</v>
      </c>
      <c r="D1000">
        <v>19</v>
      </c>
      <c r="E1000">
        <v>43</v>
      </c>
      <c r="F1000" s="1">
        <v>0.56000000000000005</v>
      </c>
      <c r="G1000">
        <v>4.2</v>
      </c>
      <c r="H1000">
        <v>16182</v>
      </c>
      <c r="I1000" t="s">
        <v>4116</v>
      </c>
      <c r="J1000" t="s">
        <v>4117</v>
      </c>
      <c r="K1000" t="s">
        <v>4118</v>
      </c>
    </row>
    <row r="1001" spans="1:11" x14ac:dyDescent="0.2">
      <c r="A1001" t="s">
        <v>4119</v>
      </c>
      <c r="B1001" t="s">
        <v>4120</v>
      </c>
      <c r="C1001" t="s">
        <v>2708</v>
      </c>
      <c r="D1001">
        <v>14</v>
      </c>
      <c r="E1001">
        <v>48</v>
      </c>
      <c r="F1001" s="1">
        <v>0.7</v>
      </c>
      <c r="G1001">
        <v>4.2</v>
      </c>
      <c r="H1001">
        <v>2908</v>
      </c>
      <c r="I1001" t="s">
        <v>4121</v>
      </c>
      <c r="J1001" t="s">
        <v>4122</v>
      </c>
      <c r="K1001" t="s">
        <v>4123</v>
      </c>
    </row>
    <row r="1002" spans="1:11" x14ac:dyDescent="0.2">
      <c r="A1002" t="s">
        <v>371</v>
      </c>
      <c r="B1002" t="s">
        <v>372</v>
      </c>
      <c r="C1002" t="s">
        <v>12</v>
      </c>
      <c r="D1002">
        <v>2.508</v>
      </c>
      <c r="E1002">
        <v>5.9880000000000004</v>
      </c>
      <c r="F1002" s="1">
        <v>0.57999999999999996</v>
      </c>
      <c r="G1002">
        <v>3.9</v>
      </c>
      <c r="H1002">
        <v>536</v>
      </c>
      <c r="I1002" t="s">
        <v>373</v>
      </c>
      <c r="J1002" t="s">
        <v>374</v>
      </c>
      <c r="K1002" t="s">
        <v>375</v>
      </c>
    </row>
    <row r="1003" spans="1:11" x14ac:dyDescent="0.2">
      <c r="A1003" t="s">
        <v>4124</v>
      </c>
      <c r="B1003" t="s">
        <v>4125</v>
      </c>
      <c r="C1003" t="s">
        <v>2375</v>
      </c>
      <c r="D1003">
        <v>13</v>
      </c>
      <c r="E1003">
        <v>18</v>
      </c>
      <c r="F1003" s="1">
        <v>0.27</v>
      </c>
      <c r="G1003">
        <v>4.2</v>
      </c>
      <c r="H1003">
        <v>2375</v>
      </c>
      <c r="I1003" t="s">
        <v>4126</v>
      </c>
      <c r="J1003" t="s">
        <v>4127</v>
      </c>
      <c r="K1003" t="s">
        <v>4128</v>
      </c>
    </row>
    <row r="1004" spans="1:11" x14ac:dyDescent="0.2">
      <c r="A1004" t="s">
        <v>4129</v>
      </c>
      <c r="B1004" t="s">
        <v>4130</v>
      </c>
      <c r="C1004" t="s">
        <v>3082</v>
      </c>
      <c r="D1004">
        <v>1.44</v>
      </c>
      <c r="E1004">
        <v>1.44</v>
      </c>
      <c r="F1004" s="1">
        <v>0</v>
      </c>
      <c r="G1004">
        <v>4.5</v>
      </c>
      <c r="H1004">
        <v>4951</v>
      </c>
      <c r="I1004" t="s">
        <v>4131</v>
      </c>
      <c r="J1004" t="s">
        <v>4132</v>
      </c>
      <c r="K1004" t="s">
        <v>4133</v>
      </c>
    </row>
    <row r="1005" spans="1:11" x14ac:dyDescent="0.2">
      <c r="A1005" t="s">
        <v>4134</v>
      </c>
      <c r="B1005" t="s">
        <v>4135</v>
      </c>
      <c r="C1005" t="s">
        <v>3737</v>
      </c>
      <c r="D1005">
        <v>18</v>
      </c>
      <c r="E1005">
        <v>42</v>
      </c>
      <c r="F1005" s="1">
        <v>0.56999999999999995</v>
      </c>
      <c r="G1005">
        <v>4.3</v>
      </c>
      <c r="H1005">
        <v>408</v>
      </c>
      <c r="I1005" t="s">
        <v>4136</v>
      </c>
      <c r="J1005" t="s">
        <v>4137</v>
      </c>
      <c r="K1005" t="s">
        <v>4138</v>
      </c>
    </row>
    <row r="1006" spans="1:11" x14ac:dyDescent="0.2">
      <c r="A1006" t="s">
        <v>4139</v>
      </c>
      <c r="B1006" t="s">
        <v>4140</v>
      </c>
      <c r="C1006" t="s">
        <v>4090</v>
      </c>
      <c r="D1006">
        <v>5.04</v>
      </c>
      <c r="E1006">
        <v>5.04</v>
      </c>
      <c r="F1006" s="1">
        <v>0</v>
      </c>
      <c r="G1006">
        <v>4.2</v>
      </c>
      <c r="H1006">
        <v>1926</v>
      </c>
      <c r="I1006" t="s">
        <v>4141</v>
      </c>
      <c r="J1006" t="s">
        <v>4142</v>
      </c>
      <c r="K1006" t="s">
        <v>4143</v>
      </c>
    </row>
    <row r="1007" spans="1:11" x14ac:dyDescent="0.2">
      <c r="A1007" t="s">
        <v>4144</v>
      </c>
      <c r="B1007" t="s">
        <v>4145</v>
      </c>
      <c r="C1007" t="s">
        <v>4146</v>
      </c>
      <c r="D1007">
        <v>2.7</v>
      </c>
      <c r="E1007">
        <v>2.7</v>
      </c>
      <c r="F1007" s="1">
        <v>0</v>
      </c>
      <c r="G1007">
        <v>4.0999999999999996</v>
      </c>
      <c r="H1007">
        <v>4798</v>
      </c>
      <c r="I1007" t="s">
        <v>4147</v>
      </c>
      <c r="J1007" t="s">
        <v>4148</v>
      </c>
      <c r="K1007" t="s">
        <v>4149</v>
      </c>
    </row>
    <row r="1008" spans="1:11" x14ac:dyDescent="0.2">
      <c r="A1008" t="s">
        <v>4150</v>
      </c>
      <c r="B1008" t="s">
        <v>4151</v>
      </c>
      <c r="C1008" t="s">
        <v>4152</v>
      </c>
      <c r="D1008">
        <v>2.3879999999999999</v>
      </c>
      <c r="E1008">
        <v>9.5879999999999992</v>
      </c>
      <c r="F1008" s="1">
        <v>0.75</v>
      </c>
      <c r="G1008">
        <v>4.0999999999999996</v>
      </c>
      <c r="H1008">
        <v>7333</v>
      </c>
      <c r="I1008" t="s">
        <v>4153</v>
      </c>
      <c r="J1008" t="s">
        <v>4154</v>
      </c>
      <c r="K1008" t="s">
        <v>4155</v>
      </c>
    </row>
    <row r="1009" spans="1:11" x14ac:dyDescent="0.2">
      <c r="A1009" t="s">
        <v>2304</v>
      </c>
      <c r="B1009" t="s">
        <v>2305</v>
      </c>
      <c r="C1009" t="s">
        <v>1693</v>
      </c>
      <c r="D1009">
        <v>22</v>
      </c>
      <c r="E1009">
        <v>48</v>
      </c>
      <c r="F1009" s="1">
        <v>0.55000000000000004</v>
      </c>
      <c r="G1009">
        <v>4.5999999999999996</v>
      </c>
      <c r="H1009">
        <v>245</v>
      </c>
      <c r="I1009" t="s">
        <v>2306</v>
      </c>
      <c r="J1009" t="s">
        <v>2307</v>
      </c>
      <c r="K1009" t="s">
        <v>2308</v>
      </c>
    </row>
    <row r="1010" spans="1:11" x14ac:dyDescent="0.2">
      <c r="A1010" t="s">
        <v>4156</v>
      </c>
      <c r="B1010" t="s">
        <v>4157</v>
      </c>
      <c r="C1010" t="s">
        <v>3797</v>
      </c>
      <c r="D1010">
        <v>100</v>
      </c>
      <c r="E1010">
        <v>116</v>
      </c>
      <c r="F1010" s="1">
        <v>0.13</v>
      </c>
      <c r="G1010">
        <v>3.8</v>
      </c>
      <c r="H1010">
        <v>3652</v>
      </c>
      <c r="I1010" t="s">
        <v>4158</v>
      </c>
      <c r="J1010" t="s">
        <v>4159</v>
      </c>
      <c r="K1010" t="s">
        <v>4160</v>
      </c>
    </row>
    <row r="1011" spans="1:11" x14ac:dyDescent="0.2">
      <c r="A1011" t="s">
        <v>4161</v>
      </c>
      <c r="B1011" t="s">
        <v>4162</v>
      </c>
      <c r="C1011" t="s">
        <v>3316</v>
      </c>
      <c r="D1011">
        <v>40</v>
      </c>
      <c r="E1011">
        <v>73</v>
      </c>
      <c r="F1011" s="1">
        <v>0.46</v>
      </c>
      <c r="G1011">
        <v>4.3</v>
      </c>
      <c r="H1011">
        <v>2515</v>
      </c>
      <c r="I1011" t="s">
        <v>4163</v>
      </c>
      <c r="J1011" t="s">
        <v>4164</v>
      </c>
      <c r="K1011" t="s">
        <v>4165</v>
      </c>
    </row>
    <row r="1012" spans="1:11" x14ac:dyDescent="0.2">
      <c r="A1012" t="s">
        <v>395</v>
      </c>
      <c r="B1012" t="s">
        <v>396</v>
      </c>
      <c r="C1012" t="s">
        <v>12</v>
      </c>
      <c r="D1012">
        <v>3.9</v>
      </c>
      <c r="E1012">
        <v>16</v>
      </c>
      <c r="F1012" s="1">
        <v>0.75</v>
      </c>
      <c r="G1012">
        <v>4.2</v>
      </c>
      <c r="H1012">
        <v>10576</v>
      </c>
      <c r="I1012" t="s">
        <v>397</v>
      </c>
      <c r="J1012" t="s">
        <v>398</v>
      </c>
      <c r="K1012" t="s">
        <v>399</v>
      </c>
    </row>
    <row r="1013" spans="1:11" x14ac:dyDescent="0.2">
      <c r="A1013" t="s">
        <v>4166</v>
      </c>
      <c r="B1013" t="s">
        <v>4167</v>
      </c>
      <c r="C1013" t="s">
        <v>2369</v>
      </c>
      <c r="D1013">
        <v>5.3879999999999999</v>
      </c>
      <c r="E1013">
        <v>16</v>
      </c>
      <c r="F1013" s="1">
        <v>0.65</v>
      </c>
      <c r="G1013">
        <v>4.2</v>
      </c>
      <c r="H1013">
        <v>4959</v>
      </c>
      <c r="I1013" t="s">
        <v>4168</v>
      </c>
      <c r="J1013" t="s">
        <v>4169</v>
      </c>
      <c r="K1013" t="s">
        <v>4170</v>
      </c>
    </row>
    <row r="1014" spans="1:11" x14ac:dyDescent="0.2">
      <c r="A1014" t="s">
        <v>4171</v>
      </c>
      <c r="B1014" t="s">
        <v>4172</v>
      </c>
      <c r="C1014" t="s">
        <v>2472</v>
      </c>
      <c r="D1014">
        <v>4.5599999999999996</v>
      </c>
      <c r="E1014">
        <v>4.8</v>
      </c>
      <c r="F1014" s="1">
        <v>0.05</v>
      </c>
      <c r="G1014">
        <v>4.4000000000000004</v>
      </c>
      <c r="H1014">
        <v>2111</v>
      </c>
      <c r="I1014" t="s">
        <v>4173</v>
      </c>
      <c r="J1014" t="s">
        <v>4174</v>
      </c>
      <c r="K1014" t="s">
        <v>4175</v>
      </c>
    </row>
    <row r="1015" spans="1:11" x14ac:dyDescent="0.2">
      <c r="A1015" t="s">
        <v>4176</v>
      </c>
      <c r="B1015" t="s">
        <v>4177</v>
      </c>
      <c r="C1015" t="s">
        <v>2381</v>
      </c>
      <c r="D1015">
        <v>5.9880000000000004</v>
      </c>
      <c r="E1015">
        <v>17</v>
      </c>
      <c r="F1015" s="1">
        <v>0.64</v>
      </c>
      <c r="G1015">
        <v>3.9</v>
      </c>
      <c r="H1015">
        <v>1462</v>
      </c>
      <c r="I1015" t="s">
        <v>4178</v>
      </c>
      <c r="J1015" t="s">
        <v>4179</v>
      </c>
      <c r="K1015" t="s">
        <v>4180</v>
      </c>
    </row>
    <row r="1016" spans="1:11" x14ac:dyDescent="0.2">
      <c r="A1016" t="s">
        <v>4181</v>
      </c>
      <c r="B1016" t="s">
        <v>4182</v>
      </c>
      <c r="C1016" t="s">
        <v>4183</v>
      </c>
      <c r="D1016">
        <v>447</v>
      </c>
      <c r="E1016">
        <v>719</v>
      </c>
      <c r="F1016" s="1">
        <v>0.38</v>
      </c>
      <c r="G1016">
        <v>4</v>
      </c>
      <c r="H1016">
        <v>323</v>
      </c>
      <c r="I1016" t="s">
        <v>4184</v>
      </c>
      <c r="J1016" t="s">
        <v>4185</v>
      </c>
      <c r="K1016" t="s">
        <v>4186</v>
      </c>
    </row>
    <row r="1017" spans="1:11" x14ac:dyDescent="0.2">
      <c r="A1017" t="s">
        <v>4187</v>
      </c>
      <c r="B1017" t="s">
        <v>4188</v>
      </c>
      <c r="C1017" t="s">
        <v>2171</v>
      </c>
      <c r="D1017">
        <v>10.188000000000001</v>
      </c>
      <c r="E1017">
        <v>30</v>
      </c>
      <c r="F1017" s="1">
        <v>0.66</v>
      </c>
      <c r="G1017">
        <v>4.2</v>
      </c>
      <c r="H1017">
        <v>91188</v>
      </c>
      <c r="I1017" t="s">
        <v>4189</v>
      </c>
      <c r="J1017" t="s">
        <v>4190</v>
      </c>
      <c r="K1017" t="s">
        <v>4191</v>
      </c>
    </row>
    <row r="1018" spans="1:11" x14ac:dyDescent="0.2">
      <c r="A1018" t="s">
        <v>4192</v>
      </c>
      <c r="B1018" t="s">
        <v>4193</v>
      </c>
      <c r="C1018" t="s">
        <v>3038</v>
      </c>
      <c r="D1018">
        <v>9.5879999999999992</v>
      </c>
      <c r="E1018">
        <v>24</v>
      </c>
      <c r="F1018" s="1">
        <v>0.6</v>
      </c>
      <c r="G1018">
        <v>3.7</v>
      </c>
      <c r="H1018">
        <v>418</v>
      </c>
      <c r="I1018" t="s">
        <v>4194</v>
      </c>
      <c r="J1018" t="s">
        <v>4195</v>
      </c>
      <c r="K1018" t="s">
        <v>4196</v>
      </c>
    </row>
    <row r="1019" spans="1:11" x14ac:dyDescent="0.2">
      <c r="A1019" t="s">
        <v>2355</v>
      </c>
      <c r="B1019" t="s">
        <v>2356</v>
      </c>
      <c r="C1019" t="s">
        <v>1904</v>
      </c>
      <c r="D1019">
        <v>31</v>
      </c>
      <c r="E1019">
        <v>84</v>
      </c>
      <c r="F1019" s="1">
        <v>0.63</v>
      </c>
      <c r="G1019">
        <v>4.5</v>
      </c>
      <c r="H1019">
        <v>1526</v>
      </c>
      <c r="I1019" t="s">
        <v>2357</v>
      </c>
      <c r="J1019" t="s">
        <v>2358</v>
      </c>
      <c r="K1019" t="s">
        <v>2359</v>
      </c>
    </row>
    <row r="1020" spans="1:11" x14ac:dyDescent="0.2">
      <c r="A1020" t="s">
        <v>406</v>
      </c>
      <c r="B1020" t="s">
        <v>407</v>
      </c>
      <c r="C1020" t="s">
        <v>12</v>
      </c>
      <c r="D1020">
        <v>2.3879999999999999</v>
      </c>
      <c r="E1020">
        <v>11.988</v>
      </c>
      <c r="F1020" s="1">
        <v>0.8</v>
      </c>
      <c r="G1020">
        <v>4.5</v>
      </c>
      <c r="H1020">
        <v>127</v>
      </c>
      <c r="I1020" t="s">
        <v>408</v>
      </c>
      <c r="J1020" t="s">
        <v>409</v>
      </c>
      <c r="K1020" t="s">
        <v>410</v>
      </c>
    </row>
    <row r="1021" spans="1:11" x14ac:dyDescent="0.2">
      <c r="A1021" t="s">
        <v>413</v>
      </c>
      <c r="B1021" t="s">
        <v>414</v>
      </c>
      <c r="C1021" t="s">
        <v>53</v>
      </c>
      <c r="D1021">
        <v>3.2280000000000002</v>
      </c>
      <c r="E1021">
        <v>9.6</v>
      </c>
      <c r="F1021" s="1">
        <v>0.66</v>
      </c>
      <c r="G1021">
        <v>3.6</v>
      </c>
      <c r="H1021">
        <v>10134</v>
      </c>
      <c r="I1021" t="s">
        <v>415</v>
      </c>
      <c r="J1021" t="s">
        <v>416</v>
      </c>
      <c r="K1021" t="s">
        <v>417</v>
      </c>
    </row>
    <row r="1022" spans="1:11" x14ac:dyDescent="0.2">
      <c r="A1022" t="s">
        <v>4197</v>
      </c>
      <c r="B1022" t="s">
        <v>4198</v>
      </c>
      <c r="C1022" t="s">
        <v>2861</v>
      </c>
      <c r="D1022">
        <v>3.5760000000000001</v>
      </c>
      <c r="E1022">
        <v>11.988</v>
      </c>
      <c r="F1022" s="1">
        <v>0.7</v>
      </c>
      <c r="G1022">
        <v>4.3</v>
      </c>
      <c r="H1022">
        <v>1552</v>
      </c>
      <c r="I1022" t="s">
        <v>4199</v>
      </c>
      <c r="J1022" t="s">
        <v>4200</v>
      </c>
      <c r="K1022" t="s">
        <v>4201</v>
      </c>
    </row>
    <row r="1023" spans="1:11" x14ac:dyDescent="0.2">
      <c r="A1023" t="s">
        <v>4202</v>
      </c>
      <c r="B1023" t="s">
        <v>4203</v>
      </c>
      <c r="C1023" t="s">
        <v>3038</v>
      </c>
      <c r="D1023">
        <v>18</v>
      </c>
      <c r="E1023">
        <v>36</v>
      </c>
      <c r="F1023" s="1">
        <v>0.5</v>
      </c>
      <c r="G1023">
        <v>4.0999999999999996</v>
      </c>
      <c r="H1023">
        <v>25262</v>
      </c>
      <c r="I1023" t="s">
        <v>4204</v>
      </c>
      <c r="J1023" t="s">
        <v>4205</v>
      </c>
      <c r="K1023" t="s">
        <v>4206</v>
      </c>
    </row>
    <row r="1024" spans="1:11" x14ac:dyDescent="0.2">
      <c r="A1024" t="s">
        <v>4207</v>
      </c>
      <c r="B1024" t="s">
        <v>4208</v>
      </c>
      <c r="C1024" t="s">
        <v>4209</v>
      </c>
      <c r="D1024">
        <v>7.7880000000000003</v>
      </c>
      <c r="E1024">
        <v>15</v>
      </c>
      <c r="F1024" s="1">
        <v>0.48</v>
      </c>
      <c r="G1024">
        <v>3.9</v>
      </c>
      <c r="H1024">
        <v>123365</v>
      </c>
      <c r="I1024" t="s">
        <v>4210</v>
      </c>
      <c r="J1024" t="s">
        <v>4211</v>
      </c>
      <c r="K1024" t="s">
        <v>4212</v>
      </c>
    </row>
    <row r="1025" spans="1:11" x14ac:dyDescent="0.2">
      <c r="A1025" t="s">
        <v>4213</v>
      </c>
      <c r="B1025" t="s">
        <v>4214</v>
      </c>
      <c r="C1025" t="s">
        <v>4215</v>
      </c>
      <c r="D1025">
        <v>14</v>
      </c>
      <c r="E1025">
        <v>20</v>
      </c>
      <c r="F1025" s="1">
        <v>0.28999999999999998</v>
      </c>
      <c r="G1025">
        <v>3.6</v>
      </c>
      <c r="H1025">
        <v>13300</v>
      </c>
      <c r="I1025" t="s">
        <v>4216</v>
      </c>
      <c r="J1025" t="s">
        <v>4217</v>
      </c>
      <c r="K1025" t="s">
        <v>4218</v>
      </c>
    </row>
    <row r="1026" spans="1:11" x14ac:dyDescent="0.2">
      <c r="A1026" t="s">
        <v>4219</v>
      </c>
      <c r="B1026" t="s">
        <v>4220</v>
      </c>
      <c r="C1026" t="s">
        <v>4221</v>
      </c>
      <c r="D1026">
        <v>14</v>
      </c>
      <c r="E1026">
        <v>24</v>
      </c>
      <c r="F1026" s="1">
        <v>0.4</v>
      </c>
      <c r="G1026">
        <v>4</v>
      </c>
      <c r="H1026">
        <v>18543</v>
      </c>
      <c r="I1026" t="s">
        <v>4222</v>
      </c>
      <c r="J1026" t="s">
        <v>4223</v>
      </c>
      <c r="K1026" t="s">
        <v>4224</v>
      </c>
    </row>
    <row r="1027" spans="1:11" x14ac:dyDescent="0.2">
      <c r="A1027" t="s">
        <v>4225</v>
      </c>
      <c r="B1027" t="s">
        <v>4226</v>
      </c>
      <c r="C1027" t="s">
        <v>4227</v>
      </c>
      <c r="D1027">
        <v>5.46</v>
      </c>
      <c r="E1027">
        <v>11.988</v>
      </c>
      <c r="F1027" s="1">
        <v>0.54</v>
      </c>
      <c r="G1027">
        <v>4.0999999999999996</v>
      </c>
      <c r="H1027">
        <v>3578</v>
      </c>
      <c r="I1027" t="s">
        <v>4228</v>
      </c>
      <c r="J1027" t="s">
        <v>4229</v>
      </c>
      <c r="K1027" t="s">
        <v>4230</v>
      </c>
    </row>
    <row r="1028" spans="1:11" x14ac:dyDescent="0.2">
      <c r="A1028" t="s">
        <v>4231</v>
      </c>
      <c r="B1028" t="s">
        <v>4232</v>
      </c>
      <c r="C1028" t="s">
        <v>4233</v>
      </c>
      <c r="D1028">
        <v>2.3879999999999999</v>
      </c>
      <c r="E1028">
        <v>24</v>
      </c>
      <c r="F1028" s="1">
        <v>0.9</v>
      </c>
      <c r="G1028">
        <v>3.7</v>
      </c>
      <c r="H1028">
        <v>2031</v>
      </c>
      <c r="I1028" t="s">
        <v>4234</v>
      </c>
      <c r="J1028" t="s">
        <v>4235</v>
      </c>
      <c r="K1028" t="s">
        <v>4236</v>
      </c>
    </row>
    <row r="1029" spans="1:11" x14ac:dyDescent="0.2">
      <c r="A1029" t="s">
        <v>4237</v>
      </c>
      <c r="B1029" t="s">
        <v>4238</v>
      </c>
      <c r="C1029" t="s">
        <v>4233</v>
      </c>
      <c r="D1029">
        <v>3.516</v>
      </c>
      <c r="E1029">
        <v>5.9880000000000004</v>
      </c>
      <c r="F1029" s="1">
        <v>0.41</v>
      </c>
      <c r="G1029">
        <v>3.9</v>
      </c>
      <c r="H1029">
        <v>44994</v>
      </c>
      <c r="I1029" t="s">
        <v>4239</v>
      </c>
      <c r="J1029" t="s">
        <v>4240</v>
      </c>
      <c r="K1029" t="s">
        <v>4241</v>
      </c>
    </row>
    <row r="1030" spans="1:11" x14ac:dyDescent="0.2">
      <c r="A1030" t="s">
        <v>4242</v>
      </c>
      <c r="B1030" t="s">
        <v>4243</v>
      </c>
      <c r="C1030" t="s">
        <v>4244</v>
      </c>
      <c r="D1030">
        <v>2.3879999999999999</v>
      </c>
      <c r="E1030">
        <v>5.94</v>
      </c>
      <c r="F1030" s="1">
        <v>0.6</v>
      </c>
      <c r="G1030">
        <v>4.0999999999999996</v>
      </c>
      <c r="H1030">
        <v>270563</v>
      </c>
      <c r="I1030" t="s">
        <v>4245</v>
      </c>
      <c r="J1030" t="s">
        <v>4246</v>
      </c>
      <c r="K1030" t="s">
        <v>4247</v>
      </c>
    </row>
    <row r="1031" spans="1:11" x14ac:dyDescent="0.2">
      <c r="A1031" t="s">
        <v>4248</v>
      </c>
      <c r="B1031" t="s">
        <v>4249</v>
      </c>
      <c r="C1031" t="s">
        <v>4209</v>
      </c>
      <c r="D1031">
        <v>8.9879999999999995</v>
      </c>
      <c r="E1031">
        <v>15</v>
      </c>
      <c r="F1031" s="1">
        <v>0.4</v>
      </c>
      <c r="G1031">
        <v>3.9</v>
      </c>
      <c r="H1031">
        <v>31783</v>
      </c>
      <c r="I1031" t="s">
        <v>4250</v>
      </c>
      <c r="J1031" t="s">
        <v>4251</v>
      </c>
      <c r="K1031" t="s">
        <v>4252</v>
      </c>
    </row>
    <row r="1032" spans="1:11" x14ac:dyDescent="0.2">
      <c r="A1032" t="s">
        <v>4253</v>
      </c>
      <c r="B1032" t="s">
        <v>4254</v>
      </c>
      <c r="C1032" t="s">
        <v>4215</v>
      </c>
      <c r="D1032">
        <v>17</v>
      </c>
      <c r="E1032">
        <v>19</v>
      </c>
      <c r="F1032" s="1">
        <v>0.1</v>
      </c>
      <c r="G1032">
        <v>3.9</v>
      </c>
      <c r="H1032">
        <v>2602</v>
      </c>
      <c r="I1032" t="s">
        <v>4255</v>
      </c>
      <c r="J1032" t="s">
        <v>4256</v>
      </c>
      <c r="K1032" t="s">
        <v>4257</v>
      </c>
    </row>
    <row r="1033" spans="1:11" x14ac:dyDescent="0.2">
      <c r="A1033" t="s">
        <v>4258</v>
      </c>
      <c r="B1033" t="s">
        <v>4259</v>
      </c>
      <c r="C1033" t="s">
        <v>4209</v>
      </c>
      <c r="D1033">
        <v>8.9879999999999995</v>
      </c>
      <c r="E1033">
        <v>17</v>
      </c>
      <c r="F1033" s="1">
        <v>0.48</v>
      </c>
      <c r="G1033">
        <v>3.9</v>
      </c>
      <c r="H1033">
        <v>63350</v>
      </c>
      <c r="I1033" t="s">
        <v>4260</v>
      </c>
      <c r="J1033" t="s">
        <v>4261</v>
      </c>
      <c r="K1033" t="s">
        <v>4262</v>
      </c>
    </row>
    <row r="1034" spans="1:11" x14ac:dyDescent="0.2">
      <c r="A1034" t="s">
        <v>4263</v>
      </c>
      <c r="B1034" t="s">
        <v>4264</v>
      </c>
      <c r="C1034" t="s">
        <v>4265</v>
      </c>
      <c r="D1034">
        <v>20</v>
      </c>
      <c r="E1034">
        <v>38</v>
      </c>
      <c r="F1034" s="1">
        <v>0.47</v>
      </c>
      <c r="G1034">
        <v>3.8</v>
      </c>
      <c r="H1034">
        <v>54032</v>
      </c>
      <c r="I1034" t="s">
        <v>4266</v>
      </c>
      <c r="J1034" t="s">
        <v>4267</v>
      </c>
      <c r="K1034" t="s">
        <v>4268</v>
      </c>
    </row>
    <row r="1035" spans="1:11" x14ac:dyDescent="0.2">
      <c r="A1035" t="s">
        <v>4269</v>
      </c>
      <c r="B1035" t="s">
        <v>4270</v>
      </c>
      <c r="C1035" t="s">
        <v>4209</v>
      </c>
      <c r="D1035">
        <v>13</v>
      </c>
      <c r="E1035">
        <v>16</v>
      </c>
      <c r="F1035" s="1">
        <v>0.22</v>
      </c>
      <c r="G1035">
        <v>3.8</v>
      </c>
      <c r="H1035">
        <v>15592</v>
      </c>
      <c r="I1035" t="s">
        <v>4271</v>
      </c>
      <c r="J1035" t="s">
        <v>4272</v>
      </c>
      <c r="K1035" t="s">
        <v>4273</v>
      </c>
    </row>
    <row r="1036" spans="1:11" x14ac:dyDescent="0.2">
      <c r="A1036" t="s">
        <v>4274</v>
      </c>
      <c r="B1036" t="s">
        <v>4275</v>
      </c>
      <c r="C1036" t="s">
        <v>4227</v>
      </c>
      <c r="D1036">
        <v>5.9880000000000004</v>
      </c>
      <c r="E1036">
        <v>11.988</v>
      </c>
      <c r="F1036" s="1">
        <v>0.5</v>
      </c>
      <c r="G1036">
        <v>4.0999999999999996</v>
      </c>
      <c r="H1036">
        <v>4859</v>
      </c>
      <c r="I1036" t="s">
        <v>4276</v>
      </c>
      <c r="J1036" t="s">
        <v>4277</v>
      </c>
      <c r="K1036" t="s">
        <v>4278</v>
      </c>
    </row>
    <row r="1037" spans="1:11" x14ac:dyDescent="0.2">
      <c r="A1037" t="s">
        <v>4279</v>
      </c>
      <c r="B1037" t="s">
        <v>4280</v>
      </c>
      <c r="C1037" t="s">
        <v>4221</v>
      </c>
      <c r="D1037">
        <v>18</v>
      </c>
      <c r="E1037">
        <v>20</v>
      </c>
      <c r="F1037" s="1">
        <v>0.11</v>
      </c>
      <c r="G1037">
        <v>4.0999999999999996</v>
      </c>
      <c r="H1037">
        <v>14120</v>
      </c>
      <c r="I1037" t="s">
        <v>4281</v>
      </c>
      <c r="J1037" t="s">
        <v>4282</v>
      </c>
      <c r="K1037" t="s">
        <v>4283</v>
      </c>
    </row>
    <row r="1038" spans="1:11" x14ac:dyDescent="0.2">
      <c r="A1038" t="s">
        <v>4284</v>
      </c>
      <c r="B1038" t="s">
        <v>4285</v>
      </c>
      <c r="C1038" t="s">
        <v>4286</v>
      </c>
      <c r="D1038">
        <v>2.988</v>
      </c>
      <c r="E1038">
        <v>5.9880000000000004</v>
      </c>
      <c r="F1038" s="1">
        <v>0.5</v>
      </c>
      <c r="G1038">
        <v>3.3</v>
      </c>
      <c r="H1038">
        <v>8427</v>
      </c>
      <c r="I1038" t="s">
        <v>4287</v>
      </c>
      <c r="J1038" t="s">
        <v>4288</v>
      </c>
      <c r="K1038" t="s">
        <v>4289</v>
      </c>
    </row>
    <row r="1039" spans="1:11" x14ac:dyDescent="0.2">
      <c r="A1039" t="s">
        <v>4290</v>
      </c>
      <c r="B1039" t="s">
        <v>4291</v>
      </c>
      <c r="C1039" t="s">
        <v>4292</v>
      </c>
      <c r="D1039">
        <v>7.5</v>
      </c>
      <c r="E1039">
        <v>17</v>
      </c>
      <c r="F1039" s="1">
        <v>0.55000000000000004</v>
      </c>
      <c r="G1039">
        <v>4.2</v>
      </c>
      <c r="H1039">
        <v>23316</v>
      </c>
      <c r="I1039" t="s">
        <v>4293</v>
      </c>
      <c r="J1039" t="s">
        <v>4294</v>
      </c>
      <c r="K1039" t="s">
        <v>4295</v>
      </c>
    </row>
    <row r="1040" spans="1:11" x14ac:dyDescent="0.2">
      <c r="A1040" t="s">
        <v>4296</v>
      </c>
      <c r="B1040" t="s">
        <v>4297</v>
      </c>
      <c r="C1040" t="s">
        <v>4298</v>
      </c>
      <c r="D1040">
        <v>15</v>
      </c>
      <c r="E1040">
        <v>30</v>
      </c>
      <c r="F1040" s="1">
        <v>0.48</v>
      </c>
      <c r="G1040">
        <v>4</v>
      </c>
      <c r="H1040">
        <v>6530</v>
      </c>
      <c r="I1040" t="s">
        <v>4299</v>
      </c>
      <c r="J1040" t="s">
        <v>4300</v>
      </c>
      <c r="K1040" t="s">
        <v>4301</v>
      </c>
    </row>
    <row r="1041" spans="1:11" x14ac:dyDescent="0.2">
      <c r="A1041" t="s">
        <v>4302</v>
      </c>
      <c r="B1041" t="s">
        <v>4303</v>
      </c>
      <c r="C1041" t="s">
        <v>4304</v>
      </c>
      <c r="D1041">
        <v>43</v>
      </c>
      <c r="E1041">
        <v>74</v>
      </c>
      <c r="F1041" s="1">
        <v>0.42</v>
      </c>
      <c r="G1041">
        <v>4.3</v>
      </c>
      <c r="H1041">
        <v>11924</v>
      </c>
      <c r="I1041" t="s">
        <v>4305</v>
      </c>
      <c r="J1041" t="s">
        <v>4306</v>
      </c>
      <c r="K1041" t="s">
        <v>4307</v>
      </c>
    </row>
    <row r="1042" spans="1:11" x14ac:dyDescent="0.2">
      <c r="A1042" t="s">
        <v>4308</v>
      </c>
      <c r="B1042" t="s">
        <v>4309</v>
      </c>
      <c r="C1042" t="s">
        <v>4310</v>
      </c>
      <c r="D1042">
        <v>79</v>
      </c>
      <c r="E1042">
        <v>168</v>
      </c>
      <c r="F1042" s="1">
        <v>0.53</v>
      </c>
      <c r="G1042">
        <v>4</v>
      </c>
      <c r="H1042">
        <v>2961</v>
      </c>
      <c r="I1042" t="s">
        <v>4311</v>
      </c>
      <c r="J1042" t="s">
        <v>4312</v>
      </c>
      <c r="K1042" t="s">
        <v>4313</v>
      </c>
    </row>
    <row r="1043" spans="1:11" x14ac:dyDescent="0.2">
      <c r="A1043" t="s">
        <v>4314</v>
      </c>
      <c r="B1043" t="s">
        <v>4315</v>
      </c>
      <c r="C1043" t="s">
        <v>4209</v>
      </c>
      <c r="D1043">
        <v>20</v>
      </c>
      <c r="E1043">
        <v>36</v>
      </c>
      <c r="F1043" s="1">
        <v>0.46</v>
      </c>
      <c r="G1043">
        <v>4.5</v>
      </c>
      <c r="H1043">
        <v>23484</v>
      </c>
      <c r="I1043" t="s">
        <v>4316</v>
      </c>
      <c r="J1043" t="s">
        <v>4317</v>
      </c>
      <c r="K1043" t="s">
        <v>4318</v>
      </c>
    </row>
    <row r="1044" spans="1:11" x14ac:dyDescent="0.2">
      <c r="A1044" t="s">
        <v>4319</v>
      </c>
      <c r="B1044" t="s">
        <v>4320</v>
      </c>
      <c r="C1044" t="s">
        <v>4304</v>
      </c>
      <c r="D1044">
        <v>31</v>
      </c>
      <c r="E1044">
        <v>71</v>
      </c>
      <c r="F1044" s="1">
        <v>0.56000000000000005</v>
      </c>
      <c r="G1044">
        <v>4.0999999999999996</v>
      </c>
      <c r="H1044">
        <v>21783</v>
      </c>
      <c r="I1044" t="s">
        <v>4321</v>
      </c>
      <c r="J1044" t="s">
        <v>4322</v>
      </c>
      <c r="K1044" t="s">
        <v>4323</v>
      </c>
    </row>
    <row r="1045" spans="1:11" x14ac:dyDescent="0.2">
      <c r="A1045" t="s">
        <v>4324</v>
      </c>
      <c r="B1045" t="s">
        <v>4325</v>
      </c>
      <c r="C1045" t="s">
        <v>4326</v>
      </c>
      <c r="D1045">
        <v>14</v>
      </c>
      <c r="E1045">
        <v>24</v>
      </c>
      <c r="F1045" s="1">
        <v>0.4</v>
      </c>
      <c r="G1045">
        <v>4</v>
      </c>
      <c r="H1045">
        <v>14030</v>
      </c>
      <c r="I1045" t="s">
        <v>4327</v>
      </c>
      <c r="J1045" t="s">
        <v>4328</v>
      </c>
      <c r="K1045" t="s">
        <v>4329</v>
      </c>
    </row>
    <row r="1046" spans="1:11" x14ac:dyDescent="0.2">
      <c r="A1046" t="s">
        <v>4330</v>
      </c>
      <c r="B1046" t="s">
        <v>4331</v>
      </c>
      <c r="C1046" t="s">
        <v>4332</v>
      </c>
      <c r="D1046">
        <v>66</v>
      </c>
      <c r="E1046">
        <v>158</v>
      </c>
      <c r="F1046" s="1">
        <v>0.57999999999999996</v>
      </c>
      <c r="G1046">
        <v>4.2</v>
      </c>
      <c r="H1046">
        <v>6398</v>
      </c>
      <c r="I1046" t="s">
        <v>4333</v>
      </c>
      <c r="J1046" t="s">
        <v>4334</v>
      </c>
      <c r="K1046" t="s">
        <v>4335</v>
      </c>
    </row>
    <row r="1047" spans="1:11" x14ac:dyDescent="0.2">
      <c r="A1047" t="s">
        <v>4336</v>
      </c>
      <c r="B1047" t="s">
        <v>4337</v>
      </c>
      <c r="C1047" t="s">
        <v>4298</v>
      </c>
      <c r="D1047">
        <v>16</v>
      </c>
      <c r="E1047">
        <v>42</v>
      </c>
      <c r="F1047" s="1">
        <v>0.63</v>
      </c>
      <c r="G1047">
        <v>3.8</v>
      </c>
      <c r="H1047">
        <v>44050</v>
      </c>
      <c r="I1047" t="s">
        <v>4338</v>
      </c>
      <c r="J1047" t="s">
        <v>4339</v>
      </c>
      <c r="K1047" t="s">
        <v>4340</v>
      </c>
    </row>
    <row r="1048" spans="1:11" x14ac:dyDescent="0.2">
      <c r="A1048" t="s">
        <v>4341</v>
      </c>
      <c r="B1048" t="s">
        <v>4342</v>
      </c>
      <c r="C1048" t="s">
        <v>4292</v>
      </c>
      <c r="D1048">
        <v>7.1879999999999997</v>
      </c>
      <c r="E1048">
        <v>9.42</v>
      </c>
      <c r="F1048" s="1">
        <v>0.24</v>
      </c>
      <c r="G1048">
        <v>4.2</v>
      </c>
      <c r="H1048">
        <v>24247</v>
      </c>
      <c r="I1048" t="s">
        <v>4343</v>
      </c>
      <c r="J1048" t="s">
        <v>4344</v>
      </c>
      <c r="K1048" t="s">
        <v>4345</v>
      </c>
    </row>
    <row r="1049" spans="1:11" x14ac:dyDescent="0.2">
      <c r="A1049" t="s">
        <v>4346</v>
      </c>
      <c r="B1049" t="s">
        <v>4347</v>
      </c>
      <c r="C1049" t="s">
        <v>4298</v>
      </c>
      <c r="D1049">
        <v>24</v>
      </c>
      <c r="E1049">
        <v>39</v>
      </c>
      <c r="F1049" s="1">
        <v>0.38</v>
      </c>
      <c r="G1049">
        <v>4.2</v>
      </c>
      <c r="H1049">
        <v>41349</v>
      </c>
      <c r="I1049" t="s">
        <v>4348</v>
      </c>
      <c r="J1049" t="s">
        <v>4349</v>
      </c>
      <c r="K1049" t="s">
        <v>4350</v>
      </c>
    </row>
    <row r="1050" spans="1:11" x14ac:dyDescent="0.2">
      <c r="A1050" t="s">
        <v>4351</v>
      </c>
      <c r="B1050" t="s">
        <v>4352</v>
      </c>
      <c r="C1050" t="s">
        <v>4326</v>
      </c>
      <c r="D1050">
        <v>6.5880000000000001</v>
      </c>
      <c r="E1050">
        <v>12</v>
      </c>
      <c r="F1050" s="1">
        <v>0.45</v>
      </c>
      <c r="G1050">
        <v>3.6</v>
      </c>
      <c r="H1050">
        <v>1074</v>
      </c>
      <c r="I1050" t="s">
        <v>4353</v>
      </c>
      <c r="J1050" t="s">
        <v>4354</v>
      </c>
      <c r="K1050" t="s">
        <v>4355</v>
      </c>
    </row>
    <row r="1051" spans="1:11" x14ac:dyDescent="0.2">
      <c r="A1051" t="s">
        <v>4356</v>
      </c>
      <c r="B1051" t="s">
        <v>4357</v>
      </c>
      <c r="C1051" t="s">
        <v>4215</v>
      </c>
      <c r="D1051">
        <v>11.988</v>
      </c>
      <c r="E1051">
        <v>24</v>
      </c>
      <c r="F1051" s="1">
        <v>0.5</v>
      </c>
      <c r="G1051">
        <v>3.8</v>
      </c>
      <c r="H1051">
        <v>1163</v>
      </c>
      <c r="I1051" t="s">
        <v>4358</v>
      </c>
      <c r="J1051" t="s">
        <v>4359</v>
      </c>
      <c r="K1051" t="s">
        <v>4360</v>
      </c>
    </row>
    <row r="1052" spans="1:11" x14ac:dyDescent="0.2">
      <c r="A1052" t="s">
        <v>4361</v>
      </c>
      <c r="B1052" t="s">
        <v>4362</v>
      </c>
      <c r="C1052" t="s">
        <v>4227</v>
      </c>
      <c r="D1052">
        <v>4.7759999999999998</v>
      </c>
      <c r="E1052">
        <v>24</v>
      </c>
      <c r="F1052" s="1">
        <v>0.8</v>
      </c>
      <c r="G1052">
        <v>4.0999999999999996</v>
      </c>
      <c r="H1052">
        <v>257</v>
      </c>
      <c r="I1052" t="s">
        <v>4363</v>
      </c>
      <c r="J1052" t="s">
        <v>4364</v>
      </c>
      <c r="K1052" t="s">
        <v>4365</v>
      </c>
    </row>
    <row r="1053" spans="1:11" x14ac:dyDescent="0.2">
      <c r="A1053" t="s">
        <v>4366</v>
      </c>
      <c r="B1053" t="s">
        <v>4367</v>
      </c>
      <c r="C1053" t="s">
        <v>4368</v>
      </c>
      <c r="D1053">
        <v>6.468</v>
      </c>
      <c r="E1053">
        <v>8.64</v>
      </c>
      <c r="F1053" s="1">
        <v>0.25</v>
      </c>
      <c r="G1053">
        <v>4.0999999999999996</v>
      </c>
      <c r="H1053">
        <v>36017</v>
      </c>
      <c r="I1053" t="s">
        <v>4369</v>
      </c>
      <c r="J1053" t="s">
        <v>4370</v>
      </c>
      <c r="K1053" t="s">
        <v>4371</v>
      </c>
    </row>
    <row r="1054" spans="1:11" x14ac:dyDescent="0.2">
      <c r="A1054" t="s">
        <v>4372</v>
      </c>
      <c r="B1054" t="s">
        <v>4373</v>
      </c>
      <c r="C1054" t="s">
        <v>4209</v>
      </c>
      <c r="D1054">
        <v>8.3879999999999999</v>
      </c>
      <c r="E1054">
        <v>19</v>
      </c>
      <c r="F1054" s="1">
        <v>0.56000000000000005</v>
      </c>
      <c r="G1054">
        <v>4.0999999999999996</v>
      </c>
      <c r="H1054">
        <v>8090</v>
      </c>
      <c r="I1054" t="s">
        <v>4374</v>
      </c>
      <c r="J1054" t="s">
        <v>4375</v>
      </c>
      <c r="K1054" t="s">
        <v>4376</v>
      </c>
    </row>
    <row r="1055" spans="1:11" x14ac:dyDescent="0.2">
      <c r="A1055" t="s">
        <v>4377</v>
      </c>
      <c r="B1055" t="s">
        <v>4378</v>
      </c>
      <c r="C1055" t="s">
        <v>4265</v>
      </c>
      <c r="D1055">
        <v>26</v>
      </c>
      <c r="E1055">
        <v>44</v>
      </c>
      <c r="F1055" s="1">
        <v>0.41</v>
      </c>
      <c r="G1055">
        <v>4.0999999999999996</v>
      </c>
      <c r="H1055">
        <v>31388</v>
      </c>
      <c r="I1055" t="s">
        <v>4379</v>
      </c>
      <c r="J1055" t="s">
        <v>4380</v>
      </c>
      <c r="K1055" t="s">
        <v>4381</v>
      </c>
    </row>
    <row r="1056" spans="1:11" x14ac:dyDescent="0.2">
      <c r="A1056" t="s">
        <v>4382</v>
      </c>
      <c r="B1056" t="s">
        <v>4383</v>
      </c>
      <c r="C1056" t="s">
        <v>4384</v>
      </c>
      <c r="D1056">
        <v>43</v>
      </c>
      <c r="E1056">
        <v>95</v>
      </c>
      <c r="F1056" s="1">
        <v>0.55000000000000004</v>
      </c>
      <c r="G1056">
        <v>4.2</v>
      </c>
      <c r="H1056">
        <v>136</v>
      </c>
      <c r="I1056" t="s">
        <v>4385</v>
      </c>
      <c r="J1056" t="s">
        <v>4386</v>
      </c>
      <c r="K1056" t="s">
        <v>4387</v>
      </c>
    </row>
    <row r="1057" spans="1:11" x14ac:dyDescent="0.2">
      <c r="A1057" t="s">
        <v>4388</v>
      </c>
      <c r="B1057" t="s">
        <v>4389</v>
      </c>
      <c r="C1057" t="s">
        <v>4390</v>
      </c>
      <c r="D1057">
        <v>4.2119999999999997</v>
      </c>
      <c r="E1057">
        <v>11.988</v>
      </c>
      <c r="F1057" s="1">
        <v>0.65</v>
      </c>
      <c r="G1057">
        <v>4</v>
      </c>
      <c r="H1057">
        <v>5380</v>
      </c>
      <c r="I1057" t="s">
        <v>4391</v>
      </c>
      <c r="J1057" t="s">
        <v>4392</v>
      </c>
      <c r="K1057" t="s">
        <v>4393</v>
      </c>
    </row>
    <row r="1058" spans="1:11" x14ac:dyDescent="0.2">
      <c r="A1058" t="s">
        <v>4394</v>
      </c>
      <c r="B1058" t="s">
        <v>4395</v>
      </c>
      <c r="C1058" t="s">
        <v>4396</v>
      </c>
      <c r="D1058">
        <v>19</v>
      </c>
      <c r="E1058">
        <v>21</v>
      </c>
      <c r="F1058" s="1">
        <v>0.08</v>
      </c>
      <c r="G1058">
        <v>4.3</v>
      </c>
      <c r="H1058">
        <v>37974</v>
      </c>
      <c r="I1058" t="s">
        <v>4397</v>
      </c>
      <c r="J1058" t="s">
        <v>4398</v>
      </c>
      <c r="K1058" t="s">
        <v>4399</v>
      </c>
    </row>
    <row r="1059" spans="1:11" x14ac:dyDescent="0.2">
      <c r="A1059" t="s">
        <v>4400</v>
      </c>
      <c r="B1059" t="s">
        <v>4401</v>
      </c>
      <c r="C1059" t="s">
        <v>4368</v>
      </c>
      <c r="D1059">
        <v>8.6280000000000001</v>
      </c>
      <c r="E1059">
        <v>16</v>
      </c>
      <c r="F1059" s="1">
        <v>0.44</v>
      </c>
      <c r="G1059">
        <v>4.2</v>
      </c>
      <c r="H1059">
        <v>17218</v>
      </c>
      <c r="I1059" t="s">
        <v>4402</v>
      </c>
      <c r="J1059" t="s">
        <v>4403</v>
      </c>
      <c r="K1059" t="s">
        <v>4404</v>
      </c>
    </row>
    <row r="1060" spans="1:11" x14ac:dyDescent="0.2">
      <c r="A1060" t="s">
        <v>4405</v>
      </c>
      <c r="B1060" t="s">
        <v>4406</v>
      </c>
      <c r="C1060" t="s">
        <v>4227</v>
      </c>
      <c r="D1060">
        <v>8.1359999999999992</v>
      </c>
      <c r="E1060">
        <v>18</v>
      </c>
      <c r="F1060" s="1">
        <v>0.55000000000000004</v>
      </c>
      <c r="G1060">
        <v>4.2</v>
      </c>
      <c r="H1060">
        <v>900</v>
      </c>
      <c r="I1060" t="s">
        <v>4407</v>
      </c>
      <c r="J1060" t="s">
        <v>4408</v>
      </c>
      <c r="K1060" t="s">
        <v>4409</v>
      </c>
    </row>
    <row r="1061" spans="1:11" x14ac:dyDescent="0.2">
      <c r="A1061" t="s">
        <v>4410</v>
      </c>
      <c r="B1061" t="s">
        <v>4411</v>
      </c>
      <c r="C1061" t="s">
        <v>4326</v>
      </c>
      <c r="D1061">
        <v>9.7080000000000002</v>
      </c>
      <c r="E1061">
        <v>19</v>
      </c>
      <c r="F1061" s="1">
        <v>0.48</v>
      </c>
      <c r="G1061">
        <v>3.7</v>
      </c>
      <c r="H1061">
        <v>976</v>
      </c>
      <c r="I1061" t="s">
        <v>4412</v>
      </c>
      <c r="J1061" t="s">
        <v>4413</v>
      </c>
      <c r="K1061" t="s">
        <v>4414</v>
      </c>
    </row>
    <row r="1062" spans="1:11" x14ac:dyDescent="0.2">
      <c r="A1062" t="s">
        <v>4415</v>
      </c>
      <c r="B1062" t="s">
        <v>4416</v>
      </c>
      <c r="C1062" t="s">
        <v>4417</v>
      </c>
      <c r="D1062">
        <v>24</v>
      </c>
      <c r="E1062">
        <v>60</v>
      </c>
      <c r="F1062" s="1">
        <v>0.61</v>
      </c>
      <c r="G1062">
        <v>4.0999999999999996</v>
      </c>
      <c r="H1062">
        <v>4927</v>
      </c>
      <c r="I1062" t="s">
        <v>4418</v>
      </c>
      <c r="J1062" t="s">
        <v>4419</v>
      </c>
      <c r="K1062" t="s">
        <v>4420</v>
      </c>
    </row>
    <row r="1063" spans="1:11" x14ac:dyDescent="0.2">
      <c r="A1063" t="s">
        <v>4421</v>
      </c>
      <c r="B1063" t="s">
        <v>4422</v>
      </c>
      <c r="C1063" t="s">
        <v>4227</v>
      </c>
      <c r="D1063">
        <v>18</v>
      </c>
      <c r="E1063">
        <v>20</v>
      </c>
      <c r="F1063" s="1">
        <v>0.12</v>
      </c>
      <c r="G1063">
        <v>4.4000000000000004</v>
      </c>
      <c r="H1063">
        <v>3543</v>
      </c>
      <c r="I1063" t="s">
        <v>4423</v>
      </c>
      <c r="J1063" t="s">
        <v>4424</v>
      </c>
      <c r="K1063" t="s">
        <v>4425</v>
      </c>
    </row>
    <row r="1064" spans="1:11" x14ac:dyDescent="0.2">
      <c r="A1064" t="s">
        <v>4426</v>
      </c>
      <c r="B1064" t="s">
        <v>4427</v>
      </c>
      <c r="C1064" t="s">
        <v>4215</v>
      </c>
      <c r="D1064">
        <v>30</v>
      </c>
      <c r="E1064">
        <v>47</v>
      </c>
      <c r="F1064" s="1">
        <v>0.37</v>
      </c>
      <c r="G1064">
        <v>3.8</v>
      </c>
      <c r="H1064">
        <v>2732</v>
      </c>
      <c r="I1064" t="s">
        <v>4428</v>
      </c>
      <c r="J1064" t="s">
        <v>4429</v>
      </c>
      <c r="K1064" t="s">
        <v>4430</v>
      </c>
    </row>
    <row r="1065" spans="1:11" x14ac:dyDescent="0.2">
      <c r="A1065" t="s">
        <v>4431</v>
      </c>
      <c r="B1065" t="s">
        <v>4432</v>
      </c>
      <c r="C1065" t="s">
        <v>4433</v>
      </c>
      <c r="D1065">
        <v>20</v>
      </c>
      <c r="E1065">
        <v>25</v>
      </c>
      <c r="F1065" s="1">
        <v>0.21</v>
      </c>
      <c r="G1065">
        <v>4</v>
      </c>
      <c r="H1065">
        <v>14368</v>
      </c>
      <c r="I1065" t="s">
        <v>4434</v>
      </c>
      <c r="J1065" t="s">
        <v>4435</v>
      </c>
      <c r="K1065" t="s">
        <v>4436</v>
      </c>
    </row>
    <row r="1066" spans="1:11" x14ac:dyDescent="0.2">
      <c r="A1066" t="s">
        <v>4437</v>
      </c>
      <c r="B1066" t="s">
        <v>4438</v>
      </c>
      <c r="C1066" t="s">
        <v>4265</v>
      </c>
      <c r="D1066">
        <v>39</v>
      </c>
      <c r="E1066">
        <v>64</v>
      </c>
      <c r="F1066" s="1">
        <v>0.39</v>
      </c>
      <c r="G1066">
        <v>4.2</v>
      </c>
      <c r="H1066">
        <v>39724</v>
      </c>
      <c r="I1066" t="s">
        <v>4439</v>
      </c>
      <c r="J1066" t="s">
        <v>4440</v>
      </c>
      <c r="K1066" t="s">
        <v>4441</v>
      </c>
    </row>
    <row r="1067" spans="1:11" x14ac:dyDescent="0.2">
      <c r="A1067" t="s">
        <v>4442</v>
      </c>
      <c r="B1067" t="s">
        <v>4443</v>
      </c>
      <c r="C1067" t="s">
        <v>4265</v>
      </c>
      <c r="D1067">
        <v>22</v>
      </c>
      <c r="E1067">
        <v>43</v>
      </c>
      <c r="F1067" s="1">
        <v>0.5</v>
      </c>
      <c r="G1067">
        <v>3.8</v>
      </c>
      <c r="H1067">
        <v>9791</v>
      </c>
      <c r="I1067" t="s">
        <v>4444</v>
      </c>
      <c r="J1067" t="s">
        <v>4445</v>
      </c>
      <c r="K1067" t="s">
        <v>4446</v>
      </c>
    </row>
    <row r="1068" spans="1:11" x14ac:dyDescent="0.2">
      <c r="A1068" t="s">
        <v>4447</v>
      </c>
      <c r="B1068" t="s">
        <v>4448</v>
      </c>
      <c r="C1068" t="s">
        <v>4209</v>
      </c>
      <c r="D1068">
        <v>15</v>
      </c>
      <c r="E1068">
        <v>20</v>
      </c>
      <c r="F1068" s="1">
        <v>0.26</v>
      </c>
      <c r="G1068">
        <v>4.2</v>
      </c>
      <c r="H1068">
        <v>2891</v>
      </c>
      <c r="I1068" t="s">
        <v>4449</v>
      </c>
      <c r="J1068" t="s">
        <v>4450</v>
      </c>
      <c r="K1068" t="s">
        <v>4451</v>
      </c>
    </row>
    <row r="1069" spans="1:11" x14ac:dyDescent="0.2">
      <c r="A1069" t="s">
        <v>4452</v>
      </c>
      <c r="B1069" t="s">
        <v>4453</v>
      </c>
      <c r="C1069" t="s">
        <v>4215</v>
      </c>
      <c r="D1069">
        <v>8.9879999999999995</v>
      </c>
      <c r="E1069">
        <v>14</v>
      </c>
      <c r="F1069" s="1">
        <v>0.34</v>
      </c>
      <c r="G1069">
        <v>4</v>
      </c>
      <c r="H1069">
        <v>2446</v>
      </c>
      <c r="I1069" t="s">
        <v>4454</v>
      </c>
      <c r="J1069" t="s">
        <v>4455</v>
      </c>
      <c r="K1069" t="s">
        <v>4456</v>
      </c>
    </row>
    <row r="1070" spans="1:11" x14ac:dyDescent="0.2">
      <c r="A1070" t="s">
        <v>4457</v>
      </c>
      <c r="B1070" t="s">
        <v>4458</v>
      </c>
      <c r="C1070" t="s">
        <v>4298</v>
      </c>
      <c r="D1070">
        <v>42</v>
      </c>
      <c r="E1070">
        <v>70</v>
      </c>
      <c r="F1070" s="1">
        <v>0.4</v>
      </c>
      <c r="G1070">
        <v>3.9</v>
      </c>
      <c r="H1070">
        <v>25340</v>
      </c>
      <c r="I1070" t="s">
        <v>4459</v>
      </c>
      <c r="J1070" t="s">
        <v>4460</v>
      </c>
      <c r="K1070" t="s">
        <v>4461</v>
      </c>
    </row>
    <row r="1071" spans="1:11" x14ac:dyDescent="0.2">
      <c r="A1071" t="s">
        <v>4462</v>
      </c>
      <c r="B1071" t="s">
        <v>4463</v>
      </c>
      <c r="C1071" t="s">
        <v>4464</v>
      </c>
      <c r="D1071">
        <v>4.548</v>
      </c>
      <c r="E1071">
        <v>11.988</v>
      </c>
      <c r="F1071" s="1">
        <v>0.62</v>
      </c>
      <c r="G1071">
        <v>4.3</v>
      </c>
      <c r="H1071">
        <v>3096</v>
      </c>
      <c r="I1071" t="s">
        <v>4465</v>
      </c>
      <c r="J1071" t="s">
        <v>4466</v>
      </c>
      <c r="K1071" t="s">
        <v>4467</v>
      </c>
    </row>
    <row r="1072" spans="1:11" x14ac:dyDescent="0.2">
      <c r="A1072" t="s">
        <v>4468</v>
      </c>
      <c r="B1072" t="s">
        <v>4469</v>
      </c>
      <c r="C1072" t="s">
        <v>4215</v>
      </c>
      <c r="D1072">
        <v>13</v>
      </c>
      <c r="E1072">
        <v>29</v>
      </c>
      <c r="F1072" s="1">
        <v>0.54</v>
      </c>
      <c r="G1072">
        <v>3.8</v>
      </c>
      <c r="H1072">
        <v>4</v>
      </c>
      <c r="I1072" t="s">
        <v>4470</v>
      </c>
      <c r="J1072" t="s">
        <v>4471</v>
      </c>
      <c r="K1072" t="s">
        <v>4472</v>
      </c>
    </row>
    <row r="1073" spans="1:11" x14ac:dyDescent="0.2">
      <c r="A1073" t="s">
        <v>4473</v>
      </c>
      <c r="B1073" t="s">
        <v>4474</v>
      </c>
      <c r="C1073" t="s">
        <v>4326</v>
      </c>
      <c r="D1073">
        <v>8.9879999999999995</v>
      </c>
      <c r="E1073">
        <v>16</v>
      </c>
      <c r="F1073" s="1">
        <v>0.42</v>
      </c>
      <c r="G1073">
        <v>4</v>
      </c>
      <c r="H1073">
        <v>119</v>
      </c>
      <c r="I1073" t="s">
        <v>4475</v>
      </c>
      <c r="J1073" t="s">
        <v>4476</v>
      </c>
      <c r="K1073" t="s">
        <v>4477</v>
      </c>
    </row>
    <row r="1074" spans="1:11" x14ac:dyDescent="0.2">
      <c r="A1074" t="s">
        <v>4478</v>
      </c>
      <c r="B1074" t="s">
        <v>4479</v>
      </c>
      <c r="C1074" t="s">
        <v>4480</v>
      </c>
      <c r="D1074">
        <v>16</v>
      </c>
      <c r="E1074">
        <v>16</v>
      </c>
      <c r="F1074" s="1">
        <v>0</v>
      </c>
      <c r="G1074">
        <v>4.2</v>
      </c>
      <c r="H1074">
        <v>40106</v>
      </c>
      <c r="I1074" t="s">
        <v>4481</v>
      </c>
      <c r="J1074" t="s">
        <v>4482</v>
      </c>
      <c r="K1074" t="s">
        <v>4483</v>
      </c>
    </row>
    <row r="1075" spans="1:11" x14ac:dyDescent="0.2">
      <c r="A1075" t="s">
        <v>4484</v>
      </c>
      <c r="B1075" t="s">
        <v>4485</v>
      </c>
      <c r="C1075" t="s">
        <v>4292</v>
      </c>
      <c r="D1075">
        <v>6.5880000000000001</v>
      </c>
      <c r="E1075">
        <v>13</v>
      </c>
      <c r="F1075" s="1">
        <v>0.5</v>
      </c>
      <c r="G1075">
        <v>4.2</v>
      </c>
      <c r="H1075">
        <v>13029</v>
      </c>
      <c r="I1075" t="s">
        <v>4486</v>
      </c>
      <c r="J1075" t="s">
        <v>4487</v>
      </c>
      <c r="K1075" t="s">
        <v>4488</v>
      </c>
    </row>
    <row r="1076" spans="1:11" x14ac:dyDescent="0.2">
      <c r="A1076" t="s">
        <v>4489</v>
      </c>
      <c r="B1076" t="s">
        <v>4490</v>
      </c>
      <c r="C1076" t="s">
        <v>4221</v>
      </c>
      <c r="D1076">
        <v>10.788</v>
      </c>
      <c r="E1076">
        <v>24</v>
      </c>
      <c r="F1076" s="1">
        <v>0.55000000000000004</v>
      </c>
      <c r="G1076">
        <v>3.6</v>
      </c>
      <c r="H1076">
        <v>291</v>
      </c>
      <c r="I1076" t="s">
        <v>4491</v>
      </c>
      <c r="J1076" t="s">
        <v>4492</v>
      </c>
      <c r="K1076" t="s">
        <v>4493</v>
      </c>
    </row>
    <row r="1077" spans="1:11" x14ac:dyDescent="0.2">
      <c r="A1077" t="s">
        <v>4494</v>
      </c>
      <c r="B1077" t="s">
        <v>4495</v>
      </c>
      <c r="C1077" t="s">
        <v>4292</v>
      </c>
      <c r="D1077">
        <v>16</v>
      </c>
      <c r="E1077">
        <v>19</v>
      </c>
      <c r="F1077" s="1">
        <v>0.14000000000000001</v>
      </c>
      <c r="G1077">
        <v>4.3</v>
      </c>
      <c r="H1077">
        <v>15453</v>
      </c>
      <c r="I1077" t="s">
        <v>4496</v>
      </c>
      <c r="J1077" t="s">
        <v>4497</v>
      </c>
      <c r="K1077" t="s">
        <v>4498</v>
      </c>
    </row>
    <row r="1078" spans="1:11" x14ac:dyDescent="0.2">
      <c r="A1078" t="s">
        <v>4499</v>
      </c>
      <c r="B1078" t="s">
        <v>4500</v>
      </c>
      <c r="C1078" t="s">
        <v>4227</v>
      </c>
      <c r="D1078">
        <v>13</v>
      </c>
      <c r="E1078">
        <v>24</v>
      </c>
      <c r="F1078" s="1">
        <v>0.45</v>
      </c>
      <c r="G1078">
        <v>4</v>
      </c>
      <c r="H1078">
        <v>604</v>
      </c>
      <c r="I1078" t="s">
        <v>4501</v>
      </c>
      <c r="J1078" t="s">
        <v>4502</v>
      </c>
      <c r="K1078" t="s">
        <v>4503</v>
      </c>
    </row>
    <row r="1079" spans="1:11" x14ac:dyDescent="0.2">
      <c r="A1079" t="s">
        <v>4504</v>
      </c>
      <c r="B1079" t="s">
        <v>4505</v>
      </c>
      <c r="C1079" t="s">
        <v>4292</v>
      </c>
      <c r="D1079">
        <v>9.3000000000000007</v>
      </c>
      <c r="E1079">
        <v>10.5</v>
      </c>
      <c r="F1079" s="1">
        <v>0.11</v>
      </c>
      <c r="G1079">
        <v>4.2</v>
      </c>
      <c r="H1079">
        <v>46647</v>
      </c>
      <c r="I1079" t="s">
        <v>4506</v>
      </c>
      <c r="J1079" t="s">
        <v>4507</v>
      </c>
      <c r="K1079" t="s">
        <v>4508</v>
      </c>
    </row>
    <row r="1080" spans="1:11" x14ac:dyDescent="0.2">
      <c r="A1080" t="s">
        <v>4509</v>
      </c>
      <c r="B1080" t="s">
        <v>4510</v>
      </c>
      <c r="C1080" t="s">
        <v>4332</v>
      </c>
      <c r="D1080">
        <v>76</v>
      </c>
      <c r="E1080">
        <v>183</v>
      </c>
      <c r="F1080" s="1">
        <v>0.59</v>
      </c>
      <c r="G1080">
        <v>4.0999999999999996</v>
      </c>
      <c r="H1080">
        <v>3233</v>
      </c>
      <c r="I1080" t="s">
        <v>4511</v>
      </c>
      <c r="J1080" t="s">
        <v>4512</v>
      </c>
      <c r="K1080" t="s">
        <v>4513</v>
      </c>
    </row>
    <row r="1081" spans="1:11" x14ac:dyDescent="0.2">
      <c r="A1081" t="s">
        <v>4514</v>
      </c>
      <c r="B1081" t="s">
        <v>4515</v>
      </c>
      <c r="C1081" t="s">
        <v>4396</v>
      </c>
      <c r="D1081">
        <v>38</v>
      </c>
      <c r="E1081">
        <v>50</v>
      </c>
      <c r="F1081" s="1">
        <v>0.24</v>
      </c>
      <c r="G1081">
        <v>4</v>
      </c>
      <c r="H1081">
        <v>1282</v>
      </c>
      <c r="I1081" t="s">
        <v>4516</v>
      </c>
      <c r="J1081" t="s">
        <v>4517</v>
      </c>
      <c r="K1081" t="s">
        <v>4518</v>
      </c>
    </row>
    <row r="1082" spans="1:11" x14ac:dyDescent="0.2">
      <c r="A1082" t="s">
        <v>4519</v>
      </c>
      <c r="B1082" t="s">
        <v>4520</v>
      </c>
      <c r="C1082" t="s">
        <v>4215</v>
      </c>
      <c r="D1082">
        <v>9.5879999999999992</v>
      </c>
      <c r="E1082">
        <v>24</v>
      </c>
      <c r="F1082" s="1">
        <v>0.6</v>
      </c>
      <c r="G1082">
        <v>4.3</v>
      </c>
      <c r="H1082">
        <v>70</v>
      </c>
      <c r="I1082" t="s">
        <v>4521</v>
      </c>
      <c r="J1082" t="s">
        <v>4522</v>
      </c>
      <c r="K1082" t="s">
        <v>4523</v>
      </c>
    </row>
    <row r="1083" spans="1:11" x14ac:dyDescent="0.2">
      <c r="A1083" t="s">
        <v>4524</v>
      </c>
      <c r="B1083" t="s">
        <v>4525</v>
      </c>
      <c r="C1083" t="s">
        <v>4417</v>
      </c>
      <c r="D1083">
        <v>32</v>
      </c>
      <c r="E1083">
        <v>60</v>
      </c>
      <c r="F1083" s="1">
        <v>0.46</v>
      </c>
      <c r="G1083">
        <v>4</v>
      </c>
      <c r="H1083">
        <v>26164</v>
      </c>
      <c r="I1083" t="s">
        <v>4526</v>
      </c>
      <c r="J1083" t="s">
        <v>4527</v>
      </c>
      <c r="K1083" t="s">
        <v>4528</v>
      </c>
    </row>
    <row r="1084" spans="1:11" x14ac:dyDescent="0.2">
      <c r="A1084" t="s">
        <v>4529</v>
      </c>
      <c r="B1084" t="s">
        <v>4530</v>
      </c>
      <c r="C1084" t="s">
        <v>4292</v>
      </c>
      <c r="D1084">
        <v>7.1879999999999997</v>
      </c>
      <c r="E1084">
        <v>11.88</v>
      </c>
      <c r="F1084" s="1">
        <v>0.39</v>
      </c>
      <c r="G1084">
        <v>3.9</v>
      </c>
      <c r="H1084">
        <v>16166</v>
      </c>
      <c r="I1084" t="s">
        <v>4531</v>
      </c>
      <c r="J1084" t="s">
        <v>4532</v>
      </c>
      <c r="K1084" t="s">
        <v>4533</v>
      </c>
    </row>
    <row r="1085" spans="1:11" x14ac:dyDescent="0.2">
      <c r="A1085" t="s">
        <v>4534</v>
      </c>
      <c r="B1085" t="s">
        <v>4535</v>
      </c>
      <c r="C1085" t="s">
        <v>4326</v>
      </c>
      <c r="D1085">
        <v>8.9879999999999995</v>
      </c>
      <c r="E1085">
        <v>13</v>
      </c>
      <c r="F1085" s="1">
        <v>0.33</v>
      </c>
      <c r="G1085">
        <v>4.2</v>
      </c>
      <c r="H1085">
        <v>35693</v>
      </c>
      <c r="I1085" t="s">
        <v>4536</v>
      </c>
      <c r="J1085" t="s">
        <v>4537</v>
      </c>
      <c r="K1085" t="s">
        <v>4538</v>
      </c>
    </row>
    <row r="1086" spans="1:11" x14ac:dyDescent="0.2">
      <c r="A1086" t="s">
        <v>4539</v>
      </c>
      <c r="B1086" t="s">
        <v>4540</v>
      </c>
      <c r="C1086" t="s">
        <v>4332</v>
      </c>
      <c r="D1086">
        <v>74</v>
      </c>
      <c r="E1086">
        <v>125</v>
      </c>
      <c r="F1086" s="1">
        <v>0.4</v>
      </c>
      <c r="G1086">
        <v>4.0999999999999996</v>
      </c>
      <c r="H1086">
        <v>14391</v>
      </c>
      <c r="I1086" t="s">
        <v>4541</v>
      </c>
      <c r="J1086" t="s">
        <v>4542</v>
      </c>
      <c r="K1086" t="s">
        <v>4543</v>
      </c>
    </row>
    <row r="1087" spans="1:11" x14ac:dyDescent="0.2">
      <c r="A1087" t="s">
        <v>4544</v>
      </c>
      <c r="B1087" t="s">
        <v>4545</v>
      </c>
      <c r="C1087" t="s">
        <v>4546</v>
      </c>
      <c r="D1087">
        <v>22</v>
      </c>
      <c r="E1087">
        <v>30</v>
      </c>
      <c r="F1087" s="1">
        <v>0.27</v>
      </c>
      <c r="G1087">
        <v>4.4000000000000004</v>
      </c>
      <c r="H1087">
        <v>7946</v>
      </c>
      <c r="I1087" t="s">
        <v>4547</v>
      </c>
      <c r="J1087" t="s">
        <v>4548</v>
      </c>
      <c r="K1087" t="s">
        <v>4549</v>
      </c>
    </row>
    <row r="1088" spans="1:11" x14ac:dyDescent="0.2">
      <c r="A1088" t="s">
        <v>4550</v>
      </c>
      <c r="B1088" t="s">
        <v>4551</v>
      </c>
      <c r="C1088" t="s">
        <v>4326</v>
      </c>
      <c r="D1088">
        <v>14</v>
      </c>
      <c r="E1088">
        <v>23</v>
      </c>
      <c r="F1088" s="1">
        <v>0.37</v>
      </c>
      <c r="G1088">
        <v>4</v>
      </c>
      <c r="H1088">
        <v>1765</v>
      </c>
      <c r="I1088" t="s">
        <v>4552</v>
      </c>
      <c r="J1088" t="s">
        <v>4553</v>
      </c>
      <c r="K1088" t="s">
        <v>4554</v>
      </c>
    </row>
    <row r="1089" spans="1:11" x14ac:dyDescent="0.2">
      <c r="A1089" t="s">
        <v>4555</v>
      </c>
      <c r="B1089" t="s">
        <v>4556</v>
      </c>
      <c r="C1089" t="s">
        <v>4298</v>
      </c>
      <c r="D1089">
        <v>39</v>
      </c>
      <c r="E1089">
        <v>76</v>
      </c>
      <c r="F1089" s="1">
        <v>0.48</v>
      </c>
      <c r="G1089">
        <v>3.8</v>
      </c>
      <c r="H1089">
        <v>14062</v>
      </c>
      <c r="I1089" t="s">
        <v>4557</v>
      </c>
      <c r="J1089" t="s">
        <v>4558</v>
      </c>
      <c r="K1089" t="s">
        <v>4559</v>
      </c>
    </row>
    <row r="1090" spans="1:11" x14ac:dyDescent="0.2">
      <c r="A1090" t="s">
        <v>4560</v>
      </c>
      <c r="B1090" t="s">
        <v>4561</v>
      </c>
      <c r="C1090" t="s">
        <v>4464</v>
      </c>
      <c r="D1090">
        <v>4.1879999999999997</v>
      </c>
      <c r="E1090">
        <v>11.988</v>
      </c>
      <c r="F1090" s="1">
        <v>0.65</v>
      </c>
      <c r="G1090">
        <v>4</v>
      </c>
      <c r="H1090">
        <v>15646</v>
      </c>
      <c r="I1090" t="s">
        <v>4562</v>
      </c>
      <c r="J1090" t="s">
        <v>4563</v>
      </c>
      <c r="K1090" t="s">
        <v>4564</v>
      </c>
    </row>
    <row r="1091" spans="1:11" x14ac:dyDescent="0.2">
      <c r="A1091" t="s">
        <v>4565</v>
      </c>
      <c r="B1091" t="s">
        <v>4566</v>
      </c>
      <c r="C1091" t="s">
        <v>4221</v>
      </c>
      <c r="D1091">
        <v>13</v>
      </c>
      <c r="E1091">
        <v>20</v>
      </c>
      <c r="F1091" s="1">
        <v>0.38</v>
      </c>
      <c r="G1091">
        <v>3.1</v>
      </c>
      <c r="H1091">
        <v>111</v>
      </c>
      <c r="I1091" t="s">
        <v>4567</v>
      </c>
      <c r="J1091" t="s">
        <v>4568</v>
      </c>
      <c r="K1091" t="s">
        <v>4569</v>
      </c>
    </row>
    <row r="1092" spans="1:11" x14ac:dyDescent="0.2">
      <c r="A1092" t="s">
        <v>4570</v>
      </c>
      <c r="B1092" t="s">
        <v>4571</v>
      </c>
      <c r="C1092" t="s">
        <v>4572</v>
      </c>
      <c r="D1092">
        <v>9.5879999999999992</v>
      </c>
      <c r="E1092">
        <v>18</v>
      </c>
      <c r="F1092" s="1">
        <v>0.47</v>
      </c>
      <c r="G1092">
        <v>4.3</v>
      </c>
      <c r="H1092">
        <v>9695</v>
      </c>
      <c r="I1092" t="s">
        <v>4573</v>
      </c>
      <c r="J1092" t="s">
        <v>4574</v>
      </c>
      <c r="K1092" t="s">
        <v>4575</v>
      </c>
    </row>
    <row r="1093" spans="1:11" x14ac:dyDescent="0.2">
      <c r="A1093" t="s">
        <v>4576</v>
      </c>
      <c r="B1093" t="s">
        <v>4577</v>
      </c>
      <c r="C1093" t="s">
        <v>4332</v>
      </c>
      <c r="D1093">
        <v>60</v>
      </c>
      <c r="E1093">
        <v>116</v>
      </c>
      <c r="F1093" s="1">
        <v>0.48</v>
      </c>
      <c r="G1093">
        <v>4.2</v>
      </c>
      <c r="H1093">
        <v>1772</v>
      </c>
      <c r="I1093" t="s">
        <v>4578</v>
      </c>
      <c r="J1093" t="s">
        <v>4579</v>
      </c>
      <c r="K1093" t="s">
        <v>4580</v>
      </c>
    </row>
    <row r="1094" spans="1:11" x14ac:dyDescent="0.2">
      <c r="A1094" t="s">
        <v>4581</v>
      </c>
      <c r="B1094" t="s">
        <v>4582</v>
      </c>
      <c r="C1094" t="s">
        <v>4298</v>
      </c>
      <c r="D1094">
        <v>84</v>
      </c>
      <c r="E1094">
        <v>127</v>
      </c>
      <c r="F1094" s="1">
        <v>0.34</v>
      </c>
      <c r="G1094">
        <v>4.4000000000000004</v>
      </c>
      <c r="H1094">
        <v>11499</v>
      </c>
      <c r="I1094" t="s">
        <v>4583</v>
      </c>
      <c r="J1094" t="s">
        <v>4584</v>
      </c>
      <c r="K1094" t="s">
        <v>4585</v>
      </c>
    </row>
    <row r="1095" spans="1:11" x14ac:dyDescent="0.2">
      <c r="A1095" t="s">
        <v>4586</v>
      </c>
      <c r="B1095" t="s">
        <v>4587</v>
      </c>
      <c r="C1095" t="s">
        <v>4233</v>
      </c>
      <c r="D1095">
        <v>9.5879999999999992</v>
      </c>
      <c r="E1095">
        <v>24</v>
      </c>
      <c r="F1095" s="1">
        <v>0.6</v>
      </c>
      <c r="G1095">
        <v>4.0999999999999996</v>
      </c>
      <c r="H1095">
        <v>2162</v>
      </c>
      <c r="I1095" t="s">
        <v>4588</v>
      </c>
      <c r="J1095" t="s">
        <v>4589</v>
      </c>
      <c r="K1095" t="s">
        <v>4590</v>
      </c>
    </row>
    <row r="1096" spans="1:11" x14ac:dyDescent="0.2">
      <c r="A1096" t="s">
        <v>4591</v>
      </c>
      <c r="B1096" t="s">
        <v>4592</v>
      </c>
      <c r="C1096" t="s">
        <v>4593</v>
      </c>
      <c r="D1096">
        <v>1.0680000000000001</v>
      </c>
      <c r="E1096">
        <v>1.0680000000000001</v>
      </c>
      <c r="F1096" s="1">
        <v>0</v>
      </c>
      <c r="G1096">
        <v>4.2</v>
      </c>
      <c r="H1096">
        <v>19621</v>
      </c>
      <c r="I1096" t="s">
        <v>4594</v>
      </c>
      <c r="J1096" t="s">
        <v>4595</v>
      </c>
      <c r="K1096" t="s">
        <v>4596</v>
      </c>
    </row>
    <row r="1097" spans="1:11" x14ac:dyDescent="0.2">
      <c r="A1097" t="s">
        <v>4597</v>
      </c>
      <c r="B1097" t="s">
        <v>4598</v>
      </c>
      <c r="C1097" t="s">
        <v>4599</v>
      </c>
      <c r="D1097">
        <v>17</v>
      </c>
      <c r="E1097">
        <v>30</v>
      </c>
      <c r="F1097" s="1">
        <v>0.44</v>
      </c>
      <c r="G1097">
        <v>4.0999999999999996</v>
      </c>
      <c r="H1097">
        <v>19998</v>
      </c>
      <c r="I1097" t="s">
        <v>4600</v>
      </c>
      <c r="J1097" t="s">
        <v>4601</v>
      </c>
      <c r="K1097" t="s">
        <v>4602</v>
      </c>
    </row>
    <row r="1098" spans="1:11" x14ac:dyDescent="0.2">
      <c r="A1098" t="s">
        <v>4603</v>
      </c>
      <c r="B1098" t="s">
        <v>4604</v>
      </c>
      <c r="C1098" t="s">
        <v>4390</v>
      </c>
      <c r="D1098">
        <v>4.26</v>
      </c>
      <c r="E1098">
        <v>10.788</v>
      </c>
      <c r="F1098" s="1">
        <v>0.61</v>
      </c>
      <c r="G1098">
        <v>4.0999999999999996</v>
      </c>
      <c r="H1098">
        <v>1051</v>
      </c>
      <c r="I1098" t="s">
        <v>4605</v>
      </c>
      <c r="J1098" t="s">
        <v>4606</v>
      </c>
      <c r="K1098" t="s">
        <v>4607</v>
      </c>
    </row>
    <row r="1099" spans="1:11" x14ac:dyDescent="0.2">
      <c r="A1099" t="s">
        <v>4608</v>
      </c>
      <c r="B1099" t="s">
        <v>4609</v>
      </c>
      <c r="C1099" t="s">
        <v>4215</v>
      </c>
      <c r="D1099">
        <v>26</v>
      </c>
      <c r="E1099">
        <v>39</v>
      </c>
      <c r="F1099" s="1">
        <v>0.34</v>
      </c>
      <c r="G1099">
        <v>4.0999999999999996</v>
      </c>
      <c r="H1099">
        <v>1716</v>
      </c>
      <c r="I1099" t="s">
        <v>4610</v>
      </c>
      <c r="J1099" t="s">
        <v>4611</v>
      </c>
      <c r="K1099" t="s">
        <v>4612</v>
      </c>
    </row>
    <row r="1100" spans="1:11" x14ac:dyDescent="0.2">
      <c r="A1100" t="s">
        <v>4613</v>
      </c>
      <c r="B1100" t="s">
        <v>4614</v>
      </c>
      <c r="C1100" t="s">
        <v>4615</v>
      </c>
      <c r="D1100">
        <v>34</v>
      </c>
      <c r="E1100">
        <v>46</v>
      </c>
      <c r="F1100" s="1">
        <v>0.26</v>
      </c>
      <c r="G1100">
        <v>3.9</v>
      </c>
      <c r="H1100">
        <v>32931</v>
      </c>
      <c r="I1100" t="s">
        <v>4616</v>
      </c>
      <c r="J1100" t="s">
        <v>4617</v>
      </c>
      <c r="K1100" t="s">
        <v>4618</v>
      </c>
    </row>
    <row r="1101" spans="1:11" x14ac:dyDescent="0.2">
      <c r="A1101" t="s">
        <v>4619</v>
      </c>
      <c r="B1101" t="s">
        <v>4620</v>
      </c>
      <c r="C1101" t="s">
        <v>4209</v>
      </c>
      <c r="D1101">
        <v>10.788</v>
      </c>
      <c r="E1101">
        <v>15</v>
      </c>
      <c r="F1101" s="1">
        <v>0.28000000000000003</v>
      </c>
      <c r="G1101">
        <v>3.9</v>
      </c>
      <c r="H1101">
        <v>17424</v>
      </c>
      <c r="I1101" t="s">
        <v>4621</v>
      </c>
      <c r="J1101" t="s">
        <v>4622</v>
      </c>
      <c r="K1101" t="s">
        <v>4623</v>
      </c>
    </row>
    <row r="1102" spans="1:11" x14ac:dyDescent="0.2">
      <c r="A1102" t="s">
        <v>4624</v>
      </c>
      <c r="B1102" t="s">
        <v>4625</v>
      </c>
      <c r="C1102" t="s">
        <v>4310</v>
      </c>
      <c r="D1102">
        <v>30</v>
      </c>
      <c r="E1102">
        <v>60</v>
      </c>
      <c r="F1102" s="1">
        <v>0.5</v>
      </c>
      <c r="G1102">
        <v>3.8</v>
      </c>
      <c r="H1102">
        <v>1889</v>
      </c>
      <c r="I1102" t="s">
        <v>4626</v>
      </c>
      <c r="J1102" t="s">
        <v>4627</v>
      </c>
      <c r="K1102" t="s">
        <v>4628</v>
      </c>
    </row>
    <row r="1103" spans="1:11" x14ac:dyDescent="0.2">
      <c r="A1103" t="s">
        <v>4629</v>
      </c>
      <c r="B1103" t="s">
        <v>4630</v>
      </c>
      <c r="C1103" t="s">
        <v>4304</v>
      </c>
      <c r="D1103">
        <v>43</v>
      </c>
      <c r="E1103">
        <v>88</v>
      </c>
      <c r="F1103" s="1">
        <v>0.51</v>
      </c>
      <c r="G1103">
        <v>4</v>
      </c>
      <c r="H1103">
        <v>10324</v>
      </c>
      <c r="I1103" t="s">
        <v>4631</v>
      </c>
      <c r="J1103" t="s">
        <v>4632</v>
      </c>
      <c r="K1103" t="s">
        <v>4633</v>
      </c>
    </row>
    <row r="1104" spans="1:11" x14ac:dyDescent="0.2">
      <c r="A1104" t="s">
        <v>4634</v>
      </c>
      <c r="B1104" t="s">
        <v>4635</v>
      </c>
      <c r="C1104" t="s">
        <v>4292</v>
      </c>
      <c r="D1104">
        <v>5.9880000000000004</v>
      </c>
      <c r="E1104">
        <v>7.5</v>
      </c>
      <c r="F1104" s="1">
        <v>0.2</v>
      </c>
      <c r="G1104">
        <v>4.2</v>
      </c>
      <c r="H1104">
        <v>5355</v>
      </c>
      <c r="I1104" t="s">
        <v>4636</v>
      </c>
      <c r="J1104" t="s">
        <v>4637</v>
      </c>
      <c r="K1104" t="s">
        <v>4638</v>
      </c>
    </row>
    <row r="1105" spans="1:11" x14ac:dyDescent="0.2">
      <c r="A1105" t="s">
        <v>4639</v>
      </c>
      <c r="B1105" t="s">
        <v>4640</v>
      </c>
      <c r="C1105" t="s">
        <v>4368</v>
      </c>
      <c r="D1105">
        <v>7.8360000000000003</v>
      </c>
      <c r="E1105">
        <v>12</v>
      </c>
      <c r="F1105" s="1">
        <v>0.36</v>
      </c>
      <c r="G1105">
        <v>4.0999999999999996</v>
      </c>
      <c r="H1105">
        <v>3366</v>
      </c>
      <c r="I1105" t="s">
        <v>4641</v>
      </c>
      <c r="J1105" t="s">
        <v>4642</v>
      </c>
      <c r="K1105" t="s">
        <v>4643</v>
      </c>
    </row>
    <row r="1106" spans="1:11" x14ac:dyDescent="0.2">
      <c r="A1106" t="s">
        <v>4644</v>
      </c>
      <c r="B1106" t="s">
        <v>4645</v>
      </c>
      <c r="C1106" t="s">
        <v>4646</v>
      </c>
      <c r="D1106">
        <v>57</v>
      </c>
      <c r="E1106">
        <v>108</v>
      </c>
      <c r="F1106" s="1">
        <v>0.47</v>
      </c>
      <c r="G1106">
        <v>4.3</v>
      </c>
      <c r="H1106">
        <v>1017</v>
      </c>
      <c r="I1106" t="s">
        <v>4647</v>
      </c>
      <c r="J1106" t="s">
        <v>4648</v>
      </c>
      <c r="K1106" t="s">
        <v>4649</v>
      </c>
    </row>
    <row r="1107" spans="1:11" x14ac:dyDescent="0.2">
      <c r="A1107" t="s">
        <v>4650</v>
      </c>
      <c r="B1107" t="s">
        <v>4651</v>
      </c>
      <c r="C1107" t="s">
        <v>4652</v>
      </c>
      <c r="D1107">
        <v>17</v>
      </c>
      <c r="E1107">
        <v>20</v>
      </c>
      <c r="F1107" s="1">
        <v>0.14000000000000001</v>
      </c>
      <c r="G1107">
        <v>3.7</v>
      </c>
      <c r="H1107">
        <v>787</v>
      </c>
      <c r="I1107" t="s">
        <v>4653</v>
      </c>
      <c r="J1107" t="s">
        <v>4654</v>
      </c>
      <c r="K1107" t="s">
        <v>4655</v>
      </c>
    </row>
    <row r="1108" spans="1:11" x14ac:dyDescent="0.2">
      <c r="A1108" t="s">
        <v>4656</v>
      </c>
      <c r="B1108" t="s">
        <v>4657</v>
      </c>
      <c r="C1108" t="s">
        <v>4286</v>
      </c>
      <c r="D1108">
        <v>9.0359999999999996</v>
      </c>
      <c r="E1108">
        <v>10.788</v>
      </c>
      <c r="F1108" s="1">
        <v>0.16</v>
      </c>
      <c r="G1108">
        <v>4.2</v>
      </c>
      <c r="H1108">
        <v>18462</v>
      </c>
      <c r="I1108" t="s">
        <v>4658</v>
      </c>
      <c r="J1108" t="s">
        <v>4659</v>
      </c>
      <c r="K1108" t="s">
        <v>4660</v>
      </c>
    </row>
    <row r="1109" spans="1:11" x14ac:dyDescent="0.2">
      <c r="A1109" t="s">
        <v>4661</v>
      </c>
      <c r="B1109" t="s">
        <v>4662</v>
      </c>
      <c r="C1109" t="s">
        <v>4464</v>
      </c>
      <c r="D1109">
        <v>4.2359999999999998</v>
      </c>
      <c r="E1109">
        <v>14</v>
      </c>
      <c r="F1109" s="1">
        <v>0.71</v>
      </c>
      <c r="G1109">
        <v>4.3</v>
      </c>
      <c r="H1109">
        <v>629</v>
      </c>
      <c r="I1109" t="s">
        <v>4663</v>
      </c>
      <c r="J1109" t="s">
        <v>4664</v>
      </c>
      <c r="K1109" t="s">
        <v>4665</v>
      </c>
    </row>
    <row r="1110" spans="1:11" x14ac:dyDescent="0.2">
      <c r="A1110" t="s">
        <v>4666</v>
      </c>
      <c r="B1110" t="s">
        <v>4667</v>
      </c>
      <c r="C1110" t="s">
        <v>4233</v>
      </c>
      <c r="D1110">
        <v>13</v>
      </c>
      <c r="E1110">
        <v>23</v>
      </c>
      <c r="F1110" s="1">
        <v>0.42</v>
      </c>
      <c r="G1110">
        <v>4.3</v>
      </c>
      <c r="H1110">
        <v>15276</v>
      </c>
      <c r="I1110" t="s">
        <v>4668</v>
      </c>
      <c r="J1110" t="s">
        <v>4669</v>
      </c>
      <c r="K1110" t="s">
        <v>4670</v>
      </c>
    </row>
    <row r="1111" spans="1:11" x14ac:dyDescent="0.2">
      <c r="A1111" t="s">
        <v>4671</v>
      </c>
      <c r="B1111" t="s">
        <v>4672</v>
      </c>
      <c r="C1111" t="s">
        <v>4384</v>
      </c>
      <c r="D1111">
        <v>106</v>
      </c>
      <c r="E1111">
        <v>139</v>
      </c>
      <c r="F1111" s="1">
        <v>0.24</v>
      </c>
      <c r="G1111">
        <v>4.4000000000000004</v>
      </c>
      <c r="H1111">
        <v>2981</v>
      </c>
      <c r="I1111" t="s">
        <v>4673</v>
      </c>
      <c r="J1111" t="s">
        <v>4674</v>
      </c>
      <c r="K1111" t="s">
        <v>4675</v>
      </c>
    </row>
    <row r="1112" spans="1:11" x14ac:dyDescent="0.2">
      <c r="A1112" t="s">
        <v>4676</v>
      </c>
      <c r="B1112" t="s">
        <v>4677</v>
      </c>
      <c r="C1112" t="s">
        <v>4209</v>
      </c>
      <c r="D1112">
        <v>16</v>
      </c>
      <c r="E1112">
        <v>21</v>
      </c>
      <c r="F1112" s="1">
        <v>0.23</v>
      </c>
      <c r="G1112">
        <v>3.8</v>
      </c>
      <c r="H1112">
        <v>2466</v>
      </c>
      <c r="I1112" t="s">
        <v>4678</v>
      </c>
      <c r="J1112" t="s">
        <v>4679</v>
      </c>
      <c r="K1112" t="s">
        <v>4680</v>
      </c>
    </row>
    <row r="1113" spans="1:11" x14ac:dyDescent="0.2">
      <c r="A1113" t="s">
        <v>4681</v>
      </c>
      <c r="B1113" t="s">
        <v>4682</v>
      </c>
      <c r="C1113" t="s">
        <v>4683</v>
      </c>
      <c r="D1113">
        <v>25</v>
      </c>
      <c r="E1113">
        <v>25</v>
      </c>
      <c r="F1113" s="1">
        <v>0</v>
      </c>
      <c r="G1113">
        <v>4.5</v>
      </c>
      <c r="H1113">
        <v>7949</v>
      </c>
      <c r="I1113" t="s">
        <v>4684</v>
      </c>
      <c r="J1113" t="s">
        <v>4685</v>
      </c>
      <c r="K1113" t="s">
        <v>4686</v>
      </c>
    </row>
    <row r="1114" spans="1:11" x14ac:dyDescent="0.2">
      <c r="A1114" t="s">
        <v>4687</v>
      </c>
      <c r="B1114" t="s">
        <v>4688</v>
      </c>
      <c r="C1114" t="s">
        <v>4215</v>
      </c>
      <c r="D1114">
        <v>18</v>
      </c>
      <c r="E1114">
        <v>28</v>
      </c>
      <c r="F1114" s="1">
        <v>0.35</v>
      </c>
      <c r="G1114">
        <v>3.8</v>
      </c>
      <c r="H1114">
        <v>95</v>
      </c>
      <c r="I1114" t="s">
        <v>4689</v>
      </c>
      <c r="J1114" t="s">
        <v>4690</v>
      </c>
      <c r="K1114" t="s">
        <v>4691</v>
      </c>
    </row>
    <row r="1115" spans="1:11" x14ac:dyDescent="0.2">
      <c r="A1115" t="s">
        <v>4692</v>
      </c>
      <c r="B1115" t="s">
        <v>4693</v>
      </c>
      <c r="C1115" t="s">
        <v>4694</v>
      </c>
      <c r="D1115">
        <v>26</v>
      </c>
      <c r="E1115">
        <v>36</v>
      </c>
      <c r="F1115" s="1">
        <v>0.26</v>
      </c>
      <c r="G1115">
        <v>3.8</v>
      </c>
      <c r="H1115">
        <v>1558</v>
      </c>
      <c r="I1115" t="s">
        <v>4695</v>
      </c>
      <c r="J1115" t="s">
        <v>4696</v>
      </c>
      <c r="K1115" t="s">
        <v>4697</v>
      </c>
    </row>
    <row r="1116" spans="1:11" x14ac:dyDescent="0.2">
      <c r="A1116" t="s">
        <v>4698</v>
      </c>
      <c r="B1116" t="s">
        <v>4699</v>
      </c>
      <c r="C1116" t="s">
        <v>4298</v>
      </c>
      <c r="D1116">
        <v>44</v>
      </c>
      <c r="E1116">
        <v>52</v>
      </c>
      <c r="F1116" s="1">
        <v>0.14000000000000001</v>
      </c>
      <c r="G1116">
        <v>4.0999999999999996</v>
      </c>
      <c r="H1116">
        <v>26543</v>
      </c>
      <c r="I1116" t="s">
        <v>4700</v>
      </c>
      <c r="J1116" t="s">
        <v>4701</v>
      </c>
      <c r="K1116" t="s">
        <v>4702</v>
      </c>
    </row>
    <row r="1117" spans="1:11" x14ac:dyDescent="0.2">
      <c r="A1117" t="s">
        <v>4703</v>
      </c>
      <c r="B1117" t="s">
        <v>4704</v>
      </c>
      <c r="C1117" t="s">
        <v>4390</v>
      </c>
      <c r="D1117">
        <v>2.1240000000000001</v>
      </c>
      <c r="E1117">
        <v>2.3879999999999999</v>
      </c>
      <c r="F1117" s="1">
        <v>0.11</v>
      </c>
      <c r="G1117">
        <v>4.0999999999999996</v>
      </c>
      <c r="H1117">
        <v>3688</v>
      </c>
      <c r="I1117" t="s">
        <v>4705</v>
      </c>
      <c r="J1117" t="s">
        <v>4706</v>
      </c>
      <c r="K1117" t="s">
        <v>4707</v>
      </c>
    </row>
    <row r="1118" spans="1:11" x14ac:dyDescent="0.2">
      <c r="A1118" t="s">
        <v>4708</v>
      </c>
      <c r="B1118" t="s">
        <v>4709</v>
      </c>
      <c r="C1118" t="s">
        <v>4298</v>
      </c>
      <c r="D1118">
        <v>14</v>
      </c>
      <c r="E1118">
        <v>30</v>
      </c>
      <c r="F1118" s="1">
        <v>0.54</v>
      </c>
      <c r="G1118">
        <v>3.8</v>
      </c>
      <c r="H1118">
        <v>4383</v>
      </c>
      <c r="I1118" t="s">
        <v>4710</v>
      </c>
      <c r="J1118" t="s">
        <v>4711</v>
      </c>
      <c r="K1118" t="s">
        <v>4712</v>
      </c>
    </row>
    <row r="1119" spans="1:11" x14ac:dyDescent="0.2">
      <c r="A1119" t="s">
        <v>4713</v>
      </c>
      <c r="B1119" t="s">
        <v>4714</v>
      </c>
      <c r="C1119" t="s">
        <v>4715</v>
      </c>
      <c r="D1119">
        <v>2.9279999999999999</v>
      </c>
      <c r="E1119">
        <v>5.9880000000000004</v>
      </c>
      <c r="F1119" s="1">
        <v>0.51</v>
      </c>
      <c r="G1119">
        <v>3.3</v>
      </c>
      <c r="H1119">
        <v>478</v>
      </c>
      <c r="I1119" t="s">
        <v>4716</v>
      </c>
      <c r="J1119" t="s">
        <v>4717</v>
      </c>
      <c r="K1119" t="s">
        <v>4718</v>
      </c>
    </row>
    <row r="1120" spans="1:11" x14ac:dyDescent="0.2">
      <c r="A1120" t="s">
        <v>4719</v>
      </c>
      <c r="B1120" t="s">
        <v>4720</v>
      </c>
      <c r="C1120" t="s">
        <v>4215</v>
      </c>
      <c r="D1120">
        <v>24</v>
      </c>
      <c r="E1120">
        <v>29</v>
      </c>
      <c r="F1120" s="1">
        <v>0.18</v>
      </c>
      <c r="G1120">
        <v>4</v>
      </c>
      <c r="H1120">
        <v>237</v>
      </c>
      <c r="I1120" t="s">
        <v>4721</v>
      </c>
      <c r="J1120" t="s">
        <v>4722</v>
      </c>
      <c r="K1120" t="s">
        <v>4723</v>
      </c>
    </row>
    <row r="1121" spans="1:11" x14ac:dyDescent="0.2">
      <c r="A1121" t="s">
        <v>4724</v>
      </c>
      <c r="B1121" t="s">
        <v>4725</v>
      </c>
      <c r="C1121" t="s">
        <v>4227</v>
      </c>
      <c r="D1121">
        <v>3.8279999999999998</v>
      </c>
      <c r="E1121">
        <v>8.9879999999999995</v>
      </c>
      <c r="F1121" s="1">
        <v>0.56999999999999995</v>
      </c>
      <c r="G1121">
        <v>4.5999999999999996</v>
      </c>
      <c r="H1121">
        <v>124</v>
      </c>
      <c r="I1121" t="s">
        <v>4726</v>
      </c>
      <c r="J1121" t="s">
        <v>4727</v>
      </c>
      <c r="K1121" t="s">
        <v>4728</v>
      </c>
    </row>
    <row r="1122" spans="1:11" x14ac:dyDescent="0.2">
      <c r="A1122" t="s">
        <v>4729</v>
      </c>
      <c r="B1122" t="s">
        <v>4730</v>
      </c>
      <c r="C1122" t="s">
        <v>4209</v>
      </c>
      <c r="D1122">
        <v>18</v>
      </c>
      <c r="E1122">
        <v>21</v>
      </c>
      <c r="F1122" s="1">
        <v>0.16</v>
      </c>
      <c r="G1122">
        <v>3.9</v>
      </c>
      <c r="H1122">
        <v>14667</v>
      </c>
      <c r="I1122" t="s">
        <v>4731</v>
      </c>
      <c r="J1122" t="s">
        <v>4732</v>
      </c>
      <c r="K1122" t="s">
        <v>4733</v>
      </c>
    </row>
    <row r="1123" spans="1:11" x14ac:dyDescent="0.2">
      <c r="A1123" t="s">
        <v>4734</v>
      </c>
      <c r="B1123" t="s">
        <v>4735</v>
      </c>
      <c r="C1123" t="s">
        <v>4227</v>
      </c>
      <c r="D1123">
        <v>5.6280000000000001</v>
      </c>
      <c r="E1123">
        <v>19</v>
      </c>
      <c r="F1123" s="1">
        <v>0.71</v>
      </c>
      <c r="G1123">
        <v>3.7</v>
      </c>
      <c r="H1123">
        <v>6</v>
      </c>
      <c r="I1123" t="s">
        <v>4736</v>
      </c>
      <c r="J1123" t="s">
        <v>4737</v>
      </c>
      <c r="K1123" t="s">
        <v>4738</v>
      </c>
    </row>
    <row r="1124" spans="1:11" x14ac:dyDescent="0.2">
      <c r="A1124" t="s">
        <v>4739</v>
      </c>
      <c r="B1124" t="s">
        <v>4740</v>
      </c>
      <c r="C1124" t="s">
        <v>4683</v>
      </c>
      <c r="D1124">
        <v>13</v>
      </c>
      <c r="E1124">
        <v>22</v>
      </c>
      <c r="F1124" s="1">
        <v>0.39</v>
      </c>
      <c r="G1124">
        <v>4.2</v>
      </c>
      <c r="H1124">
        <v>4244</v>
      </c>
      <c r="I1124" t="s">
        <v>4741</v>
      </c>
      <c r="J1124" t="s">
        <v>4742</v>
      </c>
      <c r="K1124" t="s">
        <v>4743</v>
      </c>
    </row>
    <row r="1125" spans="1:11" x14ac:dyDescent="0.2">
      <c r="A1125" t="s">
        <v>4744</v>
      </c>
      <c r="B1125" t="s">
        <v>4745</v>
      </c>
      <c r="C1125" t="s">
        <v>4221</v>
      </c>
      <c r="D1125">
        <v>115</v>
      </c>
      <c r="E1125">
        <v>192</v>
      </c>
      <c r="F1125" s="1">
        <v>0.4</v>
      </c>
      <c r="G1125">
        <v>4.0999999999999996</v>
      </c>
      <c r="H1125">
        <v>1017</v>
      </c>
      <c r="I1125" t="s">
        <v>4746</v>
      </c>
      <c r="J1125" t="s">
        <v>4747</v>
      </c>
      <c r="K1125" t="s">
        <v>4748</v>
      </c>
    </row>
    <row r="1126" spans="1:11" x14ac:dyDescent="0.2">
      <c r="A1126" t="s">
        <v>4749</v>
      </c>
      <c r="B1126" t="s">
        <v>4750</v>
      </c>
      <c r="C1126" t="s">
        <v>4751</v>
      </c>
      <c r="D1126">
        <v>11.988</v>
      </c>
      <c r="E1126">
        <v>18</v>
      </c>
      <c r="F1126" s="1">
        <v>0.33</v>
      </c>
      <c r="G1126">
        <v>4.0999999999999996</v>
      </c>
      <c r="H1126">
        <v>12999</v>
      </c>
      <c r="I1126" t="s">
        <v>4752</v>
      </c>
      <c r="J1126" t="s">
        <v>4753</v>
      </c>
      <c r="K1126" t="s">
        <v>4754</v>
      </c>
    </row>
    <row r="1127" spans="1:11" x14ac:dyDescent="0.2">
      <c r="A1127" t="s">
        <v>4755</v>
      </c>
      <c r="B1127" t="s">
        <v>4756</v>
      </c>
      <c r="C1127" t="s">
        <v>4326</v>
      </c>
      <c r="D1127">
        <v>16</v>
      </c>
      <c r="E1127">
        <v>24</v>
      </c>
      <c r="F1127" s="1">
        <v>0.35</v>
      </c>
      <c r="G1127">
        <v>3.8</v>
      </c>
      <c r="H1127">
        <v>311</v>
      </c>
      <c r="I1127" t="s">
        <v>4757</v>
      </c>
      <c r="J1127" t="s">
        <v>4758</v>
      </c>
      <c r="K1127" t="s">
        <v>4759</v>
      </c>
    </row>
    <row r="1128" spans="1:11" x14ac:dyDescent="0.2">
      <c r="A1128" t="s">
        <v>4760</v>
      </c>
      <c r="B1128" t="s">
        <v>4761</v>
      </c>
      <c r="C1128" t="s">
        <v>4762</v>
      </c>
      <c r="D1128">
        <v>3.504</v>
      </c>
      <c r="E1128">
        <v>5.9880000000000004</v>
      </c>
      <c r="F1128" s="1">
        <v>0.41</v>
      </c>
      <c r="G1128">
        <v>4.0999999999999996</v>
      </c>
      <c r="H1128">
        <v>4238</v>
      </c>
      <c r="I1128" t="s">
        <v>4763</v>
      </c>
      <c r="J1128" t="s">
        <v>4764</v>
      </c>
      <c r="K1128" t="s">
        <v>4765</v>
      </c>
    </row>
    <row r="1129" spans="1:11" x14ac:dyDescent="0.2">
      <c r="A1129" t="s">
        <v>4766</v>
      </c>
      <c r="B1129" t="s">
        <v>4767</v>
      </c>
      <c r="C1129" t="s">
        <v>4593</v>
      </c>
      <c r="D1129">
        <v>1.92</v>
      </c>
      <c r="E1129">
        <v>3.5880000000000001</v>
      </c>
      <c r="F1129" s="1">
        <v>0.46</v>
      </c>
      <c r="G1129">
        <v>4.5999999999999996</v>
      </c>
      <c r="H1129">
        <v>2781</v>
      </c>
      <c r="I1129" t="s">
        <v>4768</v>
      </c>
      <c r="J1129" t="s">
        <v>4769</v>
      </c>
      <c r="K1129" t="s">
        <v>4770</v>
      </c>
    </row>
    <row r="1130" spans="1:11" x14ac:dyDescent="0.2">
      <c r="A1130" t="s">
        <v>4771</v>
      </c>
      <c r="B1130" t="s">
        <v>4772</v>
      </c>
      <c r="C1130" t="s">
        <v>4773</v>
      </c>
      <c r="D1130">
        <v>7.2</v>
      </c>
      <c r="E1130">
        <v>7.2</v>
      </c>
      <c r="F1130" s="1">
        <v>0</v>
      </c>
      <c r="G1130">
        <v>4.0999999999999996</v>
      </c>
      <c r="H1130">
        <v>10907</v>
      </c>
      <c r="I1130" t="s">
        <v>4774</v>
      </c>
      <c r="J1130" t="s">
        <v>4775</v>
      </c>
      <c r="K1130" t="s">
        <v>4776</v>
      </c>
    </row>
    <row r="1131" spans="1:11" x14ac:dyDescent="0.2">
      <c r="A1131" t="s">
        <v>4777</v>
      </c>
      <c r="B1131" t="s">
        <v>4778</v>
      </c>
      <c r="C1131" t="s">
        <v>4779</v>
      </c>
      <c r="D1131">
        <v>14</v>
      </c>
      <c r="E1131">
        <v>14</v>
      </c>
      <c r="F1131" s="1">
        <v>0</v>
      </c>
      <c r="G1131">
        <v>4.2</v>
      </c>
      <c r="H1131">
        <v>13250</v>
      </c>
      <c r="I1131" t="s">
        <v>4780</v>
      </c>
      <c r="J1131" t="s">
        <v>4781</v>
      </c>
      <c r="K1131" t="s">
        <v>4782</v>
      </c>
    </row>
    <row r="1132" spans="1:11" x14ac:dyDescent="0.2">
      <c r="A1132" t="s">
        <v>4783</v>
      </c>
      <c r="B1132" t="s">
        <v>4784</v>
      </c>
      <c r="C1132" t="s">
        <v>4298</v>
      </c>
      <c r="D1132">
        <v>39</v>
      </c>
      <c r="E1132">
        <v>76</v>
      </c>
      <c r="F1132" s="1">
        <v>0.48</v>
      </c>
      <c r="G1132">
        <v>3.9</v>
      </c>
      <c r="H1132">
        <v>43070</v>
      </c>
      <c r="I1132" t="s">
        <v>4785</v>
      </c>
      <c r="J1132" t="s">
        <v>4786</v>
      </c>
      <c r="K1132" t="s">
        <v>4787</v>
      </c>
    </row>
    <row r="1133" spans="1:11" x14ac:dyDescent="0.2">
      <c r="A1133" t="s">
        <v>4788</v>
      </c>
      <c r="B1133" t="s">
        <v>4789</v>
      </c>
      <c r="C1133" t="s">
        <v>4298</v>
      </c>
      <c r="D1133">
        <v>43</v>
      </c>
      <c r="E1133">
        <v>113</v>
      </c>
      <c r="F1133" s="1">
        <v>0.62</v>
      </c>
      <c r="G1133">
        <v>4.0999999999999996</v>
      </c>
      <c r="H1133">
        <v>11828</v>
      </c>
      <c r="I1133" t="s">
        <v>4790</v>
      </c>
      <c r="J1133" t="s">
        <v>4791</v>
      </c>
      <c r="K1133" t="s">
        <v>4792</v>
      </c>
    </row>
    <row r="1134" spans="1:11" x14ac:dyDescent="0.2">
      <c r="A1134" t="s">
        <v>4793</v>
      </c>
      <c r="B1134" t="s">
        <v>4794</v>
      </c>
      <c r="C1134" t="s">
        <v>4464</v>
      </c>
      <c r="D1134">
        <v>4.4160000000000004</v>
      </c>
      <c r="E1134">
        <v>8.3879999999999999</v>
      </c>
      <c r="F1134" s="1">
        <v>0.47</v>
      </c>
      <c r="G1134">
        <v>4.0999999999999996</v>
      </c>
      <c r="H1134">
        <v>1240</v>
      </c>
      <c r="I1134" t="s">
        <v>4795</v>
      </c>
      <c r="J1134" t="s">
        <v>4796</v>
      </c>
      <c r="K1134" t="s">
        <v>4797</v>
      </c>
    </row>
    <row r="1135" spans="1:11" x14ac:dyDescent="0.2">
      <c r="A1135" t="s">
        <v>4798</v>
      </c>
      <c r="B1135" t="s">
        <v>4799</v>
      </c>
      <c r="C1135" t="s">
        <v>4298</v>
      </c>
      <c r="D1135">
        <v>38</v>
      </c>
      <c r="E1135">
        <v>60</v>
      </c>
      <c r="F1135" s="1">
        <v>0.36</v>
      </c>
      <c r="G1135">
        <v>4</v>
      </c>
      <c r="H1135">
        <v>20869</v>
      </c>
      <c r="I1135" t="s">
        <v>4800</v>
      </c>
      <c r="J1135" t="s">
        <v>4801</v>
      </c>
      <c r="K1135" t="s">
        <v>4802</v>
      </c>
    </row>
    <row r="1136" spans="1:11" x14ac:dyDescent="0.2">
      <c r="A1136" t="s">
        <v>4803</v>
      </c>
      <c r="B1136" t="s">
        <v>4804</v>
      </c>
      <c r="C1136" t="s">
        <v>4805</v>
      </c>
      <c r="D1136">
        <v>19</v>
      </c>
      <c r="E1136">
        <v>35</v>
      </c>
      <c r="F1136" s="1">
        <v>0.45</v>
      </c>
      <c r="G1136">
        <v>3.7</v>
      </c>
      <c r="H1136">
        <v>441</v>
      </c>
      <c r="I1136" t="s">
        <v>4806</v>
      </c>
      <c r="J1136" t="s">
        <v>4807</v>
      </c>
      <c r="K1136" t="s">
        <v>4808</v>
      </c>
    </row>
    <row r="1137" spans="1:11" x14ac:dyDescent="0.2">
      <c r="A1137" t="s">
        <v>4809</v>
      </c>
      <c r="B1137" t="s">
        <v>4810</v>
      </c>
      <c r="C1137" t="s">
        <v>4286</v>
      </c>
      <c r="D1137">
        <v>24</v>
      </c>
      <c r="E1137">
        <v>30</v>
      </c>
      <c r="F1137" s="1">
        <v>0.2</v>
      </c>
      <c r="G1137">
        <v>4.0999999999999996</v>
      </c>
      <c r="H1137">
        <v>1034</v>
      </c>
      <c r="I1137" t="s">
        <v>4811</v>
      </c>
      <c r="J1137" t="s">
        <v>4812</v>
      </c>
      <c r="K1137" t="s">
        <v>4813</v>
      </c>
    </row>
    <row r="1138" spans="1:11" x14ac:dyDescent="0.2">
      <c r="A1138" t="s">
        <v>4814</v>
      </c>
      <c r="B1138" t="s">
        <v>4815</v>
      </c>
      <c r="C1138" t="s">
        <v>4292</v>
      </c>
      <c r="D1138">
        <v>7.3920000000000003</v>
      </c>
      <c r="E1138">
        <v>14</v>
      </c>
      <c r="F1138" s="1">
        <v>0.48</v>
      </c>
      <c r="G1138">
        <v>4.0999999999999996</v>
      </c>
      <c r="H1138">
        <v>37126</v>
      </c>
      <c r="I1138" t="s">
        <v>4816</v>
      </c>
      <c r="J1138" t="s">
        <v>4817</v>
      </c>
      <c r="K1138" t="s">
        <v>4818</v>
      </c>
    </row>
    <row r="1139" spans="1:11" x14ac:dyDescent="0.2">
      <c r="A1139" t="s">
        <v>4819</v>
      </c>
      <c r="B1139" t="s">
        <v>4820</v>
      </c>
      <c r="C1139" t="s">
        <v>4286</v>
      </c>
      <c r="D1139">
        <v>18</v>
      </c>
      <c r="E1139">
        <v>25</v>
      </c>
      <c r="F1139" s="1">
        <v>0.28999999999999998</v>
      </c>
      <c r="G1139">
        <v>4.0999999999999996</v>
      </c>
      <c r="H1139">
        <v>6355</v>
      </c>
      <c r="I1139" t="s">
        <v>4821</v>
      </c>
      <c r="J1139" t="s">
        <v>4822</v>
      </c>
      <c r="K1139" t="s">
        <v>4823</v>
      </c>
    </row>
    <row r="1140" spans="1:11" x14ac:dyDescent="0.2">
      <c r="A1140" t="s">
        <v>4824</v>
      </c>
      <c r="B1140" t="s">
        <v>4825</v>
      </c>
      <c r="C1140" t="s">
        <v>4593</v>
      </c>
      <c r="D1140">
        <v>2.3879999999999999</v>
      </c>
      <c r="E1140">
        <v>5.9880000000000004</v>
      </c>
      <c r="F1140" s="1">
        <v>0.6</v>
      </c>
      <c r="G1140">
        <v>3.3</v>
      </c>
      <c r="H1140">
        <v>12</v>
      </c>
      <c r="I1140" t="s">
        <v>4826</v>
      </c>
      <c r="J1140" t="s">
        <v>4827</v>
      </c>
      <c r="K1140" t="s">
        <v>4828</v>
      </c>
    </row>
    <row r="1141" spans="1:11" x14ac:dyDescent="0.2">
      <c r="A1141" t="s">
        <v>4829</v>
      </c>
      <c r="B1141" t="s">
        <v>4830</v>
      </c>
      <c r="C1141" t="s">
        <v>4368</v>
      </c>
      <c r="D1141">
        <v>7.32</v>
      </c>
      <c r="E1141">
        <v>9.9</v>
      </c>
      <c r="F1141" s="1">
        <v>0.26</v>
      </c>
      <c r="G1141">
        <v>4.0999999999999996</v>
      </c>
      <c r="H1141">
        <v>13165</v>
      </c>
      <c r="I1141" t="s">
        <v>4831</v>
      </c>
      <c r="J1141" t="s">
        <v>4832</v>
      </c>
      <c r="K1141" t="s">
        <v>4833</v>
      </c>
    </row>
    <row r="1142" spans="1:11" x14ac:dyDescent="0.2">
      <c r="A1142" t="s">
        <v>4834</v>
      </c>
      <c r="B1142" t="s">
        <v>4835</v>
      </c>
      <c r="C1142" t="s">
        <v>4546</v>
      </c>
      <c r="D1142">
        <v>11.988</v>
      </c>
      <c r="E1142">
        <v>18</v>
      </c>
      <c r="F1142" s="1">
        <v>0.33</v>
      </c>
      <c r="G1142">
        <v>4.0999999999999996</v>
      </c>
      <c r="H1142">
        <v>1646</v>
      </c>
      <c r="I1142" t="s">
        <v>4836</v>
      </c>
      <c r="J1142" t="s">
        <v>4837</v>
      </c>
      <c r="K1142" t="s">
        <v>4838</v>
      </c>
    </row>
    <row r="1143" spans="1:11" x14ac:dyDescent="0.2">
      <c r="A1143" t="s">
        <v>4839</v>
      </c>
      <c r="B1143" t="s">
        <v>4840</v>
      </c>
      <c r="C1143" t="s">
        <v>4615</v>
      </c>
      <c r="D1143">
        <v>108</v>
      </c>
      <c r="E1143">
        <v>120</v>
      </c>
      <c r="F1143" s="1">
        <v>0.1</v>
      </c>
      <c r="G1143">
        <v>4.4000000000000004</v>
      </c>
      <c r="H1143">
        <v>17994</v>
      </c>
      <c r="I1143" t="s">
        <v>4841</v>
      </c>
      <c r="J1143" t="s">
        <v>4842</v>
      </c>
      <c r="K1143" t="s">
        <v>4843</v>
      </c>
    </row>
    <row r="1144" spans="1:11" x14ac:dyDescent="0.2">
      <c r="A1144" t="s">
        <v>4844</v>
      </c>
      <c r="B1144" t="s">
        <v>4845</v>
      </c>
      <c r="C1144" t="s">
        <v>4227</v>
      </c>
      <c r="D1144">
        <v>5.4359999999999999</v>
      </c>
      <c r="E1144">
        <v>11.988</v>
      </c>
      <c r="F1144" s="1">
        <v>0.55000000000000004</v>
      </c>
      <c r="G1144">
        <v>4.3</v>
      </c>
      <c r="H1144">
        <v>610</v>
      </c>
      <c r="I1144" t="s">
        <v>4846</v>
      </c>
      <c r="J1144" t="s">
        <v>4847</v>
      </c>
      <c r="K1144" t="s">
        <v>4848</v>
      </c>
    </row>
    <row r="1145" spans="1:11" x14ac:dyDescent="0.2">
      <c r="A1145" t="s">
        <v>4849</v>
      </c>
      <c r="B1145" t="s">
        <v>4850</v>
      </c>
      <c r="C1145" t="s">
        <v>4298</v>
      </c>
      <c r="D1145">
        <v>30</v>
      </c>
      <c r="E1145">
        <v>72</v>
      </c>
      <c r="F1145" s="1">
        <v>0.59</v>
      </c>
      <c r="G1145">
        <v>4.0999999999999996</v>
      </c>
      <c r="H1145">
        <v>8866</v>
      </c>
      <c r="I1145" t="s">
        <v>4851</v>
      </c>
      <c r="J1145" t="s">
        <v>4852</v>
      </c>
      <c r="K1145" t="s">
        <v>4853</v>
      </c>
    </row>
    <row r="1146" spans="1:11" x14ac:dyDescent="0.2">
      <c r="A1146" t="s">
        <v>4854</v>
      </c>
      <c r="B1146" t="s">
        <v>4855</v>
      </c>
      <c r="C1146" t="s">
        <v>4805</v>
      </c>
      <c r="D1146">
        <v>33</v>
      </c>
      <c r="E1146">
        <v>47</v>
      </c>
      <c r="F1146" s="1">
        <v>0.31</v>
      </c>
      <c r="G1146">
        <v>3.7</v>
      </c>
      <c r="H1146">
        <v>13406</v>
      </c>
      <c r="I1146" t="s">
        <v>4856</v>
      </c>
      <c r="J1146" t="s">
        <v>4857</v>
      </c>
      <c r="K1146" t="s">
        <v>4858</v>
      </c>
    </row>
    <row r="1147" spans="1:11" x14ac:dyDescent="0.2">
      <c r="A1147" t="s">
        <v>4859</v>
      </c>
      <c r="B1147" t="s">
        <v>4860</v>
      </c>
      <c r="C1147" t="s">
        <v>4304</v>
      </c>
      <c r="D1147">
        <v>17</v>
      </c>
      <c r="E1147">
        <v>24</v>
      </c>
      <c r="F1147" s="1">
        <v>0.28000000000000003</v>
      </c>
      <c r="G1147">
        <v>4.8</v>
      </c>
      <c r="H1147">
        <v>53803</v>
      </c>
      <c r="I1147" t="s">
        <v>4861</v>
      </c>
      <c r="J1147" t="s">
        <v>4862</v>
      </c>
      <c r="K1147" t="s">
        <v>4863</v>
      </c>
    </row>
    <row r="1148" spans="1:11" x14ac:dyDescent="0.2">
      <c r="A1148" t="s">
        <v>4864</v>
      </c>
      <c r="B1148" t="s">
        <v>4865</v>
      </c>
      <c r="C1148" t="s">
        <v>4286</v>
      </c>
      <c r="D1148">
        <v>34</v>
      </c>
      <c r="E1148">
        <v>42</v>
      </c>
      <c r="F1148" s="1">
        <v>0.2</v>
      </c>
      <c r="G1148">
        <v>4.5</v>
      </c>
      <c r="H1148">
        <v>546</v>
      </c>
      <c r="I1148" t="s">
        <v>4866</v>
      </c>
      <c r="J1148" t="s">
        <v>4867</v>
      </c>
      <c r="K1148" t="s">
        <v>4868</v>
      </c>
    </row>
    <row r="1149" spans="1:11" x14ac:dyDescent="0.2">
      <c r="A1149" t="s">
        <v>4869</v>
      </c>
      <c r="B1149" t="s">
        <v>4870</v>
      </c>
      <c r="C1149" t="s">
        <v>4304</v>
      </c>
      <c r="D1149">
        <v>25</v>
      </c>
      <c r="E1149">
        <v>67</v>
      </c>
      <c r="F1149" s="1">
        <v>0.62</v>
      </c>
      <c r="G1149">
        <v>4</v>
      </c>
      <c r="H1149">
        <v>5292</v>
      </c>
      <c r="I1149" t="s">
        <v>4871</v>
      </c>
      <c r="J1149" t="s">
        <v>4872</v>
      </c>
      <c r="K1149" t="s">
        <v>4873</v>
      </c>
    </row>
    <row r="1150" spans="1:11" x14ac:dyDescent="0.2">
      <c r="A1150" t="s">
        <v>4874</v>
      </c>
      <c r="B1150" t="s">
        <v>4875</v>
      </c>
      <c r="C1150" t="s">
        <v>4304</v>
      </c>
      <c r="D1150">
        <v>29</v>
      </c>
      <c r="E1150">
        <v>55</v>
      </c>
      <c r="F1150" s="1">
        <v>0.48</v>
      </c>
      <c r="G1150">
        <v>4.0999999999999996</v>
      </c>
      <c r="H1150">
        <v>444</v>
      </c>
      <c r="I1150" t="s">
        <v>4876</v>
      </c>
      <c r="J1150" t="s">
        <v>4877</v>
      </c>
      <c r="K1150" t="s">
        <v>4878</v>
      </c>
    </row>
    <row r="1151" spans="1:11" x14ac:dyDescent="0.2">
      <c r="A1151" t="s">
        <v>4879</v>
      </c>
      <c r="B1151" t="s">
        <v>4880</v>
      </c>
      <c r="C1151" t="s">
        <v>4233</v>
      </c>
      <c r="D1151">
        <v>3.6960000000000002</v>
      </c>
      <c r="E1151">
        <v>5.9880000000000004</v>
      </c>
      <c r="F1151" s="1">
        <v>0.38</v>
      </c>
      <c r="G1151">
        <v>3.9</v>
      </c>
      <c r="H1151">
        <v>4584</v>
      </c>
      <c r="I1151" t="s">
        <v>4881</v>
      </c>
      <c r="J1151" t="s">
        <v>4882</v>
      </c>
      <c r="K1151" t="s">
        <v>4883</v>
      </c>
    </row>
    <row r="1152" spans="1:11" x14ac:dyDescent="0.2">
      <c r="A1152" t="s">
        <v>4884</v>
      </c>
      <c r="B1152" t="s">
        <v>4885</v>
      </c>
      <c r="C1152" t="s">
        <v>4304</v>
      </c>
      <c r="D1152">
        <v>31</v>
      </c>
      <c r="E1152">
        <v>53</v>
      </c>
      <c r="F1152" s="1">
        <v>0.41</v>
      </c>
      <c r="G1152">
        <v>4.0999999999999996</v>
      </c>
      <c r="H1152">
        <v>14947</v>
      </c>
      <c r="I1152" t="s">
        <v>4886</v>
      </c>
      <c r="J1152" t="s">
        <v>4887</v>
      </c>
      <c r="K1152" t="s">
        <v>4888</v>
      </c>
    </row>
    <row r="1153" spans="1:11" x14ac:dyDescent="0.2">
      <c r="A1153" t="s">
        <v>4889</v>
      </c>
      <c r="B1153" t="s">
        <v>4890</v>
      </c>
      <c r="C1153" t="s">
        <v>4292</v>
      </c>
      <c r="D1153">
        <v>5.7480000000000002</v>
      </c>
      <c r="E1153">
        <v>12</v>
      </c>
      <c r="F1153" s="1">
        <v>0.52</v>
      </c>
      <c r="G1153">
        <v>4.2</v>
      </c>
      <c r="H1153">
        <v>1559</v>
      </c>
      <c r="I1153" t="s">
        <v>4891</v>
      </c>
      <c r="J1153" t="s">
        <v>4892</v>
      </c>
      <c r="K1153" t="s">
        <v>4893</v>
      </c>
    </row>
    <row r="1154" spans="1:11" x14ac:dyDescent="0.2">
      <c r="A1154" t="s">
        <v>4894</v>
      </c>
      <c r="B1154" t="s">
        <v>4895</v>
      </c>
      <c r="C1154" t="s">
        <v>4227</v>
      </c>
      <c r="D1154">
        <v>2.94</v>
      </c>
      <c r="E1154">
        <v>3.5880000000000001</v>
      </c>
      <c r="F1154" s="1">
        <v>0.18</v>
      </c>
      <c r="G1154">
        <v>4.0999999999999996</v>
      </c>
      <c r="H1154">
        <v>1660</v>
      </c>
      <c r="I1154" t="s">
        <v>4896</v>
      </c>
      <c r="J1154" t="s">
        <v>4897</v>
      </c>
      <c r="K1154" t="s">
        <v>4898</v>
      </c>
    </row>
    <row r="1155" spans="1:11" x14ac:dyDescent="0.2">
      <c r="A1155" t="s">
        <v>4899</v>
      </c>
      <c r="B1155" t="s">
        <v>4900</v>
      </c>
      <c r="C1155" t="s">
        <v>4227</v>
      </c>
      <c r="D1155">
        <v>2.1480000000000001</v>
      </c>
      <c r="E1155">
        <v>9.5879999999999992</v>
      </c>
      <c r="F1155" s="1">
        <v>0.78</v>
      </c>
      <c r="G1155">
        <v>3.5</v>
      </c>
      <c r="H1155">
        <v>132</v>
      </c>
      <c r="I1155" t="s">
        <v>4901</v>
      </c>
      <c r="J1155" t="s">
        <v>4902</v>
      </c>
      <c r="K1155" t="s">
        <v>4903</v>
      </c>
    </row>
    <row r="1156" spans="1:11" x14ac:dyDescent="0.2">
      <c r="A1156" t="s">
        <v>4904</v>
      </c>
      <c r="B1156" t="s">
        <v>4905</v>
      </c>
      <c r="C1156" t="s">
        <v>4599</v>
      </c>
      <c r="D1156">
        <v>43</v>
      </c>
      <c r="E1156">
        <v>62</v>
      </c>
      <c r="F1156" s="1">
        <v>0.31</v>
      </c>
      <c r="G1156">
        <v>4.3</v>
      </c>
      <c r="H1156">
        <v>28629</v>
      </c>
      <c r="I1156" t="s">
        <v>4906</v>
      </c>
      <c r="J1156" t="s">
        <v>4907</v>
      </c>
      <c r="K1156" t="s">
        <v>4908</v>
      </c>
    </row>
    <row r="1157" spans="1:11" x14ac:dyDescent="0.2">
      <c r="A1157" t="s">
        <v>4909</v>
      </c>
      <c r="B1157" t="s">
        <v>4910</v>
      </c>
      <c r="C1157" t="s">
        <v>4209</v>
      </c>
      <c r="D1157">
        <v>8.3879999999999999</v>
      </c>
      <c r="E1157">
        <v>16</v>
      </c>
      <c r="F1157" s="1">
        <v>0.48</v>
      </c>
      <c r="G1157">
        <v>3.9</v>
      </c>
      <c r="H1157">
        <v>8446</v>
      </c>
      <c r="I1157" t="s">
        <v>4911</v>
      </c>
      <c r="J1157" t="s">
        <v>4912</v>
      </c>
      <c r="K1157" t="s">
        <v>4913</v>
      </c>
    </row>
    <row r="1158" spans="1:11" x14ac:dyDescent="0.2">
      <c r="A1158" t="s">
        <v>4914</v>
      </c>
      <c r="B1158" t="s">
        <v>4915</v>
      </c>
      <c r="C1158" t="s">
        <v>4265</v>
      </c>
      <c r="D1158">
        <v>25</v>
      </c>
      <c r="E1158">
        <v>48</v>
      </c>
      <c r="F1158" s="1">
        <v>0.48</v>
      </c>
      <c r="G1158">
        <v>4.2</v>
      </c>
      <c r="H1158">
        <v>11199</v>
      </c>
      <c r="I1158" t="s">
        <v>4916</v>
      </c>
      <c r="J1158" t="s">
        <v>4917</v>
      </c>
      <c r="K1158" t="s">
        <v>4918</v>
      </c>
    </row>
    <row r="1159" spans="1:11" x14ac:dyDescent="0.2">
      <c r="A1159" t="s">
        <v>4919</v>
      </c>
      <c r="B1159" t="s">
        <v>4920</v>
      </c>
      <c r="C1159" t="s">
        <v>4921</v>
      </c>
      <c r="D1159">
        <v>28</v>
      </c>
      <c r="E1159">
        <v>48</v>
      </c>
      <c r="F1159" s="1">
        <v>0.42</v>
      </c>
      <c r="G1159">
        <v>3.8</v>
      </c>
      <c r="H1159">
        <v>1118</v>
      </c>
      <c r="I1159" t="s">
        <v>4922</v>
      </c>
      <c r="J1159" t="s">
        <v>4923</v>
      </c>
      <c r="K1159" t="s">
        <v>4924</v>
      </c>
    </row>
    <row r="1160" spans="1:11" x14ac:dyDescent="0.2">
      <c r="A1160" t="s">
        <v>4925</v>
      </c>
      <c r="B1160" t="s">
        <v>4926</v>
      </c>
      <c r="C1160" t="s">
        <v>4221</v>
      </c>
      <c r="D1160">
        <v>9.4079999999999995</v>
      </c>
      <c r="E1160">
        <v>19</v>
      </c>
      <c r="F1160" s="1">
        <v>0.51</v>
      </c>
      <c r="G1160">
        <v>4.5</v>
      </c>
      <c r="H1160">
        <v>11</v>
      </c>
      <c r="I1160" t="s">
        <v>4927</v>
      </c>
      <c r="J1160" t="s">
        <v>4928</v>
      </c>
      <c r="K1160" t="s">
        <v>4929</v>
      </c>
    </row>
    <row r="1161" spans="1:11" x14ac:dyDescent="0.2">
      <c r="A1161" t="s">
        <v>4930</v>
      </c>
      <c r="B1161" t="s">
        <v>4931</v>
      </c>
      <c r="C1161" t="s">
        <v>4932</v>
      </c>
      <c r="D1161">
        <v>66</v>
      </c>
      <c r="E1161">
        <v>120</v>
      </c>
      <c r="F1161" s="1">
        <v>0.45</v>
      </c>
      <c r="G1161">
        <v>3.8</v>
      </c>
      <c r="H1161">
        <v>4353</v>
      </c>
      <c r="I1161" t="s">
        <v>4933</v>
      </c>
      <c r="J1161" t="s">
        <v>4934</v>
      </c>
      <c r="K1161" t="s">
        <v>4935</v>
      </c>
    </row>
    <row r="1162" spans="1:11" x14ac:dyDescent="0.2">
      <c r="A1162" t="s">
        <v>4936</v>
      </c>
      <c r="B1162" t="s">
        <v>4937</v>
      </c>
      <c r="C1162" t="s">
        <v>4221</v>
      </c>
      <c r="D1162">
        <v>10.788</v>
      </c>
      <c r="E1162">
        <v>24</v>
      </c>
      <c r="F1162" s="1">
        <v>0.55000000000000004</v>
      </c>
      <c r="G1162">
        <v>4.0999999999999996</v>
      </c>
      <c r="H1162">
        <v>185</v>
      </c>
      <c r="I1162" t="s">
        <v>4938</v>
      </c>
      <c r="J1162" t="s">
        <v>4939</v>
      </c>
      <c r="K1162" t="s">
        <v>4940</v>
      </c>
    </row>
    <row r="1163" spans="1:11" x14ac:dyDescent="0.2">
      <c r="A1163" t="s">
        <v>4941</v>
      </c>
      <c r="B1163" t="s">
        <v>4942</v>
      </c>
      <c r="C1163" t="s">
        <v>4286</v>
      </c>
      <c r="D1163">
        <v>20</v>
      </c>
      <c r="E1163">
        <v>20</v>
      </c>
      <c r="F1163" s="1">
        <v>0</v>
      </c>
      <c r="G1163">
        <v>4.2</v>
      </c>
      <c r="H1163">
        <v>14290</v>
      </c>
      <c r="I1163" t="s">
        <v>4943</v>
      </c>
      <c r="J1163" t="s">
        <v>4944</v>
      </c>
      <c r="K1163" t="s">
        <v>4945</v>
      </c>
    </row>
    <row r="1164" spans="1:11" x14ac:dyDescent="0.2">
      <c r="A1164" t="s">
        <v>4946</v>
      </c>
      <c r="B1164" t="s">
        <v>4947</v>
      </c>
      <c r="C1164" t="s">
        <v>4292</v>
      </c>
      <c r="D1164">
        <v>5.9880000000000004</v>
      </c>
      <c r="E1164">
        <v>11.28</v>
      </c>
      <c r="F1164" s="1">
        <v>0.47</v>
      </c>
      <c r="G1164">
        <v>4.0999999999999996</v>
      </c>
      <c r="H1164">
        <v>3036</v>
      </c>
      <c r="I1164" t="s">
        <v>4948</v>
      </c>
      <c r="J1164" t="s">
        <v>4949</v>
      </c>
      <c r="K1164" t="s">
        <v>4950</v>
      </c>
    </row>
    <row r="1165" spans="1:11" x14ac:dyDescent="0.2">
      <c r="A1165" t="s">
        <v>4951</v>
      </c>
      <c r="B1165" t="s">
        <v>4952</v>
      </c>
      <c r="C1165" t="s">
        <v>4304</v>
      </c>
      <c r="D1165">
        <v>32</v>
      </c>
      <c r="E1165">
        <v>56</v>
      </c>
      <c r="F1165" s="1">
        <v>0.43</v>
      </c>
      <c r="G1165">
        <v>4.2</v>
      </c>
      <c r="H1165">
        <v>1296</v>
      </c>
      <c r="I1165" t="s">
        <v>4953</v>
      </c>
      <c r="J1165" t="s">
        <v>4954</v>
      </c>
      <c r="K1165" t="s">
        <v>4955</v>
      </c>
    </row>
    <row r="1166" spans="1:11" x14ac:dyDescent="0.2">
      <c r="A1166" t="s">
        <v>4956</v>
      </c>
      <c r="B1166" t="s">
        <v>4957</v>
      </c>
      <c r="C1166" t="s">
        <v>4304</v>
      </c>
      <c r="D1166">
        <v>17</v>
      </c>
      <c r="E1166">
        <v>36</v>
      </c>
      <c r="F1166" s="1">
        <v>0.52</v>
      </c>
      <c r="G1166">
        <v>4.5</v>
      </c>
      <c r="H1166">
        <v>19</v>
      </c>
      <c r="I1166" t="s">
        <v>4958</v>
      </c>
      <c r="J1166" t="s">
        <v>4959</v>
      </c>
      <c r="K1166" t="s">
        <v>4960</v>
      </c>
    </row>
    <row r="1167" spans="1:11" x14ac:dyDescent="0.2">
      <c r="A1167" t="s">
        <v>4961</v>
      </c>
      <c r="B1167" t="s">
        <v>4962</v>
      </c>
      <c r="C1167" t="s">
        <v>4593</v>
      </c>
      <c r="D1167">
        <v>0.94799999999999995</v>
      </c>
      <c r="E1167">
        <v>0.94799999999999995</v>
      </c>
      <c r="F1167" s="1">
        <v>0</v>
      </c>
      <c r="G1167">
        <v>4</v>
      </c>
      <c r="H1167">
        <v>97</v>
      </c>
      <c r="I1167" t="s">
        <v>4963</v>
      </c>
      <c r="J1167" t="s">
        <v>4964</v>
      </c>
      <c r="K1167" t="s">
        <v>4965</v>
      </c>
    </row>
    <row r="1168" spans="1:11" x14ac:dyDescent="0.2">
      <c r="A1168" t="s">
        <v>4966</v>
      </c>
      <c r="B1168" t="s">
        <v>4967</v>
      </c>
      <c r="C1168" t="s">
        <v>4332</v>
      </c>
      <c r="D1168">
        <v>84</v>
      </c>
      <c r="E1168">
        <v>171</v>
      </c>
      <c r="F1168" s="1">
        <v>0.51</v>
      </c>
      <c r="G1168">
        <v>4.4000000000000004</v>
      </c>
      <c r="H1168">
        <v>1771</v>
      </c>
      <c r="I1168" t="s">
        <v>4968</v>
      </c>
      <c r="J1168" t="s">
        <v>4969</v>
      </c>
      <c r="K1168" t="s">
        <v>4970</v>
      </c>
    </row>
    <row r="1169" spans="1:11" x14ac:dyDescent="0.2">
      <c r="A1169" t="s">
        <v>4971</v>
      </c>
      <c r="B1169" t="s">
        <v>4972</v>
      </c>
      <c r="C1169" t="s">
        <v>4265</v>
      </c>
      <c r="D1169">
        <v>32</v>
      </c>
      <c r="E1169">
        <v>47</v>
      </c>
      <c r="F1169" s="1">
        <v>0.32</v>
      </c>
      <c r="G1169">
        <v>4</v>
      </c>
      <c r="H1169">
        <v>15034</v>
      </c>
      <c r="I1169" t="s">
        <v>4973</v>
      </c>
      <c r="J1169" t="s">
        <v>4974</v>
      </c>
      <c r="K1169" t="s">
        <v>4975</v>
      </c>
    </row>
    <row r="1170" spans="1:11" x14ac:dyDescent="0.2">
      <c r="A1170" t="s">
        <v>4976</v>
      </c>
      <c r="B1170" t="s">
        <v>4977</v>
      </c>
      <c r="C1170" t="s">
        <v>4932</v>
      </c>
      <c r="D1170">
        <v>38</v>
      </c>
      <c r="E1170">
        <v>72</v>
      </c>
      <c r="F1170" s="1">
        <v>0.47</v>
      </c>
      <c r="G1170">
        <v>4</v>
      </c>
      <c r="H1170">
        <v>3242</v>
      </c>
      <c r="I1170" t="s">
        <v>4978</v>
      </c>
      <c r="J1170" t="s">
        <v>4979</v>
      </c>
      <c r="K1170" t="s">
        <v>4980</v>
      </c>
    </row>
    <row r="1171" spans="1:11" x14ac:dyDescent="0.2">
      <c r="A1171" t="s">
        <v>4981</v>
      </c>
      <c r="B1171" t="s">
        <v>4982</v>
      </c>
      <c r="C1171" t="s">
        <v>4326</v>
      </c>
      <c r="D1171">
        <v>14</v>
      </c>
      <c r="E1171">
        <v>23</v>
      </c>
      <c r="F1171" s="1">
        <v>0.39</v>
      </c>
      <c r="G1171">
        <v>3.9</v>
      </c>
      <c r="H1171">
        <v>2832</v>
      </c>
      <c r="I1171" t="s">
        <v>4983</v>
      </c>
      <c r="J1171" t="s">
        <v>4984</v>
      </c>
      <c r="K1171" t="s">
        <v>4985</v>
      </c>
    </row>
    <row r="1172" spans="1:11" x14ac:dyDescent="0.2">
      <c r="A1172" t="s">
        <v>4986</v>
      </c>
      <c r="B1172" t="s">
        <v>4987</v>
      </c>
      <c r="C1172" t="s">
        <v>4546</v>
      </c>
      <c r="D1172">
        <v>17</v>
      </c>
      <c r="E1172">
        <v>34</v>
      </c>
      <c r="F1172" s="1">
        <v>0.49</v>
      </c>
      <c r="G1172">
        <v>4</v>
      </c>
      <c r="H1172">
        <v>1498</v>
      </c>
      <c r="I1172" t="s">
        <v>4988</v>
      </c>
      <c r="J1172" t="s">
        <v>4989</v>
      </c>
      <c r="K1172" t="s">
        <v>4990</v>
      </c>
    </row>
    <row r="1173" spans="1:11" x14ac:dyDescent="0.2">
      <c r="A1173" t="s">
        <v>4991</v>
      </c>
      <c r="B1173" t="s">
        <v>4992</v>
      </c>
      <c r="C1173" t="s">
        <v>4209</v>
      </c>
      <c r="D1173">
        <v>11.988</v>
      </c>
      <c r="E1173">
        <v>23</v>
      </c>
      <c r="F1173" s="1">
        <v>0.49</v>
      </c>
      <c r="G1173">
        <v>3.8</v>
      </c>
      <c r="H1173">
        <v>305</v>
      </c>
      <c r="I1173" t="s">
        <v>4993</v>
      </c>
      <c r="J1173" t="s">
        <v>4994</v>
      </c>
      <c r="K1173" t="s">
        <v>4995</v>
      </c>
    </row>
    <row r="1174" spans="1:11" x14ac:dyDescent="0.2">
      <c r="A1174" t="s">
        <v>4996</v>
      </c>
      <c r="B1174" t="s">
        <v>4997</v>
      </c>
      <c r="C1174" t="s">
        <v>4615</v>
      </c>
      <c r="D1174">
        <v>72</v>
      </c>
      <c r="E1174">
        <v>120</v>
      </c>
      <c r="F1174" s="1">
        <v>0.4</v>
      </c>
      <c r="G1174">
        <v>4.2</v>
      </c>
      <c r="H1174">
        <v>1191</v>
      </c>
      <c r="I1174" t="s">
        <v>4998</v>
      </c>
      <c r="J1174" t="s">
        <v>4999</v>
      </c>
      <c r="K1174" t="s">
        <v>5000</v>
      </c>
    </row>
    <row r="1175" spans="1:11" x14ac:dyDescent="0.2">
      <c r="A1175" t="s">
        <v>5001</v>
      </c>
      <c r="B1175" t="s">
        <v>5002</v>
      </c>
      <c r="C1175" t="s">
        <v>5003</v>
      </c>
      <c r="D1175">
        <v>120</v>
      </c>
      <c r="E1175">
        <v>156</v>
      </c>
      <c r="F1175" s="1">
        <v>0.23</v>
      </c>
      <c r="G1175">
        <v>4.3</v>
      </c>
      <c r="H1175">
        <v>4049</v>
      </c>
      <c r="I1175" t="s">
        <v>5004</v>
      </c>
      <c r="J1175" t="s">
        <v>5005</v>
      </c>
      <c r="K1175" t="s">
        <v>5006</v>
      </c>
    </row>
    <row r="1176" spans="1:11" x14ac:dyDescent="0.2">
      <c r="A1176" t="s">
        <v>5007</v>
      </c>
      <c r="B1176" t="s">
        <v>5008</v>
      </c>
      <c r="C1176" t="s">
        <v>5009</v>
      </c>
      <c r="D1176">
        <v>8.3759999999999994</v>
      </c>
      <c r="E1176">
        <v>8.3879999999999999</v>
      </c>
      <c r="F1176" s="1">
        <v>0</v>
      </c>
      <c r="G1176">
        <v>4.2</v>
      </c>
      <c r="H1176">
        <v>3160</v>
      </c>
      <c r="I1176" t="s">
        <v>5010</v>
      </c>
      <c r="J1176" t="s">
        <v>5011</v>
      </c>
      <c r="K1176" t="s">
        <v>5012</v>
      </c>
    </row>
    <row r="1177" spans="1:11" x14ac:dyDescent="0.2">
      <c r="A1177" t="s">
        <v>5013</v>
      </c>
      <c r="B1177" t="s">
        <v>5014</v>
      </c>
      <c r="C1177" t="s">
        <v>4599</v>
      </c>
      <c r="D1177">
        <v>26</v>
      </c>
      <c r="E1177">
        <v>38</v>
      </c>
      <c r="F1177" s="1">
        <v>0.31</v>
      </c>
      <c r="G1177">
        <v>4.3</v>
      </c>
      <c r="H1177">
        <v>9650</v>
      </c>
      <c r="I1177" t="s">
        <v>5015</v>
      </c>
      <c r="J1177" t="s">
        <v>5016</v>
      </c>
      <c r="K1177" t="s">
        <v>5017</v>
      </c>
    </row>
    <row r="1178" spans="1:11" x14ac:dyDescent="0.2">
      <c r="A1178" t="s">
        <v>5018</v>
      </c>
      <c r="B1178" t="s">
        <v>5019</v>
      </c>
      <c r="C1178" t="s">
        <v>5020</v>
      </c>
      <c r="D1178">
        <v>3.84</v>
      </c>
      <c r="E1178">
        <v>9.5879999999999992</v>
      </c>
      <c r="F1178" s="1">
        <v>0.6</v>
      </c>
      <c r="G1178">
        <v>4.2</v>
      </c>
      <c r="H1178">
        <v>3846</v>
      </c>
      <c r="I1178" t="s">
        <v>5021</v>
      </c>
      <c r="J1178" t="s">
        <v>5022</v>
      </c>
      <c r="K1178" t="s">
        <v>5023</v>
      </c>
    </row>
    <row r="1179" spans="1:11" x14ac:dyDescent="0.2">
      <c r="A1179" t="s">
        <v>5024</v>
      </c>
      <c r="B1179" t="s">
        <v>5025</v>
      </c>
      <c r="C1179" t="s">
        <v>4227</v>
      </c>
      <c r="D1179">
        <v>3.5760000000000001</v>
      </c>
      <c r="E1179">
        <v>5.9880000000000004</v>
      </c>
      <c r="F1179" s="1">
        <v>0.4</v>
      </c>
      <c r="G1179">
        <v>4.4000000000000004</v>
      </c>
      <c r="H1179">
        <v>290</v>
      </c>
      <c r="I1179" t="s">
        <v>5026</v>
      </c>
      <c r="J1179" t="s">
        <v>5027</v>
      </c>
      <c r="K1179" t="s">
        <v>5028</v>
      </c>
    </row>
    <row r="1180" spans="1:11" x14ac:dyDescent="0.2">
      <c r="A1180" t="s">
        <v>5029</v>
      </c>
      <c r="B1180" t="s">
        <v>5030</v>
      </c>
      <c r="C1180" t="s">
        <v>4417</v>
      </c>
      <c r="D1180">
        <v>14</v>
      </c>
      <c r="E1180">
        <v>18</v>
      </c>
      <c r="F1180" s="1">
        <v>0.2</v>
      </c>
      <c r="G1180">
        <v>3.8</v>
      </c>
      <c r="H1180">
        <v>2206</v>
      </c>
      <c r="I1180" t="s">
        <v>5031</v>
      </c>
      <c r="J1180" t="s">
        <v>5032</v>
      </c>
      <c r="K1180" t="s">
        <v>5033</v>
      </c>
    </row>
    <row r="1181" spans="1:11" x14ac:dyDescent="0.2">
      <c r="A1181" t="s">
        <v>5034</v>
      </c>
      <c r="B1181" t="s">
        <v>5035</v>
      </c>
      <c r="C1181" t="s">
        <v>4599</v>
      </c>
      <c r="D1181">
        <v>17</v>
      </c>
      <c r="E1181">
        <v>32</v>
      </c>
      <c r="F1181" s="1">
        <v>0.47</v>
      </c>
      <c r="G1181">
        <v>4.0999999999999996</v>
      </c>
      <c r="H1181">
        <v>9349</v>
      </c>
      <c r="I1181" t="s">
        <v>5036</v>
      </c>
      <c r="J1181" t="s">
        <v>5037</v>
      </c>
      <c r="K1181" t="s">
        <v>5038</v>
      </c>
    </row>
    <row r="1182" spans="1:11" x14ac:dyDescent="0.2">
      <c r="A1182" t="s">
        <v>5039</v>
      </c>
      <c r="B1182" t="s">
        <v>5040</v>
      </c>
      <c r="C1182" t="s">
        <v>4233</v>
      </c>
      <c r="D1182">
        <v>7.1879999999999997</v>
      </c>
      <c r="E1182">
        <v>34</v>
      </c>
      <c r="F1182" s="1">
        <v>0.79</v>
      </c>
      <c r="G1182">
        <v>3.9</v>
      </c>
      <c r="H1182">
        <v>578</v>
      </c>
      <c r="I1182" t="s">
        <v>5041</v>
      </c>
      <c r="J1182" t="s">
        <v>5042</v>
      </c>
      <c r="K1182" t="s">
        <v>5043</v>
      </c>
    </row>
    <row r="1183" spans="1:11" x14ac:dyDescent="0.2">
      <c r="A1183" t="s">
        <v>5044</v>
      </c>
      <c r="B1183" t="s">
        <v>5045</v>
      </c>
      <c r="C1183" t="s">
        <v>4683</v>
      </c>
      <c r="D1183">
        <v>18</v>
      </c>
      <c r="E1183">
        <v>18</v>
      </c>
      <c r="F1183" s="1">
        <v>0</v>
      </c>
      <c r="G1183">
        <v>4.3</v>
      </c>
      <c r="H1183">
        <v>9331</v>
      </c>
      <c r="I1183" t="s">
        <v>5046</v>
      </c>
      <c r="J1183" t="s">
        <v>5047</v>
      </c>
      <c r="K1183" t="s">
        <v>5048</v>
      </c>
    </row>
    <row r="1184" spans="1:11" x14ac:dyDescent="0.2">
      <c r="A1184" t="s">
        <v>5049</v>
      </c>
      <c r="B1184" t="s">
        <v>5050</v>
      </c>
      <c r="C1184" t="s">
        <v>5003</v>
      </c>
      <c r="D1184">
        <v>173</v>
      </c>
      <c r="E1184">
        <v>719</v>
      </c>
      <c r="F1184" s="1">
        <v>0.76</v>
      </c>
      <c r="G1184">
        <v>4.4000000000000004</v>
      </c>
      <c r="H1184">
        <v>3837</v>
      </c>
      <c r="I1184" t="s">
        <v>5051</v>
      </c>
      <c r="J1184" t="s">
        <v>5052</v>
      </c>
      <c r="K1184" t="s">
        <v>5053</v>
      </c>
    </row>
    <row r="1185" spans="1:11" x14ac:dyDescent="0.2">
      <c r="A1185" t="s">
        <v>5054</v>
      </c>
      <c r="B1185" t="s">
        <v>5055</v>
      </c>
      <c r="C1185" t="s">
        <v>5009</v>
      </c>
      <c r="D1185">
        <v>20</v>
      </c>
      <c r="E1185">
        <v>23</v>
      </c>
      <c r="F1185" s="1">
        <v>0.11</v>
      </c>
      <c r="G1185">
        <v>3.6</v>
      </c>
      <c r="H1185">
        <v>11456</v>
      </c>
      <c r="I1185" t="s">
        <v>5056</v>
      </c>
      <c r="J1185" t="s">
        <v>5057</v>
      </c>
      <c r="K1185" t="s">
        <v>5058</v>
      </c>
    </row>
    <row r="1186" spans="1:11" x14ac:dyDescent="0.2">
      <c r="A1186" t="s">
        <v>5059</v>
      </c>
      <c r="B1186" t="s">
        <v>5060</v>
      </c>
      <c r="C1186" t="s">
        <v>4215</v>
      </c>
      <c r="D1186">
        <v>7.7880000000000003</v>
      </c>
      <c r="E1186">
        <v>11.988</v>
      </c>
      <c r="F1186" s="1">
        <v>0.35</v>
      </c>
      <c r="G1186">
        <v>3.8</v>
      </c>
      <c r="H1186">
        <v>49</v>
      </c>
      <c r="I1186" t="s">
        <v>5061</v>
      </c>
      <c r="J1186" t="s">
        <v>5062</v>
      </c>
      <c r="K1186" t="s">
        <v>5063</v>
      </c>
    </row>
    <row r="1187" spans="1:11" x14ac:dyDescent="0.2">
      <c r="A1187" t="s">
        <v>5064</v>
      </c>
      <c r="B1187" t="s">
        <v>5065</v>
      </c>
      <c r="C1187" t="s">
        <v>4298</v>
      </c>
      <c r="D1187">
        <v>39</v>
      </c>
      <c r="E1187">
        <v>77</v>
      </c>
      <c r="F1187" s="1">
        <v>0.49</v>
      </c>
      <c r="G1187">
        <v>4</v>
      </c>
      <c r="H1187">
        <v>4978</v>
      </c>
      <c r="I1187" t="s">
        <v>5066</v>
      </c>
      <c r="J1187" t="s">
        <v>5067</v>
      </c>
      <c r="K1187" t="s">
        <v>5068</v>
      </c>
    </row>
    <row r="1188" spans="1:11" x14ac:dyDescent="0.2">
      <c r="A1188" t="s">
        <v>5069</v>
      </c>
      <c r="B1188" t="s">
        <v>5070</v>
      </c>
      <c r="C1188" t="s">
        <v>4390</v>
      </c>
      <c r="D1188">
        <v>2.3879999999999999</v>
      </c>
      <c r="E1188">
        <v>5.9880000000000004</v>
      </c>
      <c r="F1188" s="1">
        <v>0.6</v>
      </c>
      <c r="G1188">
        <v>4.0999999999999996</v>
      </c>
      <c r="H1188">
        <v>1996</v>
      </c>
      <c r="I1188" t="s">
        <v>5071</v>
      </c>
      <c r="J1188" t="s">
        <v>5072</v>
      </c>
      <c r="K1188" t="s">
        <v>5073</v>
      </c>
    </row>
    <row r="1189" spans="1:11" x14ac:dyDescent="0.2">
      <c r="A1189" t="s">
        <v>5074</v>
      </c>
      <c r="B1189" t="s">
        <v>5075</v>
      </c>
      <c r="C1189" t="s">
        <v>4464</v>
      </c>
      <c r="D1189">
        <v>13</v>
      </c>
      <c r="E1189">
        <v>23</v>
      </c>
      <c r="F1189" s="1">
        <v>0.42</v>
      </c>
      <c r="G1189">
        <v>4.3</v>
      </c>
      <c r="H1189">
        <v>1811</v>
      </c>
      <c r="I1189" t="s">
        <v>5076</v>
      </c>
      <c r="J1189" t="s">
        <v>5077</v>
      </c>
      <c r="K1189" t="s">
        <v>5078</v>
      </c>
    </row>
    <row r="1190" spans="1:11" x14ac:dyDescent="0.2">
      <c r="A1190" t="s">
        <v>5079</v>
      </c>
      <c r="B1190" t="s">
        <v>5080</v>
      </c>
      <c r="C1190" t="s">
        <v>4209</v>
      </c>
      <c r="D1190">
        <v>7.968</v>
      </c>
      <c r="E1190">
        <v>18</v>
      </c>
      <c r="F1190" s="1">
        <v>0.55000000000000004</v>
      </c>
      <c r="G1190">
        <v>4</v>
      </c>
      <c r="H1190">
        <v>2198</v>
      </c>
      <c r="I1190" t="s">
        <v>5081</v>
      </c>
      <c r="J1190" t="s">
        <v>5082</v>
      </c>
      <c r="K1190" t="s">
        <v>5083</v>
      </c>
    </row>
    <row r="1191" spans="1:11" x14ac:dyDescent="0.2">
      <c r="A1191" t="s">
        <v>5084</v>
      </c>
      <c r="B1191" t="s">
        <v>5085</v>
      </c>
      <c r="C1191" t="s">
        <v>4480</v>
      </c>
      <c r="D1191">
        <v>3.12</v>
      </c>
      <c r="E1191">
        <v>4.2</v>
      </c>
      <c r="F1191" s="1">
        <v>0.26</v>
      </c>
      <c r="G1191">
        <v>3.9</v>
      </c>
      <c r="H1191">
        <v>13127</v>
      </c>
      <c r="I1191" t="s">
        <v>5086</v>
      </c>
      <c r="J1191" t="s">
        <v>5087</v>
      </c>
      <c r="K1191" t="s">
        <v>5088</v>
      </c>
    </row>
    <row r="1192" spans="1:11" x14ac:dyDescent="0.2">
      <c r="A1192" t="s">
        <v>5089</v>
      </c>
      <c r="B1192" t="s">
        <v>5090</v>
      </c>
      <c r="C1192" t="s">
        <v>4332</v>
      </c>
      <c r="D1192">
        <v>78</v>
      </c>
      <c r="E1192">
        <v>102</v>
      </c>
      <c r="F1192" s="1">
        <v>0.24</v>
      </c>
      <c r="G1192">
        <v>4.4000000000000004</v>
      </c>
      <c r="H1192">
        <v>5865</v>
      </c>
      <c r="I1192" t="s">
        <v>5091</v>
      </c>
      <c r="J1192" t="s">
        <v>5092</v>
      </c>
      <c r="K1192" t="s">
        <v>5093</v>
      </c>
    </row>
    <row r="1193" spans="1:11" x14ac:dyDescent="0.2">
      <c r="A1193" t="s">
        <v>5094</v>
      </c>
      <c r="B1193" t="s">
        <v>5095</v>
      </c>
      <c r="C1193" t="s">
        <v>5096</v>
      </c>
      <c r="D1193">
        <v>18</v>
      </c>
      <c r="E1193">
        <v>30</v>
      </c>
      <c r="F1193" s="1">
        <v>0.41</v>
      </c>
      <c r="G1193">
        <v>3.7</v>
      </c>
      <c r="H1193">
        <v>1067</v>
      </c>
      <c r="I1193" t="s">
        <v>5097</v>
      </c>
      <c r="J1193" t="s">
        <v>5098</v>
      </c>
      <c r="K1193" t="s">
        <v>5099</v>
      </c>
    </row>
    <row r="1194" spans="1:11" x14ac:dyDescent="0.2">
      <c r="A1194" t="s">
        <v>5100</v>
      </c>
      <c r="B1194" t="s">
        <v>5101</v>
      </c>
      <c r="C1194" t="s">
        <v>4396</v>
      </c>
      <c r="D1194">
        <v>11.988</v>
      </c>
      <c r="E1194">
        <v>19</v>
      </c>
      <c r="F1194" s="1">
        <v>0.36</v>
      </c>
      <c r="G1194">
        <v>3.6</v>
      </c>
      <c r="H1194">
        <v>4881</v>
      </c>
      <c r="I1194" t="s">
        <v>5102</v>
      </c>
      <c r="J1194" t="s">
        <v>5103</v>
      </c>
      <c r="K1194" t="s">
        <v>5104</v>
      </c>
    </row>
    <row r="1195" spans="1:11" x14ac:dyDescent="0.2">
      <c r="A1195" t="s">
        <v>5105</v>
      </c>
      <c r="B1195" t="s">
        <v>5106</v>
      </c>
      <c r="C1195" t="s">
        <v>4417</v>
      </c>
      <c r="D1195">
        <v>40</v>
      </c>
      <c r="E1195">
        <v>78</v>
      </c>
      <c r="F1195" s="1">
        <v>0.49</v>
      </c>
      <c r="G1195">
        <v>3.7</v>
      </c>
      <c r="H1195">
        <v>11217</v>
      </c>
      <c r="I1195" t="s">
        <v>5107</v>
      </c>
      <c r="J1195" t="s">
        <v>5108</v>
      </c>
      <c r="K1195" t="s">
        <v>5109</v>
      </c>
    </row>
    <row r="1196" spans="1:11" x14ac:dyDescent="0.2">
      <c r="A1196" t="s">
        <v>5110</v>
      </c>
      <c r="B1196" t="s">
        <v>5111</v>
      </c>
      <c r="C1196" t="s">
        <v>4286</v>
      </c>
      <c r="D1196">
        <v>3.1080000000000001</v>
      </c>
      <c r="E1196">
        <v>11.988</v>
      </c>
      <c r="F1196" s="1">
        <v>0.74</v>
      </c>
      <c r="G1196">
        <v>4</v>
      </c>
      <c r="H1196">
        <v>43</v>
      </c>
      <c r="I1196" t="s">
        <v>5112</v>
      </c>
      <c r="J1196" t="s">
        <v>5113</v>
      </c>
      <c r="K1196" t="s">
        <v>5114</v>
      </c>
    </row>
    <row r="1197" spans="1:11" x14ac:dyDescent="0.2">
      <c r="A1197" t="s">
        <v>5115</v>
      </c>
      <c r="B1197" t="s">
        <v>5116</v>
      </c>
      <c r="C1197" t="s">
        <v>4298</v>
      </c>
      <c r="D1197">
        <v>39</v>
      </c>
      <c r="E1197">
        <v>94</v>
      </c>
      <c r="F1197" s="1">
        <v>0.57999999999999996</v>
      </c>
      <c r="G1197">
        <v>4.2</v>
      </c>
      <c r="H1197">
        <v>4664</v>
      </c>
      <c r="I1197" t="s">
        <v>5117</v>
      </c>
      <c r="J1197" t="s">
        <v>5118</v>
      </c>
      <c r="K1197" t="s">
        <v>5119</v>
      </c>
    </row>
    <row r="1198" spans="1:11" x14ac:dyDescent="0.2">
      <c r="A1198" t="s">
        <v>5120</v>
      </c>
      <c r="B1198" t="s">
        <v>5121</v>
      </c>
      <c r="C1198" t="s">
        <v>4396</v>
      </c>
      <c r="D1198">
        <v>51</v>
      </c>
      <c r="E1198">
        <v>72</v>
      </c>
      <c r="F1198" s="1">
        <v>0.28999999999999998</v>
      </c>
      <c r="G1198">
        <v>3.8</v>
      </c>
      <c r="H1198">
        <v>2112</v>
      </c>
      <c r="I1198" t="s">
        <v>5122</v>
      </c>
      <c r="J1198" t="s">
        <v>5123</v>
      </c>
      <c r="K1198" t="s">
        <v>5124</v>
      </c>
    </row>
    <row r="1199" spans="1:11" x14ac:dyDescent="0.2">
      <c r="A1199" t="s">
        <v>5125</v>
      </c>
      <c r="B1199" t="s">
        <v>5126</v>
      </c>
      <c r="C1199" t="s">
        <v>5127</v>
      </c>
      <c r="D1199">
        <v>2.2679999999999998</v>
      </c>
      <c r="E1199">
        <v>3.5880000000000001</v>
      </c>
      <c r="F1199" s="1">
        <v>0.37</v>
      </c>
      <c r="G1199">
        <v>4.2</v>
      </c>
      <c r="H1199">
        <v>2737</v>
      </c>
      <c r="I1199" t="s">
        <v>5128</v>
      </c>
      <c r="J1199" t="s">
        <v>5129</v>
      </c>
      <c r="K1199" t="s">
        <v>5130</v>
      </c>
    </row>
    <row r="1200" spans="1:11" x14ac:dyDescent="0.2">
      <c r="A1200" t="s">
        <v>5131</v>
      </c>
      <c r="B1200" t="s">
        <v>5132</v>
      </c>
      <c r="C1200" t="s">
        <v>4599</v>
      </c>
      <c r="D1200">
        <v>17</v>
      </c>
      <c r="E1200">
        <v>28</v>
      </c>
      <c r="F1200" s="1">
        <v>0.38</v>
      </c>
      <c r="G1200">
        <v>3.9</v>
      </c>
      <c r="H1200">
        <v>9019</v>
      </c>
      <c r="I1200" t="s">
        <v>5133</v>
      </c>
      <c r="J1200" t="s">
        <v>5134</v>
      </c>
      <c r="K1200" t="s">
        <v>5135</v>
      </c>
    </row>
    <row r="1201" spans="1:11" x14ac:dyDescent="0.2">
      <c r="A1201" t="s">
        <v>5136</v>
      </c>
      <c r="B1201" t="s">
        <v>5137</v>
      </c>
      <c r="C1201" t="s">
        <v>4390</v>
      </c>
      <c r="D1201">
        <v>2.3879999999999999</v>
      </c>
      <c r="E1201">
        <v>5.9880000000000004</v>
      </c>
      <c r="F1201" s="1">
        <v>0.6</v>
      </c>
      <c r="G1201">
        <v>4</v>
      </c>
      <c r="H1201">
        <v>10234</v>
      </c>
      <c r="I1201" t="s">
        <v>5138</v>
      </c>
      <c r="J1201" t="s">
        <v>5139</v>
      </c>
      <c r="K1201" t="s">
        <v>5140</v>
      </c>
    </row>
    <row r="1202" spans="1:11" x14ac:dyDescent="0.2">
      <c r="A1202" t="s">
        <v>5141</v>
      </c>
      <c r="B1202" t="s">
        <v>5142</v>
      </c>
      <c r="C1202" t="s">
        <v>5143</v>
      </c>
      <c r="D1202">
        <v>5.6879999999999997</v>
      </c>
      <c r="E1202">
        <v>16</v>
      </c>
      <c r="F1202" s="1">
        <v>0.64</v>
      </c>
      <c r="G1202">
        <v>4.0999999999999996</v>
      </c>
      <c r="H1202">
        <v>550</v>
      </c>
      <c r="I1202" t="s">
        <v>5144</v>
      </c>
      <c r="J1202" t="s">
        <v>5145</v>
      </c>
      <c r="K1202" t="s">
        <v>5146</v>
      </c>
    </row>
    <row r="1203" spans="1:11" x14ac:dyDescent="0.2">
      <c r="A1203" t="s">
        <v>5147</v>
      </c>
      <c r="B1203" t="s">
        <v>5148</v>
      </c>
      <c r="C1203" t="s">
        <v>4286</v>
      </c>
      <c r="D1203">
        <v>3.3479999999999999</v>
      </c>
      <c r="E1203">
        <v>5.9880000000000004</v>
      </c>
      <c r="F1203" s="1">
        <v>0.44</v>
      </c>
      <c r="G1203">
        <v>4.8</v>
      </c>
      <c r="H1203">
        <v>28</v>
      </c>
      <c r="I1203" t="s">
        <v>5149</v>
      </c>
      <c r="J1203" t="s">
        <v>5150</v>
      </c>
      <c r="K1203" t="s">
        <v>5151</v>
      </c>
    </row>
    <row r="1204" spans="1:11" x14ac:dyDescent="0.2">
      <c r="A1204" t="s">
        <v>5152</v>
      </c>
      <c r="B1204" t="s">
        <v>5153</v>
      </c>
      <c r="C1204" t="s">
        <v>4599</v>
      </c>
      <c r="D1204">
        <v>24</v>
      </c>
      <c r="E1204">
        <v>57</v>
      </c>
      <c r="F1204" s="1">
        <v>0.57999999999999996</v>
      </c>
      <c r="G1204">
        <v>4.2</v>
      </c>
      <c r="H1204">
        <v>1353</v>
      </c>
      <c r="I1204" t="s">
        <v>5154</v>
      </c>
      <c r="J1204" t="s">
        <v>5155</v>
      </c>
      <c r="K1204" t="s">
        <v>5156</v>
      </c>
    </row>
    <row r="1205" spans="1:11" x14ac:dyDescent="0.2">
      <c r="A1205" t="s">
        <v>5157</v>
      </c>
      <c r="B1205" t="s">
        <v>5158</v>
      </c>
      <c r="C1205" t="s">
        <v>4227</v>
      </c>
      <c r="D1205">
        <v>9.5879999999999992</v>
      </c>
      <c r="E1205">
        <v>15</v>
      </c>
      <c r="F1205" s="1">
        <v>0.35</v>
      </c>
      <c r="G1205">
        <v>4.0999999999999996</v>
      </c>
      <c r="H1205">
        <v>2138</v>
      </c>
      <c r="I1205" t="s">
        <v>5159</v>
      </c>
      <c r="J1205" t="s">
        <v>5160</v>
      </c>
      <c r="K1205" t="s">
        <v>5161</v>
      </c>
    </row>
    <row r="1206" spans="1:11" x14ac:dyDescent="0.2">
      <c r="A1206" t="s">
        <v>5162</v>
      </c>
      <c r="B1206" t="s">
        <v>5163</v>
      </c>
      <c r="C1206" t="s">
        <v>4546</v>
      </c>
      <c r="D1206">
        <v>11.388</v>
      </c>
      <c r="E1206">
        <v>24</v>
      </c>
      <c r="F1206" s="1">
        <v>0.53</v>
      </c>
      <c r="G1206">
        <v>4</v>
      </c>
      <c r="H1206">
        <v>1679</v>
      </c>
      <c r="I1206" t="s">
        <v>5164</v>
      </c>
      <c r="J1206" t="s">
        <v>5165</v>
      </c>
      <c r="K1206" t="s">
        <v>5166</v>
      </c>
    </row>
    <row r="1207" spans="1:11" x14ac:dyDescent="0.2">
      <c r="A1207" t="s">
        <v>5167</v>
      </c>
      <c r="B1207" t="s">
        <v>5168</v>
      </c>
      <c r="C1207" t="s">
        <v>5169</v>
      </c>
      <c r="D1207">
        <v>43.89</v>
      </c>
      <c r="E1207">
        <v>62</v>
      </c>
      <c r="F1207" s="1">
        <v>0.28999999999999998</v>
      </c>
      <c r="G1207">
        <v>3.9</v>
      </c>
      <c r="H1207">
        <v>12837</v>
      </c>
      <c r="I1207" t="s">
        <v>5170</v>
      </c>
      <c r="J1207" t="s">
        <v>5171</v>
      </c>
      <c r="K1207" t="s">
        <v>5172</v>
      </c>
    </row>
    <row r="1208" spans="1:11" x14ac:dyDescent="0.2">
      <c r="A1208" t="s">
        <v>5173</v>
      </c>
      <c r="B1208" t="s">
        <v>5174</v>
      </c>
      <c r="C1208" t="s">
        <v>5175</v>
      </c>
      <c r="D1208">
        <v>20</v>
      </c>
      <c r="E1208">
        <v>24</v>
      </c>
      <c r="F1208" s="1">
        <v>0.15</v>
      </c>
      <c r="G1208">
        <v>4.0999999999999996</v>
      </c>
      <c r="H1208">
        <v>8873</v>
      </c>
      <c r="I1208" t="s">
        <v>5176</v>
      </c>
      <c r="J1208" t="s">
        <v>5177</v>
      </c>
      <c r="K1208" t="s">
        <v>5178</v>
      </c>
    </row>
    <row r="1209" spans="1:11" x14ac:dyDescent="0.2">
      <c r="A1209" t="s">
        <v>5179</v>
      </c>
      <c r="B1209" t="s">
        <v>5180</v>
      </c>
      <c r="C1209" t="s">
        <v>4396</v>
      </c>
      <c r="D1209">
        <v>22</v>
      </c>
      <c r="E1209">
        <v>25</v>
      </c>
      <c r="F1209" s="1">
        <v>0.12</v>
      </c>
      <c r="G1209">
        <v>4.3</v>
      </c>
      <c r="H1209">
        <v>7681</v>
      </c>
      <c r="I1209" t="s">
        <v>5181</v>
      </c>
      <c r="J1209" t="s">
        <v>5182</v>
      </c>
      <c r="K1209" t="s">
        <v>5183</v>
      </c>
    </row>
    <row r="1210" spans="1:11" x14ac:dyDescent="0.2">
      <c r="A1210" t="s">
        <v>5184</v>
      </c>
      <c r="B1210" t="s">
        <v>5185</v>
      </c>
      <c r="C1210" t="s">
        <v>4221</v>
      </c>
      <c r="D1210">
        <v>150</v>
      </c>
      <c r="E1210">
        <v>238</v>
      </c>
      <c r="F1210" s="1">
        <v>0.37</v>
      </c>
      <c r="G1210">
        <v>4.0999999999999996</v>
      </c>
      <c r="H1210">
        <v>322</v>
      </c>
      <c r="I1210" t="s">
        <v>5186</v>
      </c>
      <c r="J1210" t="s">
        <v>5187</v>
      </c>
      <c r="K1210" t="s">
        <v>5188</v>
      </c>
    </row>
    <row r="1211" spans="1:11" x14ac:dyDescent="0.2">
      <c r="A1211" t="s">
        <v>5189</v>
      </c>
      <c r="B1211" t="s">
        <v>5190</v>
      </c>
      <c r="C1211" t="s">
        <v>4292</v>
      </c>
      <c r="D1211">
        <v>13</v>
      </c>
      <c r="E1211">
        <v>23</v>
      </c>
      <c r="F1211" s="1">
        <v>0.43</v>
      </c>
      <c r="G1211">
        <v>4.2</v>
      </c>
      <c r="H1211">
        <v>9772</v>
      </c>
      <c r="I1211" t="s">
        <v>5191</v>
      </c>
      <c r="J1211" t="s">
        <v>5192</v>
      </c>
      <c r="K1211" t="s">
        <v>5193</v>
      </c>
    </row>
    <row r="1212" spans="1:11" x14ac:dyDescent="0.2">
      <c r="A1212" t="s">
        <v>5194</v>
      </c>
      <c r="B1212" t="s">
        <v>5195</v>
      </c>
      <c r="C1212" t="s">
        <v>5009</v>
      </c>
      <c r="D1212">
        <v>98</v>
      </c>
      <c r="E1212">
        <v>192</v>
      </c>
      <c r="F1212" s="1">
        <v>0.49</v>
      </c>
      <c r="G1212">
        <v>3.9</v>
      </c>
      <c r="H1212">
        <v>18497</v>
      </c>
      <c r="I1212" t="s">
        <v>5196</v>
      </c>
      <c r="J1212" t="s">
        <v>5197</v>
      </c>
      <c r="K1212" t="s">
        <v>5198</v>
      </c>
    </row>
    <row r="1213" spans="1:11" x14ac:dyDescent="0.2">
      <c r="A1213" t="s">
        <v>5199</v>
      </c>
      <c r="B1213" t="s">
        <v>5200</v>
      </c>
      <c r="C1213" t="s">
        <v>4417</v>
      </c>
      <c r="D1213">
        <v>5.9880000000000004</v>
      </c>
      <c r="E1213">
        <v>26</v>
      </c>
      <c r="F1213" s="1">
        <v>0.77</v>
      </c>
      <c r="G1213">
        <v>3.7</v>
      </c>
      <c r="H1213">
        <v>53</v>
      </c>
      <c r="I1213" t="s">
        <v>5201</v>
      </c>
      <c r="J1213" t="s">
        <v>5202</v>
      </c>
      <c r="K1213" t="s">
        <v>5203</v>
      </c>
    </row>
    <row r="1214" spans="1:11" x14ac:dyDescent="0.2">
      <c r="A1214" t="s">
        <v>5204</v>
      </c>
      <c r="B1214" t="s">
        <v>5205</v>
      </c>
      <c r="C1214" t="s">
        <v>4433</v>
      </c>
      <c r="D1214">
        <v>84</v>
      </c>
      <c r="E1214">
        <v>180</v>
      </c>
      <c r="F1214" s="1">
        <v>0.53</v>
      </c>
      <c r="G1214">
        <v>4.0999999999999996</v>
      </c>
      <c r="H1214">
        <v>1728</v>
      </c>
      <c r="I1214" t="s">
        <v>5206</v>
      </c>
      <c r="J1214" t="s">
        <v>5207</v>
      </c>
      <c r="K1214" t="s">
        <v>5208</v>
      </c>
    </row>
    <row r="1215" spans="1:11" x14ac:dyDescent="0.2">
      <c r="A1215" t="s">
        <v>5209</v>
      </c>
      <c r="B1215" t="s">
        <v>5210</v>
      </c>
      <c r="C1215" t="s">
        <v>4593</v>
      </c>
      <c r="D1215">
        <v>19</v>
      </c>
      <c r="E1215">
        <v>22</v>
      </c>
      <c r="F1215" s="1">
        <v>0.11</v>
      </c>
      <c r="G1215">
        <v>4</v>
      </c>
      <c r="H1215">
        <v>2877</v>
      </c>
      <c r="I1215" t="s">
        <v>5211</v>
      </c>
      <c r="J1215" t="s">
        <v>5212</v>
      </c>
      <c r="K1215" t="s">
        <v>5213</v>
      </c>
    </row>
    <row r="1216" spans="1:11" x14ac:dyDescent="0.2">
      <c r="A1216" t="s">
        <v>5214</v>
      </c>
      <c r="B1216" t="s">
        <v>5215</v>
      </c>
      <c r="C1216" t="s">
        <v>4292</v>
      </c>
      <c r="D1216">
        <v>13</v>
      </c>
      <c r="E1216">
        <v>23</v>
      </c>
      <c r="F1216" s="1">
        <v>0.46</v>
      </c>
      <c r="G1216">
        <v>3.8</v>
      </c>
      <c r="H1216">
        <v>250</v>
      </c>
      <c r="I1216" t="s">
        <v>5216</v>
      </c>
      <c r="J1216" t="s">
        <v>5217</v>
      </c>
      <c r="K1216" t="s">
        <v>5218</v>
      </c>
    </row>
    <row r="1217" spans="1:11" x14ac:dyDescent="0.2">
      <c r="A1217" t="s">
        <v>5219</v>
      </c>
      <c r="B1217" t="s">
        <v>5220</v>
      </c>
      <c r="C1217" t="s">
        <v>4326</v>
      </c>
      <c r="D1217">
        <v>14</v>
      </c>
      <c r="E1217">
        <v>36</v>
      </c>
      <c r="F1217" s="1">
        <v>0.61</v>
      </c>
      <c r="G1217">
        <v>4.2</v>
      </c>
      <c r="H1217">
        <v>5178</v>
      </c>
      <c r="I1217" t="s">
        <v>5221</v>
      </c>
      <c r="J1217" t="s">
        <v>5222</v>
      </c>
      <c r="K1217" t="s">
        <v>5223</v>
      </c>
    </row>
    <row r="1218" spans="1:11" x14ac:dyDescent="0.2">
      <c r="A1218" t="s">
        <v>5224</v>
      </c>
      <c r="B1218" t="s">
        <v>5225</v>
      </c>
      <c r="C1218" t="s">
        <v>4227</v>
      </c>
      <c r="D1218">
        <v>5.9880000000000004</v>
      </c>
      <c r="E1218">
        <v>11.988</v>
      </c>
      <c r="F1218" s="1">
        <v>0.5</v>
      </c>
      <c r="G1218">
        <v>4.5999999999999996</v>
      </c>
      <c r="H1218">
        <v>79</v>
      </c>
      <c r="I1218" t="s">
        <v>5226</v>
      </c>
      <c r="J1218" t="s">
        <v>5227</v>
      </c>
      <c r="K1218" t="s">
        <v>5228</v>
      </c>
    </row>
    <row r="1219" spans="1:11" x14ac:dyDescent="0.2">
      <c r="A1219" t="s">
        <v>5229</v>
      </c>
      <c r="B1219" t="s">
        <v>5230</v>
      </c>
      <c r="C1219" t="s">
        <v>5003</v>
      </c>
      <c r="D1219">
        <v>106</v>
      </c>
      <c r="E1219">
        <v>144</v>
      </c>
      <c r="F1219" s="1">
        <v>0.27</v>
      </c>
      <c r="G1219">
        <v>4.0999999999999996</v>
      </c>
      <c r="H1219">
        <v>4157</v>
      </c>
      <c r="I1219" t="s">
        <v>5231</v>
      </c>
      <c r="J1219" t="s">
        <v>5232</v>
      </c>
      <c r="K1219" t="s">
        <v>5233</v>
      </c>
    </row>
    <row r="1220" spans="1:11" x14ac:dyDescent="0.2">
      <c r="A1220" t="s">
        <v>5234</v>
      </c>
      <c r="B1220" t="s">
        <v>5235</v>
      </c>
      <c r="C1220" t="s">
        <v>4215</v>
      </c>
      <c r="D1220">
        <v>18</v>
      </c>
      <c r="E1220">
        <v>36</v>
      </c>
      <c r="F1220" s="1">
        <v>0.49</v>
      </c>
      <c r="G1220">
        <v>3.3</v>
      </c>
      <c r="H1220">
        <v>29</v>
      </c>
      <c r="I1220" t="s">
        <v>5236</v>
      </c>
      <c r="J1220" t="s">
        <v>5237</v>
      </c>
      <c r="K1220" t="s">
        <v>5238</v>
      </c>
    </row>
    <row r="1221" spans="1:11" x14ac:dyDescent="0.2">
      <c r="A1221" t="s">
        <v>5239</v>
      </c>
      <c r="B1221" t="s">
        <v>5240</v>
      </c>
      <c r="C1221" t="s">
        <v>4292</v>
      </c>
      <c r="D1221">
        <v>14</v>
      </c>
      <c r="E1221">
        <v>20</v>
      </c>
      <c r="F1221" s="1">
        <v>0.28999999999999998</v>
      </c>
      <c r="G1221">
        <v>4.2</v>
      </c>
      <c r="H1221">
        <v>4580</v>
      </c>
      <c r="I1221" t="s">
        <v>5241</v>
      </c>
      <c r="J1221" t="s">
        <v>5242</v>
      </c>
      <c r="K1221" t="s">
        <v>5243</v>
      </c>
    </row>
    <row r="1222" spans="1:11" x14ac:dyDescent="0.2">
      <c r="A1222" t="s">
        <v>5244</v>
      </c>
      <c r="B1222" t="s">
        <v>5245</v>
      </c>
      <c r="C1222" t="s">
        <v>4464</v>
      </c>
      <c r="D1222">
        <v>13</v>
      </c>
      <c r="E1222">
        <v>21</v>
      </c>
      <c r="F1222" s="1">
        <v>0.41</v>
      </c>
      <c r="G1222">
        <v>4.3</v>
      </c>
      <c r="H1222">
        <v>1404</v>
      </c>
      <c r="I1222" t="s">
        <v>5246</v>
      </c>
      <c r="J1222" t="s">
        <v>5247</v>
      </c>
      <c r="K1222" t="s">
        <v>5248</v>
      </c>
    </row>
    <row r="1223" spans="1:11" x14ac:dyDescent="0.2">
      <c r="A1223" t="s">
        <v>5249</v>
      </c>
      <c r="B1223" t="s">
        <v>5250</v>
      </c>
      <c r="C1223" t="s">
        <v>5251</v>
      </c>
      <c r="D1223">
        <v>78</v>
      </c>
      <c r="E1223">
        <v>108</v>
      </c>
      <c r="F1223" s="1">
        <v>0.28000000000000003</v>
      </c>
      <c r="G1223">
        <v>4.3</v>
      </c>
      <c r="H1223">
        <v>2810</v>
      </c>
      <c r="I1223" t="s">
        <v>5252</v>
      </c>
      <c r="J1223" t="s">
        <v>5253</v>
      </c>
      <c r="K1223" t="s">
        <v>5254</v>
      </c>
    </row>
    <row r="1224" spans="1:11" x14ac:dyDescent="0.2">
      <c r="A1224" t="s">
        <v>5255</v>
      </c>
      <c r="B1224" t="s">
        <v>5256</v>
      </c>
      <c r="C1224" t="s">
        <v>4572</v>
      </c>
      <c r="D1224">
        <v>2.8679999999999999</v>
      </c>
      <c r="E1224">
        <v>2.8679999999999999</v>
      </c>
      <c r="F1224" s="1">
        <v>0</v>
      </c>
      <c r="G1224">
        <v>4.3</v>
      </c>
      <c r="H1224">
        <v>7</v>
      </c>
      <c r="I1224" t="s">
        <v>5257</v>
      </c>
      <c r="J1224" t="s">
        <v>5258</v>
      </c>
      <c r="K1224" t="s">
        <v>5259</v>
      </c>
    </row>
    <row r="1225" spans="1:11" x14ac:dyDescent="0.2">
      <c r="A1225" t="s">
        <v>5260</v>
      </c>
      <c r="B1225" t="s">
        <v>5261</v>
      </c>
      <c r="C1225" t="s">
        <v>4286</v>
      </c>
      <c r="D1225">
        <v>8.3879999999999999</v>
      </c>
      <c r="E1225">
        <v>19</v>
      </c>
      <c r="F1225" s="1">
        <v>0.56000000000000005</v>
      </c>
      <c r="G1225">
        <v>4.7</v>
      </c>
      <c r="H1225">
        <v>1729</v>
      </c>
      <c r="I1225" t="s">
        <v>5262</v>
      </c>
      <c r="J1225" t="s">
        <v>5263</v>
      </c>
      <c r="K1225" t="s">
        <v>5264</v>
      </c>
    </row>
    <row r="1226" spans="1:11" x14ac:dyDescent="0.2">
      <c r="A1226" t="s">
        <v>5265</v>
      </c>
      <c r="B1226" t="s">
        <v>5266</v>
      </c>
      <c r="C1226" t="s">
        <v>5267</v>
      </c>
      <c r="D1226">
        <v>31</v>
      </c>
      <c r="E1226">
        <v>51</v>
      </c>
      <c r="F1226" s="1">
        <v>0.39</v>
      </c>
      <c r="G1226">
        <v>4.4000000000000004</v>
      </c>
      <c r="H1226">
        <v>2116</v>
      </c>
      <c r="I1226" t="s">
        <v>5268</v>
      </c>
      <c r="J1226" t="s">
        <v>5269</v>
      </c>
      <c r="K1226" t="s">
        <v>5270</v>
      </c>
    </row>
    <row r="1227" spans="1:11" x14ac:dyDescent="0.2">
      <c r="A1227" t="s">
        <v>5271</v>
      </c>
      <c r="B1227" t="s">
        <v>5272</v>
      </c>
      <c r="C1227" t="s">
        <v>4433</v>
      </c>
      <c r="D1227">
        <v>19</v>
      </c>
      <c r="E1227">
        <v>35</v>
      </c>
      <c r="F1227" s="1">
        <v>0.46</v>
      </c>
      <c r="G1227">
        <v>3.9</v>
      </c>
      <c r="H1227">
        <v>463</v>
      </c>
      <c r="I1227" t="s">
        <v>5273</v>
      </c>
      <c r="J1227" t="s">
        <v>5274</v>
      </c>
      <c r="K1227" t="s">
        <v>5275</v>
      </c>
    </row>
    <row r="1228" spans="1:11" x14ac:dyDescent="0.2">
      <c r="A1228" t="s">
        <v>5276</v>
      </c>
      <c r="B1228" t="s">
        <v>5277</v>
      </c>
      <c r="C1228" t="s">
        <v>4286</v>
      </c>
      <c r="D1228">
        <v>5.9880000000000004</v>
      </c>
      <c r="E1228">
        <v>16</v>
      </c>
      <c r="F1228" s="1">
        <v>0.62</v>
      </c>
      <c r="G1228">
        <v>4.7</v>
      </c>
      <c r="H1228">
        <v>54</v>
      </c>
      <c r="I1228" t="s">
        <v>5278</v>
      </c>
      <c r="J1228" t="s">
        <v>5279</v>
      </c>
      <c r="K1228" t="s">
        <v>5280</v>
      </c>
    </row>
    <row r="1229" spans="1:11" x14ac:dyDescent="0.2">
      <c r="A1229" t="s">
        <v>5281</v>
      </c>
      <c r="B1229" t="s">
        <v>5282</v>
      </c>
      <c r="C1229" t="s">
        <v>4368</v>
      </c>
      <c r="D1229">
        <v>6.12</v>
      </c>
      <c r="E1229">
        <v>7.68</v>
      </c>
      <c r="F1229" s="1">
        <v>0.2</v>
      </c>
      <c r="G1229">
        <v>4.0999999999999996</v>
      </c>
      <c r="H1229">
        <v>7229</v>
      </c>
      <c r="I1229" t="s">
        <v>5283</v>
      </c>
      <c r="J1229" t="s">
        <v>5284</v>
      </c>
      <c r="K1229" t="s">
        <v>5285</v>
      </c>
    </row>
    <row r="1230" spans="1:11" x14ac:dyDescent="0.2">
      <c r="A1230" t="s">
        <v>5286</v>
      </c>
      <c r="B1230" t="s">
        <v>5287</v>
      </c>
      <c r="C1230" t="s">
        <v>4304</v>
      </c>
      <c r="D1230">
        <v>23</v>
      </c>
      <c r="E1230">
        <v>45</v>
      </c>
      <c r="F1230" s="1">
        <v>0.5</v>
      </c>
      <c r="G1230">
        <v>3.8</v>
      </c>
      <c r="H1230">
        <v>3842</v>
      </c>
      <c r="I1230" t="s">
        <v>5288</v>
      </c>
      <c r="J1230" t="s">
        <v>5289</v>
      </c>
      <c r="K1230" t="s">
        <v>5290</v>
      </c>
    </row>
    <row r="1231" spans="1:11" x14ac:dyDescent="0.2">
      <c r="A1231" t="s">
        <v>5291</v>
      </c>
      <c r="B1231" t="s">
        <v>5292</v>
      </c>
      <c r="C1231" t="s">
        <v>4304</v>
      </c>
      <c r="D1231">
        <v>31</v>
      </c>
      <c r="E1231">
        <v>55</v>
      </c>
      <c r="F1231" s="1">
        <v>0.43</v>
      </c>
      <c r="G1231">
        <v>4.4000000000000004</v>
      </c>
      <c r="H1231">
        <v>646</v>
      </c>
      <c r="I1231" t="s">
        <v>5293</v>
      </c>
      <c r="J1231" t="s">
        <v>5294</v>
      </c>
      <c r="K1231" t="s">
        <v>5295</v>
      </c>
    </row>
    <row r="1232" spans="1:11" x14ac:dyDescent="0.2">
      <c r="A1232" t="s">
        <v>5296</v>
      </c>
      <c r="B1232" t="s">
        <v>5297</v>
      </c>
      <c r="C1232" t="s">
        <v>4464</v>
      </c>
      <c r="D1232">
        <v>14</v>
      </c>
      <c r="E1232">
        <v>42</v>
      </c>
      <c r="F1232" s="1">
        <v>0.66</v>
      </c>
      <c r="G1232">
        <v>4.3</v>
      </c>
      <c r="H1232">
        <v>1802</v>
      </c>
      <c r="I1232" t="s">
        <v>5298</v>
      </c>
      <c r="J1232" t="s">
        <v>5299</v>
      </c>
      <c r="K1232" t="s">
        <v>5300</v>
      </c>
    </row>
    <row r="1233" spans="1:11" x14ac:dyDescent="0.2">
      <c r="A1233" t="s">
        <v>5301</v>
      </c>
      <c r="B1233" t="s">
        <v>5302</v>
      </c>
      <c r="C1233" t="s">
        <v>4304</v>
      </c>
      <c r="D1233">
        <v>11.988</v>
      </c>
      <c r="E1233">
        <v>31</v>
      </c>
      <c r="F1233" s="1">
        <v>0.62</v>
      </c>
      <c r="G1233">
        <v>3.4</v>
      </c>
      <c r="H1233">
        <v>252</v>
      </c>
      <c r="I1233" t="s">
        <v>5303</v>
      </c>
      <c r="J1233" t="s">
        <v>5304</v>
      </c>
      <c r="K1233" t="s">
        <v>5305</v>
      </c>
    </row>
    <row r="1234" spans="1:11" x14ac:dyDescent="0.2">
      <c r="A1234" t="s">
        <v>5306</v>
      </c>
      <c r="B1234" t="s">
        <v>5307</v>
      </c>
      <c r="C1234" t="s">
        <v>4265</v>
      </c>
      <c r="D1234">
        <v>24</v>
      </c>
      <c r="E1234">
        <v>40</v>
      </c>
      <c r="F1234" s="1">
        <v>0.39</v>
      </c>
      <c r="G1234">
        <v>4.2</v>
      </c>
      <c r="H1234">
        <v>780</v>
      </c>
      <c r="I1234" t="s">
        <v>5308</v>
      </c>
      <c r="J1234" t="s">
        <v>5309</v>
      </c>
      <c r="K1234" t="s">
        <v>5310</v>
      </c>
    </row>
    <row r="1235" spans="1:11" x14ac:dyDescent="0.2">
      <c r="A1235" t="s">
        <v>5311</v>
      </c>
      <c r="B1235" t="s">
        <v>5312</v>
      </c>
      <c r="C1235" t="s">
        <v>4286</v>
      </c>
      <c r="D1235">
        <v>2.52</v>
      </c>
      <c r="E1235">
        <v>8.3879999999999999</v>
      </c>
      <c r="F1235" s="1">
        <v>0.7</v>
      </c>
      <c r="G1235">
        <v>3.7</v>
      </c>
      <c r="H1235">
        <v>74</v>
      </c>
      <c r="I1235" t="s">
        <v>5313</v>
      </c>
      <c r="J1235" t="s">
        <v>5314</v>
      </c>
      <c r="K1235" t="s">
        <v>5315</v>
      </c>
    </row>
    <row r="1236" spans="1:11" x14ac:dyDescent="0.2">
      <c r="A1236" t="s">
        <v>5316</v>
      </c>
      <c r="B1236" t="s">
        <v>5317</v>
      </c>
      <c r="C1236" t="s">
        <v>5003</v>
      </c>
      <c r="D1236">
        <v>174</v>
      </c>
      <c r="E1236">
        <v>283</v>
      </c>
      <c r="F1236" s="1">
        <v>0.38</v>
      </c>
      <c r="G1236">
        <v>4.3</v>
      </c>
      <c r="H1236">
        <v>2026</v>
      </c>
      <c r="I1236" t="s">
        <v>5318</v>
      </c>
      <c r="J1236" t="s">
        <v>5319</v>
      </c>
      <c r="K1236" t="s">
        <v>5320</v>
      </c>
    </row>
    <row r="1237" spans="1:11" x14ac:dyDescent="0.2">
      <c r="A1237" t="s">
        <v>5321</v>
      </c>
      <c r="B1237" t="s">
        <v>5322</v>
      </c>
      <c r="C1237" t="s">
        <v>4390</v>
      </c>
      <c r="D1237">
        <v>11.4</v>
      </c>
      <c r="E1237">
        <v>19</v>
      </c>
      <c r="F1237" s="1">
        <v>0.41</v>
      </c>
      <c r="G1237">
        <v>4.3</v>
      </c>
      <c r="H1237">
        <v>5911</v>
      </c>
      <c r="I1237" t="s">
        <v>5323</v>
      </c>
      <c r="J1237" t="s">
        <v>5324</v>
      </c>
      <c r="K1237" t="s">
        <v>5325</v>
      </c>
    </row>
    <row r="1238" spans="1:11" x14ac:dyDescent="0.2">
      <c r="A1238" t="s">
        <v>5326</v>
      </c>
      <c r="B1238" t="s">
        <v>5327</v>
      </c>
      <c r="C1238" t="s">
        <v>4384</v>
      </c>
      <c r="D1238">
        <v>86</v>
      </c>
      <c r="E1238">
        <v>120</v>
      </c>
      <c r="F1238" s="1">
        <v>0.28000000000000003</v>
      </c>
      <c r="G1238">
        <v>4.4000000000000004</v>
      </c>
      <c r="H1238">
        <v>1964</v>
      </c>
      <c r="I1238" t="s">
        <v>5328</v>
      </c>
      <c r="J1238" t="s">
        <v>5329</v>
      </c>
      <c r="K1238" t="s">
        <v>5330</v>
      </c>
    </row>
    <row r="1239" spans="1:11" x14ac:dyDescent="0.2">
      <c r="A1239" t="s">
        <v>5331</v>
      </c>
      <c r="B1239" t="s">
        <v>5332</v>
      </c>
      <c r="C1239" t="s">
        <v>4215</v>
      </c>
      <c r="D1239">
        <v>29</v>
      </c>
      <c r="E1239">
        <v>31</v>
      </c>
      <c r="F1239" s="1">
        <v>0.04</v>
      </c>
      <c r="G1239">
        <v>4.0999999999999996</v>
      </c>
      <c r="H1239">
        <v>25</v>
      </c>
      <c r="I1239" t="s">
        <v>5333</v>
      </c>
      <c r="J1239" t="s">
        <v>5334</v>
      </c>
      <c r="K1239" t="s">
        <v>5335</v>
      </c>
    </row>
    <row r="1240" spans="1:11" x14ac:dyDescent="0.2">
      <c r="A1240" t="s">
        <v>5336</v>
      </c>
      <c r="B1240" t="s">
        <v>5337</v>
      </c>
      <c r="C1240" t="s">
        <v>4396</v>
      </c>
      <c r="D1240">
        <v>94</v>
      </c>
      <c r="E1240">
        <v>108</v>
      </c>
      <c r="F1240" s="1">
        <v>0.13</v>
      </c>
      <c r="G1240">
        <v>4</v>
      </c>
      <c r="H1240">
        <v>3160</v>
      </c>
      <c r="I1240" t="s">
        <v>5338</v>
      </c>
      <c r="J1240" t="s">
        <v>5339</v>
      </c>
      <c r="K1240" t="s">
        <v>5340</v>
      </c>
    </row>
    <row r="1241" spans="1:11" x14ac:dyDescent="0.2">
      <c r="A1241" t="s">
        <v>5341</v>
      </c>
      <c r="B1241" t="s">
        <v>5342</v>
      </c>
      <c r="C1241" t="s">
        <v>4546</v>
      </c>
      <c r="D1241">
        <v>19</v>
      </c>
      <c r="E1241">
        <v>24</v>
      </c>
      <c r="F1241" s="1">
        <v>0.2</v>
      </c>
      <c r="G1241">
        <v>4.4000000000000004</v>
      </c>
      <c r="H1241">
        <v>1558</v>
      </c>
      <c r="I1241" t="s">
        <v>5343</v>
      </c>
      <c r="J1241" t="s">
        <v>5344</v>
      </c>
      <c r="K1241" t="s">
        <v>5345</v>
      </c>
    </row>
    <row r="1242" spans="1:11" x14ac:dyDescent="0.2">
      <c r="A1242" t="s">
        <v>5346</v>
      </c>
      <c r="B1242" t="s">
        <v>5347</v>
      </c>
      <c r="C1242" t="s">
        <v>4298</v>
      </c>
      <c r="D1242">
        <v>35</v>
      </c>
      <c r="E1242">
        <v>66</v>
      </c>
      <c r="F1242" s="1">
        <v>0.47</v>
      </c>
      <c r="G1242">
        <v>3.8</v>
      </c>
      <c r="H1242">
        <v>8958</v>
      </c>
      <c r="I1242" t="s">
        <v>5348</v>
      </c>
      <c r="J1242" t="s">
        <v>5349</v>
      </c>
      <c r="K1242" t="s">
        <v>5350</v>
      </c>
    </row>
    <row r="1243" spans="1:11" x14ac:dyDescent="0.2">
      <c r="A1243" t="s">
        <v>5351</v>
      </c>
      <c r="B1243" t="s">
        <v>5352</v>
      </c>
      <c r="C1243" t="s">
        <v>5096</v>
      </c>
      <c r="D1243">
        <v>118</v>
      </c>
      <c r="E1243">
        <v>146</v>
      </c>
      <c r="F1243" s="1">
        <v>0.19</v>
      </c>
      <c r="G1243">
        <v>4.3</v>
      </c>
      <c r="H1243">
        <v>13251</v>
      </c>
      <c r="I1243" t="s">
        <v>5353</v>
      </c>
      <c r="J1243" t="s">
        <v>5354</v>
      </c>
      <c r="K1243" t="s">
        <v>5355</v>
      </c>
    </row>
    <row r="1244" spans="1:11" x14ac:dyDescent="0.2">
      <c r="A1244" t="s">
        <v>5356</v>
      </c>
      <c r="B1244" t="s">
        <v>5357</v>
      </c>
      <c r="C1244" t="s">
        <v>4396</v>
      </c>
      <c r="D1244">
        <v>40</v>
      </c>
      <c r="E1244">
        <v>60</v>
      </c>
      <c r="F1244" s="1">
        <v>0.34</v>
      </c>
      <c r="G1244">
        <v>3.8</v>
      </c>
      <c r="H1244">
        <v>1393</v>
      </c>
      <c r="I1244" t="s">
        <v>5358</v>
      </c>
      <c r="J1244" t="s">
        <v>5359</v>
      </c>
      <c r="K1244" t="s">
        <v>5360</v>
      </c>
    </row>
    <row r="1245" spans="1:11" x14ac:dyDescent="0.2">
      <c r="A1245" t="s">
        <v>5361</v>
      </c>
      <c r="B1245" t="s">
        <v>5362</v>
      </c>
      <c r="C1245" t="s">
        <v>4286</v>
      </c>
      <c r="D1245">
        <v>8.0280000000000005</v>
      </c>
      <c r="E1245">
        <v>18</v>
      </c>
      <c r="F1245" s="1">
        <v>0.55000000000000004</v>
      </c>
      <c r="G1245">
        <v>2.2999999999999998</v>
      </c>
      <c r="H1245">
        <v>13</v>
      </c>
      <c r="I1245" t="s">
        <v>5363</v>
      </c>
      <c r="J1245" t="s">
        <v>5364</v>
      </c>
      <c r="K1245" t="s">
        <v>5365</v>
      </c>
    </row>
    <row r="1246" spans="1:11" x14ac:dyDescent="0.2">
      <c r="A1246" t="s">
        <v>5366</v>
      </c>
      <c r="B1246" t="s">
        <v>5367</v>
      </c>
      <c r="C1246" t="s">
        <v>4417</v>
      </c>
      <c r="D1246">
        <v>71</v>
      </c>
      <c r="E1246">
        <v>90</v>
      </c>
      <c r="F1246" s="1">
        <v>0.22</v>
      </c>
      <c r="G1246">
        <v>4.5</v>
      </c>
      <c r="H1246">
        <v>7241</v>
      </c>
      <c r="I1246" t="s">
        <v>5368</v>
      </c>
      <c r="J1246" t="s">
        <v>5369</v>
      </c>
      <c r="K1246" t="s">
        <v>5370</v>
      </c>
    </row>
    <row r="1247" spans="1:11" x14ac:dyDescent="0.2">
      <c r="A1247" t="s">
        <v>5371</v>
      </c>
      <c r="B1247" t="s">
        <v>5372</v>
      </c>
      <c r="C1247" t="s">
        <v>5009</v>
      </c>
      <c r="D1247">
        <v>110</v>
      </c>
      <c r="E1247">
        <v>216</v>
      </c>
      <c r="F1247" s="1">
        <v>0.49</v>
      </c>
      <c r="G1247">
        <v>4</v>
      </c>
      <c r="H1247">
        <v>16020</v>
      </c>
      <c r="I1247" t="s">
        <v>5373</v>
      </c>
      <c r="J1247" t="s">
        <v>5374</v>
      </c>
      <c r="K1247" t="s">
        <v>5375</v>
      </c>
    </row>
    <row r="1248" spans="1:11" x14ac:dyDescent="0.2">
      <c r="A1248" t="s">
        <v>5376</v>
      </c>
      <c r="B1248" t="s">
        <v>5377</v>
      </c>
      <c r="C1248" t="s">
        <v>4390</v>
      </c>
      <c r="D1248">
        <v>4.2119999999999997</v>
      </c>
      <c r="E1248">
        <v>13</v>
      </c>
      <c r="F1248" s="1">
        <v>0.68</v>
      </c>
      <c r="G1248">
        <v>3.7</v>
      </c>
      <c r="H1248">
        <v>1470</v>
      </c>
      <c r="I1248" t="s">
        <v>5378</v>
      </c>
      <c r="J1248" t="s">
        <v>5379</v>
      </c>
      <c r="K1248" t="s">
        <v>5380</v>
      </c>
    </row>
    <row r="1249" spans="1:11" x14ac:dyDescent="0.2">
      <c r="A1249" t="s">
        <v>5381</v>
      </c>
      <c r="B1249" t="s">
        <v>5382</v>
      </c>
      <c r="C1249" t="s">
        <v>5383</v>
      </c>
      <c r="D1249">
        <v>10.788</v>
      </c>
      <c r="E1249">
        <v>23</v>
      </c>
      <c r="F1249" s="1">
        <v>0.53</v>
      </c>
      <c r="G1249">
        <v>4</v>
      </c>
      <c r="H1249">
        <v>3663</v>
      </c>
      <c r="I1249" t="s">
        <v>5384</v>
      </c>
      <c r="J1249" t="s">
        <v>5385</v>
      </c>
      <c r="K1249" t="s">
        <v>5386</v>
      </c>
    </row>
    <row r="1250" spans="1:11" x14ac:dyDescent="0.2">
      <c r="A1250" t="s">
        <v>5387</v>
      </c>
      <c r="B1250" t="s">
        <v>5388</v>
      </c>
      <c r="C1250" t="s">
        <v>4326</v>
      </c>
      <c r="D1250">
        <v>16</v>
      </c>
      <c r="E1250">
        <v>22</v>
      </c>
      <c r="F1250" s="1">
        <v>0.27</v>
      </c>
      <c r="G1250">
        <v>4.4000000000000004</v>
      </c>
      <c r="H1250">
        <v>638</v>
      </c>
      <c r="I1250" t="s">
        <v>5389</v>
      </c>
      <c r="J1250" t="s">
        <v>5390</v>
      </c>
      <c r="K1250" t="s">
        <v>5391</v>
      </c>
    </row>
    <row r="1251" spans="1:11" x14ac:dyDescent="0.2">
      <c r="A1251" t="s">
        <v>5392</v>
      </c>
      <c r="B1251" t="s">
        <v>5393</v>
      </c>
      <c r="C1251" t="s">
        <v>4932</v>
      </c>
      <c r="D1251">
        <v>75</v>
      </c>
      <c r="E1251">
        <v>120</v>
      </c>
      <c r="F1251" s="1">
        <v>0.38</v>
      </c>
      <c r="G1251">
        <v>4.0999999999999996</v>
      </c>
      <c r="H1251">
        <v>3552</v>
      </c>
      <c r="I1251" t="s">
        <v>5394</v>
      </c>
      <c r="J1251" t="s">
        <v>5395</v>
      </c>
      <c r="K1251" t="s">
        <v>5396</v>
      </c>
    </row>
    <row r="1252" spans="1:11" x14ac:dyDescent="0.2">
      <c r="A1252" t="s">
        <v>5397</v>
      </c>
      <c r="B1252" t="s">
        <v>5398</v>
      </c>
      <c r="C1252" t="s">
        <v>4286</v>
      </c>
      <c r="D1252">
        <v>33</v>
      </c>
      <c r="E1252">
        <v>48</v>
      </c>
      <c r="F1252" s="1">
        <v>0.31</v>
      </c>
      <c r="G1252">
        <v>4.4000000000000004</v>
      </c>
      <c r="H1252">
        <v>11148</v>
      </c>
      <c r="I1252" t="s">
        <v>5399</v>
      </c>
      <c r="J1252" t="s">
        <v>5400</v>
      </c>
      <c r="K1252" t="s">
        <v>5401</v>
      </c>
    </row>
    <row r="1253" spans="1:11" x14ac:dyDescent="0.2">
      <c r="A1253" t="s">
        <v>5402</v>
      </c>
      <c r="B1253" t="s">
        <v>5403</v>
      </c>
      <c r="C1253" t="s">
        <v>5096</v>
      </c>
      <c r="D1253">
        <v>8.6519999999999992</v>
      </c>
      <c r="E1253">
        <v>18</v>
      </c>
      <c r="F1253" s="1">
        <v>0.52</v>
      </c>
      <c r="G1253">
        <v>3.1</v>
      </c>
      <c r="H1253">
        <v>2449</v>
      </c>
      <c r="I1253" t="s">
        <v>5404</v>
      </c>
      <c r="J1253" t="s">
        <v>5405</v>
      </c>
      <c r="K1253" t="s">
        <v>5406</v>
      </c>
    </row>
    <row r="1254" spans="1:11" x14ac:dyDescent="0.2">
      <c r="A1254" t="s">
        <v>5407</v>
      </c>
      <c r="B1254" t="s">
        <v>5408</v>
      </c>
      <c r="C1254" t="s">
        <v>4396</v>
      </c>
      <c r="D1254">
        <v>35</v>
      </c>
      <c r="E1254">
        <v>40</v>
      </c>
      <c r="F1254" s="1">
        <v>0.12</v>
      </c>
      <c r="G1254">
        <v>4.3</v>
      </c>
      <c r="H1254">
        <v>2299</v>
      </c>
      <c r="I1254" t="s">
        <v>5409</v>
      </c>
      <c r="J1254" t="s">
        <v>5410</v>
      </c>
      <c r="K1254" t="s">
        <v>5411</v>
      </c>
    </row>
    <row r="1255" spans="1:11" x14ac:dyDescent="0.2">
      <c r="A1255" t="s">
        <v>5412</v>
      </c>
      <c r="B1255" t="s">
        <v>5413</v>
      </c>
      <c r="C1255" t="s">
        <v>4546</v>
      </c>
      <c r="D1255">
        <v>20</v>
      </c>
      <c r="E1255">
        <v>32</v>
      </c>
      <c r="F1255" s="1">
        <v>0.39</v>
      </c>
      <c r="G1255">
        <v>4.4000000000000004</v>
      </c>
      <c r="H1255">
        <v>6027</v>
      </c>
      <c r="I1255" t="s">
        <v>5414</v>
      </c>
      <c r="J1255" t="s">
        <v>5415</v>
      </c>
      <c r="K1255" t="s">
        <v>5416</v>
      </c>
    </row>
    <row r="1256" spans="1:11" x14ac:dyDescent="0.2">
      <c r="A1256" t="s">
        <v>5417</v>
      </c>
      <c r="B1256" t="s">
        <v>5418</v>
      </c>
      <c r="C1256" t="s">
        <v>4464</v>
      </c>
      <c r="D1256">
        <v>17</v>
      </c>
      <c r="E1256">
        <v>27</v>
      </c>
      <c r="F1256" s="1">
        <v>0.39</v>
      </c>
      <c r="G1256">
        <v>4.4000000000000004</v>
      </c>
      <c r="H1256">
        <v>461</v>
      </c>
      <c r="I1256" t="s">
        <v>5419</v>
      </c>
      <c r="J1256" t="s">
        <v>5420</v>
      </c>
      <c r="K1256" t="s">
        <v>5421</v>
      </c>
    </row>
    <row r="1257" spans="1:11" x14ac:dyDescent="0.2">
      <c r="A1257" t="s">
        <v>5422</v>
      </c>
      <c r="B1257" t="s">
        <v>5423</v>
      </c>
      <c r="C1257" t="s">
        <v>4480</v>
      </c>
      <c r="D1257">
        <v>25</v>
      </c>
      <c r="E1257">
        <v>37</v>
      </c>
      <c r="F1257" s="1">
        <v>0.33</v>
      </c>
      <c r="G1257">
        <v>4.0999999999999996</v>
      </c>
      <c r="H1257">
        <v>282</v>
      </c>
      <c r="I1257" t="s">
        <v>5424</v>
      </c>
      <c r="J1257" t="s">
        <v>5425</v>
      </c>
      <c r="K1257" t="s">
        <v>5426</v>
      </c>
    </row>
    <row r="1258" spans="1:11" x14ac:dyDescent="0.2">
      <c r="A1258" t="s">
        <v>5427</v>
      </c>
      <c r="B1258" t="s">
        <v>5428</v>
      </c>
      <c r="C1258" t="s">
        <v>4368</v>
      </c>
      <c r="D1258">
        <v>11.988</v>
      </c>
      <c r="E1258">
        <v>13</v>
      </c>
      <c r="F1258" s="1">
        <v>7.0000000000000007E-2</v>
      </c>
      <c r="G1258">
        <v>4.0999999999999996</v>
      </c>
      <c r="H1258">
        <v>9275</v>
      </c>
      <c r="I1258" t="s">
        <v>5429</v>
      </c>
      <c r="J1258" t="s">
        <v>5430</v>
      </c>
      <c r="K1258" t="s">
        <v>5431</v>
      </c>
    </row>
    <row r="1259" spans="1:11" x14ac:dyDescent="0.2">
      <c r="A1259" t="s">
        <v>5432</v>
      </c>
      <c r="B1259" t="s">
        <v>5433</v>
      </c>
      <c r="C1259" t="s">
        <v>4433</v>
      </c>
      <c r="D1259">
        <v>38</v>
      </c>
      <c r="E1259">
        <v>84</v>
      </c>
      <c r="F1259" s="1">
        <v>0.55000000000000004</v>
      </c>
      <c r="G1259">
        <v>4</v>
      </c>
      <c r="H1259">
        <v>743</v>
      </c>
      <c r="I1259" t="s">
        <v>5434</v>
      </c>
      <c r="J1259" t="s">
        <v>5435</v>
      </c>
      <c r="K1259" t="s">
        <v>5436</v>
      </c>
    </row>
    <row r="1260" spans="1:11" x14ac:dyDescent="0.2">
      <c r="A1260" t="s">
        <v>5437</v>
      </c>
      <c r="B1260" t="s">
        <v>5438</v>
      </c>
      <c r="C1260" t="s">
        <v>4304</v>
      </c>
      <c r="D1260">
        <v>13</v>
      </c>
      <c r="E1260">
        <v>30</v>
      </c>
      <c r="F1260" s="1">
        <v>0.57999999999999996</v>
      </c>
      <c r="G1260">
        <v>3.6</v>
      </c>
      <c r="H1260">
        <v>328</v>
      </c>
      <c r="I1260" t="s">
        <v>5439</v>
      </c>
      <c r="J1260" t="s">
        <v>5440</v>
      </c>
      <c r="K1260" t="s">
        <v>5441</v>
      </c>
    </row>
    <row r="1261" spans="1:11" x14ac:dyDescent="0.2">
      <c r="A1261" t="s">
        <v>5442</v>
      </c>
      <c r="B1261" t="s">
        <v>5443</v>
      </c>
      <c r="C1261" t="s">
        <v>4304</v>
      </c>
      <c r="D1261">
        <v>43</v>
      </c>
      <c r="E1261">
        <v>87</v>
      </c>
      <c r="F1261" s="1">
        <v>0.51</v>
      </c>
      <c r="G1261">
        <v>3.9</v>
      </c>
      <c r="H1261">
        <v>942</v>
      </c>
      <c r="I1261" t="s">
        <v>5444</v>
      </c>
      <c r="J1261" t="s">
        <v>5445</v>
      </c>
      <c r="K1261" t="s">
        <v>5446</v>
      </c>
    </row>
    <row r="1262" spans="1:11" x14ac:dyDescent="0.2">
      <c r="A1262" t="s">
        <v>5447</v>
      </c>
      <c r="B1262" t="s">
        <v>5448</v>
      </c>
      <c r="C1262" t="s">
        <v>5449</v>
      </c>
      <c r="D1262">
        <v>58</v>
      </c>
      <c r="E1262">
        <v>70</v>
      </c>
      <c r="F1262" s="1">
        <v>0.17</v>
      </c>
      <c r="G1262">
        <v>3.9</v>
      </c>
      <c r="H1262">
        <v>3815</v>
      </c>
      <c r="I1262" t="s">
        <v>5450</v>
      </c>
      <c r="J1262" t="s">
        <v>5451</v>
      </c>
      <c r="K1262" t="s">
        <v>5452</v>
      </c>
    </row>
    <row r="1263" spans="1:11" x14ac:dyDescent="0.2">
      <c r="A1263" t="s">
        <v>5453</v>
      </c>
      <c r="B1263" t="s">
        <v>5454</v>
      </c>
      <c r="C1263" t="s">
        <v>4298</v>
      </c>
      <c r="D1263">
        <v>20</v>
      </c>
      <c r="E1263">
        <v>41</v>
      </c>
      <c r="F1263" s="1">
        <v>0.5</v>
      </c>
      <c r="G1263">
        <v>3.8</v>
      </c>
      <c r="H1263">
        <v>7988</v>
      </c>
      <c r="I1263" t="s">
        <v>5455</v>
      </c>
      <c r="J1263" t="s">
        <v>5456</v>
      </c>
      <c r="K1263" t="s">
        <v>5457</v>
      </c>
    </row>
    <row r="1264" spans="1:11" x14ac:dyDescent="0.2">
      <c r="A1264" t="s">
        <v>5458</v>
      </c>
      <c r="B1264" t="s">
        <v>5459</v>
      </c>
      <c r="C1264" t="s">
        <v>4326</v>
      </c>
      <c r="D1264">
        <v>7.968</v>
      </c>
      <c r="E1264">
        <v>18</v>
      </c>
      <c r="F1264" s="1">
        <v>0.55000000000000004</v>
      </c>
      <c r="G1264">
        <v>4.0999999999999996</v>
      </c>
      <c r="H1264">
        <v>925</v>
      </c>
      <c r="I1264" t="s">
        <v>5460</v>
      </c>
      <c r="J1264" t="s">
        <v>5461</v>
      </c>
      <c r="K1264" t="s">
        <v>5462</v>
      </c>
    </row>
    <row r="1265" spans="1:11" x14ac:dyDescent="0.2">
      <c r="A1265" t="s">
        <v>5463</v>
      </c>
      <c r="B1265" t="s">
        <v>5464</v>
      </c>
      <c r="C1265" t="s">
        <v>5465</v>
      </c>
      <c r="D1265">
        <v>11.375999999999999</v>
      </c>
      <c r="E1265">
        <v>19</v>
      </c>
      <c r="F1265" s="1">
        <v>0.41</v>
      </c>
      <c r="G1265">
        <v>4.0999999999999996</v>
      </c>
      <c r="H1265">
        <v>4370</v>
      </c>
      <c r="I1265" t="s">
        <v>5466</v>
      </c>
      <c r="J1265" t="s">
        <v>5467</v>
      </c>
      <c r="K1265" t="s">
        <v>5468</v>
      </c>
    </row>
    <row r="1266" spans="1:11" x14ac:dyDescent="0.2">
      <c r="A1266" t="s">
        <v>5469</v>
      </c>
      <c r="B1266" t="s">
        <v>5470</v>
      </c>
      <c r="C1266" t="s">
        <v>4292</v>
      </c>
      <c r="D1266">
        <v>10.199999999999999</v>
      </c>
      <c r="E1266">
        <v>12</v>
      </c>
      <c r="F1266" s="1">
        <v>0.15</v>
      </c>
      <c r="G1266">
        <v>4.0999999999999996</v>
      </c>
      <c r="H1266">
        <v>7619</v>
      </c>
      <c r="I1266" t="s">
        <v>5471</v>
      </c>
      <c r="J1266" t="s">
        <v>5472</v>
      </c>
      <c r="K1266" t="s">
        <v>5473</v>
      </c>
    </row>
    <row r="1267" spans="1:11" x14ac:dyDescent="0.2">
      <c r="A1267" t="s">
        <v>5474</v>
      </c>
      <c r="B1267" t="s">
        <v>5475</v>
      </c>
      <c r="C1267" t="s">
        <v>4779</v>
      </c>
      <c r="D1267">
        <v>7.2</v>
      </c>
      <c r="E1267">
        <v>7.68</v>
      </c>
      <c r="F1267" s="1">
        <v>0.06</v>
      </c>
      <c r="G1267">
        <v>3.8</v>
      </c>
      <c r="H1267">
        <v>2593</v>
      </c>
      <c r="I1267" t="s">
        <v>5476</v>
      </c>
      <c r="J1267" t="s">
        <v>5477</v>
      </c>
      <c r="K1267" t="s">
        <v>5478</v>
      </c>
    </row>
    <row r="1268" spans="1:11" x14ac:dyDescent="0.2">
      <c r="A1268" t="s">
        <v>5479</v>
      </c>
      <c r="B1268" t="s">
        <v>5480</v>
      </c>
      <c r="C1268" t="s">
        <v>4215</v>
      </c>
      <c r="D1268">
        <v>45</v>
      </c>
      <c r="E1268">
        <v>54</v>
      </c>
      <c r="F1268" s="1">
        <v>0.17</v>
      </c>
      <c r="G1268">
        <v>4.3</v>
      </c>
      <c r="H1268">
        <v>356</v>
      </c>
      <c r="I1268" t="s">
        <v>5481</v>
      </c>
      <c r="J1268" t="s">
        <v>5482</v>
      </c>
      <c r="K1268" t="s">
        <v>5483</v>
      </c>
    </row>
    <row r="1269" spans="1:11" x14ac:dyDescent="0.2">
      <c r="A1269" t="s">
        <v>5484</v>
      </c>
      <c r="B1269" t="s">
        <v>5485</v>
      </c>
      <c r="C1269" t="s">
        <v>4233</v>
      </c>
      <c r="D1269">
        <v>9.5879999999999992</v>
      </c>
      <c r="E1269">
        <v>36</v>
      </c>
      <c r="F1269" s="1">
        <v>0.73</v>
      </c>
      <c r="G1269">
        <v>4.5</v>
      </c>
      <c r="H1269">
        <v>63</v>
      </c>
      <c r="I1269" t="s">
        <v>5486</v>
      </c>
      <c r="J1269" t="s">
        <v>5487</v>
      </c>
      <c r="K1269" t="s">
        <v>5488</v>
      </c>
    </row>
    <row r="1270" spans="1:11" x14ac:dyDescent="0.2">
      <c r="A1270" t="s">
        <v>5489</v>
      </c>
      <c r="B1270" t="s">
        <v>5490</v>
      </c>
      <c r="C1270" t="s">
        <v>4773</v>
      </c>
      <c r="D1270">
        <v>11.76</v>
      </c>
      <c r="E1270">
        <v>11.76</v>
      </c>
      <c r="F1270" s="1">
        <v>0</v>
      </c>
      <c r="G1270">
        <v>4.2</v>
      </c>
      <c r="H1270">
        <v>4740</v>
      </c>
      <c r="I1270" t="s">
        <v>5491</v>
      </c>
      <c r="J1270" t="s">
        <v>5492</v>
      </c>
      <c r="K1270" t="s">
        <v>5493</v>
      </c>
    </row>
    <row r="1271" spans="1:11" x14ac:dyDescent="0.2">
      <c r="A1271" t="s">
        <v>5494</v>
      </c>
      <c r="B1271" t="s">
        <v>5495</v>
      </c>
      <c r="C1271" t="s">
        <v>4390</v>
      </c>
      <c r="D1271">
        <v>4.2119999999999997</v>
      </c>
      <c r="E1271">
        <v>10.788</v>
      </c>
      <c r="F1271" s="1">
        <v>0.61</v>
      </c>
      <c r="G1271">
        <v>3.9</v>
      </c>
      <c r="H1271">
        <v>296</v>
      </c>
      <c r="I1271" t="s">
        <v>5496</v>
      </c>
      <c r="J1271" t="s">
        <v>5497</v>
      </c>
      <c r="K1271" t="s">
        <v>5498</v>
      </c>
    </row>
    <row r="1272" spans="1:11" x14ac:dyDescent="0.2">
      <c r="A1272" t="s">
        <v>5499</v>
      </c>
      <c r="B1272" t="s">
        <v>5500</v>
      </c>
      <c r="C1272" t="s">
        <v>5501</v>
      </c>
      <c r="D1272">
        <v>2.7480000000000002</v>
      </c>
      <c r="E1272">
        <v>5.9880000000000004</v>
      </c>
      <c r="F1272" s="1">
        <v>0.54</v>
      </c>
      <c r="G1272">
        <v>3.5</v>
      </c>
      <c r="H1272">
        <v>185</v>
      </c>
      <c r="I1272" t="s">
        <v>5502</v>
      </c>
      <c r="J1272" t="s">
        <v>5503</v>
      </c>
      <c r="K1272" t="s">
        <v>5504</v>
      </c>
    </row>
    <row r="1273" spans="1:11" x14ac:dyDescent="0.2">
      <c r="A1273" t="s">
        <v>5505</v>
      </c>
      <c r="B1273" t="s">
        <v>5506</v>
      </c>
      <c r="C1273" t="s">
        <v>4396</v>
      </c>
      <c r="D1273">
        <v>40</v>
      </c>
      <c r="E1273">
        <v>48</v>
      </c>
      <c r="F1273" s="1">
        <v>0.16</v>
      </c>
      <c r="G1273">
        <v>4.3</v>
      </c>
      <c r="H1273">
        <v>1954</v>
      </c>
      <c r="I1273" t="s">
        <v>5507</v>
      </c>
      <c r="J1273" t="s">
        <v>5508</v>
      </c>
      <c r="K1273" t="s">
        <v>5509</v>
      </c>
    </row>
    <row r="1274" spans="1:11" x14ac:dyDescent="0.2">
      <c r="A1274" t="s">
        <v>5510</v>
      </c>
      <c r="B1274" t="s">
        <v>5511</v>
      </c>
      <c r="C1274" t="s">
        <v>4332</v>
      </c>
      <c r="D1274">
        <v>66</v>
      </c>
      <c r="E1274">
        <v>138</v>
      </c>
      <c r="F1274" s="1">
        <v>0.52</v>
      </c>
      <c r="G1274">
        <v>3.9</v>
      </c>
      <c r="H1274">
        <v>959</v>
      </c>
      <c r="I1274" t="s">
        <v>5512</v>
      </c>
      <c r="J1274" t="s">
        <v>5513</v>
      </c>
      <c r="K1274" t="s">
        <v>5514</v>
      </c>
    </row>
    <row r="1275" spans="1:11" x14ac:dyDescent="0.2">
      <c r="A1275" t="s">
        <v>5515</v>
      </c>
      <c r="B1275" t="s">
        <v>5516</v>
      </c>
      <c r="C1275" t="s">
        <v>4227</v>
      </c>
      <c r="D1275">
        <v>3.5880000000000001</v>
      </c>
      <c r="E1275">
        <v>5.9880000000000004</v>
      </c>
      <c r="F1275" s="1">
        <v>0.4</v>
      </c>
      <c r="G1275">
        <v>3.9</v>
      </c>
      <c r="H1275">
        <v>1015</v>
      </c>
      <c r="I1275" t="s">
        <v>5517</v>
      </c>
      <c r="J1275" t="s">
        <v>5518</v>
      </c>
      <c r="K1275" t="s">
        <v>5519</v>
      </c>
    </row>
    <row r="1276" spans="1:11" x14ac:dyDescent="0.2">
      <c r="A1276" t="s">
        <v>5520</v>
      </c>
      <c r="B1276" t="s">
        <v>5521</v>
      </c>
      <c r="C1276" t="s">
        <v>5522</v>
      </c>
      <c r="D1276">
        <v>27</v>
      </c>
      <c r="E1276">
        <v>43</v>
      </c>
      <c r="F1276" s="1">
        <v>0.37</v>
      </c>
      <c r="G1276">
        <v>4</v>
      </c>
      <c r="H1276">
        <v>3973</v>
      </c>
      <c r="I1276" t="s">
        <v>5523</v>
      </c>
      <c r="J1276" t="s">
        <v>5524</v>
      </c>
      <c r="K1276" t="s">
        <v>5525</v>
      </c>
    </row>
    <row r="1277" spans="1:11" x14ac:dyDescent="0.2">
      <c r="A1277" t="s">
        <v>5526</v>
      </c>
      <c r="B1277" t="s">
        <v>5527</v>
      </c>
      <c r="C1277" t="s">
        <v>4464</v>
      </c>
      <c r="D1277">
        <v>8.3879999999999999</v>
      </c>
      <c r="E1277">
        <v>19</v>
      </c>
      <c r="F1277" s="1">
        <v>0.56000000000000005</v>
      </c>
      <c r="G1277">
        <v>4.7</v>
      </c>
      <c r="H1277">
        <v>2300</v>
      </c>
      <c r="I1277" t="s">
        <v>5528</v>
      </c>
      <c r="J1277" t="s">
        <v>5529</v>
      </c>
      <c r="K1277" t="s">
        <v>5530</v>
      </c>
    </row>
    <row r="1278" spans="1:11" x14ac:dyDescent="0.2">
      <c r="A1278" t="s">
        <v>5531</v>
      </c>
      <c r="B1278" t="s">
        <v>5532</v>
      </c>
      <c r="C1278" t="s">
        <v>4215</v>
      </c>
      <c r="D1278">
        <v>15</v>
      </c>
      <c r="E1278">
        <v>18</v>
      </c>
      <c r="F1278" s="1">
        <v>0.18</v>
      </c>
      <c r="G1278">
        <v>4.0999999999999996</v>
      </c>
      <c r="H1278">
        <v>203</v>
      </c>
      <c r="I1278" t="s">
        <v>5533</v>
      </c>
      <c r="J1278" t="s">
        <v>5534</v>
      </c>
      <c r="K1278" t="s">
        <v>5535</v>
      </c>
    </row>
    <row r="1279" spans="1:11" x14ac:dyDescent="0.2">
      <c r="A1279" t="s">
        <v>5536</v>
      </c>
      <c r="B1279" t="s">
        <v>5537</v>
      </c>
      <c r="C1279" t="s">
        <v>4546</v>
      </c>
      <c r="D1279">
        <v>16</v>
      </c>
      <c r="E1279">
        <v>36</v>
      </c>
      <c r="F1279" s="1">
        <v>0.55000000000000004</v>
      </c>
      <c r="G1279">
        <v>3.8</v>
      </c>
      <c r="H1279">
        <v>441</v>
      </c>
      <c r="I1279" t="s">
        <v>5538</v>
      </c>
      <c r="J1279" t="s">
        <v>5539</v>
      </c>
      <c r="K1279" t="s">
        <v>5540</v>
      </c>
    </row>
    <row r="1280" spans="1:11" x14ac:dyDescent="0.2">
      <c r="A1280" t="s">
        <v>5541</v>
      </c>
      <c r="B1280" t="s">
        <v>5542</v>
      </c>
      <c r="C1280" t="s">
        <v>4332</v>
      </c>
      <c r="D1280">
        <v>82</v>
      </c>
      <c r="E1280">
        <v>138</v>
      </c>
      <c r="F1280" s="1">
        <v>0.41</v>
      </c>
      <c r="G1280">
        <v>4.0999999999999996</v>
      </c>
      <c r="H1280">
        <v>10308</v>
      </c>
      <c r="I1280" t="s">
        <v>5543</v>
      </c>
      <c r="J1280" t="s">
        <v>5544</v>
      </c>
      <c r="K1280" t="s">
        <v>5545</v>
      </c>
    </row>
    <row r="1281" spans="1:11" x14ac:dyDescent="0.2">
      <c r="A1281" t="s">
        <v>5546</v>
      </c>
      <c r="B1281" t="s">
        <v>5547</v>
      </c>
      <c r="C1281" t="s">
        <v>4433</v>
      </c>
      <c r="D1281">
        <v>25</v>
      </c>
      <c r="E1281">
        <v>30</v>
      </c>
      <c r="F1281" s="1">
        <v>0.16</v>
      </c>
      <c r="G1281" t="s">
        <v>6540</v>
      </c>
      <c r="H1281">
        <v>992</v>
      </c>
      <c r="I1281" t="s">
        <v>5548</v>
      </c>
      <c r="J1281" t="s">
        <v>5549</v>
      </c>
      <c r="K1281" t="s">
        <v>5550</v>
      </c>
    </row>
    <row r="1282" spans="1:11" x14ac:dyDescent="0.2">
      <c r="A1282" t="s">
        <v>5551</v>
      </c>
      <c r="B1282" t="s">
        <v>5552</v>
      </c>
      <c r="C1282" t="s">
        <v>4480</v>
      </c>
      <c r="D1282">
        <v>20</v>
      </c>
      <c r="E1282">
        <v>24</v>
      </c>
      <c r="F1282" s="1">
        <v>0.14000000000000001</v>
      </c>
      <c r="G1282">
        <v>4.0999999999999996</v>
      </c>
      <c r="H1282">
        <v>4716</v>
      </c>
      <c r="I1282" t="s">
        <v>5553</v>
      </c>
      <c r="J1282" t="s">
        <v>5554</v>
      </c>
      <c r="K1282" t="s">
        <v>5555</v>
      </c>
    </row>
    <row r="1283" spans="1:11" x14ac:dyDescent="0.2">
      <c r="A1283" t="s">
        <v>5556</v>
      </c>
      <c r="B1283" t="s">
        <v>5557</v>
      </c>
      <c r="C1283" t="s">
        <v>4221</v>
      </c>
      <c r="D1283">
        <v>13</v>
      </c>
      <c r="E1283">
        <v>20</v>
      </c>
      <c r="F1283" s="1">
        <v>0.37</v>
      </c>
      <c r="G1283">
        <v>3.9</v>
      </c>
      <c r="H1283">
        <v>313</v>
      </c>
      <c r="I1283" t="s">
        <v>5558</v>
      </c>
      <c r="J1283" t="s">
        <v>5559</v>
      </c>
      <c r="K1283" t="s">
        <v>5560</v>
      </c>
    </row>
    <row r="1284" spans="1:11" x14ac:dyDescent="0.2">
      <c r="A1284" t="s">
        <v>5561</v>
      </c>
      <c r="B1284" t="s">
        <v>5562</v>
      </c>
      <c r="C1284" t="s">
        <v>4221</v>
      </c>
      <c r="D1284">
        <v>16</v>
      </c>
      <c r="E1284">
        <v>30</v>
      </c>
      <c r="F1284" s="1">
        <v>0.46</v>
      </c>
      <c r="G1284">
        <v>3.8</v>
      </c>
      <c r="H1284">
        <v>166</v>
      </c>
      <c r="I1284" t="s">
        <v>5563</v>
      </c>
      <c r="J1284" t="s">
        <v>5564</v>
      </c>
      <c r="K1284" t="s">
        <v>5565</v>
      </c>
    </row>
    <row r="1285" spans="1:11" x14ac:dyDescent="0.2">
      <c r="A1285" t="s">
        <v>5566</v>
      </c>
      <c r="B1285" t="s">
        <v>5567</v>
      </c>
      <c r="C1285" t="s">
        <v>4368</v>
      </c>
      <c r="D1285">
        <v>18</v>
      </c>
      <c r="E1285">
        <v>42</v>
      </c>
      <c r="F1285" s="1">
        <v>0.56999999999999995</v>
      </c>
      <c r="G1285">
        <v>4.0999999999999996</v>
      </c>
      <c r="H1285">
        <v>303</v>
      </c>
      <c r="I1285" t="s">
        <v>5568</v>
      </c>
      <c r="J1285" t="s">
        <v>5569</v>
      </c>
      <c r="K1285" t="s">
        <v>5570</v>
      </c>
    </row>
    <row r="1286" spans="1:11" x14ac:dyDescent="0.2">
      <c r="A1286" t="s">
        <v>5571</v>
      </c>
      <c r="B1286" t="s">
        <v>5572</v>
      </c>
      <c r="C1286" t="s">
        <v>4480</v>
      </c>
      <c r="D1286">
        <v>25</v>
      </c>
      <c r="E1286">
        <v>55</v>
      </c>
      <c r="F1286" s="1">
        <v>0.55000000000000004</v>
      </c>
      <c r="G1286">
        <v>4.3</v>
      </c>
      <c r="H1286">
        <v>562</v>
      </c>
      <c r="I1286" t="s">
        <v>5573</v>
      </c>
      <c r="J1286" t="s">
        <v>5574</v>
      </c>
      <c r="K1286" t="s">
        <v>5575</v>
      </c>
    </row>
    <row r="1287" spans="1:11" x14ac:dyDescent="0.2">
      <c r="A1287" t="s">
        <v>5576</v>
      </c>
      <c r="B1287" t="s">
        <v>5577</v>
      </c>
      <c r="C1287" t="s">
        <v>4932</v>
      </c>
      <c r="D1287">
        <v>46</v>
      </c>
      <c r="E1287">
        <v>124</v>
      </c>
      <c r="F1287" s="1">
        <v>0.63</v>
      </c>
      <c r="G1287">
        <v>3.9</v>
      </c>
      <c r="H1287">
        <v>8095</v>
      </c>
      <c r="I1287" t="s">
        <v>5578</v>
      </c>
      <c r="J1287" t="s">
        <v>5579</v>
      </c>
      <c r="K1287" t="s">
        <v>5580</v>
      </c>
    </row>
    <row r="1288" spans="1:11" x14ac:dyDescent="0.2">
      <c r="A1288" t="s">
        <v>5581</v>
      </c>
      <c r="B1288" t="s">
        <v>5582</v>
      </c>
      <c r="C1288" t="s">
        <v>4417</v>
      </c>
      <c r="D1288">
        <v>5.9880000000000004</v>
      </c>
      <c r="E1288">
        <v>26</v>
      </c>
      <c r="F1288" s="1">
        <v>0.77</v>
      </c>
      <c r="G1288">
        <v>2.8</v>
      </c>
      <c r="H1288">
        <v>109</v>
      </c>
      <c r="I1288" t="s">
        <v>5583</v>
      </c>
      <c r="J1288" t="s">
        <v>5584</v>
      </c>
      <c r="K1288" t="s">
        <v>5585</v>
      </c>
    </row>
    <row r="1289" spans="1:11" x14ac:dyDescent="0.2">
      <c r="A1289" t="s">
        <v>5586</v>
      </c>
      <c r="B1289" t="s">
        <v>5587</v>
      </c>
      <c r="C1289" t="s">
        <v>4599</v>
      </c>
      <c r="D1289">
        <v>22</v>
      </c>
      <c r="E1289">
        <v>29</v>
      </c>
      <c r="F1289" s="1">
        <v>0.24</v>
      </c>
      <c r="G1289">
        <v>4</v>
      </c>
      <c r="H1289">
        <v>15382</v>
      </c>
      <c r="I1289" t="s">
        <v>5588</v>
      </c>
      <c r="J1289" t="s">
        <v>5589</v>
      </c>
      <c r="K1289" t="s">
        <v>5590</v>
      </c>
    </row>
    <row r="1290" spans="1:11" x14ac:dyDescent="0.2">
      <c r="A1290" t="s">
        <v>5591</v>
      </c>
      <c r="B1290" t="s">
        <v>5592</v>
      </c>
      <c r="C1290" t="s">
        <v>4417</v>
      </c>
      <c r="D1290">
        <v>78</v>
      </c>
      <c r="E1290">
        <v>106</v>
      </c>
      <c r="F1290" s="1">
        <v>0.26</v>
      </c>
      <c r="G1290">
        <v>4.5</v>
      </c>
      <c r="H1290">
        <v>5137</v>
      </c>
      <c r="I1290" t="s">
        <v>5593</v>
      </c>
      <c r="J1290" t="s">
        <v>5594</v>
      </c>
      <c r="K1290" t="s">
        <v>5595</v>
      </c>
    </row>
    <row r="1291" spans="1:11" x14ac:dyDescent="0.2">
      <c r="A1291" t="s">
        <v>5596</v>
      </c>
      <c r="B1291" t="s">
        <v>5597</v>
      </c>
      <c r="C1291" t="s">
        <v>5009</v>
      </c>
      <c r="D1291">
        <v>60</v>
      </c>
      <c r="E1291">
        <v>300</v>
      </c>
      <c r="F1291" s="1">
        <v>0.8</v>
      </c>
      <c r="G1291">
        <v>4.5999999999999996</v>
      </c>
      <c r="H1291">
        <v>124</v>
      </c>
      <c r="I1291" t="s">
        <v>5598</v>
      </c>
      <c r="J1291" t="s">
        <v>5599</v>
      </c>
      <c r="K1291" t="s">
        <v>5600</v>
      </c>
    </row>
    <row r="1292" spans="1:11" x14ac:dyDescent="0.2">
      <c r="A1292" t="s">
        <v>5601</v>
      </c>
      <c r="B1292" t="s">
        <v>5602</v>
      </c>
      <c r="C1292" t="s">
        <v>4762</v>
      </c>
      <c r="D1292">
        <v>14</v>
      </c>
      <c r="E1292">
        <v>29</v>
      </c>
      <c r="F1292" s="1">
        <v>0.5</v>
      </c>
      <c r="G1292">
        <v>4.0999999999999996</v>
      </c>
      <c r="H1292">
        <v>618</v>
      </c>
      <c r="I1292" t="s">
        <v>5603</v>
      </c>
      <c r="J1292" t="s">
        <v>5604</v>
      </c>
      <c r="K1292" t="s">
        <v>5605</v>
      </c>
    </row>
    <row r="1293" spans="1:11" x14ac:dyDescent="0.2">
      <c r="A1293" t="s">
        <v>5606</v>
      </c>
      <c r="B1293" t="s">
        <v>5607</v>
      </c>
      <c r="C1293" t="s">
        <v>4221</v>
      </c>
      <c r="D1293">
        <v>31</v>
      </c>
      <c r="E1293">
        <v>50</v>
      </c>
      <c r="F1293" s="1">
        <v>0.38</v>
      </c>
      <c r="G1293">
        <v>4.0999999999999996</v>
      </c>
      <c r="H1293">
        <v>63</v>
      </c>
      <c r="I1293" t="s">
        <v>5608</v>
      </c>
      <c r="J1293" t="s">
        <v>5609</v>
      </c>
      <c r="K1293" t="s">
        <v>5610</v>
      </c>
    </row>
    <row r="1294" spans="1:11" x14ac:dyDescent="0.2">
      <c r="A1294" t="s">
        <v>5611</v>
      </c>
      <c r="B1294" t="s">
        <v>5612</v>
      </c>
      <c r="C1294" t="s">
        <v>4221</v>
      </c>
      <c r="D1294">
        <v>10.788</v>
      </c>
      <c r="E1294">
        <v>19</v>
      </c>
      <c r="F1294" s="1">
        <v>0.44</v>
      </c>
      <c r="G1294">
        <v>3.4</v>
      </c>
      <c r="H1294">
        <v>15</v>
      </c>
      <c r="I1294" t="s">
        <v>5613</v>
      </c>
      <c r="J1294" t="s">
        <v>5614</v>
      </c>
      <c r="K1294" t="s">
        <v>5615</v>
      </c>
    </row>
    <row r="1295" spans="1:11" x14ac:dyDescent="0.2">
      <c r="A1295" t="s">
        <v>5616</v>
      </c>
      <c r="B1295" t="s">
        <v>5617</v>
      </c>
      <c r="C1295" t="s">
        <v>4221</v>
      </c>
      <c r="D1295">
        <v>11.976000000000001</v>
      </c>
      <c r="E1295">
        <v>36</v>
      </c>
      <c r="F1295" s="1">
        <v>0.67</v>
      </c>
      <c r="G1295">
        <v>4.5999999999999996</v>
      </c>
      <c r="H1295">
        <v>9</v>
      </c>
      <c r="I1295" t="s">
        <v>5618</v>
      </c>
      <c r="J1295" t="s">
        <v>5619</v>
      </c>
      <c r="K1295" t="s">
        <v>5620</v>
      </c>
    </row>
    <row r="1296" spans="1:11" x14ac:dyDescent="0.2">
      <c r="A1296" t="s">
        <v>5621</v>
      </c>
      <c r="B1296" t="s">
        <v>5622</v>
      </c>
      <c r="C1296" t="s">
        <v>4390</v>
      </c>
      <c r="D1296">
        <v>11.97672</v>
      </c>
      <c r="E1296">
        <v>15</v>
      </c>
      <c r="F1296" s="1">
        <v>0.22</v>
      </c>
      <c r="G1296">
        <v>4.2</v>
      </c>
      <c r="H1296">
        <v>7274</v>
      </c>
      <c r="I1296" t="s">
        <v>5623</v>
      </c>
      <c r="J1296" t="s">
        <v>5624</v>
      </c>
      <c r="K1296" t="s">
        <v>5625</v>
      </c>
    </row>
    <row r="1297" spans="1:11" x14ac:dyDescent="0.2">
      <c r="A1297" t="s">
        <v>5626</v>
      </c>
      <c r="B1297" t="s">
        <v>5627</v>
      </c>
      <c r="C1297" t="s">
        <v>4599</v>
      </c>
      <c r="D1297">
        <v>13</v>
      </c>
      <c r="E1297">
        <v>24</v>
      </c>
      <c r="F1297" s="1">
        <v>0.45</v>
      </c>
      <c r="G1297">
        <v>3.9</v>
      </c>
      <c r="H1297">
        <v>5911</v>
      </c>
      <c r="I1297" t="s">
        <v>5628</v>
      </c>
      <c r="J1297" t="s">
        <v>5629</v>
      </c>
      <c r="K1297" t="s">
        <v>5630</v>
      </c>
    </row>
    <row r="1298" spans="1:11" x14ac:dyDescent="0.2">
      <c r="A1298" t="s">
        <v>5631</v>
      </c>
      <c r="B1298" t="s">
        <v>5632</v>
      </c>
      <c r="C1298" t="s">
        <v>4646</v>
      </c>
      <c r="D1298">
        <v>72</v>
      </c>
      <c r="E1298">
        <v>120</v>
      </c>
      <c r="F1298" s="1">
        <v>0.4</v>
      </c>
      <c r="G1298">
        <v>4.2</v>
      </c>
      <c r="H1298">
        <v>170</v>
      </c>
      <c r="I1298" t="s">
        <v>5633</v>
      </c>
      <c r="J1298" t="s">
        <v>5634</v>
      </c>
      <c r="K1298" t="s">
        <v>5635</v>
      </c>
    </row>
    <row r="1299" spans="1:11" x14ac:dyDescent="0.2">
      <c r="A1299" t="s">
        <v>5636</v>
      </c>
      <c r="B1299" t="s">
        <v>5637</v>
      </c>
      <c r="C1299" t="s">
        <v>4932</v>
      </c>
      <c r="D1299">
        <v>107</v>
      </c>
      <c r="E1299">
        <v>142</v>
      </c>
      <c r="F1299" s="1">
        <v>0.25</v>
      </c>
      <c r="G1299">
        <v>4.2</v>
      </c>
      <c r="H1299">
        <v>3065</v>
      </c>
      <c r="I1299" t="s">
        <v>5638</v>
      </c>
      <c r="J1299" t="s">
        <v>5639</v>
      </c>
      <c r="K1299" t="s">
        <v>5640</v>
      </c>
    </row>
    <row r="1300" spans="1:11" x14ac:dyDescent="0.2">
      <c r="A1300" t="s">
        <v>5641</v>
      </c>
      <c r="B1300" t="s">
        <v>5642</v>
      </c>
      <c r="C1300" t="s">
        <v>4227</v>
      </c>
      <c r="D1300">
        <v>5.7</v>
      </c>
      <c r="E1300">
        <v>11.988</v>
      </c>
      <c r="F1300" s="1">
        <v>0.52</v>
      </c>
      <c r="G1300">
        <v>4.0999999999999996</v>
      </c>
      <c r="H1300">
        <v>1021</v>
      </c>
      <c r="I1300" t="s">
        <v>5643</v>
      </c>
      <c r="J1300" t="s">
        <v>5644</v>
      </c>
      <c r="K1300" t="s">
        <v>5645</v>
      </c>
    </row>
    <row r="1301" spans="1:11" x14ac:dyDescent="0.2">
      <c r="A1301" t="s">
        <v>5646</v>
      </c>
      <c r="B1301" t="s">
        <v>5647</v>
      </c>
      <c r="C1301" t="s">
        <v>4384</v>
      </c>
      <c r="D1301">
        <v>60</v>
      </c>
      <c r="E1301">
        <v>241</v>
      </c>
      <c r="F1301" s="1">
        <v>0.75</v>
      </c>
      <c r="G1301">
        <v>4.8</v>
      </c>
      <c r="H1301">
        <v>3964</v>
      </c>
      <c r="I1301" t="s">
        <v>5648</v>
      </c>
      <c r="J1301" t="s">
        <v>5649</v>
      </c>
      <c r="K1301" t="s">
        <v>5650</v>
      </c>
    </row>
    <row r="1302" spans="1:11" x14ac:dyDescent="0.2">
      <c r="A1302" t="s">
        <v>5651</v>
      </c>
      <c r="B1302" t="s">
        <v>5652</v>
      </c>
      <c r="C1302" t="s">
        <v>5009</v>
      </c>
      <c r="D1302">
        <v>168</v>
      </c>
      <c r="E1302">
        <v>298</v>
      </c>
      <c r="F1302" s="1">
        <v>0.44</v>
      </c>
      <c r="G1302">
        <v>4.4000000000000004</v>
      </c>
      <c r="H1302">
        <v>8948</v>
      </c>
      <c r="I1302" t="s">
        <v>5653</v>
      </c>
      <c r="J1302" t="s">
        <v>5654</v>
      </c>
      <c r="K1302" t="s">
        <v>5655</v>
      </c>
    </row>
    <row r="1303" spans="1:11" x14ac:dyDescent="0.2">
      <c r="A1303" t="s">
        <v>5656</v>
      </c>
      <c r="B1303" t="s">
        <v>5657</v>
      </c>
      <c r="C1303" t="s">
        <v>5009</v>
      </c>
      <c r="D1303">
        <v>102</v>
      </c>
      <c r="E1303">
        <v>198</v>
      </c>
      <c r="F1303" s="1">
        <v>0.48</v>
      </c>
      <c r="G1303">
        <v>4.3</v>
      </c>
      <c r="H1303">
        <v>97</v>
      </c>
      <c r="I1303" t="s">
        <v>5658</v>
      </c>
      <c r="J1303" t="s">
        <v>5659</v>
      </c>
      <c r="K1303" t="s">
        <v>5660</v>
      </c>
    </row>
    <row r="1304" spans="1:11" x14ac:dyDescent="0.2">
      <c r="A1304" t="s">
        <v>5661</v>
      </c>
      <c r="B1304" t="s">
        <v>5662</v>
      </c>
      <c r="C1304" t="s">
        <v>4292</v>
      </c>
      <c r="D1304">
        <v>11.388</v>
      </c>
      <c r="E1304">
        <v>11.7</v>
      </c>
      <c r="F1304" s="1">
        <v>0.03</v>
      </c>
      <c r="G1304">
        <v>4.3</v>
      </c>
      <c r="H1304">
        <v>7223</v>
      </c>
      <c r="I1304" t="s">
        <v>5663</v>
      </c>
      <c r="J1304" t="s">
        <v>5664</v>
      </c>
      <c r="K1304" t="s">
        <v>5665</v>
      </c>
    </row>
    <row r="1305" spans="1:11" x14ac:dyDescent="0.2">
      <c r="A1305" t="s">
        <v>5666</v>
      </c>
      <c r="B1305" t="s">
        <v>5667</v>
      </c>
      <c r="C1305" t="s">
        <v>4390</v>
      </c>
      <c r="D1305">
        <v>4.74</v>
      </c>
      <c r="E1305">
        <v>5.9880000000000004</v>
      </c>
      <c r="F1305" s="1">
        <v>0.21</v>
      </c>
      <c r="G1305">
        <v>4</v>
      </c>
      <c r="H1305">
        <v>330</v>
      </c>
      <c r="I1305" t="s">
        <v>5668</v>
      </c>
      <c r="J1305" t="s">
        <v>5669</v>
      </c>
      <c r="K1305" t="s">
        <v>5670</v>
      </c>
    </row>
    <row r="1306" spans="1:11" x14ac:dyDescent="0.2">
      <c r="A1306" t="s">
        <v>5671</v>
      </c>
      <c r="B1306" t="s">
        <v>5672</v>
      </c>
      <c r="C1306" t="s">
        <v>5673</v>
      </c>
      <c r="D1306">
        <v>7.62</v>
      </c>
      <c r="E1306">
        <v>7.62</v>
      </c>
      <c r="F1306" s="1">
        <v>0</v>
      </c>
      <c r="G1306">
        <v>4.3</v>
      </c>
      <c r="H1306">
        <v>4570</v>
      </c>
      <c r="I1306" t="s">
        <v>5674</v>
      </c>
      <c r="J1306" t="s">
        <v>5675</v>
      </c>
      <c r="K1306" t="s">
        <v>5676</v>
      </c>
    </row>
    <row r="1307" spans="1:11" x14ac:dyDescent="0.2">
      <c r="A1307" t="s">
        <v>5677</v>
      </c>
      <c r="B1307" t="s">
        <v>5678</v>
      </c>
      <c r="C1307" t="s">
        <v>4292</v>
      </c>
      <c r="D1307">
        <v>8.6039999999999992</v>
      </c>
      <c r="E1307">
        <v>17</v>
      </c>
      <c r="F1307" s="1">
        <v>0.48</v>
      </c>
      <c r="G1307">
        <v>4</v>
      </c>
      <c r="H1307">
        <v>4867</v>
      </c>
      <c r="I1307" t="s">
        <v>5679</v>
      </c>
      <c r="J1307" t="s">
        <v>5680</v>
      </c>
      <c r="K1307" t="s">
        <v>5681</v>
      </c>
    </row>
    <row r="1308" spans="1:11" x14ac:dyDescent="0.2">
      <c r="A1308" t="s">
        <v>5682</v>
      </c>
      <c r="B1308" t="s">
        <v>5683</v>
      </c>
      <c r="C1308" t="s">
        <v>5684</v>
      </c>
      <c r="D1308">
        <v>335</v>
      </c>
      <c r="E1308">
        <v>719</v>
      </c>
      <c r="F1308" s="1">
        <v>0.53</v>
      </c>
      <c r="G1308">
        <v>4.4000000000000004</v>
      </c>
      <c r="H1308">
        <v>5298</v>
      </c>
      <c r="I1308" t="s">
        <v>5685</v>
      </c>
      <c r="J1308" t="s">
        <v>5686</v>
      </c>
      <c r="K1308" t="s">
        <v>5687</v>
      </c>
    </row>
    <row r="1309" spans="1:11" x14ac:dyDescent="0.2">
      <c r="A1309" t="s">
        <v>5688</v>
      </c>
      <c r="B1309" t="s">
        <v>5689</v>
      </c>
      <c r="C1309" t="s">
        <v>4779</v>
      </c>
      <c r="D1309">
        <v>7.7880000000000003</v>
      </c>
      <c r="E1309">
        <v>8.0399999999999991</v>
      </c>
      <c r="F1309" s="1">
        <v>0.03</v>
      </c>
      <c r="G1309">
        <v>4.0999999999999996</v>
      </c>
      <c r="H1309">
        <v>7786</v>
      </c>
      <c r="I1309" t="s">
        <v>5690</v>
      </c>
      <c r="J1309" t="s">
        <v>5691</v>
      </c>
      <c r="K1309" t="s">
        <v>5692</v>
      </c>
    </row>
    <row r="1310" spans="1:11" x14ac:dyDescent="0.2">
      <c r="A1310" t="s">
        <v>5693</v>
      </c>
      <c r="B1310" t="s">
        <v>5694</v>
      </c>
      <c r="C1310" t="s">
        <v>4773</v>
      </c>
      <c r="D1310">
        <v>2.3159999999999998</v>
      </c>
      <c r="E1310">
        <v>4.7880000000000003</v>
      </c>
      <c r="F1310" s="1">
        <v>0.52</v>
      </c>
      <c r="G1310">
        <v>3.6</v>
      </c>
      <c r="H1310">
        <v>37</v>
      </c>
      <c r="I1310" t="s">
        <v>5695</v>
      </c>
      <c r="J1310" t="s">
        <v>5696</v>
      </c>
      <c r="K1310" t="s">
        <v>5697</v>
      </c>
    </row>
    <row r="1311" spans="1:11" x14ac:dyDescent="0.2">
      <c r="A1311" t="s">
        <v>5698</v>
      </c>
      <c r="B1311" t="s">
        <v>5699</v>
      </c>
      <c r="C1311" t="s">
        <v>4221</v>
      </c>
      <c r="D1311">
        <v>16</v>
      </c>
      <c r="E1311">
        <v>30</v>
      </c>
      <c r="F1311" s="1">
        <v>0.48</v>
      </c>
      <c r="G1311">
        <v>2</v>
      </c>
      <c r="H1311">
        <v>2</v>
      </c>
      <c r="I1311" t="s">
        <v>5700</v>
      </c>
      <c r="J1311" t="s">
        <v>5701</v>
      </c>
      <c r="K1311" t="s">
        <v>5702</v>
      </c>
    </row>
    <row r="1312" spans="1:11" x14ac:dyDescent="0.2">
      <c r="A1312" t="s">
        <v>5703</v>
      </c>
      <c r="B1312" t="s">
        <v>5704</v>
      </c>
      <c r="C1312" t="s">
        <v>4298</v>
      </c>
      <c r="D1312">
        <v>29</v>
      </c>
      <c r="E1312">
        <v>41</v>
      </c>
      <c r="F1312" s="1">
        <v>0.28000000000000003</v>
      </c>
      <c r="G1312">
        <v>4</v>
      </c>
      <c r="H1312">
        <v>5206</v>
      </c>
      <c r="I1312" t="s">
        <v>5705</v>
      </c>
      <c r="J1312" t="s">
        <v>5706</v>
      </c>
      <c r="K1312" t="s">
        <v>5707</v>
      </c>
    </row>
    <row r="1313" spans="1:11" x14ac:dyDescent="0.2">
      <c r="A1313" t="s">
        <v>5708</v>
      </c>
      <c r="B1313" t="s">
        <v>5709</v>
      </c>
      <c r="C1313" t="s">
        <v>4304</v>
      </c>
      <c r="D1313">
        <v>13</v>
      </c>
      <c r="E1313">
        <v>30</v>
      </c>
      <c r="F1313" s="1">
        <v>0.57999999999999996</v>
      </c>
      <c r="G1313">
        <v>3.7</v>
      </c>
      <c r="H1313">
        <v>638</v>
      </c>
      <c r="I1313" t="s">
        <v>5710</v>
      </c>
      <c r="J1313" t="s">
        <v>5711</v>
      </c>
      <c r="K1313" t="s">
        <v>5712</v>
      </c>
    </row>
    <row r="1314" spans="1:11" x14ac:dyDescent="0.2">
      <c r="A1314" t="s">
        <v>5713</v>
      </c>
      <c r="B1314" t="s">
        <v>5714</v>
      </c>
      <c r="C1314" t="s">
        <v>5465</v>
      </c>
      <c r="D1314">
        <v>29</v>
      </c>
      <c r="E1314">
        <v>50</v>
      </c>
      <c r="F1314" s="1">
        <v>0.43</v>
      </c>
      <c r="G1314">
        <v>3.8</v>
      </c>
      <c r="H1314">
        <v>397</v>
      </c>
      <c r="I1314" t="s">
        <v>5715</v>
      </c>
      <c r="J1314" t="s">
        <v>5716</v>
      </c>
      <c r="K1314" t="s">
        <v>5717</v>
      </c>
    </row>
    <row r="1315" spans="1:11" x14ac:dyDescent="0.2">
      <c r="A1315" t="s">
        <v>5718</v>
      </c>
      <c r="B1315" t="s">
        <v>5719</v>
      </c>
      <c r="C1315" t="s">
        <v>4433</v>
      </c>
      <c r="D1315">
        <v>27</v>
      </c>
      <c r="E1315">
        <v>54</v>
      </c>
      <c r="F1315" s="1">
        <v>0.49</v>
      </c>
      <c r="G1315">
        <v>3.9</v>
      </c>
      <c r="H1315">
        <v>326</v>
      </c>
      <c r="I1315" t="s">
        <v>5720</v>
      </c>
      <c r="J1315" t="s">
        <v>5721</v>
      </c>
      <c r="K1315" t="s">
        <v>5722</v>
      </c>
    </row>
    <row r="1316" spans="1:11" x14ac:dyDescent="0.2">
      <c r="A1316" t="s">
        <v>5723</v>
      </c>
      <c r="B1316" t="s">
        <v>5724</v>
      </c>
      <c r="C1316" t="s">
        <v>5251</v>
      </c>
      <c r="D1316">
        <v>5.9880000000000004</v>
      </c>
      <c r="E1316">
        <v>26</v>
      </c>
      <c r="F1316" s="1">
        <v>0.77</v>
      </c>
      <c r="G1316">
        <v>3.1</v>
      </c>
      <c r="H1316">
        <v>3527</v>
      </c>
      <c r="I1316" t="s">
        <v>5725</v>
      </c>
      <c r="J1316" t="s">
        <v>5726</v>
      </c>
      <c r="K1316" t="s">
        <v>5727</v>
      </c>
    </row>
    <row r="1317" spans="1:11" x14ac:dyDescent="0.2">
      <c r="A1317" t="s">
        <v>5728</v>
      </c>
      <c r="B1317" t="s">
        <v>5729</v>
      </c>
      <c r="C1317" t="s">
        <v>4593</v>
      </c>
      <c r="D1317">
        <v>5.1479999999999997</v>
      </c>
      <c r="E1317">
        <v>11.988</v>
      </c>
      <c r="F1317" s="1">
        <v>0.56999999999999995</v>
      </c>
      <c r="G1317">
        <v>3</v>
      </c>
      <c r="H1317">
        <v>617</v>
      </c>
      <c r="I1317" t="s">
        <v>5730</v>
      </c>
      <c r="J1317" t="s">
        <v>5731</v>
      </c>
      <c r="K1317" t="s">
        <v>5732</v>
      </c>
    </row>
    <row r="1318" spans="1:11" x14ac:dyDescent="0.2">
      <c r="A1318" t="s">
        <v>5733</v>
      </c>
      <c r="B1318" t="s">
        <v>5734</v>
      </c>
      <c r="C1318" t="s">
        <v>4480</v>
      </c>
      <c r="D1318">
        <v>3.5880000000000001</v>
      </c>
      <c r="E1318">
        <v>7.14</v>
      </c>
      <c r="F1318" s="1">
        <v>0.5</v>
      </c>
      <c r="G1318">
        <v>4</v>
      </c>
      <c r="H1318">
        <v>314</v>
      </c>
      <c r="I1318" t="s">
        <v>5735</v>
      </c>
      <c r="J1318" t="s">
        <v>5736</v>
      </c>
      <c r="K1318" t="s">
        <v>5737</v>
      </c>
    </row>
    <row r="1319" spans="1:11" x14ac:dyDescent="0.2">
      <c r="A1319" t="s">
        <v>5738</v>
      </c>
      <c r="B1319" t="s">
        <v>5739</v>
      </c>
      <c r="C1319" t="s">
        <v>5009</v>
      </c>
      <c r="D1319">
        <v>65</v>
      </c>
      <c r="E1319">
        <v>240</v>
      </c>
      <c r="F1319" s="1">
        <v>0.73</v>
      </c>
      <c r="G1319">
        <v>4.4000000000000004</v>
      </c>
      <c r="H1319">
        <v>535</v>
      </c>
      <c r="I1319" t="s">
        <v>5740</v>
      </c>
      <c r="J1319" t="s">
        <v>5741</v>
      </c>
      <c r="K1319" t="s">
        <v>5742</v>
      </c>
    </row>
    <row r="1320" spans="1:11" x14ac:dyDescent="0.2">
      <c r="A1320" t="s">
        <v>5743</v>
      </c>
      <c r="B1320" t="s">
        <v>5744</v>
      </c>
      <c r="C1320" t="s">
        <v>4292</v>
      </c>
      <c r="D1320">
        <v>6.7080000000000002</v>
      </c>
      <c r="E1320">
        <v>12</v>
      </c>
      <c r="F1320" s="1">
        <v>0.45</v>
      </c>
      <c r="G1320">
        <v>4.0999999999999996</v>
      </c>
      <c r="H1320">
        <v>17325</v>
      </c>
      <c r="I1320" t="s">
        <v>5745</v>
      </c>
      <c r="J1320" t="s">
        <v>5746</v>
      </c>
      <c r="K1320" t="s">
        <v>5747</v>
      </c>
    </row>
    <row r="1321" spans="1:11" x14ac:dyDescent="0.2">
      <c r="A1321" t="s">
        <v>5748</v>
      </c>
      <c r="B1321" t="s">
        <v>5749</v>
      </c>
      <c r="C1321" t="s">
        <v>4292</v>
      </c>
      <c r="D1321">
        <v>7.92</v>
      </c>
      <c r="E1321">
        <v>13</v>
      </c>
      <c r="F1321" s="1">
        <v>0.4</v>
      </c>
      <c r="G1321">
        <v>3.6</v>
      </c>
      <c r="H1321">
        <v>91</v>
      </c>
      <c r="I1321" t="s">
        <v>5750</v>
      </c>
      <c r="J1321" t="s">
        <v>5751</v>
      </c>
      <c r="K1321" t="s">
        <v>5752</v>
      </c>
    </row>
    <row r="1322" spans="1:11" x14ac:dyDescent="0.2">
      <c r="A1322" t="s">
        <v>5753</v>
      </c>
      <c r="B1322" t="s">
        <v>5754</v>
      </c>
      <c r="C1322" t="s">
        <v>4464</v>
      </c>
      <c r="D1322">
        <v>5.0279999999999996</v>
      </c>
      <c r="E1322">
        <v>11.988</v>
      </c>
      <c r="F1322" s="1">
        <v>0.57999999999999996</v>
      </c>
      <c r="G1322">
        <v>4.4000000000000004</v>
      </c>
      <c r="H1322">
        <v>227</v>
      </c>
      <c r="I1322" t="s">
        <v>5755</v>
      </c>
      <c r="J1322" t="s">
        <v>5756</v>
      </c>
      <c r="K1322" t="s">
        <v>5757</v>
      </c>
    </row>
    <row r="1323" spans="1:11" x14ac:dyDescent="0.2">
      <c r="A1323" t="s">
        <v>5758</v>
      </c>
      <c r="B1323" t="s">
        <v>5759</v>
      </c>
      <c r="C1323" t="s">
        <v>4332</v>
      </c>
      <c r="D1323">
        <v>88</v>
      </c>
      <c r="E1323">
        <v>131</v>
      </c>
      <c r="F1323" s="1">
        <v>0.33</v>
      </c>
      <c r="G1323">
        <v>4.2</v>
      </c>
      <c r="H1323">
        <v>11957</v>
      </c>
      <c r="I1323" t="s">
        <v>5760</v>
      </c>
      <c r="J1323" t="s">
        <v>5761</v>
      </c>
      <c r="K1323" t="s">
        <v>5762</v>
      </c>
    </row>
    <row r="1324" spans="1:11" x14ac:dyDescent="0.2">
      <c r="A1324" t="s">
        <v>5763</v>
      </c>
      <c r="B1324" t="s">
        <v>5764</v>
      </c>
      <c r="C1324" t="s">
        <v>4599</v>
      </c>
      <c r="D1324">
        <v>35</v>
      </c>
      <c r="E1324">
        <v>48</v>
      </c>
      <c r="F1324" s="1">
        <v>0.28000000000000003</v>
      </c>
      <c r="G1324">
        <v>4.3</v>
      </c>
      <c r="H1324">
        <v>7140</v>
      </c>
      <c r="I1324" t="s">
        <v>5765</v>
      </c>
      <c r="J1324" t="s">
        <v>5766</v>
      </c>
      <c r="K1324" t="s">
        <v>5767</v>
      </c>
    </row>
    <row r="1325" spans="1:11" x14ac:dyDescent="0.2">
      <c r="A1325" t="s">
        <v>5768</v>
      </c>
      <c r="B1325" t="s">
        <v>5769</v>
      </c>
      <c r="C1325" t="s">
        <v>4433</v>
      </c>
      <c r="D1325">
        <v>22</v>
      </c>
      <c r="E1325">
        <v>40</v>
      </c>
      <c r="F1325" s="1">
        <v>0.45</v>
      </c>
      <c r="G1325">
        <v>3.8</v>
      </c>
      <c r="H1325">
        <v>687</v>
      </c>
      <c r="I1325" t="s">
        <v>5770</v>
      </c>
      <c r="J1325" t="s">
        <v>5771</v>
      </c>
      <c r="K1325" t="s">
        <v>5772</v>
      </c>
    </row>
    <row r="1326" spans="1:11" x14ac:dyDescent="0.2">
      <c r="A1326" t="s">
        <v>5773</v>
      </c>
      <c r="B1326" t="s">
        <v>5774</v>
      </c>
      <c r="C1326" t="s">
        <v>4480</v>
      </c>
      <c r="D1326">
        <v>18</v>
      </c>
      <c r="E1326">
        <v>56</v>
      </c>
      <c r="F1326" s="1">
        <v>0.68</v>
      </c>
      <c r="G1326">
        <v>4.0999999999999996</v>
      </c>
      <c r="H1326">
        <v>1045</v>
      </c>
      <c r="I1326" t="s">
        <v>5775</v>
      </c>
      <c r="J1326" t="s">
        <v>5776</v>
      </c>
      <c r="K1326" t="s">
        <v>5777</v>
      </c>
    </row>
    <row r="1327" spans="1:11" x14ac:dyDescent="0.2">
      <c r="A1327" t="s">
        <v>5778</v>
      </c>
      <c r="B1327" t="s">
        <v>5779</v>
      </c>
      <c r="C1327" t="s">
        <v>5009</v>
      </c>
      <c r="D1327">
        <v>192</v>
      </c>
      <c r="E1327">
        <v>294</v>
      </c>
      <c r="F1327" s="1">
        <v>0.35</v>
      </c>
      <c r="G1327">
        <v>4</v>
      </c>
      <c r="H1327">
        <v>11206</v>
      </c>
      <c r="I1327" t="s">
        <v>5780</v>
      </c>
      <c r="J1327" t="s">
        <v>5781</v>
      </c>
      <c r="K1327" t="s">
        <v>5782</v>
      </c>
    </row>
    <row r="1328" spans="1:11" x14ac:dyDescent="0.2">
      <c r="A1328" t="s">
        <v>5783</v>
      </c>
      <c r="B1328" t="s">
        <v>5784</v>
      </c>
      <c r="C1328" t="s">
        <v>4304</v>
      </c>
      <c r="D1328">
        <v>44</v>
      </c>
      <c r="E1328">
        <v>73</v>
      </c>
      <c r="F1328" s="1">
        <v>0.4</v>
      </c>
      <c r="G1328">
        <v>4.2</v>
      </c>
      <c r="H1328">
        <v>561</v>
      </c>
      <c r="I1328" t="s">
        <v>5785</v>
      </c>
      <c r="J1328" t="s">
        <v>5786</v>
      </c>
      <c r="K1328" t="s">
        <v>5787</v>
      </c>
    </row>
    <row r="1329" spans="1:11" x14ac:dyDescent="0.2">
      <c r="A1329" t="s">
        <v>5788</v>
      </c>
      <c r="B1329" t="s">
        <v>5789</v>
      </c>
      <c r="C1329" t="s">
        <v>4286</v>
      </c>
      <c r="D1329">
        <v>4.5</v>
      </c>
      <c r="E1329">
        <v>11.988</v>
      </c>
      <c r="F1329" s="1">
        <v>0.62</v>
      </c>
      <c r="G1329">
        <v>3.6</v>
      </c>
      <c r="H1329">
        <v>1988</v>
      </c>
      <c r="I1329" t="s">
        <v>5790</v>
      </c>
      <c r="J1329" t="s">
        <v>5791</v>
      </c>
      <c r="K1329" t="s">
        <v>5792</v>
      </c>
    </row>
    <row r="1330" spans="1:11" x14ac:dyDescent="0.2">
      <c r="A1330" t="s">
        <v>5793</v>
      </c>
      <c r="B1330" t="s">
        <v>5794</v>
      </c>
      <c r="C1330" t="s">
        <v>4805</v>
      </c>
      <c r="D1330">
        <v>36</v>
      </c>
      <c r="E1330">
        <v>47</v>
      </c>
      <c r="F1330" s="1">
        <v>0.25</v>
      </c>
      <c r="G1330">
        <v>4.2</v>
      </c>
      <c r="H1330">
        <v>3740</v>
      </c>
      <c r="I1330" t="s">
        <v>5795</v>
      </c>
      <c r="J1330" t="s">
        <v>5796</v>
      </c>
      <c r="K1330" t="s">
        <v>5797</v>
      </c>
    </row>
    <row r="1331" spans="1:11" x14ac:dyDescent="0.2">
      <c r="A1331" t="s">
        <v>5798</v>
      </c>
      <c r="B1331" t="s">
        <v>5799</v>
      </c>
      <c r="C1331" t="s">
        <v>5501</v>
      </c>
      <c r="D1331">
        <v>13</v>
      </c>
      <c r="E1331">
        <v>18</v>
      </c>
      <c r="F1331" s="1">
        <v>0.27</v>
      </c>
      <c r="G1331">
        <v>4.0999999999999996</v>
      </c>
      <c r="H1331">
        <v>4401</v>
      </c>
      <c r="I1331" t="s">
        <v>5800</v>
      </c>
      <c r="J1331" t="s">
        <v>5801</v>
      </c>
      <c r="K1331" t="s">
        <v>5802</v>
      </c>
    </row>
    <row r="1332" spans="1:11" x14ac:dyDescent="0.2">
      <c r="A1332" t="s">
        <v>5803</v>
      </c>
      <c r="B1332" t="s">
        <v>5804</v>
      </c>
      <c r="C1332" t="s">
        <v>4396</v>
      </c>
      <c r="D1332">
        <v>31</v>
      </c>
      <c r="E1332">
        <v>80</v>
      </c>
      <c r="F1332" s="1">
        <v>0.62</v>
      </c>
      <c r="G1332">
        <v>4.2</v>
      </c>
      <c r="H1332">
        <v>611</v>
      </c>
      <c r="I1332" t="s">
        <v>5805</v>
      </c>
      <c r="J1332" t="s">
        <v>5806</v>
      </c>
      <c r="K1332" t="s">
        <v>5807</v>
      </c>
    </row>
    <row r="1333" spans="1:11" x14ac:dyDescent="0.2">
      <c r="A1333" t="s">
        <v>5808</v>
      </c>
      <c r="B1333" t="s">
        <v>5809</v>
      </c>
      <c r="C1333" t="s">
        <v>4298</v>
      </c>
      <c r="D1333">
        <v>20</v>
      </c>
      <c r="E1333">
        <v>34</v>
      </c>
      <c r="F1333" s="1">
        <v>0.41</v>
      </c>
      <c r="G1333">
        <v>3.9</v>
      </c>
      <c r="H1333">
        <v>2162</v>
      </c>
      <c r="I1333" t="s">
        <v>5810</v>
      </c>
      <c r="J1333" t="s">
        <v>5811</v>
      </c>
      <c r="K1333" t="s">
        <v>5812</v>
      </c>
    </row>
    <row r="1334" spans="1:11" x14ac:dyDescent="0.2">
      <c r="A1334" t="s">
        <v>5813</v>
      </c>
      <c r="B1334" t="s">
        <v>5814</v>
      </c>
      <c r="C1334" t="s">
        <v>4286</v>
      </c>
      <c r="D1334">
        <v>9.5879999999999992</v>
      </c>
      <c r="E1334">
        <v>20</v>
      </c>
      <c r="F1334" s="1">
        <v>0.53</v>
      </c>
      <c r="G1334">
        <v>4</v>
      </c>
      <c r="H1334">
        <v>97</v>
      </c>
      <c r="I1334" t="s">
        <v>5815</v>
      </c>
      <c r="J1334" t="s">
        <v>5816</v>
      </c>
      <c r="K1334" t="s">
        <v>5817</v>
      </c>
    </row>
    <row r="1335" spans="1:11" x14ac:dyDescent="0.2">
      <c r="A1335" t="s">
        <v>5818</v>
      </c>
      <c r="B1335" t="s">
        <v>5819</v>
      </c>
      <c r="C1335" t="s">
        <v>4286</v>
      </c>
      <c r="D1335">
        <v>9.18</v>
      </c>
      <c r="E1335">
        <v>11.64</v>
      </c>
      <c r="F1335" s="1">
        <v>0.21</v>
      </c>
      <c r="G1335">
        <v>4.2</v>
      </c>
      <c r="H1335">
        <v>6055</v>
      </c>
      <c r="I1335" t="s">
        <v>5820</v>
      </c>
      <c r="J1335" t="s">
        <v>5821</v>
      </c>
      <c r="K1335" t="s">
        <v>5822</v>
      </c>
    </row>
    <row r="1336" spans="1:11" x14ac:dyDescent="0.2">
      <c r="A1336" t="s">
        <v>5823</v>
      </c>
      <c r="B1336" t="s">
        <v>5824</v>
      </c>
      <c r="C1336" t="s">
        <v>4227</v>
      </c>
      <c r="D1336">
        <v>11.988</v>
      </c>
      <c r="E1336">
        <v>18</v>
      </c>
      <c r="F1336" s="1">
        <v>0.33</v>
      </c>
      <c r="G1336">
        <v>4.2</v>
      </c>
      <c r="H1336">
        <v>386</v>
      </c>
      <c r="I1336" t="s">
        <v>5825</v>
      </c>
      <c r="J1336" t="s">
        <v>5826</v>
      </c>
      <c r="K1336" t="s">
        <v>5827</v>
      </c>
    </row>
    <row r="1337" spans="1:11" x14ac:dyDescent="0.2">
      <c r="A1337" t="s">
        <v>5828</v>
      </c>
      <c r="B1337" t="s">
        <v>5829</v>
      </c>
      <c r="C1337" t="s">
        <v>5830</v>
      </c>
      <c r="D1337">
        <v>7.0439999999999996</v>
      </c>
      <c r="E1337">
        <v>16</v>
      </c>
      <c r="F1337" s="1">
        <v>0.55000000000000004</v>
      </c>
      <c r="G1337">
        <v>4.0999999999999996</v>
      </c>
      <c r="H1337">
        <v>557</v>
      </c>
      <c r="I1337" t="s">
        <v>5831</v>
      </c>
      <c r="J1337" t="s">
        <v>5832</v>
      </c>
      <c r="K1337" t="s">
        <v>5833</v>
      </c>
    </row>
    <row r="1338" spans="1:11" x14ac:dyDescent="0.2">
      <c r="A1338" t="s">
        <v>5834</v>
      </c>
      <c r="B1338" t="s">
        <v>5835</v>
      </c>
      <c r="C1338" t="s">
        <v>5836</v>
      </c>
      <c r="D1338">
        <v>151</v>
      </c>
      <c r="E1338">
        <v>288</v>
      </c>
      <c r="F1338" s="1">
        <v>0.47</v>
      </c>
      <c r="G1338">
        <v>4.4000000000000004</v>
      </c>
      <c r="H1338">
        <v>2288</v>
      </c>
      <c r="I1338" t="s">
        <v>5837</v>
      </c>
      <c r="J1338" t="s">
        <v>5838</v>
      </c>
      <c r="K1338" t="s">
        <v>5839</v>
      </c>
    </row>
    <row r="1339" spans="1:11" x14ac:dyDescent="0.2">
      <c r="A1339" t="s">
        <v>5840</v>
      </c>
      <c r="B1339" t="s">
        <v>5841</v>
      </c>
      <c r="C1339" t="s">
        <v>4292</v>
      </c>
      <c r="D1339">
        <v>8.3879999999999999</v>
      </c>
      <c r="E1339">
        <v>10.199999999999999</v>
      </c>
      <c r="F1339" s="1">
        <v>0.18</v>
      </c>
      <c r="G1339">
        <v>4.0999999999999996</v>
      </c>
      <c r="H1339">
        <v>1106</v>
      </c>
      <c r="I1339" t="s">
        <v>5842</v>
      </c>
      <c r="J1339" t="s">
        <v>5843</v>
      </c>
      <c r="K1339" t="s">
        <v>5844</v>
      </c>
    </row>
    <row r="1340" spans="1:11" x14ac:dyDescent="0.2">
      <c r="A1340" t="s">
        <v>5845</v>
      </c>
      <c r="B1340" t="s">
        <v>5846</v>
      </c>
      <c r="C1340" t="s">
        <v>4615</v>
      </c>
      <c r="D1340">
        <v>46</v>
      </c>
      <c r="E1340">
        <v>72</v>
      </c>
      <c r="F1340" s="1">
        <v>0.37</v>
      </c>
      <c r="G1340">
        <v>4.2</v>
      </c>
      <c r="H1340">
        <v>11935</v>
      </c>
      <c r="I1340" t="s">
        <v>5847</v>
      </c>
      <c r="J1340" t="s">
        <v>5848</v>
      </c>
      <c r="K1340" t="s">
        <v>5849</v>
      </c>
    </row>
    <row r="1341" spans="1:11" x14ac:dyDescent="0.2">
      <c r="A1341" t="s">
        <v>5850</v>
      </c>
      <c r="B1341" t="s">
        <v>5851</v>
      </c>
      <c r="C1341" t="s">
        <v>4368</v>
      </c>
      <c r="D1341">
        <v>7.68</v>
      </c>
      <c r="E1341">
        <v>12</v>
      </c>
      <c r="F1341" s="1">
        <v>0.37</v>
      </c>
      <c r="G1341">
        <v>4.0999999999999996</v>
      </c>
      <c r="H1341">
        <v>5059</v>
      </c>
      <c r="I1341" t="s">
        <v>5852</v>
      </c>
      <c r="J1341" t="s">
        <v>5853</v>
      </c>
      <c r="K1341" t="s">
        <v>5854</v>
      </c>
    </row>
    <row r="1342" spans="1:11" x14ac:dyDescent="0.2">
      <c r="A1342" t="s">
        <v>5855</v>
      </c>
      <c r="B1342" t="s">
        <v>5856</v>
      </c>
      <c r="C1342" t="s">
        <v>4221</v>
      </c>
      <c r="D1342">
        <v>11.747999999999999</v>
      </c>
      <c r="E1342">
        <v>24</v>
      </c>
      <c r="F1342" s="1">
        <v>0.51</v>
      </c>
      <c r="G1342">
        <v>3.9</v>
      </c>
      <c r="H1342">
        <v>157</v>
      </c>
      <c r="I1342" t="s">
        <v>5857</v>
      </c>
      <c r="J1342" t="s">
        <v>5858</v>
      </c>
      <c r="K1342" t="s">
        <v>5859</v>
      </c>
    </row>
    <row r="1343" spans="1:11" x14ac:dyDescent="0.2">
      <c r="A1343" t="s">
        <v>5860</v>
      </c>
      <c r="B1343" t="s">
        <v>5861</v>
      </c>
      <c r="C1343" t="s">
        <v>4304</v>
      </c>
      <c r="D1343">
        <v>64</v>
      </c>
      <c r="E1343">
        <v>89</v>
      </c>
      <c r="F1343" s="1">
        <v>0.28000000000000003</v>
      </c>
      <c r="G1343">
        <v>3.9</v>
      </c>
      <c r="H1343">
        <v>3584</v>
      </c>
      <c r="I1343" t="s">
        <v>5862</v>
      </c>
      <c r="J1343" t="s">
        <v>5863</v>
      </c>
      <c r="K1343" t="s">
        <v>5864</v>
      </c>
    </row>
    <row r="1344" spans="1:11" x14ac:dyDescent="0.2">
      <c r="A1344" t="s">
        <v>5865</v>
      </c>
      <c r="B1344" t="s">
        <v>5866</v>
      </c>
      <c r="C1344" t="s">
        <v>4396</v>
      </c>
      <c r="D1344">
        <v>38</v>
      </c>
      <c r="E1344">
        <v>42</v>
      </c>
      <c r="F1344" s="1">
        <v>0.09</v>
      </c>
      <c r="G1344">
        <v>4.2</v>
      </c>
      <c r="H1344">
        <v>1899</v>
      </c>
      <c r="I1344" t="s">
        <v>5867</v>
      </c>
      <c r="J1344" t="s">
        <v>5868</v>
      </c>
      <c r="K1344" t="s">
        <v>5869</v>
      </c>
    </row>
    <row r="1345" spans="1:11" x14ac:dyDescent="0.2">
      <c r="A1345" t="s">
        <v>5870</v>
      </c>
      <c r="B1345" t="s">
        <v>5871</v>
      </c>
      <c r="C1345" t="s">
        <v>5143</v>
      </c>
      <c r="D1345">
        <v>11.747999999999999</v>
      </c>
      <c r="E1345">
        <v>17</v>
      </c>
      <c r="F1345" s="1">
        <v>0.3</v>
      </c>
      <c r="G1345">
        <v>4.2</v>
      </c>
      <c r="H1345">
        <v>15252</v>
      </c>
      <c r="I1345" t="s">
        <v>5872</v>
      </c>
      <c r="J1345" t="s">
        <v>5873</v>
      </c>
      <c r="K1345" t="s">
        <v>5874</v>
      </c>
    </row>
    <row r="1346" spans="1:11" x14ac:dyDescent="0.2">
      <c r="A1346" t="s">
        <v>5875</v>
      </c>
      <c r="B1346" t="s">
        <v>5876</v>
      </c>
      <c r="C1346" t="s">
        <v>4215</v>
      </c>
      <c r="D1346">
        <v>11.148</v>
      </c>
      <c r="E1346">
        <v>26</v>
      </c>
      <c r="F1346" s="1">
        <v>0.57999999999999996</v>
      </c>
      <c r="G1346">
        <v>3.7</v>
      </c>
      <c r="H1346">
        <v>4</v>
      </c>
      <c r="I1346" t="s">
        <v>5877</v>
      </c>
      <c r="J1346" t="s">
        <v>5878</v>
      </c>
      <c r="K1346" t="s">
        <v>5879</v>
      </c>
    </row>
    <row r="1347" spans="1:11" x14ac:dyDescent="0.2">
      <c r="A1347" t="s">
        <v>5880</v>
      </c>
      <c r="B1347" t="s">
        <v>5881</v>
      </c>
      <c r="C1347" t="s">
        <v>5169</v>
      </c>
      <c r="D1347">
        <v>45</v>
      </c>
      <c r="E1347">
        <v>52</v>
      </c>
      <c r="F1347" s="1">
        <v>0.14000000000000001</v>
      </c>
      <c r="G1347">
        <v>3.7</v>
      </c>
      <c r="H1347">
        <v>1662</v>
      </c>
      <c r="I1347" t="s">
        <v>5882</v>
      </c>
      <c r="J1347" t="s">
        <v>5883</v>
      </c>
      <c r="K1347" t="s">
        <v>5884</v>
      </c>
    </row>
    <row r="1348" spans="1:11" x14ac:dyDescent="0.2">
      <c r="A1348" t="s">
        <v>5885</v>
      </c>
      <c r="B1348" t="s">
        <v>5886</v>
      </c>
      <c r="C1348" t="s">
        <v>4298</v>
      </c>
      <c r="D1348">
        <v>24</v>
      </c>
      <c r="E1348">
        <v>52</v>
      </c>
      <c r="F1348" s="1">
        <v>0.53</v>
      </c>
      <c r="G1348">
        <v>3.4</v>
      </c>
      <c r="H1348">
        <v>422</v>
      </c>
      <c r="I1348" t="s">
        <v>5887</v>
      </c>
      <c r="J1348" t="s">
        <v>5888</v>
      </c>
      <c r="K1348" t="s">
        <v>5889</v>
      </c>
    </row>
    <row r="1349" spans="1:11" x14ac:dyDescent="0.2">
      <c r="A1349" t="s">
        <v>5890</v>
      </c>
      <c r="B1349" t="s">
        <v>5891</v>
      </c>
      <c r="C1349" t="s">
        <v>4215</v>
      </c>
      <c r="D1349">
        <v>114</v>
      </c>
      <c r="E1349">
        <v>228</v>
      </c>
      <c r="F1349" s="1">
        <v>0.5</v>
      </c>
      <c r="G1349">
        <v>4.2</v>
      </c>
      <c r="H1349">
        <v>79</v>
      </c>
      <c r="I1349" t="s">
        <v>5892</v>
      </c>
      <c r="J1349" t="s">
        <v>5893</v>
      </c>
      <c r="K1349" t="s">
        <v>5894</v>
      </c>
    </row>
    <row r="1350" spans="1:11" x14ac:dyDescent="0.2">
      <c r="A1350" t="s">
        <v>5895</v>
      </c>
      <c r="B1350" t="s">
        <v>5896</v>
      </c>
      <c r="C1350" t="s">
        <v>4332</v>
      </c>
      <c r="D1350">
        <v>94</v>
      </c>
      <c r="E1350">
        <v>150</v>
      </c>
      <c r="F1350" s="1">
        <v>0.38</v>
      </c>
      <c r="G1350">
        <v>4</v>
      </c>
      <c r="H1350">
        <v>5160</v>
      </c>
      <c r="I1350" t="s">
        <v>5897</v>
      </c>
      <c r="J1350" t="s">
        <v>5898</v>
      </c>
      <c r="K1350" t="s">
        <v>5899</v>
      </c>
    </row>
    <row r="1351" spans="1:11" x14ac:dyDescent="0.2">
      <c r="A1351" t="s">
        <v>5900</v>
      </c>
      <c r="B1351" t="s">
        <v>5901</v>
      </c>
      <c r="C1351" t="s">
        <v>4209</v>
      </c>
      <c r="D1351">
        <v>11.388</v>
      </c>
      <c r="E1351">
        <v>29</v>
      </c>
      <c r="F1351" s="1">
        <v>0.6</v>
      </c>
      <c r="G1351">
        <v>4.0999999999999996</v>
      </c>
      <c r="H1351">
        <v>2311</v>
      </c>
      <c r="I1351" t="s">
        <v>5902</v>
      </c>
      <c r="J1351" t="s">
        <v>5903</v>
      </c>
      <c r="K1351" t="s">
        <v>5904</v>
      </c>
    </row>
    <row r="1352" spans="1:11" x14ac:dyDescent="0.2">
      <c r="A1352" t="s">
        <v>5905</v>
      </c>
      <c r="B1352" t="s">
        <v>5906</v>
      </c>
      <c r="C1352" t="s">
        <v>4304</v>
      </c>
      <c r="D1352">
        <v>33</v>
      </c>
      <c r="E1352">
        <v>59</v>
      </c>
      <c r="F1352" s="1">
        <v>0.43</v>
      </c>
      <c r="G1352">
        <v>3.9</v>
      </c>
      <c r="H1352">
        <v>588</v>
      </c>
      <c r="I1352" t="s">
        <v>5907</v>
      </c>
      <c r="J1352" t="s">
        <v>5908</v>
      </c>
      <c r="K1352" t="s">
        <v>5909</v>
      </c>
    </row>
    <row r="1353" spans="1:11" x14ac:dyDescent="0.2">
      <c r="A1353" t="s">
        <v>5910</v>
      </c>
      <c r="B1353" t="s">
        <v>5911</v>
      </c>
      <c r="C1353" t="s">
        <v>4292</v>
      </c>
      <c r="D1353">
        <v>7.74</v>
      </c>
      <c r="E1353">
        <v>13</v>
      </c>
      <c r="F1353" s="1">
        <v>0.41</v>
      </c>
      <c r="G1353">
        <v>4</v>
      </c>
      <c r="H1353">
        <v>3271</v>
      </c>
      <c r="I1353" t="s">
        <v>5912</v>
      </c>
      <c r="J1353" t="s">
        <v>5913</v>
      </c>
      <c r="K1353" t="s">
        <v>5914</v>
      </c>
    </row>
    <row r="1354" spans="1:11" x14ac:dyDescent="0.2">
      <c r="A1354" t="s">
        <v>5915</v>
      </c>
      <c r="B1354" t="s">
        <v>5916</v>
      </c>
      <c r="C1354" t="s">
        <v>4298</v>
      </c>
      <c r="D1354">
        <v>26.85</v>
      </c>
      <c r="E1354">
        <v>47</v>
      </c>
      <c r="F1354" s="1">
        <v>0.43</v>
      </c>
      <c r="G1354">
        <v>3.9</v>
      </c>
      <c r="H1354">
        <v>11004</v>
      </c>
      <c r="I1354" t="s">
        <v>5917</v>
      </c>
      <c r="J1354" t="s">
        <v>5918</v>
      </c>
      <c r="K1354" t="s">
        <v>5919</v>
      </c>
    </row>
    <row r="1355" spans="1:11" x14ac:dyDescent="0.2">
      <c r="A1355" t="s">
        <v>5920</v>
      </c>
      <c r="B1355" t="s">
        <v>5921</v>
      </c>
      <c r="C1355" t="s">
        <v>4332</v>
      </c>
      <c r="D1355">
        <v>104</v>
      </c>
      <c r="E1355">
        <v>203</v>
      </c>
      <c r="F1355" s="1">
        <v>0.49</v>
      </c>
      <c r="G1355">
        <v>4.2</v>
      </c>
      <c r="H1355">
        <v>3195</v>
      </c>
      <c r="I1355" t="s">
        <v>5922</v>
      </c>
      <c r="J1355" t="s">
        <v>5923</v>
      </c>
      <c r="K1355" t="s">
        <v>5924</v>
      </c>
    </row>
    <row r="1356" spans="1:11" x14ac:dyDescent="0.2">
      <c r="A1356" t="s">
        <v>5925</v>
      </c>
      <c r="B1356" t="s">
        <v>5926</v>
      </c>
      <c r="C1356" t="s">
        <v>5927</v>
      </c>
      <c r="D1356">
        <v>516</v>
      </c>
      <c r="E1356">
        <v>912</v>
      </c>
      <c r="F1356" s="1">
        <v>0.43</v>
      </c>
      <c r="G1356">
        <v>4.3</v>
      </c>
      <c r="H1356">
        <v>3231</v>
      </c>
      <c r="I1356" t="s">
        <v>5928</v>
      </c>
      <c r="J1356" t="s">
        <v>5929</v>
      </c>
      <c r="K1356" t="s">
        <v>5930</v>
      </c>
    </row>
    <row r="1357" spans="1:11" x14ac:dyDescent="0.2">
      <c r="A1357" t="s">
        <v>5931</v>
      </c>
      <c r="B1357" t="s">
        <v>5932</v>
      </c>
      <c r="C1357" t="s">
        <v>4773</v>
      </c>
      <c r="D1357">
        <v>9.9</v>
      </c>
      <c r="E1357">
        <v>9.9</v>
      </c>
      <c r="F1357" s="1">
        <v>0</v>
      </c>
      <c r="G1357">
        <v>4</v>
      </c>
      <c r="H1357">
        <v>3246</v>
      </c>
      <c r="I1357" t="s">
        <v>5933</v>
      </c>
      <c r="J1357" t="s">
        <v>5934</v>
      </c>
      <c r="K1357" t="s">
        <v>5935</v>
      </c>
    </row>
    <row r="1358" spans="1:11" x14ac:dyDescent="0.2">
      <c r="A1358" t="s">
        <v>5936</v>
      </c>
      <c r="B1358" t="s">
        <v>5937</v>
      </c>
      <c r="C1358" t="s">
        <v>4593</v>
      </c>
      <c r="D1358">
        <v>1.9319999999999999</v>
      </c>
      <c r="E1358">
        <v>3.6</v>
      </c>
      <c r="F1358" s="1">
        <v>0.46</v>
      </c>
      <c r="G1358">
        <v>2.6</v>
      </c>
      <c r="H1358">
        <v>24</v>
      </c>
      <c r="I1358" t="s">
        <v>5938</v>
      </c>
      <c r="J1358" t="s">
        <v>5939</v>
      </c>
      <c r="K1358" t="s">
        <v>5940</v>
      </c>
    </row>
    <row r="1359" spans="1:11" x14ac:dyDescent="0.2">
      <c r="A1359" t="s">
        <v>5941</v>
      </c>
      <c r="B1359" t="s">
        <v>5942</v>
      </c>
      <c r="C1359" t="s">
        <v>4265</v>
      </c>
      <c r="D1359">
        <v>8.3640000000000008</v>
      </c>
      <c r="E1359">
        <v>18</v>
      </c>
      <c r="F1359" s="1">
        <v>0.54</v>
      </c>
      <c r="G1359">
        <v>3.8</v>
      </c>
      <c r="H1359">
        <v>144</v>
      </c>
      <c r="I1359" t="s">
        <v>5943</v>
      </c>
      <c r="J1359" t="s">
        <v>5944</v>
      </c>
      <c r="K1359" t="s">
        <v>5945</v>
      </c>
    </row>
    <row r="1360" spans="1:11" x14ac:dyDescent="0.2">
      <c r="A1360" t="s">
        <v>5946</v>
      </c>
      <c r="B1360" t="s">
        <v>5947</v>
      </c>
      <c r="C1360" t="s">
        <v>5948</v>
      </c>
      <c r="D1360">
        <v>8.2560000000000002</v>
      </c>
      <c r="E1360">
        <v>8.9640000000000004</v>
      </c>
      <c r="F1360" s="1">
        <v>0.08</v>
      </c>
      <c r="G1360">
        <v>4.5</v>
      </c>
      <c r="H1360">
        <v>2280</v>
      </c>
      <c r="I1360" t="s">
        <v>5949</v>
      </c>
      <c r="J1360" t="s">
        <v>5950</v>
      </c>
      <c r="K1360" t="s">
        <v>5951</v>
      </c>
    </row>
    <row r="1361" spans="1:11" x14ac:dyDescent="0.2">
      <c r="A1361" t="s">
        <v>5952</v>
      </c>
      <c r="B1361" t="s">
        <v>5953</v>
      </c>
      <c r="C1361" t="s">
        <v>4652</v>
      </c>
      <c r="D1361">
        <v>26</v>
      </c>
      <c r="E1361">
        <v>48</v>
      </c>
      <c r="F1361" s="1">
        <v>0.45</v>
      </c>
      <c r="G1361">
        <v>3.5</v>
      </c>
      <c r="H1361">
        <v>340</v>
      </c>
      <c r="I1361" t="s">
        <v>5954</v>
      </c>
      <c r="J1361" t="s">
        <v>5955</v>
      </c>
      <c r="K1361" t="s">
        <v>5956</v>
      </c>
    </row>
    <row r="1362" spans="1:11" x14ac:dyDescent="0.2">
      <c r="A1362" t="s">
        <v>5957</v>
      </c>
      <c r="B1362" t="s">
        <v>5958</v>
      </c>
      <c r="C1362" t="s">
        <v>4221</v>
      </c>
      <c r="D1362">
        <v>82</v>
      </c>
      <c r="E1362">
        <v>144</v>
      </c>
      <c r="F1362" s="1">
        <v>0.43</v>
      </c>
      <c r="G1362">
        <v>3.9</v>
      </c>
      <c r="H1362">
        <v>144</v>
      </c>
      <c r="I1362" t="s">
        <v>5959</v>
      </c>
      <c r="J1362" t="s">
        <v>5960</v>
      </c>
      <c r="K1362" t="s">
        <v>5961</v>
      </c>
    </row>
    <row r="1363" spans="1:11" x14ac:dyDescent="0.2">
      <c r="A1363" t="s">
        <v>5962</v>
      </c>
      <c r="B1363" t="s">
        <v>5963</v>
      </c>
      <c r="C1363" t="s">
        <v>4304</v>
      </c>
      <c r="D1363">
        <v>32</v>
      </c>
      <c r="E1363">
        <v>46</v>
      </c>
      <c r="F1363" s="1">
        <v>0.28999999999999998</v>
      </c>
      <c r="G1363">
        <v>4</v>
      </c>
      <c r="H1363">
        <v>727</v>
      </c>
      <c r="I1363" t="s">
        <v>5964</v>
      </c>
      <c r="J1363" t="s">
        <v>5965</v>
      </c>
      <c r="K1363" t="s">
        <v>5966</v>
      </c>
    </row>
    <row r="1364" spans="1:11" x14ac:dyDescent="0.2">
      <c r="A1364" t="s">
        <v>5967</v>
      </c>
      <c r="B1364" t="s">
        <v>5968</v>
      </c>
      <c r="C1364" t="s">
        <v>5969</v>
      </c>
      <c r="D1364">
        <v>10.788</v>
      </c>
      <c r="E1364">
        <v>24</v>
      </c>
      <c r="F1364" s="1">
        <v>0.55000000000000004</v>
      </c>
      <c r="G1364">
        <v>4</v>
      </c>
      <c r="H1364">
        <v>832</v>
      </c>
      <c r="I1364" t="s">
        <v>5970</v>
      </c>
      <c r="J1364" t="s">
        <v>5971</v>
      </c>
      <c r="K1364" t="s">
        <v>5972</v>
      </c>
    </row>
    <row r="1365" spans="1:11" x14ac:dyDescent="0.2">
      <c r="A1365" t="s">
        <v>5973</v>
      </c>
      <c r="B1365" t="s">
        <v>5974</v>
      </c>
      <c r="C1365" t="s">
        <v>4221</v>
      </c>
      <c r="D1365">
        <v>13</v>
      </c>
      <c r="E1365">
        <v>36</v>
      </c>
      <c r="F1365" s="1">
        <v>0.64</v>
      </c>
      <c r="G1365">
        <v>3.5</v>
      </c>
      <c r="H1365">
        <v>57</v>
      </c>
      <c r="I1365" t="s">
        <v>5975</v>
      </c>
      <c r="J1365" t="s">
        <v>5976</v>
      </c>
      <c r="K1365" t="s">
        <v>5977</v>
      </c>
    </row>
    <row r="1366" spans="1:11" x14ac:dyDescent="0.2">
      <c r="A1366" t="s">
        <v>5978</v>
      </c>
      <c r="B1366" t="s">
        <v>5979</v>
      </c>
      <c r="C1366" t="s">
        <v>4233</v>
      </c>
      <c r="D1366">
        <v>3.54</v>
      </c>
      <c r="E1366">
        <v>7.1879999999999997</v>
      </c>
      <c r="F1366" s="1">
        <v>0.51</v>
      </c>
      <c r="G1366">
        <v>4</v>
      </c>
      <c r="H1366">
        <v>1644</v>
      </c>
      <c r="I1366" t="s">
        <v>5980</v>
      </c>
      <c r="J1366" t="s">
        <v>5981</v>
      </c>
      <c r="K1366" t="s">
        <v>5982</v>
      </c>
    </row>
    <row r="1367" spans="1:11" x14ac:dyDescent="0.2">
      <c r="A1367" t="s">
        <v>5983</v>
      </c>
      <c r="B1367" t="s">
        <v>5984</v>
      </c>
      <c r="C1367" t="s">
        <v>4326</v>
      </c>
      <c r="D1367">
        <v>5.7480000000000002</v>
      </c>
      <c r="E1367">
        <v>24</v>
      </c>
      <c r="F1367" s="1">
        <v>0.76</v>
      </c>
      <c r="G1367">
        <v>3.4</v>
      </c>
      <c r="H1367">
        <v>1066</v>
      </c>
      <c r="I1367" t="s">
        <v>5985</v>
      </c>
      <c r="J1367" t="s">
        <v>5986</v>
      </c>
      <c r="K1367" t="s">
        <v>5987</v>
      </c>
    </row>
    <row r="1368" spans="1:11" x14ac:dyDescent="0.2">
      <c r="A1368" t="s">
        <v>5988</v>
      </c>
      <c r="B1368" t="s">
        <v>5989</v>
      </c>
      <c r="C1368" t="s">
        <v>4304</v>
      </c>
      <c r="D1368">
        <v>35</v>
      </c>
      <c r="E1368">
        <v>58</v>
      </c>
      <c r="F1368" s="1">
        <v>0.39</v>
      </c>
      <c r="G1368">
        <v>4.2</v>
      </c>
      <c r="H1368">
        <v>7968</v>
      </c>
      <c r="I1368" t="s">
        <v>5990</v>
      </c>
      <c r="J1368" t="s">
        <v>5991</v>
      </c>
      <c r="K1368" t="s">
        <v>5992</v>
      </c>
    </row>
    <row r="1369" spans="1:11" x14ac:dyDescent="0.2">
      <c r="A1369" t="s">
        <v>5993</v>
      </c>
      <c r="B1369" t="s">
        <v>5994</v>
      </c>
      <c r="C1369" t="s">
        <v>4368</v>
      </c>
      <c r="D1369">
        <v>4.0199999999999996</v>
      </c>
      <c r="E1369">
        <v>6.12</v>
      </c>
      <c r="F1369" s="1">
        <v>0.34</v>
      </c>
      <c r="G1369">
        <v>3.8</v>
      </c>
      <c r="H1369">
        <v>3195</v>
      </c>
      <c r="I1369" t="s">
        <v>5995</v>
      </c>
      <c r="J1369" t="s">
        <v>5996</v>
      </c>
      <c r="K1369" t="s">
        <v>5997</v>
      </c>
    </row>
    <row r="1370" spans="1:11" x14ac:dyDescent="0.2">
      <c r="A1370" t="s">
        <v>5998</v>
      </c>
      <c r="B1370" t="s">
        <v>5999</v>
      </c>
      <c r="C1370" t="s">
        <v>4762</v>
      </c>
      <c r="D1370">
        <v>3.516</v>
      </c>
      <c r="E1370">
        <v>5.9880000000000004</v>
      </c>
      <c r="F1370" s="1">
        <v>0.41</v>
      </c>
      <c r="G1370">
        <v>4.0999999999999996</v>
      </c>
      <c r="H1370">
        <v>1456</v>
      </c>
      <c r="I1370" t="s">
        <v>6000</v>
      </c>
      <c r="J1370" t="s">
        <v>6001</v>
      </c>
      <c r="K1370" t="s">
        <v>6002</v>
      </c>
    </row>
    <row r="1371" spans="1:11" x14ac:dyDescent="0.2">
      <c r="A1371" t="s">
        <v>6003</v>
      </c>
      <c r="B1371" t="s">
        <v>6004</v>
      </c>
      <c r="C1371" t="s">
        <v>6005</v>
      </c>
      <c r="D1371">
        <v>7.1879999999999997</v>
      </c>
      <c r="E1371">
        <v>16</v>
      </c>
      <c r="F1371" s="1">
        <v>0.54</v>
      </c>
      <c r="G1371">
        <v>4.2</v>
      </c>
      <c r="H1371">
        <v>590</v>
      </c>
      <c r="I1371" t="s">
        <v>6006</v>
      </c>
      <c r="J1371" t="s">
        <v>6007</v>
      </c>
      <c r="K1371" t="s">
        <v>6008</v>
      </c>
    </row>
    <row r="1372" spans="1:11" x14ac:dyDescent="0.2">
      <c r="A1372" t="s">
        <v>6009</v>
      </c>
      <c r="B1372" t="s">
        <v>6010</v>
      </c>
      <c r="C1372" t="s">
        <v>4773</v>
      </c>
      <c r="D1372">
        <v>5.9880000000000004</v>
      </c>
      <c r="E1372">
        <v>11.988</v>
      </c>
      <c r="F1372" s="1">
        <v>0.5</v>
      </c>
      <c r="G1372">
        <v>4.3</v>
      </c>
      <c r="H1372">
        <v>1436</v>
      </c>
      <c r="I1372" t="s">
        <v>6011</v>
      </c>
      <c r="J1372" t="s">
        <v>6012</v>
      </c>
      <c r="K1372" t="s">
        <v>6013</v>
      </c>
    </row>
    <row r="1373" spans="1:11" x14ac:dyDescent="0.2">
      <c r="A1373" t="s">
        <v>6014</v>
      </c>
      <c r="B1373" t="s">
        <v>6015</v>
      </c>
      <c r="C1373" t="s">
        <v>4292</v>
      </c>
      <c r="D1373">
        <v>10.188000000000001</v>
      </c>
      <c r="E1373">
        <v>14</v>
      </c>
      <c r="F1373" s="1">
        <v>0.28999999999999998</v>
      </c>
      <c r="G1373">
        <v>4.2</v>
      </c>
      <c r="H1373">
        <v>4184</v>
      </c>
      <c r="I1373" t="s">
        <v>6016</v>
      </c>
      <c r="J1373" t="s">
        <v>6017</v>
      </c>
      <c r="K1373" t="s">
        <v>6018</v>
      </c>
    </row>
    <row r="1374" spans="1:11" x14ac:dyDescent="0.2">
      <c r="A1374" t="s">
        <v>6019</v>
      </c>
      <c r="B1374" t="s">
        <v>6020</v>
      </c>
      <c r="C1374" t="s">
        <v>4762</v>
      </c>
      <c r="D1374">
        <v>2.988</v>
      </c>
      <c r="E1374">
        <v>4.8</v>
      </c>
      <c r="F1374" s="1">
        <v>0.38</v>
      </c>
      <c r="G1374">
        <v>4.0999999999999996</v>
      </c>
      <c r="H1374">
        <v>693</v>
      </c>
      <c r="I1374" t="s">
        <v>6021</v>
      </c>
      <c r="J1374" t="s">
        <v>6022</v>
      </c>
      <c r="K1374" t="s">
        <v>6023</v>
      </c>
    </row>
    <row r="1375" spans="1:11" x14ac:dyDescent="0.2">
      <c r="A1375" t="s">
        <v>6024</v>
      </c>
      <c r="B1375" t="s">
        <v>6025</v>
      </c>
      <c r="C1375" t="s">
        <v>4773</v>
      </c>
      <c r="D1375">
        <v>2.2200000000000002</v>
      </c>
      <c r="E1375">
        <v>7.1879999999999997</v>
      </c>
      <c r="F1375" s="1">
        <v>0.69</v>
      </c>
      <c r="G1375">
        <v>3.9</v>
      </c>
      <c r="H1375">
        <v>1306</v>
      </c>
      <c r="I1375" t="s">
        <v>6026</v>
      </c>
      <c r="J1375" t="s">
        <v>6027</v>
      </c>
      <c r="K1375" t="s">
        <v>6028</v>
      </c>
    </row>
    <row r="1376" spans="1:11" x14ac:dyDescent="0.2">
      <c r="A1376" t="s">
        <v>6029</v>
      </c>
      <c r="B1376" t="s">
        <v>6030</v>
      </c>
      <c r="C1376" t="s">
        <v>4221</v>
      </c>
      <c r="D1376">
        <v>9.3360000000000003</v>
      </c>
      <c r="E1376">
        <v>11.988</v>
      </c>
      <c r="F1376" s="1">
        <v>0.22</v>
      </c>
      <c r="G1376">
        <v>3.3</v>
      </c>
      <c r="H1376">
        <v>8</v>
      </c>
      <c r="I1376" t="s">
        <v>6031</v>
      </c>
      <c r="J1376" t="s">
        <v>6032</v>
      </c>
      <c r="K1376" t="s">
        <v>6033</v>
      </c>
    </row>
    <row r="1377" spans="1:11" x14ac:dyDescent="0.2">
      <c r="A1377" t="s">
        <v>6034</v>
      </c>
      <c r="B1377" t="s">
        <v>6035</v>
      </c>
      <c r="C1377" t="s">
        <v>6036</v>
      </c>
      <c r="D1377">
        <v>3.3479999999999999</v>
      </c>
      <c r="E1377">
        <v>8.3879999999999999</v>
      </c>
      <c r="F1377" s="1">
        <v>0.6</v>
      </c>
      <c r="G1377">
        <v>4.3</v>
      </c>
      <c r="H1377">
        <v>2326</v>
      </c>
      <c r="I1377" t="s">
        <v>6037</v>
      </c>
      <c r="J1377" t="s">
        <v>6038</v>
      </c>
      <c r="K1377" t="s">
        <v>6039</v>
      </c>
    </row>
    <row r="1378" spans="1:11" x14ac:dyDescent="0.2">
      <c r="A1378" t="s">
        <v>6040</v>
      </c>
      <c r="B1378" t="s">
        <v>6041</v>
      </c>
      <c r="C1378" t="s">
        <v>4773</v>
      </c>
      <c r="D1378">
        <v>2.58</v>
      </c>
      <c r="E1378">
        <v>18</v>
      </c>
      <c r="F1378" s="1">
        <v>0.86</v>
      </c>
      <c r="G1378">
        <v>3.9</v>
      </c>
      <c r="H1378">
        <v>1004</v>
      </c>
      <c r="I1378" t="s">
        <v>6042</v>
      </c>
      <c r="J1378" t="s">
        <v>6043</v>
      </c>
      <c r="K1378" t="s">
        <v>6044</v>
      </c>
    </row>
    <row r="1379" spans="1:11" x14ac:dyDescent="0.2">
      <c r="A1379" t="s">
        <v>6045</v>
      </c>
      <c r="B1379" t="s">
        <v>6046</v>
      </c>
      <c r="C1379" t="s">
        <v>4292</v>
      </c>
      <c r="D1379">
        <v>10.667999999999999</v>
      </c>
      <c r="E1379">
        <v>16</v>
      </c>
      <c r="F1379" s="1">
        <v>0.31</v>
      </c>
      <c r="G1379">
        <v>4.3</v>
      </c>
      <c r="H1379">
        <v>6400</v>
      </c>
      <c r="I1379" t="s">
        <v>6047</v>
      </c>
      <c r="J1379" t="s">
        <v>6048</v>
      </c>
      <c r="K1379" t="s">
        <v>6049</v>
      </c>
    </row>
    <row r="1380" spans="1:11" x14ac:dyDescent="0.2">
      <c r="A1380" t="s">
        <v>6050</v>
      </c>
      <c r="B1380" t="s">
        <v>6051</v>
      </c>
      <c r="C1380" t="s">
        <v>4304</v>
      </c>
      <c r="D1380">
        <v>17</v>
      </c>
      <c r="E1380">
        <v>60</v>
      </c>
      <c r="F1380" s="1">
        <v>0.71</v>
      </c>
      <c r="G1380">
        <v>3.6</v>
      </c>
      <c r="H1380">
        <v>63</v>
      </c>
      <c r="I1380" t="s">
        <v>6052</v>
      </c>
      <c r="J1380" t="s">
        <v>6053</v>
      </c>
      <c r="K1380" t="s">
        <v>6054</v>
      </c>
    </row>
    <row r="1381" spans="1:11" x14ac:dyDescent="0.2">
      <c r="A1381" t="s">
        <v>6055</v>
      </c>
      <c r="B1381" t="s">
        <v>6056</v>
      </c>
      <c r="C1381" t="s">
        <v>4304</v>
      </c>
      <c r="D1381">
        <v>14</v>
      </c>
      <c r="E1381">
        <v>31</v>
      </c>
      <c r="F1381" s="1">
        <v>0.53</v>
      </c>
      <c r="G1381">
        <v>3.8</v>
      </c>
      <c r="H1381">
        <v>1181</v>
      </c>
      <c r="I1381" t="s">
        <v>6057</v>
      </c>
      <c r="J1381" t="s">
        <v>6058</v>
      </c>
      <c r="K1381" t="s">
        <v>6059</v>
      </c>
    </row>
    <row r="1382" spans="1:11" x14ac:dyDescent="0.2">
      <c r="A1382" t="s">
        <v>6060</v>
      </c>
      <c r="B1382" t="s">
        <v>6061</v>
      </c>
      <c r="C1382" t="s">
        <v>5009</v>
      </c>
      <c r="D1382">
        <v>22</v>
      </c>
      <c r="E1382">
        <v>23</v>
      </c>
      <c r="F1382" s="1">
        <v>0.08</v>
      </c>
      <c r="G1382">
        <v>3.9</v>
      </c>
      <c r="H1382">
        <v>1888</v>
      </c>
      <c r="I1382" t="s">
        <v>6062</v>
      </c>
      <c r="J1382" t="s">
        <v>6063</v>
      </c>
      <c r="K1382" t="s">
        <v>6064</v>
      </c>
    </row>
    <row r="1383" spans="1:11" x14ac:dyDescent="0.2">
      <c r="A1383" t="s">
        <v>6065</v>
      </c>
      <c r="B1383" t="s">
        <v>6066</v>
      </c>
      <c r="C1383" t="s">
        <v>4298</v>
      </c>
      <c r="D1383">
        <v>73</v>
      </c>
      <c r="E1383">
        <v>102</v>
      </c>
      <c r="F1383" s="1">
        <v>0.28000000000000003</v>
      </c>
      <c r="G1383">
        <v>4.5999999999999996</v>
      </c>
      <c r="H1383">
        <v>6550</v>
      </c>
      <c r="I1383" t="s">
        <v>6067</v>
      </c>
      <c r="J1383" t="s">
        <v>6068</v>
      </c>
      <c r="K1383" t="s">
        <v>6069</v>
      </c>
    </row>
    <row r="1384" spans="1:11" x14ac:dyDescent="0.2">
      <c r="A1384" t="s">
        <v>6070</v>
      </c>
      <c r="B1384" t="s">
        <v>6071</v>
      </c>
      <c r="C1384" t="s">
        <v>4298</v>
      </c>
      <c r="D1384">
        <v>22</v>
      </c>
      <c r="E1384">
        <v>40</v>
      </c>
      <c r="F1384" s="1">
        <v>0.45</v>
      </c>
      <c r="G1384">
        <v>3.8</v>
      </c>
      <c r="H1384">
        <v>1846</v>
      </c>
      <c r="I1384" t="s">
        <v>6072</v>
      </c>
      <c r="J1384" t="s">
        <v>6073</v>
      </c>
      <c r="K1384" t="s">
        <v>6074</v>
      </c>
    </row>
    <row r="1385" spans="1:11" x14ac:dyDescent="0.2">
      <c r="A1385" t="s">
        <v>6075</v>
      </c>
      <c r="B1385" t="s">
        <v>6076</v>
      </c>
      <c r="C1385" t="s">
        <v>4298</v>
      </c>
      <c r="D1385">
        <v>26</v>
      </c>
      <c r="E1385">
        <v>47</v>
      </c>
      <c r="F1385" s="1">
        <v>0.44</v>
      </c>
      <c r="G1385">
        <v>3.9</v>
      </c>
      <c r="H1385">
        <v>1085</v>
      </c>
      <c r="I1385" t="s">
        <v>6077</v>
      </c>
      <c r="J1385" t="s">
        <v>6078</v>
      </c>
      <c r="K1385" t="s">
        <v>6079</v>
      </c>
    </row>
    <row r="1386" spans="1:11" x14ac:dyDescent="0.2">
      <c r="A1386" t="s">
        <v>6080</v>
      </c>
      <c r="B1386" t="s">
        <v>6081</v>
      </c>
      <c r="C1386" t="s">
        <v>4805</v>
      </c>
      <c r="D1386">
        <v>44</v>
      </c>
      <c r="E1386">
        <v>66</v>
      </c>
      <c r="F1386" s="1">
        <v>0.33</v>
      </c>
      <c r="G1386">
        <v>4.0999999999999996</v>
      </c>
      <c r="H1386">
        <v>290</v>
      </c>
      <c r="I1386" t="s">
        <v>6082</v>
      </c>
      <c r="J1386" t="s">
        <v>6083</v>
      </c>
      <c r="K1386" t="s">
        <v>6084</v>
      </c>
    </row>
    <row r="1387" spans="1:11" x14ac:dyDescent="0.2">
      <c r="A1387" t="s">
        <v>6085</v>
      </c>
      <c r="B1387" t="s">
        <v>6086</v>
      </c>
      <c r="C1387" t="s">
        <v>4417</v>
      </c>
      <c r="D1387">
        <v>7.7880000000000003</v>
      </c>
      <c r="E1387">
        <v>11.988</v>
      </c>
      <c r="F1387" s="1">
        <v>0.35</v>
      </c>
      <c r="G1387">
        <v>3.6</v>
      </c>
      <c r="H1387">
        <v>4</v>
      </c>
      <c r="I1387" t="s">
        <v>6087</v>
      </c>
      <c r="J1387" t="s">
        <v>6088</v>
      </c>
      <c r="K1387" t="s">
        <v>6089</v>
      </c>
    </row>
    <row r="1388" spans="1:11" x14ac:dyDescent="0.2">
      <c r="A1388" t="s">
        <v>6090</v>
      </c>
      <c r="B1388" t="s">
        <v>6091</v>
      </c>
      <c r="C1388" t="s">
        <v>5175</v>
      </c>
      <c r="D1388">
        <v>103</v>
      </c>
      <c r="E1388">
        <v>108</v>
      </c>
      <c r="F1388" s="1">
        <v>0.04</v>
      </c>
      <c r="G1388">
        <v>4.4000000000000004</v>
      </c>
      <c r="H1388">
        <v>9734</v>
      </c>
      <c r="I1388" t="s">
        <v>6092</v>
      </c>
      <c r="J1388" t="s">
        <v>6093</v>
      </c>
      <c r="K1388" t="s">
        <v>6094</v>
      </c>
    </row>
    <row r="1389" spans="1:11" x14ac:dyDescent="0.2">
      <c r="A1389" t="s">
        <v>6095</v>
      </c>
      <c r="B1389" t="s">
        <v>6096</v>
      </c>
      <c r="C1389" t="s">
        <v>4292</v>
      </c>
      <c r="D1389">
        <v>13</v>
      </c>
      <c r="E1389">
        <v>19</v>
      </c>
      <c r="F1389" s="1">
        <v>0.31</v>
      </c>
      <c r="G1389">
        <v>4.3</v>
      </c>
      <c r="H1389">
        <v>4022</v>
      </c>
      <c r="I1389" t="s">
        <v>6097</v>
      </c>
      <c r="J1389" t="s">
        <v>6098</v>
      </c>
      <c r="K1389" t="s">
        <v>6099</v>
      </c>
    </row>
    <row r="1390" spans="1:11" x14ac:dyDescent="0.2">
      <c r="A1390" t="s">
        <v>6100</v>
      </c>
      <c r="B1390" t="s">
        <v>6101</v>
      </c>
      <c r="C1390" t="s">
        <v>4304</v>
      </c>
      <c r="D1390">
        <v>18</v>
      </c>
      <c r="E1390">
        <v>42</v>
      </c>
      <c r="F1390" s="1">
        <v>0.56999999999999995</v>
      </c>
      <c r="G1390">
        <v>4.7</v>
      </c>
      <c r="H1390">
        <v>2591</v>
      </c>
      <c r="I1390" t="s">
        <v>6102</v>
      </c>
      <c r="J1390" t="s">
        <v>6103</v>
      </c>
      <c r="K1390" t="s">
        <v>6104</v>
      </c>
    </row>
    <row r="1391" spans="1:11" x14ac:dyDescent="0.2">
      <c r="A1391" t="s">
        <v>6105</v>
      </c>
      <c r="B1391" t="s">
        <v>6106</v>
      </c>
      <c r="C1391" t="s">
        <v>4233</v>
      </c>
      <c r="D1391">
        <v>9.1080000000000005</v>
      </c>
      <c r="E1391">
        <v>24</v>
      </c>
      <c r="F1391" s="1">
        <v>0.62</v>
      </c>
      <c r="G1391">
        <v>4.3</v>
      </c>
      <c r="H1391">
        <v>532</v>
      </c>
      <c r="I1391" t="s">
        <v>6107</v>
      </c>
      <c r="J1391" t="s">
        <v>6108</v>
      </c>
      <c r="K1391" t="s">
        <v>6109</v>
      </c>
    </row>
    <row r="1392" spans="1:11" x14ac:dyDescent="0.2">
      <c r="A1392" t="s">
        <v>6110</v>
      </c>
      <c r="B1392" t="s">
        <v>6111</v>
      </c>
      <c r="C1392" t="s">
        <v>4433</v>
      </c>
      <c r="D1392">
        <v>32</v>
      </c>
      <c r="E1392">
        <v>38</v>
      </c>
      <c r="F1392" s="1">
        <v>0.17</v>
      </c>
      <c r="G1392">
        <v>3.9</v>
      </c>
      <c r="H1392">
        <v>260</v>
      </c>
      <c r="I1392" t="s">
        <v>6112</v>
      </c>
      <c r="J1392" t="s">
        <v>6113</v>
      </c>
      <c r="K1392" t="s">
        <v>6114</v>
      </c>
    </row>
    <row r="1393" spans="1:11" x14ac:dyDescent="0.2">
      <c r="A1393" t="s">
        <v>6115</v>
      </c>
      <c r="B1393" t="s">
        <v>6116</v>
      </c>
      <c r="C1393" t="s">
        <v>4480</v>
      </c>
      <c r="D1393">
        <v>11.148</v>
      </c>
      <c r="E1393">
        <v>16</v>
      </c>
      <c r="F1393" s="1">
        <v>0.28999999999999998</v>
      </c>
      <c r="G1393">
        <v>3.9</v>
      </c>
      <c r="H1393">
        <v>1672</v>
      </c>
      <c r="I1393" t="s">
        <v>6117</v>
      </c>
      <c r="J1393" t="s">
        <v>6118</v>
      </c>
      <c r="K1393" t="s">
        <v>6119</v>
      </c>
    </row>
    <row r="1394" spans="1:11" x14ac:dyDescent="0.2">
      <c r="A1394" t="s">
        <v>6120</v>
      </c>
      <c r="B1394" t="s">
        <v>6121</v>
      </c>
      <c r="C1394" t="s">
        <v>4390</v>
      </c>
      <c r="D1394">
        <v>2.3879999999999999</v>
      </c>
      <c r="E1394">
        <v>4.7880000000000003</v>
      </c>
      <c r="F1394" s="1">
        <v>0.5</v>
      </c>
      <c r="G1394">
        <v>3.7</v>
      </c>
      <c r="H1394">
        <v>7945</v>
      </c>
      <c r="I1394" t="s">
        <v>6122</v>
      </c>
      <c r="J1394" t="s">
        <v>6123</v>
      </c>
      <c r="K1394" t="s">
        <v>6124</v>
      </c>
    </row>
    <row r="1395" spans="1:11" x14ac:dyDescent="0.2">
      <c r="A1395" t="s">
        <v>6125</v>
      </c>
      <c r="B1395" t="s">
        <v>6126</v>
      </c>
      <c r="C1395" t="s">
        <v>4227</v>
      </c>
      <c r="D1395">
        <v>3.3479999999999999</v>
      </c>
      <c r="E1395">
        <v>7.1879999999999997</v>
      </c>
      <c r="F1395" s="1">
        <v>0.53</v>
      </c>
      <c r="G1395">
        <v>3.5</v>
      </c>
      <c r="H1395">
        <v>1367</v>
      </c>
      <c r="I1395" t="s">
        <v>6127</v>
      </c>
      <c r="J1395" t="s">
        <v>6128</v>
      </c>
      <c r="K1395" t="s">
        <v>6129</v>
      </c>
    </row>
    <row r="1396" spans="1:11" x14ac:dyDescent="0.2">
      <c r="A1396" t="s">
        <v>6130</v>
      </c>
      <c r="B1396" t="s">
        <v>6131</v>
      </c>
      <c r="C1396" t="s">
        <v>4286</v>
      </c>
      <c r="D1396">
        <v>6.5880000000000001</v>
      </c>
      <c r="E1396">
        <v>11.988</v>
      </c>
      <c r="F1396" s="1">
        <v>0.45</v>
      </c>
      <c r="G1396">
        <v>4</v>
      </c>
      <c r="H1396">
        <v>1313</v>
      </c>
      <c r="I1396" t="s">
        <v>6132</v>
      </c>
      <c r="J1396" t="s">
        <v>6133</v>
      </c>
      <c r="K1396" t="s">
        <v>6134</v>
      </c>
    </row>
    <row r="1397" spans="1:11" x14ac:dyDescent="0.2">
      <c r="A1397" t="s">
        <v>6135</v>
      </c>
      <c r="B1397" t="s">
        <v>6136</v>
      </c>
      <c r="C1397" t="s">
        <v>5127</v>
      </c>
      <c r="D1397">
        <v>1.02</v>
      </c>
      <c r="E1397">
        <v>2.3879999999999999</v>
      </c>
      <c r="F1397" s="1">
        <v>0.56999999999999995</v>
      </c>
      <c r="G1397">
        <v>4.0999999999999996</v>
      </c>
      <c r="H1397">
        <v>212</v>
      </c>
      <c r="I1397" t="s">
        <v>6137</v>
      </c>
      <c r="J1397" t="s">
        <v>6138</v>
      </c>
      <c r="K1397" t="s">
        <v>6139</v>
      </c>
    </row>
    <row r="1398" spans="1:11" x14ac:dyDescent="0.2">
      <c r="A1398" t="s">
        <v>6140</v>
      </c>
      <c r="B1398" t="s">
        <v>6141</v>
      </c>
      <c r="C1398" t="s">
        <v>4417</v>
      </c>
      <c r="D1398">
        <v>5.9880000000000004</v>
      </c>
      <c r="E1398">
        <v>16</v>
      </c>
      <c r="F1398" s="1">
        <v>0.62</v>
      </c>
      <c r="G1398">
        <v>3.9</v>
      </c>
      <c r="H1398">
        <v>65</v>
      </c>
      <c r="I1398" t="s">
        <v>6142</v>
      </c>
      <c r="J1398" t="s">
        <v>6143</v>
      </c>
      <c r="K1398" t="s">
        <v>6144</v>
      </c>
    </row>
    <row r="1399" spans="1:11" x14ac:dyDescent="0.2">
      <c r="A1399" t="s">
        <v>6145</v>
      </c>
      <c r="B1399" t="s">
        <v>6146</v>
      </c>
      <c r="C1399" t="s">
        <v>4417</v>
      </c>
      <c r="D1399">
        <v>70</v>
      </c>
      <c r="E1399">
        <v>93</v>
      </c>
      <c r="F1399" s="1">
        <v>0.25</v>
      </c>
      <c r="G1399">
        <v>4.4000000000000004</v>
      </c>
      <c r="H1399">
        <v>2737</v>
      </c>
      <c r="I1399" t="s">
        <v>6147</v>
      </c>
      <c r="J1399" t="s">
        <v>6148</v>
      </c>
      <c r="K1399" t="s">
        <v>6149</v>
      </c>
    </row>
    <row r="1400" spans="1:11" x14ac:dyDescent="0.2">
      <c r="A1400" t="s">
        <v>6150</v>
      </c>
      <c r="B1400" t="s">
        <v>6151</v>
      </c>
      <c r="C1400" t="s">
        <v>4209</v>
      </c>
      <c r="D1400">
        <v>15</v>
      </c>
      <c r="E1400">
        <v>28</v>
      </c>
      <c r="F1400" s="1">
        <v>0.45</v>
      </c>
      <c r="G1400">
        <v>4.3</v>
      </c>
      <c r="H1400">
        <v>55</v>
      </c>
      <c r="I1400" t="s">
        <v>6152</v>
      </c>
      <c r="J1400" t="s">
        <v>6153</v>
      </c>
      <c r="K1400" t="s">
        <v>6154</v>
      </c>
    </row>
    <row r="1401" spans="1:11" x14ac:dyDescent="0.2">
      <c r="A1401" t="s">
        <v>6155</v>
      </c>
      <c r="B1401" t="s">
        <v>6156</v>
      </c>
      <c r="C1401" t="s">
        <v>6157</v>
      </c>
      <c r="D1401">
        <v>13</v>
      </c>
      <c r="E1401">
        <v>18</v>
      </c>
      <c r="F1401" s="1">
        <v>0.27</v>
      </c>
      <c r="G1401">
        <v>4.5</v>
      </c>
      <c r="H1401">
        <v>1065</v>
      </c>
      <c r="I1401" t="s">
        <v>6158</v>
      </c>
      <c r="J1401" t="s">
        <v>6159</v>
      </c>
      <c r="K1401" t="s">
        <v>6160</v>
      </c>
    </row>
    <row r="1402" spans="1:11" x14ac:dyDescent="0.2">
      <c r="A1402" t="s">
        <v>6161</v>
      </c>
      <c r="B1402" t="s">
        <v>6162</v>
      </c>
      <c r="C1402" t="s">
        <v>4480</v>
      </c>
      <c r="D1402">
        <v>23</v>
      </c>
      <c r="E1402">
        <v>31</v>
      </c>
      <c r="F1402" s="1">
        <v>0.26</v>
      </c>
      <c r="G1402">
        <v>4</v>
      </c>
      <c r="H1402">
        <v>2377</v>
      </c>
      <c r="I1402" t="s">
        <v>6163</v>
      </c>
      <c r="J1402" t="s">
        <v>6164</v>
      </c>
      <c r="K1402" t="s">
        <v>6165</v>
      </c>
    </row>
    <row r="1403" spans="1:11" x14ac:dyDescent="0.2">
      <c r="A1403" t="s">
        <v>6166</v>
      </c>
      <c r="B1403" t="s">
        <v>6167</v>
      </c>
      <c r="C1403" t="s">
        <v>4332</v>
      </c>
      <c r="D1403">
        <v>39</v>
      </c>
      <c r="E1403">
        <v>76</v>
      </c>
      <c r="F1403" s="1">
        <v>0.48</v>
      </c>
      <c r="G1403">
        <v>3.9</v>
      </c>
      <c r="H1403">
        <v>2569</v>
      </c>
      <c r="I1403" t="s">
        <v>6168</v>
      </c>
      <c r="J1403" t="s">
        <v>6169</v>
      </c>
      <c r="K1403" t="s">
        <v>6170</v>
      </c>
    </row>
    <row r="1404" spans="1:11" x14ac:dyDescent="0.2">
      <c r="A1404" t="s">
        <v>6171</v>
      </c>
      <c r="B1404" t="s">
        <v>6172</v>
      </c>
      <c r="C1404" t="s">
        <v>4480</v>
      </c>
      <c r="D1404">
        <v>14</v>
      </c>
      <c r="E1404">
        <v>22</v>
      </c>
      <c r="F1404" s="1">
        <v>0.33</v>
      </c>
      <c r="G1404">
        <v>4.2</v>
      </c>
      <c r="H1404">
        <v>5967</v>
      </c>
      <c r="I1404" t="s">
        <v>6173</v>
      </c>
      <c r="J1404" t="s">
        <v>6174</v>
      </c>
      <c r="K1404" t="s">
        <v>6175</v>
      </c>
    </row>
    <row r="1405" spans="1:11" x14ac:dyDescent="0.2">
      <c r="A1405" t="s">
        <v>6176</v>
      </c>
      <c r="B1405" t="s">
        <v>6177</v>
      </c>
      <c r="C1405" t="s">
        <v>4209</v>
      </c>
      <c r="D1405">
        <v>17</v>
      </c>
      <c r="E1405">
        <v>38</v>
      </c>
      <c r="F1405" s="1">
        <v>0.54</v>
      </c>
      <c r="G1405">
        <v>4.0999999999999996</v>
      </c>
      <c r="H1405">
        <v>1776</v>
      </c>
      <c r="I1405" t="s">
        <v>6178</v>
      </c>
      <c r="J1405" t="s">
        <v>6179</v>
      </c>
      <c r="K1405" t="s">
        <v>6180</v>
      </c>
    </row>
    <row r="1406" spans="1:11" x14ac:dyDescent="0.2">
      <c r="A1406" t="s">
        <v>6181</v>
      </c>
      <c r="B1406" t="s">
        <v>6182</v>
      </c>
      <c r="C1406" t="s">
        <v>4417</v>
      </c>
      <c r="D1406">
        <v>40</v>
      </c>
      <c r="E1406">
        <v>58</v>
      </c>
      <c r="F1406" s="1">
        <v>0.3</v>
      </c>
      <c r="G1406">
        <v>3.7</v>
      </c>
      <c r="H1406">
        <v>4200</v>
      </c>
      <c r="I1406" t="s">
        <v>6183</v>
      </c>
      <c r="J1406" t="s">
        <v>6184</v>
      </c>
      <c r="K1406" t="s">
        <v>6185</v>
      </c>
    </row>
    <row r="1407" spans="1:11" x14ac:dyDescent="0.2">
      <c r="A1407" t="s">
        <v>6186</v>
      </c>
      <c r="B1407" t="s">
        <v>6187</v>
      </c>
      <c r="C1407" t="s">
        <v>4646</v>
      </c>
      <c r="D1407">
        <v>59</v>
      </c>
      <c r="E1407">
        <v>108</v>
      </c>
      <c r="F1407" s="1">
        <v>0.46</v>
      </c>
      <c r="G1407">
        <v>4.0999999999999996</v>
      </c>
      <c r="H1407">
        <v>297</v>
      </c>
      <c r="I1407" t="s">
        <v>6188</v>
      </c>
      <c r="J1407" t="s">
        <v>6189</v>
      </c>
      <c r="K1407" t="s">
        <v>6190</v>
      </c>
    </row>
    <row r="1408" spans="1:11" x14ac:dyDescent="0.2">
      <c r="A1408" t="s">
        <v>6191</v>
      </c>
      <c r="B1408" t="s">
        <v>6192</v>
      </c>
      <c r="C1408" t="s">
        <v>4326</v>
      </c>
      <c r="D1408">
        <v>14</v>
      </c>
      <c r="E1408">
        <v>23</v>
      </c>
      <c r="F1408" s="1">
        <v>0.37</v>
      </c>
      <c r="G1408">
        <v>4.2</v>
      </c>
      <c r="H1408">
        <v>3858</v>
      </c>
      <c r="I1408" t="s">
        <v>6193</v>
      </c>
      <c r="J1408" t="s">
        <v>6194</v>
      </c>
      <c r="K1408" t="s">
        <v>6195</v>
      </c>
    </row>
    <row r="1409" spans="1:11" x14ac:dyDescent="0.2">
      <c r="A1409" t="s">
        <v>6196</v>
      </c>
      <c r="B1409" t="s">
        <v>6197</v>
      </c>
      <c r="C1409" t="s">
        <v>5522</v>
      </c>
      <c r="D1409">
        <v>39</v>
      </c>
      <c r="E1409">
        <v>70</v>
      </c>
      <c r="F1409" s="1">
        <v>0.43</v>
      </c>
      <c r="G1409">
        <v>4.3</v>
      </c>
      <c r="H1409">
        <v>168</v>
      </c>
      <c r="I1409" t="s">
        <v>6198</v>
      </c>
      <c r="J1409" t="s">
        <v>6199</v>
      </c>
      <c r="K1409" t="s">
        <v>6200</v>
      </c>
    </row>
    <row r="1410" spans="1:11" x14ac:dyDescent="0.2">
      <c r="A1410" t="s">
        <v>6201</v>
      </c>
      <c r="B1410" t="s">
        <v>6202</v>
      </c>
      <c r="C1410" t="s">
        <v>4227</v>
      </c>
      <c r="D1410">
        <v>2.1480000000000001</v>
      </c>
      <c r="E1410">
        <v>9.5879999999999992</v>
      </c>
      <c r="F1410" s="1">
        <v>0.78</v>
      </c>
      <c r="G1410">
        <v>3.6</v>
      </c>
      <c r="H1410">
        <v>101</v>
      </c>
      <c r="I1410" t="s">
        <v>6203</v>
      </c>
      <c r="J1410" t="s">
        <v>6204</v>
      </c>
      <c r="K1410" t="s">
        <v>6205</v>
      </c>
    </row>
    <row r="1411" spans="1:11" x14ac:dyDescent="0.2">
      <c r="A1411" t="s">
        <v>6206</v>
      </c>
      <c r="B1411" t="s">
        <v>6207</v>
      </c>
      <c r="C1411" t="s">
        <v>6036</v>
      </c>
      <c r="D1411">
        <v>1.788</v>
      </c>
      <c r="E1411">
        <v>3.6</v>
      </c>
      <c r="F1411" s="1">
        <v>0.5</v>
      </c>
      <c r="G1411">
        <v>4.0999999999999996</v>
      </c>
      <c r="H1411">
        <v>4074</v>
      </c>
      <c r="I1411" t="s">
        <v>6208</v>
      </c>
      <c r="J1411" t="s">
        <v>6209</v>
      </c>
      <c r="K1411" t="s">
        <v>6210</v>
      </c>
    </row>
    <row r="1412" spans="1:11" x14ac:dyDescent="0.2">
      <c r="A1412" t="s">
        <v>6211</v>
      </c>
      <c r="B1412" t="s">
        <v>6212</v>
      </c>
      <c r="C1412" t="s">
        <v>4298</v>
      </c>
      <c r="D1412">
        <v>66</v>
      </c>
      <c r="E1412">
        <v>86</v>
      </c>
      <c r="F1412" s="1">
        <v>0.24</v>
      </c>
      <c r="G1412">
        <v>4.5</v>
      </c>
      <c r="H1412">
        <v>1408</v>
      </c>
      <c r="I1412" t="s">
        <v>6213</v>
      </c>
      <c r="J1412" t="s">
        <v>6214</v>
      </c>
      <c r="K1412" t="s">
        <v>6215</v>
      </c>
    </row>
    <row r="1413" spans="1:11" x14ac:dyDescent="0.2">
      <c r="A1413" t="s">
        <v>6216</v>
      </c>
      <c r="B1413" t="s">
        <v>6217</v>
      </c>
      <c r="C1413" t="s">
        <v>4233</v>
      </c>
      <c r="D1413">
        <v>4.548</v>
      </c>
      <c r="E1413">
        <v>4.6680000000000001</v>
      </c>
      <c r="F1413" s="1">
        <v>0.03</v>
      </c>
      <c r="G1413">
        <v>4.2</v>
      </c>
      <c r="H1413">
        <v>3739</v>
      </c>
      <c r="I1413" t="s">
        <v>6218</v>
      </c>
      <c r="J1413" t="s">
        <v>6219</v>
      </c>
      <c r="K1413" t="s">
        <v>6220</v>
      </c>
    </row>
    <row r="1414" spans="1:11" x14ac:dyDescent="0.2">
      <c r="A1414" t="s">
        <v>6221</v>
      </c>
      <c r="B1414" t="s">
        <v>6222</v>
      </c>
      <c r="C1414" t="s">
        <v>5009</v>
      </c>
      <c r="D1414">
        <v>104</v>
      </c>
      <c r="E1414">
        <v>157</v>
      </c>
      <c r="F1414" s="1">
        <v>0.33</v>
      </c>
      <c r="G1414">
        <v>4.3</v>
      </c>
      <c r="H1414">
        <v>5891</v>
      </c>
      <c r="I1414" t="s">
        <v>6223</v>
      </c>
      <c r="J1414" t="s">
        <v>6224</v>
      </c>
      <c r="K1414" t="s">
        <v>6225</v>
      </c>
    </row>
    <row r="1415" spans="1:11" x14ac:dyDescent="0.2">
      <c r="A1415" t="s">
        <v>6226</v>
      </c>
      <c r="B1415" t="s">
        <v>6227</v>
      </c>
      <c r="C1415" t="s">
        <v>4298</v>
      </c>
      <c r="D1415">
        <v>36.5</v>
      </c>
      <c r="E1415">
        <v>72</v>
      </c>
      <c r="F1415" s="1">
        <v>0.49</v>
      </c>
      <c r="G1415">
        <v>4</v>
      </c>
      <c r="H1415">
        <v>777</v>
      </c>
      <c r="I1415" t="s">
        <v>6228</v>
      </c>
      <c r="J1415" t="s">
        <v>6229</v>
      </c>
      <c r="K1415" t="s">
        <v>6230</v>
      </c>
    </row>
    <row r="1416" spans="1:11" x14ac:dyDescent="0.2">
      <c r="A1416" t="s">
        <v>6231</v>
      </c>
      <c r="B1416" t="s">
        <v>6232</v>
      </c>
      <c r="C1416" t="s">
        <v>4286</v>
      </c>
      <c r="D1416">
        <v>21</v>
      </c>
      <c r="E1416">
        <v>29</v>
      </c>
      <c r="F1416" s="1">
        <v>0.27</v>
      </c>
      <c r="G1416">
        <v>4.2</v>
      </c>
      <c r="H1416">
        <v>14160</v>
      </c>
      <c r="I1416" t="s">
        <v>6233</v>
      </c>
      <c r="J1416" t="s">
        <v>6234</v>
      </c>
      <c r="K1416" t="s">
        <v>6235</v>
      </c>
    </row>
    <row r="1417" spans="1:11" x14ac:dyDescent="0.2">
      <c r="A1417" t="s">
        <v>6236</v>
      </c>
      <c r="B1417" t="s">
        <v>6237</v>
      </c>
      <c r="C1417" t="s">
        <v>4265</v>
      </c>
      <c r="D1417">
        <v>38</v>
      </c>
      <c r="E1417">
        <v>64</v>
      </c>
      <c r="F1417" s="1">
        <v>0.4</v>
      </c>
      <c r="G1417">
        <v>4.2</v>
      </c>
      <c r="H1417">
        <v>6919</v>
      </c>
      <c r="I1417" t="s">
        <v>6238</v>
      </c>
      <c r="J1417" t="s">
        <v>6239</v>
      </c>
      <c r="K1417" t="s">
        <v>6240</v>
      </c>
    </row>
    <row r="1418" spans="1:11" x14ac:dyDescent="0.2">
      <c r="A1418" t="s">
        <v>6241</v>
      </c>
      <c r="B1418" t="s">
        <v>6242</v>
      </c>
      <c r="C1418" t="s">
        <v>5009</v>
      </c>
      <c r="D1418">
        <v>60</v>
      </c>
      <c r="E1418">
        <v>300</v>
      </c>
      <c r="F1418" s="1">
        <v>0.8</v>
      </c>
      <c r="G1418">
        <v>4.5</v>
      </c>
      <c r="H1418">
        <v>287</v>
      </c>
      <c r="I1418" t="s">
        <v>6243</v>
      </c>
      <c r="J1418" t="s">
        <v>6244</v>
      </c>
      <c r="K1418" t="s">
        <v>6245</v>
      </c>
    </row>
    <row r="1419" spans="1:11" x14ac:dyDescent="0.2">
      <c r="A1419" t="s">
        <v>6246</v>
      </c>
      <c r="B1419" t="s">
        <v>6247</v>
      </c>
      <c r="C1419" t="s">
        <v>4390</v>
      </c>
      <c r="D1419">
        <v>4.68</v>
      </c>
      <c r="E1419">
        <v>9.5879999999999992</v>
      </c>
      <c r="F1419" s="1">
        <v>0.51</v>
      </c>
      <c r="G1419">
        <v>3.8</v>
      </c>
      <c r="H1419">
        <v>287</v>
      </c>
      <c r="I1419" t="s">
        <v>6248</v>
      </c>
      <c r="J1419" t="s">
        <v>6249</v>
      </c>
      <c r="K1419" t="s">
        <v>6250</v>
      </c>
    </row>
    <row r="1420" spans="1:11" x14ac:dyDescent="0.2">
      <c r="A1420" t="s">
        <v>6251</v>
      </c>
      <c r="B1420" t="s">
        <v>6252</v>
      </c>
      <c r="C1420" t="s">
        <v>6253</v>
      </c>
      <c r="D1420">
        <v>24</v>
      </c>
      <c r="E1420">
        <v>36</v>
      </c>
      <c r="F1420" s="1">
        <v>0.33</v>
      </c>
      <c r="G1420">
        <v>4.4000000000000004</v>
      </c>
      <c r="H1420">
        <v>388</v>
      </c>
      <c r="I1420" t="s">
        <v>6254</v>
      </c>
      <c r="J1420" t="s">
        <v>6255</v>
      </c>
      <c r="K1420" t="s">
        <v>6256</v>
      </c>
    </row>
    <row r="1421" spans="1:11" x14ac:dyDescent="0.2">
      <c r="A1421" t="s">
        <v>6257</v>
      </c>
      <c r="B1421" t="s">
        <v>6258</v>
      </c>
      <c r="C1421" t="s">
        <v>4464</v>
      </c>
      <c r="D1421">
        <v>19</v>
      </c>
      <c r="E1421">
        <v>30</v>
      </c>
      <c r="F1421" s="1">
        <v>0.35</v>
      </c>
      <c r="G1421">
        <v>4.0999999999999996</v>
      </c>
      <c r="H1421">
        <v>827</v>
      </c>
      <c r="I1421" t="s">
        <v>6259</v>
      </c>
      <c r="J1421" t="s">
        <v>6260</v>
      </c>
      <c r="K1421" t="s">
        <v>6261</v>
      </c>
    </row>
    <row r="1422" spans="1:11" x14ac:dyDescent="0.2">
      <c r="A1422" t="s">
        <v>6262</v>
      </c>
      <c r="B1422" t="s">
        <v>6263</v>
      </c>
      <c r="C1422" t="s">
        <v>6036</v>
      </c>
      <c r="D1422">
        <v>2.2080000000000002</v>
      </c>
      <c r="E1422">
        <v>5.4</v>
      </c>
      <c r="F1422" s="1">
        <v>0.59</v>
      </c>
      <c r="G1422">
        <v>4.2</v>
      </c>
      <c r="H1422">
        <v>4971</v>
      </c>
      <c r="I1422" t="s">
        <v>6264</v>
      </c>
      <c r="J1422" t="s">
        <v>6265</v>
      </c>
      <c r="K1422" t="s">
        <v>6266</v>
      </c>
    </row>
    <row r="1423" spans="1:11" x14ac:dyDescent="0.2">
      <c r="A1423" t="s">
        <v>6267</v>
      </c>
      <c r="B1423" t="s">
        <v>6268</v>
      </c>
      <c r="C1423" t="s">
        <v>4227</v>
      </c>
      <c r="D1423">
        <v>5.34</v>
      </c>
      <c r="E1423">
        <v>11.988</v>
      </c>
      <c r="F1423" s="1">
        <v>0.55000000000000004</v>
      </c>
      <c r="G1423">
        <v>4.3</v>
      </c>
      <c r="H1423">
        <v>229</v>
      </c>
      <c r="I1423" t="s">
        <v>6269</v>
      </c>
      <c r="J1423" t="s">
        <v>6270</v>
      </c>
      <c r="K1423" t="s">
        <v>6271</v>
      </c>
    </row>
    <row r="1424" spans="1:11" x14ac:dyDescent="0.2">
      <c r="A1424" t="s">
        <v>6272</v>
      </c>
      <c r="B1424" t="s">
        <v>6273</v>
      </c>
      <c r="C1424" t="s">
        <v>6274</v>
      </c>
      <c r="D1424">
        <v>8.3879999999999999</v>
      </c>
      <c r="E1424">
        <v>20</v>
      </c>
      <c r="F1424" s="1">
        <v>0.59</v>
      </c>
      <c r="G1424">
        <v>4.0999999999999996</v>
      </c>
      <c r="H1424">
        <v>3524</v>
      </c>
      <c r="I1424" t="s">
        <v>6275</v>
      </c>
      <c r="J1424" t="s">
        <v>6276</v>
      </c>
      <c r="K1424" t="s">
        <v>6277</v>
      </c>
    </row>
    <row r="1425" spans="1:11" x14ac:dyDescent="0.2">
      <c r="A1425" t="s">
        <v>6278</v>
      </c>
      <c r="B1425" t="s">
        <v>6279</v>
      </c>
      <c r="C1425" t="s">
        <v>4265</v>
      </c>
      <c r="D1425">
        <v>19</v>
      </c>
      <c r="E1425">
        <v>47</v>
      </c>
      <c r="F1425" s="1">
        <v>0.59</v>
      </c>
      <c r="G1425">
        <v>4.2</v>
      </c>
      <c r="H1425">
        <v>156</v>
      </c>
      <c r="I1425" t="s">
        <v>6280</v>
      </c>
      <c r="J1425" t="s">
        <v>6281</v>
      </c>
      <c r="K1425" t="s">
        <v>6282</v>
      </c>
    </row>
    <row r="1426" spans="1:11" x14ac:dyDescent="0.2">
      <c r="A1426" t="s">
        <v>6283</v>
      </c>
      <c r="B1426" t="s">
        <v>6284</v>
      </c>
      <c r="C1426" t="s">
        <v>4773</v>
      </c>
      <c r="D1426">
        <v>2.7719999999999998</v>
      </c>
      <c r="E1426">
        <v>3.12</v>
      </c>
      <c r="F1426" s="1">
        <v>0.11</v>
      </c>
      <c r="G1426">
        <v>4.0999999999999996</v>
      </c>
      <c r="H1426">
        <v>490</v>
      </c>
      <c r="I1426" t="s">
        <v>6285</v>
      </c>
      <c r="J1426" t="s">
        <v>6286</v>
      </c>
      <c r="K1426" t="s">
        <v>6287</v>
      </c>
    </row>
    <row r="1427" spans="1:11" x14ac:dyDescent="0.2">
      <c r="A1427" t="s">
        <v>6288</v>
      </c>
      <c r="B1427" t="s">
        <v>6289</v>
      </c>
      <c r="C1427" t="s">
        <v>4227</v>
      </c>
      <c r="D1427">
        <v>4.4279999999999999</v>
      </c>
      <c r="E1427">
        <v>7.1879999999999997</v>
      </c>
      <c r="F1427" s="1">
        <v>0.38</v>
      </c>
      <c r="G1427">
        <v>3.9</v>
      </c>
      <c r="H1427">
        <v>82</v>
      </c>
      <c r="I1427" t="s">
        <v>6290</v>
      </c>
      <c r="J1427" t="s">
        <v>6291</v>
      </c>
      <c r="K1427" t="s">
        <v>6292</v>
      </c>
    </row>
    <row r="1428" spans="1:11" x14ac:dyDescent="0.2">
      <c r="A1428" t="s">
        <v>6293</v>
      </c>
      <c r="B1428" t="s">
        <v>6294</v>
      </c>
      <c r="C1428" t="s">
        <v>4209</v>
      </c>
      <c r="D1428">
        <v>9.7080000000000002</v>
      </c>
      <c r="E1428">
        <v>23</v>
      </c>
      <c r="F1428" s="1">
        <v>0.59</v>
      </c>
      <c r="G1428">
        <v>3.9</v>
      </c>
      <c r="H1428">
        <v>710</v>
      </c>
      <c r="I1428" t="s">
        <v>6295</v>
      </c>
      <c r="J1428" t="s">
        <v>6296</v>
      </c>
      <c r="K1428" t="s">
        <v>6297</v>
      </c>
    </row>
    <row r="1429" spans="1:11" x14ac:dyDescent="0.2">
      <c r="A1429" t="s">
        <v>6298</v>
      </c>
      <c r="B1429" t="s">
        <v>6299</v>
      </c>
      <c r="C1429" t="s">
        <v>4298</v>
      </c>
      <c r="D1429">
        <v>14</v>
      </c>
      <c r="E1429">
        <v>36</v>
      </c>
      <c r="F1429" s="1">
        <v>0.6</v>
      </c>
      <c r="G1429">
        <v>3.8</v>
      </c>
      <c r="H1429">
        <v>133</v>
      </c>
      <c r="I1429" t="s">
        <v>6300</v>
      </c>
      <c r="J1429" t="s">
        <v>6301</v>
      </c>
      <c r="K1429" t="s">
        <v>6302</v>
      </c>
    </row>
    <row r="1430" spans="1:11" x14ac:dyDescent="0.2">
      <c r="A1430" t="s">
        <v>6303</v>
      </c>
      <c r="B1430" t="s">
        <v>6304</v>
      </c>
      <c r="C1430" t="s">
        <v>4298</v>
      </c>
      <c r="D1430">
        <v>73</v>
      </c>
      <c r="E1430">
        <v>97</v>
      </c>
      <c r="F1430" s="1">
        <v>0.24</v>
      </c>
      <c r="G1430">
        <v>4.5999999999999996</v>
      </c>
      <c r="H1430">
        <v>2751</v>
      </c>
      <c r="I1430" t="s">
        <v>6305</v>
      </c>
      <c r="J1430" t="s">
        <v>6306</v>
      </c>
      <c r="K1430" t="s">
        <v>6307</v>
      </c>
    </row>
    <row r="1431" spans="1:11" x14ac:dyDescent="0.2">
      <c r="A1431" t="s">
        <v>6308</v>
      </c>
      <c r="B1431" t="s">
        <v>6309</v>
      </c>
      <c r="C1431" t="s">
        <v>4396</v>
      </c>
      <c r="D1431">
        <v>22</v>
      </c>
      <c r="E1431">
        <v>31</v>
      </c>
      <c r="F1431" s="1">
        <v>0.31</v>
      </c>
      <c r="G1431">
        <v>3.6</v>
      </c>
      <c r="H1431">
        <v>771</v>
      </c>
      <c r="I1431" t="s">
        <v>6310</v>
      </c>
      <c r="J1431" t="s">
        <v>6311</v>
      </c>
      <c r="K1431" t="s">
        <v>6312</v>
      </c>
    </row>
    <row r="1432" spans="1:11" x14ac:dyDescent="0.2">
      <c r="A1432" t="s">
        <v>6313</v>
      </c>
      <c r="B1432" t="s">
        <v>6314</v>
      </c>
      <c r="C1432" t="s">
        <v>5684</v>
      </c>
      <c r="D1432">
        <v>228</v>
      </c>
      <c r="E1432">
        <v>360</v>
      </c>
      <c r="F1432" s="1">
        <v>0.37</v>
      </c>
      <c r="G1432">
        <v>4.0999999999999996</v>
      </c>
      <c r="H1432">
        <v>2536</v>
      </c>
      <c r="I1432" t="s">
        <v>6315</v>
      </c>
      <c r="J1432" t="s">
        <v>6316</v>
      </c>
      <c r="K1432" t="s">
        <v>6317</v>
      </c>
    </row>
    <row r="1433" spans="1:11" x14ac:dyDescent="0.2">
      <c r="A1433" t="s">
        <v>6318</v>
      </c>
      <c r="B1433" t="s">
        <v>6319</v>
      </c>
      <c r="C1433" t="s">
        <v>4751</v>
      </c>
      <c r="D1433">
        <v>24</v>
      </c>
      <c r="E1433">
        <v>28</v>
      </c>
      <c r="F1433" s="1">
        <v>0.15</v>
      </c>
      <c r="G1433">
        <v>4.2</v>
      </c>
      <c r="H1433">
        <v>7801</v>
      </c>
      <c r="I1433" t="s">
        <v>6320</v>
      </c>
      <c r="J1433" t="s">
        <v>6321</v>
      </c>
      <c r="K1433" t="s">
        <v>6322</v>
      </c>
    </row>
    <row r="1434" spans="1:11" x14ac:dyDescent="0.2">
      <c r="A1434" t="s">
        <v>6323</v>
      </c>
      <c r="B1434" t="s">
        <v>6324</v>
      </c>
      <c r="C1434" t="s">
        <v>6325</v>
      </c>
      <c r="D1434">
        <v>72</v>
      </c>
      <c r="E1434">
        <v>138</v>
      </c>
      <c r="F1434" s="1">
        <v>0.48</v>
      </c>
      <c r="G1434">
        <v>4.3</v>
      </c>
      <c r="H1434">
        <v>534</v>
      </c>
      <c r="I1434" t="s">
        <v>6326</v>
      </c>
      <c r="J1434" t="s">
        <v>6327</v>
      </c>
      <c r="K1434" t="s">
        <v>6328</v>
      </c>
    </row>
    <row r="1435" spans="1:11" x14ac:dyDescent="0.2">
      <c r="A1435" t="s">
        <v>6329</v>
      </c>
      <c r="B1435" t="s">
        <v>6330</v>
      </c>
      <c r="C1435" t="s">
        <v>4599</v>
      </c>
      <c r="D1435">
        <v>31</v>
      </c>
      <c r="E1435">
        <v>57</v>
      </c>
      <c r="F1435" s="1">
        <v>0.46</v>
      </c>
      <c r="G1435">
        <v>3.9</v>
      </c>
      <c r="H1435">
        <v>898</v>
      </c>
      <c r="I1435" t="s">
        <v>6331</v>
      </c>
      <c r="J1435" t="s">
        <v>6332</v>
      </c>
      <c r="K1435" t="s">
        <v>6333</v>
      </c>
    </row>
    <row r="1436" spans="1:11" x14ac:dyDescent="0.2">
      <c r="A1436" t="s">
        <v>6334</v>
      </c>
      <c r="B1436" t="s">
        <v>6335</v>
      </c>
      <c r="C1436" t="s">
        <v>5969</v>
      </c>
      <c r="D1436">
        <v>14</v>
      </c>
      <c r="E1436">
        <v>29</v>
      </c>
      <c r="F1436" s="1">
        <v>0.5</v>
      </c>
      <c r="G1436">
        <v>3.9</v>
      </c>
      <c r="H1436">
        <v>1202</v>
      </c>
      <c r="I1436" t="s">
        <v>6336</v>
      </c>
      <c r="J1436" t="s">
        <v>6337</v>
      </c>
      <c r="K1436" t="s">
        <v>6338</v>
      </c>
    </row>
    <row r="1437" spans="1:11" x14ac:dyDescent="0.2">
      <c r="A1437" t="s">
        <v>6339</v>
      </c>
      <c r="B1437" t="s">
        <v>6340</v>
      </c>
      <c r="C1437" t="s">
        <v>4390</v>
      </c>
      <c r="D1437">
        <v>2.6280000000000001</v>
      </c>
      <c r="E1437">
        <v>2.988</v>
      </c>
      <c r="F1437" s="1">
        <v>0.12</v>
      </c>
      <c r="G1437">
        <v>4</v>
      </c>
      <c r="H1437">
        <v>1108</v>
      </c>
      <c r="I1437" t="s">
        <v>6341</v>
      </c>
      <c r="J1437" t="s">
        <v>6342</v>
      </c>
      <c r="K1437" t="s">
        <v>6343</v>
      </c>
    </row>
    <row r="1438" spans="1:11" x14ac:dyDescent="0.2">
      <c r="A1438" t="s">
        <v>6344</v>
      </c>
      <c r="B1438" t="s">
        <v>6345</v>
      </c>
      <c r="C1438" t="s">
        <v>4221</v>
      </c>
      <c r="D1438">
        <v>9.5879999999999992</v>
      </c>
      <c r="E1438">
        <v>14</v>
      </c>
      <c r="F1438" s="1">
        <v>0.33</v>
      </c>
      <c r="G1438">
        <v>4.4000000000000004</v>
      </c>
      <c r="H1438">
        <v>17</v>
      </c>
      <c r="I1438" t="s">
        <v>6346</v>
      </c>
      <c r="J1438" t="s">
        <v>6347</v>
      </c>
      <c r="K1438" t="s">
        <v>6348</v>
      </c>
    </row>
    <row r="1439" spans="1:11" x14ac:dyDescent="0.2">
      <c r="A1439" t="s">
        <v>6349</v>
      </c>
      <c r="B1439" t="s">
        <v>6350</v>
      </c>
      <c r="C1439" t="s">
        <v>4932</v>
      </c>
      <c r="D1439">
        <v>74</v>
      </c>
      <c r="E1439">
        <v>132</v>
      </c>
      <c r="F1439" s="1">
        <v>0.44</v>
      </c>
      <c r="G1439">
        <v>4.2</v>
      </c>
      <c r="H1439">
        <v>10429</v>
      </c>
      <c r="I1439" t="s">
        <v>6351</v>
      </c>
      <c r="J1439" t="s">
        <v>6352</v>
      </c>
      <c r="K1439" t="s">
        <v>6353</v>
      </c>
    </row>
    <row r="1440" spans="1:11" x14ac:dyDescent="0.2">
      <c r="A1440" t="s">
        <v>6354</v>
      </c>
      <c r="B1440" t="s">
        <v>6355</v>
      </c>
      <c r="C1440" t="s">
        <v>4384</v>
      </c>
      <c r="D1440">
        <v>81</v>
      </c>
      <c r="E1440">
        <v>132</v>
      </c>
      <c r="F1440" s="1">
        <v>0.38</v>
      </c>
      <c r="G1440">
        <v>4.5</v>
      </c>
      <c r="H1440">
        <v>3192</v>
      </c>
      <c r="I1440" t="s">
        <v>6356</v>
      </c>
      <c r="J1440" t="s">
        <v>6357</v>
      </c>
      <c r="K1440" t="s">
        <v>6358</v>
      </c>
    </row>
    <row r="1441" spans="1:11" x14ac:dyDescent="0.2">
      <c r="A1441" t="s">
        <v>6359</v>
      </c>
      <c r="B1441" t="s">
        <v>6360</v>
      </c>
      <c r="C1441" t="s">
        <v>6361</v>
      </c>
      <c r="D1441">
        <v>23.79</v>
      </c>
      <c r="E1441">
        <v>40</v>
      </c>
      <c r="F1441" s="1">
        <v>0.4</v>
      </c>
      <c r="G1441">
        <v>4.0999999999999996</v>
      </c>
      <c r="H1441">
        <v>5873</v>
      </c>
      <c r="I1441" t="s">
        <v>6362</v>
      </c>
      <c r="J1441" t="s">
        <v>6363</v>
      </c>
      <c r="K1441" t="s">
        <v>6364</v>
      </c>
    </row>
    <row r="1442" spans="1:11" x14ac:dyDescent="0.2">
      <c r="A1442" t="s">
        <v>6365</v>
      </c>
      <c r="B1442" t="s">
        <v>6366</v>
      </c>
      <c r="C1442" t="s">
        <v>4773</v>
      </c>
      <c r="D1442">
        <v>2.3879999999999999</v>
      </c>
      <c r="E1442">
        <v>4.8</v>
      </c>
      <c r="F1442" s="1">
        <v>0.5</v>
      </c>
      <c r="G1442">
        <v>4.0999999999999996</v>
      </c>
      <c r="H1442">
        <v>1379</v>
      </c>
      <c r="I1442" t="s">
        <v>6367</v>
      </c>
      <c r="J1442" t="s">
        <v>6368</v>
      </c>
      <c r="K1442" t="s">
        <v>6369</v>
      </c>
    </row>
    <row r="1443" spans="1:11" x14ac:dyDescent="0.2">
      <c r="A1443" t="s">
        <v>6370</v>
      </c>
      <c r="B1443" t="s">
        <v>6371</v>
      </c>
      <c r="C1443" t="s">
        <v>4209</v>
      </c>
      <c r="D1443">
        <v>14</v>
      </c>
      <c r="E1443">
        <v>17</v>
      </c>
      <c r="F1443" s="1">
        <v>0.18</v>
      </c>
      <c r="G1443">
        <v>4.2</v>
      </c>
      <c r="H1443">
        <v>1527</v>
      </c>
      <c r="I1443" t="s">
        <v>6372</v>
      </c>
      <c r="J1443" t="s">
        <v>6373</v>
      </c>
      <c r="K1443" t="s">
        <v>6374</v>
      </c>
    </row>
    <row r="1444" spans="1:11" x14ac:dyDescent="0.2">
      <c r="A1444" t="s">
        <v>6375</v>
      </c>
      <c r="B1444" t="s">
        <v>6376</v>
      </c>
      <c r="C1444" t="s">
        <v>4599</v>
      </c>
      <c r="D1444">
        <v>26</v>
      </c>
      <c r="E1444">
        <v>37</v>
      </c>
      <c r="F1444" s="1">
        <v>0.28000000000000003</v>
      </c>
      <c r="G1444">
        <v>4.2</v>
      </c>
      <c r="H1444">
        <v>2686</v>
      </c>
      <c r="I1444" t="s">
        <v>6377</v>
      </c>
      <c r="J1444" t="s">
        <v>6378</v>
      </c>
      <c r="K1444" t="s">
        <v>6379</v>
      </c>
    </row>
    <row r="1445" spans="1:11" x14ac:dyDescent="0.2">
      <c r="A1445" t="s">
        <v>6380</v>
      </c>
      <c r="B1445" t="s">
        <v>6381</v>
      </c>
      <c r="C1445" t="s">
        <v>4762</v>
      </c>
      <c r="D1445">
        <v>36</v>
      </c>
      <c r="E1445">
        <v>43</v>
      </c>
      <c r="F1445" s="1">
        <v>0.17</v>
      </c>
      <c r="G1445">
        <v>4</v>
      </c>
      <c r="H1445">
        <v>178</v>
      </c>
      <c r="I1445" t="s">
        <v>6382</v>
      </c>
      <c r="J1445" t="s">
        <v>6383</v>
      </c>
      <c r="K1445" t="s">
        <v>6384</v>
      </c>
    </row>
    <row r="1446" spans="1:11" x14ac:dyDescent="0.2">
      <c r="A1446" t="s">
        <v>6385</v>
      </c>
      <c r="B1446" t="s">
        <v>6386</v>
      </c>
      <c r="C1446" t="s">
        <v>6387</v>
      </c>
      <c r="D1446">
        <v>3.036</v>
      </c>
      <c r="E1446">
        <v>6</v>
      </c>
      <c r="F1446" s="1">
        <v>0.49</v>
      </c>
      <c r="G1446">
        <v>4.3</v>
      </c>
      <c r="H1446">
        <v>2664</v>
      </c>
      <c r="I1446" t="s">
        <v>6388</v>
      </c>
      <c r="J1446" t="s">
        <v>6389</v>
      </c>
      <c r="K1446" t="s">
        <v>6390</v>
      </c>
    </row>
    <row r="1447" spans="1:11" x14ac:dyDescent="0.2">
      <c r="A1447" t="s">
        <v>6391</v>
      </c>
      <c r="B1447" t="s">
        <v>6392</v>
      </c>
      <c r="C1447" t="s">
        <v>5522</v>
      </c>
      <c r="D1447">
        <v>5.9880000000000004</v>
      </c>
      <c r="E1447">
        <v>9.5879999999999992</v>
      </c>
      <c r="F1447" s="1">
        <v>0.38</v>
      </c>
      <c r="G1447">
        <v>3.6</v>
      </c>
      <c r="H1447">
        <v>212</v>
      </c>
      <c r="I1447" t="s">
        <v>6393</v>
      </c>
      <c r="J1447" t="s">
        <v>6394</v>
      </c>
      <c r="K1447" t="s">
        <v>6395</v>
      </c>
    </row>
    <row r="1448" spans="1:11" x14ac:dyDescent="0.2">
      <c r="A1448" t="s">
        <v>6396</v>
      </c>
      <c r="B1448" t="s">
        <v>6397</v>
      </c>
      <c r="C1448" t="s">
        <v>4215</v>
      </c>
      <c r="D1448">
        <v>14</v>
      </c>
      <c r="E1448">
        <v>23</v>
      </c>
      <c r="F1448" s="1">
        <v>0.39</v>
      </c>
      <c r="G1448">
        <v>3.5</v>
      </c>
      <c r="H1448">
        <v>24</v>
      </c>
      <c r="I1448" t="s">
        <v>6398</v>
      </c>
      <c r="J1448" t="s">
        <v>6399</v>
      </c>
      <c r="K1448" t="s">
        <v>6400</v>
      </c>
    </row>
    <row r="1449" spans="1:11" x14ac:dyDescent="0.2">
      <c r="A1449" t="s">
        <v>6401</v>
      </c>
      <c r="B1449" t="s">
        <v>6402</v>
      </c>
      <c r="C1449" t="s">
        <v>4292</v>
      </c>
      <c r="D1449">
        <v>5.484</v>
      </c>
      <c r="E1449">
        <v>9.5879999999999992</v>
      </c>
      <c r="F1449" s="1">
        <v>0.43</v>
      </c>
      <c r="G1449">
        <v>4.3</v>
      </c>
      <c r="H1449">
        <v>1868</v>
      </c>
      <c r="I1449" t="s">
        <v>6403</v>
      </c>
      <c r="J1449" t="s">
        <v>6404</v>
      </c>
      <c r="K1449" t="s">
        <v>6405</v>
      </c>
    </row>
    <row r="1450" spans="1:11" x14ac:dyDescent="0.2">
      <c r="A1450" t="s">
        <v>6406</v>
      </c>
      <c r="B1450" t="s">
        <v>6407</v>
      </c>
      <c r="C1450" t="s">
        <v>5501</v>
      </c>
      <c r="D1450">
        <v>2.7480000000000002</v>
      </c>
      <c r="E1450">
        <v>4.7880000000000003</v>
      </c>
      <c r="F1450" s="1">
        <v>0.43</v>
      </c>
      <c r="G1450">
        <v>3.6</v>
      </c>
      <c r="H1450">
        <v>451</v>
      </c>
      <c r="I1450" t="s">
        <v>6408</v>
      </c>
      <c r="J1450" t="s">
        <v>6409</v>
      </c>
      <c r="K1450" t="s">
        <v>6410</v>
      </c>
    </row>
    <row r="1451" spans="1:11" x14ac:dyDescent="0.2">
      <c r="A1451" t="s">
        <v>6411</v>
      </c>
      <c r="B1451" t="s">
        <v>6412</v>
      </c>
      <c r="C1451" t="s">
        <v>4773</v>
      </c>
      <c r="D1451">
        <v>2.3879999999999999</v>
      </c>
      <c r="E1451">
        <v>8.3879999999999999</v>
      </c>
      <c r="F1451" s="1">
        <v>0.72</v>
      </c>
      <c r="G1451">
        <v>2.9</v>
      </c>
      <c r="H1451">
        <v>159</v>
      </c>
      <c r="I1451" t="s">
        <v>6413</v>
      </c>
      <c r="J1451" t="s">
        <v>6414</v>
      </c>
      <c r="K1451" t="s">
        <v>6415</v>
      </c>
    </row>
    <row r="1452" spans="1:11" x14ac:dyDescent="0.2">
      <c r="A1452" t="s">
        <v>6416</v>
      </c>
      <c r="B1452" t="s">
        <v>6417</v>
      </c>
      <c r="C1452" t="s">
        <v>5969</v>
      </c>
      <c r="D1452">
        <v>10.788</v>
      </c>
      <c r="E1452">
        <v>24</v>
      </c>
      <c r="F1452" s="1">
        <v>0.55000000000000004</v>
      </c>
      <c r="G1452">
        <v>4.2</v>
      </c>
      <c r="H1452">
        <v>39</v>
      </c>
      <c r="I1452" t="s">
        <v>6418</v>
      </c>
      <c r="J1452" t="s">
        <v>6419</v>
      </c>
      <c r="K1452" t="s">
        <v>6420</v>
      </c>
    </row>
    <row r="1453" spans="1:11" x14ac:dyDescent="0.2">
      <c r="A1453" t="s">
        <v>6421</v>
      </c>
      <c r="B1453" t="s">
        <v>6422</v>
      </c>
      <c r="C1453" t="s">
        <v>5143</v>
      </c>
      <c r="D1453">
        <v>18</v>
      </c>
      <c r="E1453">
        <v>26</v>
      </c>
      <c r="F1453" s="1">
        <v>0.32</v>
      </c>
      <c r="G1453">
        <v>4.4000000000000004</v>
      </c>
      <c r="H1453">
        <v>6531</v>
      </c>
      <c r="I1453" t="s">
        <v>6423</v>
      </c>
      <c r="J1453" t="s">
        <v>6424</v>
      </c>
      <c r="K1453" t="s">
        <v>6425</v>
      </c>
    </row>
    <row r="1454" spans="1:11" x14ac:dyDescent="0.2">
      <c r="A1454" t="s">
        <v>6426</v>
      </c>
      <c r="B1454" t="s">
        <v>6427</v>
      </c>
      <c r="C1454" t="s">
        <v>4286</v>
      </c>
      <c r="D1454">
        <v>5.1120000000000001</v>
      </c>
      <c r="E1454">
        <v>11.988</v>
      </c>
      <c r="F1454" s="1">
        <v>0.56999999999999995</v>
      </c>
      <c r="G1454">
        <v>4.0999999999999996</v>
      </c>
      <c r="H1454">
        <v>222</v>
      </c>
      <c r="I1454" t="s">
        <v>6428</v>
      </c>
      <c r="J1454" t="s">
        <v>6429</v>
      </c>
      <c r="K1454" t="s">
        <v>6430</v>
      </c>
    </row>
    <row r="1455" spans="1:11" x14ac:dyDescent="0.2">
      <c r="A1455" t="s">
        <v>6431</v>
      </c>
      <c r="B1455" t="s">
        <v>6432</v>
      </c>
      <c r="C1455" t="s">
        <v>4221</v>
      </c>
      <c r="D1455">
        <v>28</v>
      </c>
      <c r="E1455">
        <v>39</v>
      </c>
      <c r="F1455" s="1">
        <v>0.28999999999999998</v>
      </c>
      <c r="G1455">
        <v>3.8</v>
      </c>
      <c r="H1455">
        <v>195</v>
      </c>
      <c r="I1455" t="s">
        <v>6433</v>
      </c>
      <c r="J1455" t="s">
        <v>6434</v>
      </c>
      <c r="K1455" t="s">
        <v>6435</v>
      </c>
    </row>
    <row r="1456" spans="1:11" x14ac:dyDescent="0.2">
      <c r="A1456" t="s">
        <v>6436</v>
      </c>
      <c r="B1456" t="s">
        <v>6437</v>
      </c>
      <c r="C1456" t="s">
        <v>5096</v>
      </c>
      <c r="D1456">
        <v>19</v>
      </c>
      <c r="E1456">
        <v>37</v>
      </c>
      <c r="F1456" s="1">
        <v>0.5</v>
      </c>
      <c r="G1456">
        <v>3.5</v>
      </c>
      <c r="H1456">
        <v>2283</v>
      </c>
      <c r="I1456" t="s">
        <v>6438</v>
      </c>
      <c r="J1456" t="s">
        <v>6439</v>
      </c>
      <c r="K1456" t="s">
        <v>6440</v>
      </c>
    </row>
    <row r="1457" spans="1:11" x14ac:dyDescent="0.2">
      <c r="A1457" t="s">
        <v>6441</v>
      </c>
      <c r="B1457" t="s">
        <v>6442</v>
      </c>
      <c r="C1457" t="s">
        <v>4215</v>
      </c>
      <c r="D1457">
        <v>41.85</v>
      </c>
      <c r="E1457">
        <v>60</v>
      </c>
      <c r="F1457" s="1">
        <v>0.3</v>
      </c>
      <c r="G1457">
        <v>4.0999999999999996</v>
      </c>
      <c r="H1457">
        <v>1127</v>
      </c>
      <c r="I1457" t="s">
        <v>6443</v>
      </c>
      <c r="J1457" t="s">
        <v>6444</v>
      </c>
      <c r="K1457" t="s">
        <v>6445</v>
      </c>
    </row>
    <row r="1458" spans="1:11" x14ac:dyDescent="0.2">
      <c r="A1458" t="s">
        <v>6446</v>
      </c>
      <c r="B1458" t="s">
        <v>6447</v>
      </c>
      <c r="C1458" t="s">
        <v>4546</v>
      </c>
      <c r="D1458">
        <v>5.976</v>
      </c>
      <c r="E1458">
        <v>14</v>
      </c>
      <c r="F1458" s="1">
        <v>0.59</v>
      </c>
      <c r="G1458">
        <v>3.2</v>
      </c>
      <c r="H1458">
        <v>113</v>
      </c>
      <c r="I1458" t="s">
        <v>6448</v>
      </c>
      <c r="J1458" t="s">
        <v>6449</v>
      </c>
      <c r="K1458" t="s">
        <v>6450</v>
      </c>
    </row>
    <row r="1459" spans="1:11" x14ac:dyDescent="0.2">
      <c r="A1459" t="s">
        <v>6451</v>
      </c>
      <c r="B1459" t="s">
        <v>6452</v>
      </c>
      <c r="C1459" t="s">
        <v>4209</v>
      </c>
      <c r="D1459">
        <v>32</v>
      </c>
      <c r="E1459">
        <v>32</v>
      </c>
      <c r="F1459" s="1">
        <v>0</v>
      </c>
      <c r="G1459">
        <v>4.4000000000000004</v>
      </c>
      <c r="H1459">
        <v>2518</v>
      </c>
      <c r="I1459" t="s">
        <v>6453</v>
      </c>
      <c r="J1459" t="s">
        <v>6454</v>
      </c>
      <c r="K1459" t="s">
        <v>6455</v>
      </c>
    </row>
    <row r="1460" spans="1:11" x14ac:dyDescent="0.2">
      <c r="A1460" t="s">
        <v>6456</v>
      </c>
      <c r="B1460" t="s">
        <v>6457</v>
      </c>
      <c r="C1460" t="s">
        <v>4215</v>
      </c>
      <c r="D1460">
        <v>11.388</v>
      </c>
      <c r="E1460">
        <v>28</v>
      </c>
      <c r="F1460" s="1">
        <v>0.59</v>
      </c>
      <c r="G1460">
        <v>3.6</v>
      </c>
      <c r="H1460">
        <v>550</v>
      </c>
      <c r="I1460" t="s">
        <v>6458</v>
      </c>
      <c r="J1460" t="s">
        <v>6459</v>
      </c>
      <c r="K1460" t="s">
        <v>6460</v>
      </c>
    </row>
    <row r="1461" spans="1:11" x14ac:dyDescent="0.2">
      <c r="A1461" t="s">
        <v>6461</v>
      </c>
      <c r="B1461" t="s">
        <v>6462</v>
      </c>
      <c r="C1461" t="s">
        <v>4227</v>
      </c>
      <c r="D1461">
        <v>2.3879999999999999</v>
      </c>
      <c r="E1461">
        <v>11.988</v>
      </c>
      <c r="F1461" s="1">
        <v>0.8</v>
      </c>
      <c r="G1461">
        <v>3.1</v>
      </c>
      <c r="H1461">
        <v>2</v>
      </c>
      <c r="I1461" t="s">
        <v>6463</v>
      </c>
      <c r="J1461" t="s">
        <v>6464</v>
      </c>
      <c r="K1461" t="s">
        <v>6465</v>
      </c>
    </row>
    <row r="1462" spans="1:11" x14ac:dyDescent="0.2">
      <c r="A1462" t="s">
        <v>6466</v>
      </c>
      <c r="B1462" t="s">
        <v>6467</v>
      </c>
      <c r="C1462" t="s">
        <v>4773</v>
      </c>
      <c r="D1462">
        <v>4.548</v>
      </c>
      <c r="E1462">
        <v>11.028</v>
      </c>
      <c r="F1462" s="1">
        <v>0.59</v>
      </c>
      <c r="G1462">
        <v>4</v>
      </c>
      <c r="H1462">
        <v>1090</v>
      </c>
      <c r="I1462" t="s">
        <v>6468</v>
      </c>
      <c r="J1462" t="s">
        <v>6469</v>
      </c>
      <c r="K1462" t="s">
        <v>6470</v>
      </c>
    </row>
    <row r="1463" spans="1:11" x14ac:dyDescent="0.2">
      <c r="A1463" t="s">
        <v>6471</v>
      </c>
      <c r="B1463" t="s">
        <v>6472</v>
      </c>
      <c r="C1463" t="s">
        <v>4805</v>
      </c>
      <c r="D1463">
        <v>27</v>
      </c>
      <c r="E1463">
        <v>37</v>
      </c>
      <c r="F1463" s="1">
        <v>0.25</v>
      </c>
      <c r="G1463">
        <v>4.0999999999999996</v>
      </c>
      <c r="H1463">
        <v>4118</v>
      </c>
      <c r="I1463" t="s">
        <v>6473</v>
      </c>
      <c r="J1463" t="s">
        <v>6474</v>
      </c>
      <c r="K1463" t="s">
        <v>6475</v>
      </c>
    </row>
    <row r="1464" spans="1:11" x14ac:dyDescent="0.2">
      <c r="A1464" t="s">
        <v>6476</v>
      </c>
      <c r="B1464" t="s">
        <v>6477</v>
      </c>
      <c r="C1464" t="s">
        <v>4694</v>
      </c>
      <c r="D1464">
        <v>27</v>
      </c>
      <c r="E1464">
        <v>37</v>
      </c>
      <c r="F1464" s="1">
        <v>0.28000000000000003</v>
      </c>
      <c r="G1464">
        <v>3.6</v>
      </c>
      <c r="H1464">
        <v>468</v>
      </c>
      <c r="I1464" t="s">
        <v>6478</v>
      </c>
      <c r="J1464" t="s">
        <v>6479</v>
      </c>
      <c r="K1464" t="s">
        <v>6480</v>
      </c>
    </row>
    <row r="1465" spans="1:11" x14ac:dyDescent="0.2">
      <c r="A1465" t="s">
        <v>6481</v>
      </c>
      <c r="B1465" t="s">
        <v>6482</v>
      </c>
      <c r="C1465" t="s">
        <v>4751</v>
      </c>
      <c r="D1465">
        <v>17</v>
      </c>
      <c r="E1465">
        <v>23</v>
      </c>
      <c r="F1465" s="1">
        <v>0.26</v>
      </c>
      <c r="G1465">
        <v>4</v>
      </c>
      <c r="H1465">
        <v>8031</v>
      </c>
      <c r="I1465" t="s">
        <v>6483</v>
      </c>
      <c r="J1465" t="s">
        <v>6484</v>
      </c>
      <c r="K1465" t="s">
        <v>6485</v>
      </c>
    </row>
    <row r="1466" spans="1:11" x14ac:dyDescent="0.2">
      <c r="A1466" t="s">
        <v>6486</v>
      </c>
      <c r="B1466" t="s">
        <v>6487</v>
      </c>
      <c r="C1466" t="s">
        <v>4480</v>
      </c>
      <c r="D1466">
        <v>34</v>
      </c>
      <c r="E1466">
        <v>44</v>
      </c>
      <c r="F1466" s="1">
        <v>0.22</v>
      </c>
      <c r="G1466">
        <v>4.3</v>
      </c>
      <c r="H1466">
        <v>6987</v>
      </c>
      <c r="I1466" t="s">
        <v>6488</v>
      </c>
      <c r="J1466" t="s">
        <v>6489</v>
      </c>
      <c r="K1466" t="s">
        <v>6490</v>
      </c>
    </row>
  </sheetData>
  <pageMargins left="0.75" right="0.75" top="1" bottom="1" header="0.5" footer="0.5"/>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9ED46-7028-2346-A9D8-3795DCB08DB0}">
  <dimension ref="A1:U1466"/>
  <sheetViews>
    <sheetView zoomScale="117" workbookViewId="0">
      <selection activeCell="B1" sqref="B1"/>
    </sheetView>
  </sheetViews>
  <sheetFormatPr baseColWidth="10" defaultRowHeight="16" x14ac:dyDescent="0.2"/>
  <cols>
    <col min="1" max="1" width="11.5" customWidth="1"/>
    <col min="2" max="2" width="37.33203125" customWidth="1"/>
    <col min="3" max="3" width="18.83203125" customWidth="1"/>
    <col min="4" max="4" width="21" customWidth="1"/>
    <col min="5" max="5" width="17" customWidth="1"/>
    <col min="6" max="6" width="19.6640625" customWidth="1"/>
    <col min="7" max="7" width="9.83203125" customWidth="1"/>
    <col min="8" max="8" width="12.83203125" customWidth="1"/>
    <col min="9" max="11" width="0" hidden="1" customWidth="1"/>
    <col min="12" max="12" width="21.1640625" customWidth="1"/>
    <col min="13" max="13" width="18.33203125" customWidth="1"/>
    <col min="14" max="14" width="19.5" customWidth="1"/>
    <col min="18" max="18" width="17.83203125" customWidth="1"/>
  </cols>
  <sheetData>
    <row r="1" spans="1:21" x14ac:dyDescent="0.2">
      <c r="A1" t="s">
        <v>0</v>
      </c>
      <c r="B1" t="s">
        <v>1</v>
      </c>
      <c r="C1" t="s">
        <v>2</v>
      </c>
      <c r="D1" t="s">
        <v>3</v>
      </c>
      <c r="E1" t="s">
        <v>4</v>
      </c>
      <c r="F1" t="s">
        <v>5</v>
      </c>
      <c r="G1" t="s">
        <v>6</v>
      </c>
      <c r="H1" s="7" t="s">
        <v>6530</v>
      </c>
      <c r="I1" t="s">
        <v>7</v>
      </c>
      <c r="J1" t="s">
        <v>8</v>
      </c>
      <c r="K1" t="s">
        <v>9</v>
      </c>
      <c r="L1" t="s">
        <v>6491</v>
      </c>
      <c r="M1" t="s">
        <v>6493</v>
      </c>
      <c r="N1" t="s">
        <v>6492</v>
      </c>
    </row>
    <row r="2" spans="1:21" x14ac:dyDescent="0.2">
      <c r="A2" t="s">
        <v>10</v>
      </c>
      <c r="B2" t="s">
        <v>11</v>
      </c>
      <c r="C2" t="s">
        <v>12</v>
      </c>
      <c r="D2">
        <v>4.7880000000000003</v>
      </c>
      <c r="E2">
        <v>13</v>
      </c>
      <c r="F2" s="1">
        <v>0.64</v>
      </c>
      <c r="G2" s="3">
        <v>4.2</v>
      </c>
      <c r="H2" s="7">
        <v>24269</v>
      </c>
      <c r="I2" t="s">
        <v>13</v>
      </c>
      <c r="J2" t="s">
        <v>14</v>
      </c>
      <c r="K2" t="s">
        <v>15</v>
      </c>
      <c r="L2" t="str">
        <f>_xlfn.TEXTBEFORE(C2, "|")</f>
        <v>Computers&amp;Accessories</v>
      </c>
      <c r="M2" t="str">
        <f>_xlfn.TEXTBEFORE( _xlfn.TEXTAFTER(C2, "|", -2), "|")</f>
        <v>Cables</v>
      </c>
      <c r="N2" t="str">
        <f>_xlfn.TEXTAFTER(C2, "|", -1)</f>
        <v>USBCables</v>
      </c>
      <c r="T2" t="s">
        <v>6510</v>
      </c>
      <c r="U2">
        <v>5179</v>
      </c>
    </row>
    <row r="3" spans="1:21" x14ac:dyDescent="0.2">
      <c r="A3" t="s">
        <v>16</v>
      </c>
      <c r="B3" t="s">
        <v>17</v>
      </c>
      <c r="C3" t="s">
        <v>12</v>
      </c>
      <c r="D3">
        <v>2.3879999999999999</v>
      </c>
      <c r="E3">
        <v>4.1879999999999997</v>
      </c>
      <c r="F3" s="1">
        <v>0.43</v>
      </c>
      <c r="G3" s="3">
        <v>4</v>
      </c>
      <c r="H3" s="7">
        <v>43994</v>
      </c>
      <c r="I3" t="s">
        <v>18</v>
      </c>
      <c r="J3" t="s">
        <v>19</v>
      </c>
      <c r="K3" t="s">
        <v>20</v>
      </c>
      <c r="L3" t="str">
        <f t="shared" ref="L3:L66" si="0">_xlfn.TEXTBEFORE(C3, "|")</f>
        <v>Computers&amp;Accessories</v>
      </c>
      <c r="M3" t="str">
        <f t="shared" ref="M3:M66" si="1">_xlfn.TEXTBEFORE( _xlfn.TEXTAFTER(C3, "|", -2), "|")</f>
        <v>Cables</v>
      </c>
      <c r="N3" t="str">
        <f t="shared" ref="N3:N66" si="2">_xlfn.TEXTAFTER(C3, "|", -1)</f>
        <v>USBCables</v>
      </c>
      <c r="T3" t="s">
        <v>6509</v>
      </c>
      <c r="U3">
        <f>MEDIAN(G:G)</f>
        <v>4.0999999999999996</v>
      </c>
    </row>
    <row r="4" spans="1:21" x14ac:dyDescent="0.2">
      <c r="A4" t="s">
        <v>21</v>
      </c>
      <c r="B4" t="s">
        <v>22</v>
      </c>
      <c r="C4" t="s">
        <v>12</v>
      </c>
      <c r="D4">
        <v>2.3879999999999999</v>
      </c>
      <c r="E4">
        <v>23</v>
      </c>
      <c r="F4" s="1">
        <v>0.9</v>
      </c>
      <c r="G4" s="3">
        <v>3.9</v>
      </c>
      <c r="H4" s="7">
        <v>7928</v>
      </c>
      <c r="I4" t="s">
        <v>23</v>
      </c>
      <c r="J4" t="s">
        <v>24</v>
      </c>
      <c r="K4" t="s">
        <v>25</v>
      </c>
      <c r="L4" t="str">
        <f t="shared" si="0"/>
        <v>Computers&amp;Accessories</v>
      </c>
      <c r="M4" t="str">
        <f t="shared" si="1"/>
        <v>Cables</v>
      </c>
      <c r="N4" t="str">
        <f t="shared" si="2"/>
        <v>USBCables</v>
      </c>
    </row>
    <row r="5" spans="1:21" x14ac:dyDescent="0.2">
      <c r="A5" t="s">
        <v>26</v>
      </c>
      <c r="B5" t="s">
        <v>27</v>
      </c>
      <c r="C5" t="s">
        <v>12</v>
      </c>
      <c r="D5">
        <v>3.948</v>
      </c>
      <c r="E5">
        <v>8.3879999999999999</v>
      </c>
      <c r="F5" s="1">
        <v>0.53</v>
      </c>
      <c r="G5" s="3">
        <v>4.2</v>
      </c>
      <c r="H5" s="7">
        <v>94363</v>
      </c>
      <c r="I5" t="s">
        <v>28</v>
      </c>
      <c r="J5" t="s">
        <v>29</v>
      </c>
      <c r="K5" t="s">
        <v>30</v>
      </c>
      <c r="L5" t="str">
        <f t="shared" si="0"/>
        <v>Computers&amp;Accessories</v>
      </c>
      <c r="M5" t="str">
        <f t="shared" si="1"/>
        <v>Cables</v>
      </c>
      <c r="N5" t="str">
        <f t="shared" si="2"/>
        <v>USBCables</v>
      </c>
    </row>
    <row r="6" spans="1:21" x14ac:dyDescent="0.2">
      <c r="A6" t="s">
        <v>31</v>
      </c>
      <c r="B6" t="s">
        <v>32</v>
      </c>
      <c r="C6" t="s">
        <v>12</v>
      </c>
      <c r="D6">
        <v>1.8480000000000001</v>
      </c>
      <c r="E6">
        <v>4.7880000000000003</v>
      </c>
      <c r="F6" s="1">
        <v>0.61</v>
      </c>
      <c r="G6" s="3">
        <v>4.2</v>
      </c>
      <c r="H6" s="7">
        <v>16905</v>
      </c>
      <c r="I6" t="s">
        <v>33</v>
      </c>
      <c r="J6" t="s">
        <v>34</v>
      </c>
      <c r="K6" t="s">
        <v>35</v>
      </c>
      <c r="L6" t="str">
        <f t="shared" si="0"/>
        <v>Computers&amp;Accessories</v>
      </c>
      <c r="M6" t="str">
        <f t="shared" si="1"/>
        <v>Cables</v>
      </c>
      <c r="N6" t="str">
        <f t="shared" si="2"/>
        <v>USBCables</v>
      </c>
    </row>
    <row r="7" spans="1:21" x14ac:dyDescent="0.2">
      <c r="A7" t="s">
        <v>36</v>
      </c>
      <c r="B7" t="s">
        <v>37</v>
      </c>
      <c r="C7" t="s">
        <v>12</v>
      </c>
      <c r="D7">
        <v>1.788</v>
      </c>
      <c r="E7">
        <v>12</v>
      </c>
      <c r="F7" s="1">
        <v>0.85</v>
      </c>
      <c r="G7" s="3">
        <v>3.9</v>
      </c>
      <c r="H7" s="7">
        <v>24871</v>
      </c>
      <c r="I7" t="s">
        <v>38</v>
      </c>
      <c r="J7" t="s">
        <v>39</v>
      </c>
      <c r="K7" t="s">
        <v>40</v>
      </c>
      <c r="L7" t="str">
        <f t="shared" si="0"/>
        <v>Computers&amp;Accessories</v>
      </c>
      <c r="M7" t="str">
        <f t="shared" si="1"/>
        <v>Cables</v>
      </c>
      <c r="N7" t="str">
        <f t="shared" si="2"/>
        <v>USBCables</v>
      </c>
    </row>
    <row r="8" spans="1:21" x14ac:dyDescent="0.2">
      <c r="A8" t="s">
        <v>41</v>
      </c>
      <c r="B8" t="s">
        <v>42</v>
      </c>
      <c r="C8" t="s">
        <v>12</v>
      </c>
      <c r="D8">
        <v>2.1195599999999999</v>
      </c>
      <c r="E8">
        <v>5.9880000000000004</v>
      </c>
      <c r="F8" s="1">
        <v>0.65</v>
      </c>
      <c r="G8" s="3">
        <v>4.0999999999999996</v>
      </c>
      <c r="H8" s="7">
        <v>15188</v>
      </c>
      <c r="I8" t="s">
        <v>43</v>
      </c>
      <c r="J8" t="s">
        <v>44</v>
      </c>
      <c r="K8" t="s">
        <v>45</v>
      </c>
      <c r="L8" t="str">
        <f t="shared" si="0"/>
        <v>Computers&amp;Accessories</v>
      </c>
      <c r="M8" t="str">
        <f t="shared" si="1"/>
        <v>Cables</v>
      </c>
      <c r="N8" t="str">
        <f t="shared" si="2"/>
        <v>USBCables</v>
      </c>
    </row>
    <row r="9" spans="1:21" x14ac:dyDescent="0.2">
      <c r="A9" t="s">
        <v>46</v>
      </c>
      <c r="B9" t="s">
        <v>47</v>
      </c>
      <c r="C9" t="s">
        <v>12</v>
      </c>
      <c r="D9">
        <v>2.7480000000000002</v>
      </c>
      <c r="E9">
        <v>3.5880000000000001</v>
      </c>
      <c r="F9" s="1">
        <v>0.23</v>
      </c>
      <c r="G9" s="3">
        <v>4.3</v>
      </c>
      <c r="H9" s="7">
        <v>30411</v>
      </c>
      <c r="I9" t="s">
        <v>48</v>
      </c>
      <c r="J9" t="s">
        <v>49</v>
      </c>
      <c r="K9" t="s">
        <v>50</v>
      </c>
      <c r="L9" t="str">
        <f t="shared" si="0"/>
        <v>Computers&amp;Accessories</v>
      </c>
      <c r="M9" t="str">
        <f t="shared" si="1"/>
        <v>Cables</v>
      </c>
      <c r="N9" t="str">
        <f t="shared" si="2"/>
        <v>USBCables</v>
      </c>
    </row>
    <row r="10" spans="1:21" x14ac:dyDescent="0.2">
      <c r="A10" t="s">
        <v>51</v>
      </c>
      <c r="B10" t="s">
        <v>52</v>
      </c>
      <c r="C10" t="s">
        <v>53</v>
      </c>
      <c r="D10">
        <v>5.9880000000000004</v>
      </c>
      <c r="E10">
        <v>11.988</v>
      </c>
      <c r="F10" s="1">
        <v>0.5</v>
      </c>
      <c r="G10" s="3">
        <v>4.2</v>
      </c>
      <c r="H10" s="7">
        <v>179691</v>
      </c>
      <c r="I10" t="s">
        <v>54</v>
      </c>
      <c r="J10" t="s">
        <v>55</v>
      </c>
      <c r="K10" t="s">
        <v>56</v>
      </c>
      <c r="L10" t="str">
        <f t="shared" si="0"/>
        <v>Computers&amp;Accessories</v>
      </c>
      <c r="M10" t="str">
        <f t="shared" si="1"/>
        <v>NetworkAdapters</v>
      </c>
      <c r="N10" t="str">
        <f t="shared" si="2"/>
        <v>WirelessUSBAdapters</v>
      </c>
    </row>
    <row r="11" spans="1:21" x14ac:dyDescent="0.2">
      <c r="A11" t="s">
        <v>57</v>
      </c>
      <c r="B11" t="s">
        <v>58</v>
      </c>
      <c r="C11" t="s">
        <v>12</v>
      </c>
      <c r="D11">
        <v>2.3879999999999999</v>
      </c>
      <c r="E11">
        <v>3.5880000000000001</v>
      </c>
      <c r="F11" s="1">
        <v>0.33</v>
      </c>
      <c r="G11" s="3">
        <v>4</v>
      </c>
      <c r="H11" s="7">
        <v>43994</v>
      </c>
      <c r="I11" t="s">
        <v>18</v>
      </c>
      <c r="J11" t="s">
        <v>19</v>
      </c>
      <c r="K11" t="s">
        <v>20</v>
      </c>
      <c r="L11" t="str">
        <f t="shared" si="0"/>
        <v>Computers&amp;Accessories</v>
      </c>
      <c r="M11" t="str">
        <f t="shared" si="1"/>
        <v>Cables</v>
      </c>
      <c r="N11" t="str">
        <f t="shared" si="2"/>
        <v>USBCables</v>
      </c>
    </row>
    <row r="12" spans="1:21" x14ac:dyDescent="0.2">
      <c r="A12" t="s">
        <v>59</v>
      </c>
      <c r="B12" t="s">
        <v>60</v>
      </c>
      <c r="C12" t="s">
        <v>12</v>
      </c>
      <c r="D12">
        <v>1.8480000000000001</v>
      </c>
      <c r="E12">
        <v>4.0679999999999996</v>
      </c>
      <c r="F12" s="1">
        <v>0.55000000000000004</v>
      </c>
      <c r="G12" s="3">
        <v>4.3</v>
      </c>
      <c r="H12" s="7">
        <v>13391</v>
      </c>
      <c r="I12" t="s">
        <v>61</v>
      </c>
      <c r="J12" t="s">
        <v>62</v>
      </c>
      <c r="K12" t="s">
        <v>63</v>
      </c>
      <c r="L12" t="str">
        <f t="shared" si="0"/>
        <v>Computers&amp;Accessories</v>
      </c>
      <c r="M12" t="str">
        <f t="shared" si="1"/>
        <v>Cables</v>
      </c>
      <c r="N12" t="str">
        <f t="shared" si="2"/>
        <v>USBCables</v>
      </c>
    </row>
    <row r="13" spans="1:21" x14ac:dyDescent="0.2">
      <c r="A13" t="s">
        <v>64</v>
      </c>
      <c r="B13" t="s">
        <v>65</v>
      </c>
      <c r="C13" t="s">
        <v>12</v>
      </c>
      <c r="D13">
        <v>3.5880000000000001</v>
      </c>
      <c r="E13">
        <v>9.5879999999999992</v>
      </c>
      <c r="F13" s="1">
        <v>0.63</v>
      </c>
      <c r="G13" s="3">
        <v>4.2</v>
      </c>
      <c r="H13" s="7">
        <v>94363</v>
      </c>
      <c r="I13" t="s">
        <v>28</v>
      </c>
      <c r="J13" t="s">
        <v>29</v>
      </c>
      <c r="K13" t="s">
        <v>30</v>
      </c>
      <c r="L13" t="str">
        <f t="shared" si="0"/>
        <v>Computers&amp;Accessories</v>
      </c>
      <c r="M13" t="str">
        <f t="shared" si="1"/>
        <v>Cables</v>
      </c>
      <c r="N13" t="str">
        <f t="shared" si="2"/>
        <v>USBCables</v>
      </c>
    </row>
    <row r="14" spans="1:21" x14ac:dyDescent="0.2">
      <c r="A14" t="s">
        <v>66</v>
      </c>
      <c r="B14" t="s">
        <v>67</v>
      </c>
      <c r="C14" t="s">
        <v>68</v>
      </c>
      <c r="D14">
        <v>2.6280000000000001</v>
      </c>
      <c r="E14">
        <v>8.4</v>
      </c>
      <c r="F14" s="1">
        <v>0.69</v>
      </c>
      <c r="G14" s="3">
        <v>4.4000000000000004</v>
      </c>
      <c r="H14" s="7">
        <v>426973</v>
      </c>
      <c r="I14" t="s">
        <v>69</v>
      </c>
      <c r="J14" t="s">
        <v>70</v>
      </c>
      <c r="K14" t="s">
        <v>71</v>
      </c>
      <c r="L14" t="str">
        <f t="shared" si="0"/>
        <v>Electronics</v>
      </c>
      <c r="M14" t="str">
        <f t="shared" si="1"/>
        <v>Cables</v>
      </c>
      <c r="N14" t="str">
        <f t="shared" si="2"/>
        <v>HDMICables</v>
      </c>
    </row>
    <row r="15" spans="1:21" x14ac:dyDescent="0.2">
      <c r="A15" t="s">
        <v>72</v>
      </c>
      <c r="B15" t="s">
        <v>73</v>
      </c>
      <c r="C15" t="s">
        <v>12</v>
      </c>
      <c r="D15">
        <v>4.2</v>
      </c>
      <c r="E15">
        <v>10.788</v>
      </c>
      <c r="F15" s="1">
        <v>0.61</v>
      </c>
      <c r="G15" s="3">
        <v>4.2</v>
      </c>
      <c r="H15" s="7">
        <v>2262</v>
      </c>
      <c r="I15" t="s">
        <v>74</v>
      </c>
      <c r="J15" t="s">
        <v>75</v>
      </c>
      <c r="K15" t="s">
        <v>76</v>
      </c>
      <c r="L15" t="str">
        <f t="shared" si="0"/>
        <v>Computers&amp;Accessories</v>
      </c>
      <c r="M15" t="str">
        <f t="shared" si="1"/>
        <v>Cables</v>
      </c>
      <c r="N15" t="str">
        <f t="shared" si="2"/>
        <v>USBCables</v>
      </c>
    </row>
    <row r="16" spans="1:21" x14ac:dyDescent="0.2">
      <c r="A16" t="s">
        <v>77</v>
      </c>
      <c r="B16" t="s">
        <v>78</v>
      </c>
      <c r="C16" t="s">
        <v>12</v>
      </c>
      <c r="D16">
        <v>1.9079999999999999</v>
      </c>
      <c r="E16">
        <v>4.7880000000000003</v>
      </c>
      <c r="F16" s="1">
        <v>0.6</v>
      </c>
      <c r="G16" s="3">
        <v>4.0999999999999996</v>
      </c>
      <c r="H16" s="7">
        <v>4768</v>
      </c>
      <c r="I16" t="s">
        <v>79</v>
      </c>
      <c r="J16" t="s">
        <v>80</v>
      </c>
      <c r="K16" t="s">
        <v>81</v>
      </c>
      <c r="L16" t="str">
        <f t="shared" si="0"/>
        <v>Computers&amp;Accessories</v>
      </c>
      <c r="M16" t="str">
        <f t="shared" si="1"/>
        <v>Cables</v>
      </c>
      <c r="N16" t="str">
        <f t="shared" si="2"/>
        <v>USBCables</v>
      </c>
    </row>
    <row r="17" spans="1:14" x14ac:dyDescent="0.2">
      <c r="A17" t="s">
        <v>82</v>
      </c>
      <c r="B17" t="s">
        <v>83</v>
      </c>
      <c r="C17" t="s">
        <v>12</v>
      </c>
      <c r="D17">
        <v>4.1879999999999997</v>
      </c>
      <c r="E17">
        <v>4.7880000000000003</v>
      </c>
      <c r="F17" s="1">
        <v>0.13</v>
      </c>
      <c r="G17" s="3">
        <v>4.4000000000000004</v>
      </c>
      <c r="H17" s="7">
        <v>18757</v>
      </c>
      <c r="I17" t="s">
        <v>84</v>
      </c>
      <c r="J17" t="s">
        <v>85</v>
      </c>
      <c r="K17" t="s">
        <v>86</v>
      </c>
      <c r="L17" t="str">
        <f t="shared" si="0"/>
        <v>Computers&amp;Accessories</v>
      </c>
      <c r="M17" t="str">
        <f t="shared" si="1"/>
        <v>Cables</v>
      </c>
      <c r="N17" t="str">
        <f t="shared" si="2"/>
        <v>USBCables</v>
      </c>
    </row>
    <row r="18" spans="1:14" x14ac:dyDescent="0.2">
      <c r="A18" t="s">
        <v>87</v>
      </c>
      <c r="B18" t="s">
        <v>88</v>
      </c>
      <c r="C18" t="s">
        <v>89</v>
      </c>
      <c r="D18">
        <v>168</v>
      </c>
      <c r="E18">
        <v>300</v>
      </c>
      <c r="F18" s="1">
        <v>0.44</v>
      </c>
      <c r="G18" s="3">
        <v>4.2</v>
      </c>
      <c r="H18" s="7">
        <v>32840</v>
      </c>
      <c r="I18" t="s">
        <v>90</v>
      </c>
      <c r="J18" t="s">
        <v>91</v>
      </c>
      <c r="K18" t="s">
        <v>92</v>
      </c>
      <c r="L18" t="str">
        <f t="shared" si="0"/>
        <v>Electronics</v>
      </c>
      <c r="M18" t="str">
        <f t="shared" si="1"/>
        <v>Televisions</v>
      </c>
      <c r="N18" t="str">
        <f t="shared" si="2"/>
        <v>SmartTelevisions</v>
      </c>
    </row>
    <row r="19" spans="1:14" x14ac:dyDescent="0.2">
      <c r="A19" t="s">
        <v>93</v>
      </c>
      <c r="B19" t="s">
        <v>94</v>
      </c>
      <c r="C19" t="s">
        <v>12</v>
      </c>
      <c r="D19">
        <v>2.988</v>
      </c>
      <c r="E19">
        <v>4.7880000000000003</v>
      </c>
      <c r="F19" s="1">
        <v>0.38</v>
      </c>
      <c r="G19" s="3">
        <v>4</v>
      </c>
      <c r="H19" s="7">
        <v>43994</v>
      </c>
      <c r="I19" t="s">
        <v>18</v>
      </c>
      <c r="J19" t="s">
        <v>19</v>
      </c>
      <c r="K19" t="s">
        <v>20</v>
      </c>
      <c r="L19" t="str">
        <f t="shared" si="0"/>
        <v>Computers&amp;Accessories</v>
      </c>
      <c r="M19" t="str">
        <f t="shared" si="1"/>
        <v>Cables</v>
      </c>
      <c r="N19" t="str">
        <f t="shared" si="2"/>
        <v>USBCables</v>
      </c>
    </row>
    <row r="20" spans="1:14" x14ac:dyDescent="0.2">
      <c r="A20" t="s">
        <v>95</v>
      </c>
      <c r="B20" t="s">
        <v>96</v>
      </c>
      <c r="C20" t="s">
        <v>12</v>
      </c>
      <c r="D20">
        <v>2.3879999999999999</v>
      </c>
      <c r="E20">
        <v>5.9880000000000004</v>
      </c>
      <c r="F20" s="1">
        <v>0.6</v>
      </c>
      <c r="G20" s="3">
        <v>4.0999999999999996</v>
      </c>
      <c r="H20" s="7">
        <v>13045</v>
      </c>
      <c r="I20" t="s">
        <v>97</v>
      </c>
      <c r="J20" t="s">
        <v>98</v>
      </c>
      <c r="K20" t="s">
        <v>99</v>
      </c>
      <c r="L20" t="str">
        <f t="shared" si="0"/>
        <v>Computers&amp;Accessories</v>
      </c>
      <c r="M20" t="str">
        <f t="shared" si="1"/>
        <v>Cables</v>
      </c>
      <c r="N20" t="str">
        <f t="shared" si="2"/>
        <v>USBCables</v>
      </c>
    </row>
    <row r="21" spans="1:14" x14ac:dyDescent="0.2">
      <c r="A21" t="s">
        <v>100</v>
      </c>
      <c r="B21" t="s">
        <v>101</v>
      </c>
      <c r="C21" t="s">
        <v>89</v>
      </c>
      <c r="D21">
        <v>162</v>
      </c>
      <c r="E21">
        <v>264</v>
      </c>
      <c r="F21" s="1">
        <v>0.39</v>
      </c>
      <c r="G21" s="3">
        <v>4.3</v>
      </c>
      <c r="H21" s="7">
        <v>11976</v>
      </c>
      <c r="I21" t="s">
        <v>102</v>
      </c>
      <c r="J21" t="s">
        <v>103</v>
      </c>
      <c r="K21" t="s">
        <v>104</v>
      </c>
      <c r="L21" t="str">
        <f t="shared" si="0"/>
        <v>Electronics</v>
      </c>
      <c r="M21" t="str">
        <f t="shared" si="1"/>
        <v>Televisions</v>
      </c>
      <c r="N21" t="str">
        <f t="shared" si="2"/>
        <v>SmartTelevisions</v>
      </c>
    </row>
    <row r="22" spans="1:14" x14ac:dyDescent="0.2">
      <c r="A22" t="s">
        <v>105</v>
      </c>
      <c r="B22" t="s">
        <v>106</v>
      </c>
      <c r="C22" t="s">
        <v>12</v>
      </c>
      <c r="D22">
        <v>11.64</v>
      </c>
      <c r="E22">
        <v>22</v>
      </c>
      <c r="F22" s="1">
        <v>0.46</v>
      </c>
      <c r="G22" s="3">
        <v>4.5</v>
      </c>
      <c r="H22" s="7">
        <v>815</v>
      </c>
      <c r="I22" t="s">
        <v>107</v>
      </c>
      <c r="J22" t="s">
        <v>108</v>
      </c>
      <c r="K22" t="s">
        <v>109</v>
      </c>
      <c r="L22" t="str">
        <f t="shared" si="0"/>
        <v>Computers&amp;Accessories</v>
      </c>
      <c r="M22" t="str">
        <f t="shared" si="1"/>
        <v>Cables</v>
      </c>
      <c r="N22" t="str">
        <f t="shared" si="2"/>
        <v>USBCables</v>
      </c>
    </row>
    <row r="23" spans="1:14" x14ac:dyDescent="0.2">
      <c r="A23" t="s">
        <v>110</v>
      </c>
      <c r="B23" t="s">
        <v>111</v>
      </c>
      <c r="C23" t="s">
        <v>68</v>
      </c>
      <c r="D23">
        <v>3.3479999999999999</v>
      </c>
      <c r="E23">
        <v>5.9880000000000004</v>
      </c>
      <c r="F23" s="1">
        <v>0.44</v>
      </c>
      <c r="G23" s="3">
        <v>3.7</v>
      </c>
      <c r="H23" s="7">
        <v>10962</v>
      </c>
      <c r="I23" t="s">
        <v>112</v>
      </c>
      <c r="J23" t="s">
        <v>113</v>
      </c>
      <c r="K23" t="s">
        <v>114</v>
      </c>
      <c r="L23" t="str">
        <f t="shared" si="0"/>
        <v>Electronics</v>
      </c>
      <c r="M23" t="str">
        <f t="shared" si="1"/>
        <v>Cables</v>
      </c>
      <c r="N23" t="str">
        <f t="shared" si="2"/>
        <v>HDMICables</v>
      </c>
    </row>
    <row r="24" spans="1:14" x14ac:dyDescent="0.2">
      <c r="A24" t="s">
        <v>115</v>
      </c>
      <c r="B24" t="s">
        <v>116</v>
      </c>
      <c r="C24" t="s">
        <v>89</v>
      </c>
      <c r="D24">
        <v>162</v>
      </c>
      <c r="E24">
        <v>275</v>
      </c>
      <c r="F24" s="1">
        <v>0.41</v>
      </c>
      <c r="G24" s="3">
        <v>4.3</v>
      </c>
      <c r="H24" s="7">
        <v>16299</v>
      </c>
      <c r="I24" t="s">
        <v>117</v>
      </c>
      <c r="J24" t="s">
        <v>118</v>
      </c>
      <c r="K24" t="s">
        <v>119</v>
      </c>
      <c r="L24" t="str">
        <f t="shared" si="0"/>
        <v>Electronics</v>
      </c>
      <c r="M24" t="str">
        <f t="shared" si="1"/>
        <v>Televisions</v>
      </c>
      <c r="N24" t="str">
        <f t="shared" si="2"/>
        <v>SmartTelevisions</v>
      </c>
    </row>
    <row r="25" spans="1:14" x14ac:dyDescent="0.2">
      <c r="A25" t="s">
        <v>120</v>
      </c>
      <c r="B25" t="s">
        <v>121</v>
      </c>
      <c r="C25" t="s">
        <v>12</v>
      </c>
      <c r="D25">
        <v>0.70799999999999996</v>
      </c>
      <c r="E25">
        <v>2.3879999999999999</v>
      </c>
      <c r="F25" s="1">
        <v>0.7</v>
      </c>
      <c r="G25" s="3">
        <v>4</v>
      </c>
      <c r="H25" s="7">
        <v>9378</v>
      </c>
      <c r="I25" t="s">
        <v>122</v>
      </c>
      <c r="J25" t="s">
        <v>123</v>
      </c>
      <c r="K25" t="s">
        <v>124</v>
      </c>
      <c r="L25" t="str">
        <f t="shared" si="0"/>
        <v>Computers&amp;Accessories</v>
      </c>
      <c r="M25" t="str">
        <f t="shared" si="1"/>
        <v>Cables</v>
      </c>
      <c r="N25" t="str">
        <f t="shared" si="2"/>
        <v>USBCables</v>
      </c>
    </row>
    <row r="26" spans="1:14" x14ac:dyDescent="0.2">
      <c r="A26" t="s">
        <v>125</v>
      </c>
      <c r="B26" t="s">
        <v>126</v>
      </c>
      <c r="C26" t="s">
        <v>89</v>
      </c>
      <c r="D26">
        <v>138</v>
      </c>
      <c r="E26">
        <v>240</v>
      </c>
      <c r="F26" s="1">
        <v>0.42</v>
      </c>
      <c r="G26" s="3">
        <v>4.3</v>
      </c>
      <c r="H26" s="7">
        <v>4703</v>
      </c>
      <c r="I26" t="s">
        <v>127</v>
      </c>
      <c r="J26" t="s">
        <v>128</v>
      </c>
      <c r="K26" t="s">
        <v>129</v>
      </c>
      <c r="L26" t="str">
        <f t="shared" si="0"/>
        <v>Electronics</v>
      </c>
      <c r="M26" t="str">
        <f t="shared" si="1"/>
        <v>Televisions</v>
      </c>
      <c r="N26" t="str">
        <f t="shared" si="2"/>
        <v>SmartTelevisions</v>
      </c>
    </row>
    <row r="27" spans="1:14" x14ac:dyDescent="0.2">
      <c r="A27" t="s">
        <v>130</v>
      </c>
      <c r="B27" t="s">
        <v>131</v>
      </c>
      <c r="C27" t="s">
        <v>68</v>
      </c>
      <c r="D27">
        <v>2.3879999999999999</v>
      </c>
      <c r="E27">
        <v>8.3879999999999999</v>
      </c>
      <c r="F27" s="1">
        <v>0.72</v>
      </c>
      <c r="G27" s="3">
        <v>4.2</v>
      </c>
      <c r="H27" s="7">
        <v>12153</v>
      </c>
      <c r="I27" t="s">
        <v>132</v>
      </c>
      <c r="J27" t="s">
        <v>133</v>
      </c>
      <c r="K27" t="s">
        <v>134</v>
      </c>
      <c r="L27" t="str">
        <f t="shared" si="0"/>
        <v>Electronics</v>
      </c>
      <c r="M27" t="str">
        <f t="shared" si="1"/>
        <v>Cables</v>
      </c>
      <c r="N27" t="str">
        <f t="shared" si="2"/>
        <v>HDMICables</v>
      </c>
    </row>
    <row r="28" spans="1:14" x14ac:dyDescent="0.2">
      <c r="A28" t="s">
        <v>135</v>
      </c>
      <c r="B28" t="s">
        <v>136</v>
      </c>
      <c r="C28" t="s">
        <v>89</v>
      </c>
      <c r="D28">
        <v>180</v>
      </c>
      <c r="E28">
        <v>240</v>
      </c>
      <c r="F28" s="1">
        <v>0.25</v>
      </c>
      <c r="G28" s="3">
        <v>4.2</v>
      </c>
      <c r="H28" s="7">
        <v>34899</v>
      </c>
      <c r="I28" t="s">
        <v>137</v>
      </c>
      <c r="J28" t="s">
        <v>138</v>
      </c>
      <c r="K28" t="s">
        <v>139</v>
      </c>
      <c r="L28" t="str">
        <f t="shared" si="0"/>
        <v>Electronics</v>
      </c>
      <c r="M28" t="str">
        <f t="shared" si="1"/>
        <v>Televisions</v>
      </c>
      <c r="N28" t="str">
        <f t="shared" si="2"/>
        <v>SmartTelevisions</v>
      </c>
    </row>
    <row r="29" spans="1:14" x14ac:dyDescent="0.2">
      <c r="A29" t="s">
        <v>140</v>
      </c>
      <c r="B29" t="s">
        <v>141</v>
      </c>
      <c r="C29" t="s">
        <v>12</v>
      </c>
      <c r="D29">
        <v>3.5880000000000001</v>
      </c>
      <c r="E29">
        <v>4.7880000000000003</v>
      </c>
      <c r="F29" s="1">
        <v>0.25</v>
      </c>
      <c r="G29" s="3">
        <v>4</v>
      </c>
      <c r="H29" s="7">
        <v>2766</v>
      </c>
      <c r="I29" t="s">
        <v>142</v>
      </c>
      <c r="J29" t="s">
        <v>143</v>
      </c>
      <c r="K29" t="s">
        <v>144</v>
      </c>
      <c r="L29" t="str">
        <f t="shared" si="0"/>
        <v>Computers&amp;Accessories</v>
      </c>
      <c r="M29" t="str">
        <f t="shared" si="1"/>
        <v>Cables</v>
      </c>
      <c r="N29" t="str">
        <f t="shared" si="2"/>
        <v>USBCables</v>
      </c>
    </row>
    <row r="30" spans="1:14" x14ac:dyDescent="0.2">
      <c r="A30" t="s">
        <v>145</v>
      </c>
      <c r="B30" t="s">
        <v>146</v>
      </c>
      <c r="C30" t="s">
        <v>12</v>
      </c>
      <c r="D30">
        <v>11.64</v>
      </c>
      <c r="E30">
        <v>24</v>
      </c>
      <c r="F30" s="1">
        <v>0.51</v>
      </c>
      <c r="G30" s="3">
        <v>4.4000000000000004</v>
      </c>
      <c r="H30" s="7">
        <v>184</v>
      </c>
      <c r="I30" t="s">
        <v>147</v>
      </c>
      <c r="J30" t="s">
        <v>148</v>
      </c>
      <c r="K30" t="s">
        <v>149</v>
      </c>
      <c r="L30" t="str">
        <f t="shared" si="0"/>
        <v>Computers&amp;Accessories</v>
      </c>
      <c r="M30" t="str">
        <f t="shared" si="1"/>
        <v>Cables</v>
      </c>
      <c r="N30" t="str">
        <f t="shared" si="2"/>
        <v>USBCables</v>
      </c>
    </row>
    <row r="31" spans="1:14" x14ac:dyDescent="0.2">
      <c r="A31" t="s">
        <v>150</v>
      </c>
      <c r="B31" t="s">
        <v>151</v>
      </c>
      <c r="C31" t="s">
        <v>12</v>
      </c>
      <c r="D31">
        <v>3.5880000000000001</v>
      </c>
      <c r="E31">
        <v>11.988</v>
      </c>
      <c r="F31" s="1">
        <v>0.7</v>
      </c>
      <c r="G31" s="3">
        <v>4.3</v>
      </c>
      <c r="H31" s="7">
        <v>20850</v>
      </c>
      <c r="I31" t="s">
        <v>152</v>
      </c>
      <c r="J31" t="s">
        <v>153</v>
      </c>
      <c r="K31" t="s">
        <v>154</v>
      </c>
      <c r="L31" t="str">
        <f t="shared" si="0"/>
        <v>Computers&amp;Accessories</v>
      </c>
      <c r="M31" t="str">
        <f t="shared" si="1"/>
        <v>Cables</v>
      </c>
      <c r="N31" t="str">
        <f t="shared" si="2"/>
        <v>USBCables</v>
      </c>
    </row>
    <row r="32" spans="1:14" x14ac:dyDescent="0.2">
      <c r="A32" t="s">
        <v>155</v>
      </c>
      <c r="B32" t="s">
        <v>156</v>
      </c>
      <c r="C32" t="s">
        <v>12</v>
      </c>
      <c r="D32">
        <v>2.3879999999999999</v>
      </c>
      <c r="E32">
        <v>9</v>
      </c>
      <c r="F32" s="1">
        <v>0.73</v>
      </c>
      <c r="G32" s="3">
        <v>4.5</v>
      </c>
      <c r="H32" s="7">
        <v>74976</v>
      </c>
      <c r="I32" t="s">
        <v>157</v>
      </c>
      <c r="J32" t="s">
        <v>158</v>
      </c>
      <c r="K32" t="s">
        <v>159</v>
      </c>
      <c r="L32" t="str">
        <f t="shared" si="0"/>
        <v>Computers&amp;Accessories</v>
      </c>
      <c r="M32" t="str">
        <f t="shared" si="1"/>
        <v>Cables</v>
      </c>
      <c r="N32" t="str">
        <f t="shared" si="2"/>
        <v>USBCables</v>
      </c>
    </row>
    <row r="33" spans="1:14" x14ac:dyDescent="0.2">
      <c r="A33" t="s">
        <v>160</v>
      </c>
      <c r="B33" t="s">
        <v>161</v>
      </c>
      <c r="C33" t="s">
        <v>12</v>
      </c>
      <c r="D33">
        <v>2.1480000000000001</v>
      </c>
      <c r="E33">
        <v>5.9880000000000004</v>
      </c>
      <c r="F33" s="1">
        <v>0.64</v>
      </c>
      <c r="G33" s="3">
        <v>4</v>
      </c>
      <c r="H33" s="7">
        <v>1934</v>
      </c>
      <c r="I33" t="s">
        <v>162</v>
      </c>
      <c r="J33" t="s">
        <v>163</v>
      </c>
      <c r="K33" t="s">
        <v>164</v>
      </c>
      <c r="L33" t="str">
        <f t="shared" si="0"/>
        <v>Computers&amp;Accessories</v>
      </c>
      <c r="M33" t="str">
        <f t="shared" si="1"/>
        <v>Cables</v>
      </c>
      <c r="N33" t="str">
        <f t="shared" si="2"/>
        <v>USBCables</v>
      </c>
    </row>
    <row r="34" spans="1:14" x14ac:dyDescent="0.2">
      <c r="A34" t="s">
        <v>165</v>
      </c>
      <c r="B34" t="s">
        <v>166</v>
      </c>
      <c r="C34" t="s">
        <v>12</v>
      </c>
      <c r="D34">
        <v>4.6680000000000001</v>
      </c>
      <c r="E34">
        <v>13</v>
      </c>
      <c r="F34" s="1">
        <v>0.65</v>
      </c>
      <c r="G34" s="3">
        <v>4.3</v>
      </c>
      <c r="H34" s="7">
        <v>974</v>
      </c>
      <c r="I34" t="s">
        <v>167</v>
      </c>
      <c r="J34" t="s">
        <v>168</v>
      </c>
      <c r="K34" t="s">
        <v>169</v>
      </c>
      <c r="L34" t="str">
        <f t="shared" si="0"/>
        <v>Computers&amp;Accessories</v>
      </c>
      <c r="M34" t="str">
        <f t="shared" si="1"/>
        <v>Cables</v>
      </c>
      <c r="N34" t="str">
        <f t="shared" si="2"/>
        <v>USBCables</v>
      </c>
    </row>
    <row r="35" spans="1:14" x14ac:dyDescent="0.2">
      <c r="A35" t="s">
        <v>170</v>
      </c>
      <c r="B35" t="s">
        <v>171</v>
      </c>
      <c r="C35" t="s">
        <v>12</v>
      </c>
      <c r="D35">
        <v>7.1879999999999997</v>
      </c>
      <c r="E35">
        <v>7.1879999999999997</v>
      </c>
      <c r="F35" s="1">
        <v>0</v>
      </c>
      <c r="G35" s="3">
        <v>4.3</v>
      </c>
      <c r="H35" s="7">
        <v>355</v>
      </c>
      <c r="I35" t="s">
        <v>172</v>
      </c>
      <c r="J35" t="s">
        <v>173</v>
      </c>
      <c r="K35" t="s">
        <v>174</v>
      </c>
      <c r="L35" t="str">
        <f t="shared" si="0"/>
        <v>Computers&amp;Accessories</v>
      </c>
      <c r="M35" t="str">
        <f t="shared" si="1"/>
        <v>Cables</v>
      </c>
      <c r="N35" t="str">
        <f t="shared" si="2"/>
        <v>USBCables</v>
      </c>
    </row>
    <row r="36" spans="1:14" x14ac:dyDescent="0.2">
      <c r="A36" t="s">
        <v>175</v>
      </c>
      <c r="B36" t="s">
        <v>176</v>
      </c>
      <c r="C36" t="s">
        <v>12</v>
      </c>
      <c r="D36">
        <v>2.3879999999999999</v>
      </c>
      <c r="E36">
        <v>11.988</v>
      </c>
      <c r="F36" s="1">
        <v>0.8</v>
      </c>
      <c r="G36" s="3">
        <v>3.9</v>
      </c>
      <c r="H36" s="7">
        <v>1075</v>
      </c>
      <c r="I36" t="s">
        <v>177</v>
      </c>
      <c r="J36" t="s">
        <v>178</v>
      </c>
      <c r="K36" t="s">
        <v>179</v>
      </c>
      <c r="L36" t="str">
        <f t="shared" si="0"/>
        <v>Computers&amp;Accessories</v>
      </c>
      <c r="M36" t="str">
        <f t="shared" si="1"/>
        <v>Cables</v>
      </c>
      <c r="N36" t="str">
        <f t="shared" si="2"/>
        <v>USBCables</v>
      </c>
    </row>
    <row r="37" spans="1:14" x14ac:dyDescent="0.2">
      <c r="A37" t="s">
        <v>180</v>
      </c>
      <c r="B37" t="s">
        <v>181</v>
      </c>
      <c r="C37" t="s">
        <v>12</v>
      </c>
      <c r="D37">
        <v>1.1879999999999999</v>
      </c>
      <c r="E37">
        <v>7.9999200000000004</v>
      </c>
      <c r="F37" s="1">
        <v>0.85</v>
      </c>
      <c r="G37" s="3">
        <v>3.9</v>
      </c>
      <c r="H37" s="7">
        <v>24871</v>
      </c>
      <c r="I37" t="s">
        <v>38</v>
      </c>
      <c r="J37" t="s">
        <v>39</v>
      </c>
      <c r="K37" t="s">
        <v>40</v>
      </c>
      <c r="L37" t="str">
        <f t="shared" si="0"/>
        <v>Computers&amp;Accessories</v>
      </c>
      <c r="M37" t="str">
        <f t="shared" si="1"/>
        <v>Cables</v>
      </c>
      <c r="N37" t="str">
        <f t="shared" si="2"/>
        <v>USBCables</v>
      </c>
    </row>
    <row r="38" spans="1:14" x14ac:dyDescent="0.2">
      <c r="A38" t="s">
        <v>182</v>
      </c>
      <c r="B38" t="s">
        <v>183</v>
      </c>
      <c r="C38" t="s">
        <v>12</v>
      </c>
      <c r="D38">
        <v>10.788</v>
      </c>
      <c r="E38">
        <v>23</v>
      </c>
      <c r="F38" s="1">
        <v>0.53</v>
      </c>
      <c r="G38" s="3">
        <v>4.4000000000000004</v>
      </c>
      <c r="H38" s="7">
        <v>13552</v>
      </c>
      <c r="I38" t="s">
        <v>184</v>
      </c>
      <c r="J38" t="s">
        <v>185</v>
      </c>
      <c r="K38" t="s">
        <v>186</v>
      </c>
      <c r="L38" t="str">
        <f t="shared" si="0"/>
        <v>Computers&amp;Accessories</v>
      </c>
      <c r="M38" t="str">
        <f t="shared" si="1"/>
        <v>Cables</v>
      </c>
      <c r="N38" t="str">
        <f t="shared" si="2"/>
        <v>USBCables</v>
      </c>
    </row>
    <row r="39" spans="1:14" x14ac:dyDescent="0.2">
      <c r="A39" t="s">
        <v>187</v>
      </c>
      <c r="B39" t="s">
        <v>188</v>
      </c>
      <c r="C39" t="s">
        <v>12</v>
      </c>
      <c r="D39">
        <v>2.3879999999999999</v>
      </c>
      <c r="E39">
        <v>11.988</v>
      </c>
      <c r="F39" s="1">
        <v>0.8</v>
      </c>
      <c r="G39" s="3">
        <v>4</v>
      </c>
      <c r="H39" s="7">
        <v>576</v>
      </c>
      <c r="I39" t="s">
        <v>189</v>
      </c>
      <c r="J39" t="s">
        <v>190</v>
      </c>
      <c r="K39" t="s">
        <v>191</v>
      </c>
      <c r="L39" t="str">
        <f t="shared" si="0"/>
        <v>Computers&amp;Accessories</v>
      </c>
      <c r="M39" t="str">
        <f t="shared" si="1"/>
        <v>Cables</v>
      </c>
      <c r="N39" t="str">
        <f t="shared" si="2"/>
        <v>USBCables</v>
      </c>
    </row>
    <row r="40" spans="1:14" x14ac:dyDescent="0.2">
      <c r="A40" t="s">
        <v>192</v>
      </c>
      <c r="B40" t="s">
        <v>193</v>
      </c>
      <c r="C40" t="s">
        <v>89</v>
      </c>
      <c r="D40">
        <v>396</v>
      </c>
      <c r="E40">
        <v>552</v>
      </c>
      <c r="F40" s="1">
        <v>0.28000000000000003</v>
      </c>
      <c r="G40" s="3">
        <v>4.2</v>
      </c>
      <c r="H40" s="7">
        <v>7298</v>
      </c>
      <c r="I40" t="s">
        <v>194</v>
      </c>
      <c r="J40" t="s">
        <v>195</v>
      </c>
      <c r="K40" t="s">
        <v>196</v>
      </c>
      <c r="L40" t="str">
        <f t="shared" si="0"/>
        <v>Electronics</v>
      </c>
      <c r="M40" t="str">
        <f t="shared" si="1"/>
        <v>Televisions</v>
      </c>
      <c r="N40" t="str">
        <f t="shared" si="2"/>
        <v>SmartTelevisions</v>
      </c>
    </row>
    <row r="41" spans="1:14" x14ac:dyDescent="0.2">
      <c r="A41" t="s">
        <v>197</v>
      </c>
      <c r="B41" t="s">
        <v>198</v>
      </c>
      <c r="C41" t="s">
        <v>12</v>
      </c>
      <c r="D41">
        <v>11.64</v>
      </c>
      <c r="E41">
        <v>24</v>
      </c>
      <c r="F41" s="1">
        <v>0.51</v>
      </c>
      <c r="G41" s="3">
        <v>4.2</v>
      </c>
      <c r="H41" s="7">
        <v>462</v>
      </c>
      <c r="I41" t="s">
        <v>199</v>
      </c>
      <c r="J41" t="s">
        <v>200</v>
      </c>
      <c r="K41" t="s">
        <v>201</v>
      </c>
      <c r="L41" t="str">
        <f t="shared" si="0"/>
        <v>Computers&amp;Accessories</v>
      </c>
      <c r="M41" t="str">
        <f t="shared" si="1"/>
        <v>Cables</v>
      </c>
      <c r="N41" t="str">
        <f t="shared" si="2"/>
        <v>USBCables</v>
      </c>
    </row>
    <row r="42" spans="1:14" x14ac:dyDescent="0.2">
      <c r="A42" t="s">
        <v>202</v>
      </c>
      <c r="B42" t="s">
        <v>203</v>
      </c>
      <c r="C42" t="s">
        <v>12</v>
      </c>
      <c r="D42">
        <v>2.508</v>
      </c>
      <c r="E42">
        <v>8.34</v>
      </c>
      <c r="F42" s="1">
        <v>0.7</v>
      </c>
      <c r="G42" s="3">
        <v>4.5</v>
      </c>
      <c r="H42" s="7">
        <v>107687</v>
      </c>
      <c r="I42" t="s">
        <v>204</v>
      </c>
      <c r="J42" t="s">
        <v>205</v>
      </c>
      <c r="K42" t="s">
        <v>206</v>
      </c>
      <c r="L42" t="str">
        <f t="shared" si="0"/>
        <v>Computers&amp;Accessories</v>
      </c>
      <c r="M42" t="str">
        <f t="shared" si="1"/>
        <v>Cables</v>
      </c>
      <c r="N42" t="str">
        <f t="shared" si="2"/>
        <v>USBCables</v>
      </c>
    </row>
    <row r="43" spans="1:14" x14ac:dyDescent="0.2">
      <c r="A43" t="s">
        <v>207</v>
      </c>
      <c r="B43" t="s">
        <v>208</v>
      </c>
      <c r="C43" t="s">
        <v>89</v>
      </c>
      <c r="D43">
        <v>240</v>
      </c>
      <c r="E43">
        <v>420</v>
      </c>
      <c r="F43" s="1">
        <v>0.43</v>
      </c>
      <c r="G43" s="3">
        <v>4.3</v>
      </c>
      <c r="H43" s="7">
        <v>27151</v>
      </c>
      <c r="I43" t="s">
        <v>209</v>
      </c>
      <c r="J43" t="s">
        <v>210</v>
      </c>
      <c r="K43" t="s">
        <v>211</v>
      </c>
      <c r="L43" t="str">
        <f t="shared" si="0"/>
        <v>Electronics</v>
      </c>
      <c r="M43" t="str">
        <f t="shared" si="1"/>
        <v>Televisions</v>
      </c>
      <c r="N43" t="str">
        <f t="shared" si="2"/>
        <v>SmartTelevisions</v>
      </c>
    </row>
    <row r="44" spans="1:14" x14ac:dyDescent="0.2">
      <c r="A44" t="s">
        <v>212</v>
      </c>
      <c r="B44" t="s">
        <v>213</v>
      </c>
      <c r="C44" t="s">
        <v>12</v>
      </c>
      <c r="D44">
        <v>4.7880000000000003</v>
      </c>
      <c r="E44">
        <v>13</v>
      </c>
      <c r="F44" s="1">
        <v>0.64</v>
      </c>
      <c r="G44" s="3">
        <v>4.2</v>
      </c>
      <c r="H44" s="7">
        <v>24269</v>
      </c>
      <c r="I44" t="s">
        <v>13</v>
      </c>
      <c r="J44" t="s">
        <v>14</v>
      </c>
      <c r="K44" t="s">
        <v>15</v>
      </c>
      <c r="L44" t="str">
        <f t="shared" si="0"/>
        <v>Computers&amp;Accessories</v>
      </c>
      <c r="M44" t="str">
        <f t="shared" si="1"/>
        <v>Cables</v>
      </c>
      <c r="N44" t="str">
        <f t="shared" si="2"/>
        <v>USBCables</v>
      </c>
    </row>
    <row r="45" spans="1:14" x14ac:dyDescent="0.2">
      <c r="A45" t="s">
        <v>214</v>
      </c>
      <c r="B45" t="s">
        <v>215</v>
      </c>
      <c r="C45" t="s">
        <v>53</v>
      </c>
      <c r="D45">
        <v>11.988</v>
      </c>
      <c r="E45">
        <v>19</v>
      </c>
      <c r="F45" s="1">
        <v>0.38</v>
      </c>
      <c r="G45" s="3">
        <v>4.3</v>
      </c>
      <c r="H45" s="7">
        <v>12093</v>
      </c>
      <c r="I45" t="s">
        <v>216</v>
      </c>
      <c r="J45" t="s">
        <v>217</v>
      </c>
      <c r="K45" t="s">
        <v>218</v>
      </c>
      <c r="L45" t="str">
        <f t="shared" si="0"/>
        <v>Computers&amp;Accessories</v>
      </c>
      <c r="M45" t="str">
        <f t="shared" si="1"/>
        <v>NetworkAdapters</v>
      </c>
      <c r="N45" t="str">
        <f t="shared" si="2"/>
        <v>WirelessUSBAdapters</v>
      </c>
    </row>
    <row r="46" spans="1:14" x14ac:dyDescent="0.2">
      <c r="A46" t="s">
        <v>219</v>
      </c>
      <c r="B46" t="s">
        <v>220</v>
      </c>
      <c r="C46" t="s">
        <v>12</v>
      </c>
      <c r="D46">
        <v>0.70799999999999996</v>
      </c>
      <c r="E46">
        <v>2.3879999999999999</v>
      </c>
      <c r="F46" s="1">
        <v>0.7</v>
      </c>
      <c r="G46" s="3">
        <v>4</v>
      </c>
      <c r="H46" s="7">
        <v>9378</v>
      </c>
      <c r="I46" t="s">
        <v>122</v>
      </c>
      <c r="J46" t="s">
        <v>123</v>
      </c>
      <c r="K46" t="s">
        <v>124</v>
      </c>
      <c r="L46" t="str">
        <f t="shared" si="0"/>
        <v>Computers&amp;Accessories</v>
      </c>
      <c r="M46" t="str">
        <f t="shared" si="1"/>
        <v>Cables</v>
      </c>
      <c r="N46" t="str">
        <f t="shared" si="2"/>
        <v>USBCables</v>
      </c>
    </row>
    <row r="47" spans="1:14" x14ac:dyDescent="0.2">
      <c r="A47" t="s">
        <v>221</v>
      </c>
      <c r="B47" t="s">
        <v>222</v>
      </c>
      <c r="C47" t="s">
        <v>12</v>
      </c>
      <c r="D47">
        <v>3.996</v>
      </c>
      <c r="E47">
        <v>11.988</v>
      </c>
      <c r="F47" s="1">
        <v>0.67</v>
      </c>
      <c r="G47" s="3">
        <v>3.3</v>
      </c>
      <c r="H47" s="7">
        <v>9792</v>
      </c>
      <c r="I47" t="s">
        <v>223</v>
      </c>
      <c r="J47" t="s">
        <v>224</v>
      </c>
      <c r="K47" t="s">
        <v>225</v>
      </c>
      <c r="L47" t="str">
        <f t="shared" si="0"/>
        <v>Computers&amp;Accessories</v>
      </c>
      <c r="M47" t="str">
        <f t="shared" si="1"/>
        <v>Cables</v>
      </c>
      <c r="N47" t="str">
        <f t="shared" si="2"/>
        <v>USBCables</v>
      </c>
    </row>
    <row r="48" spans="1:14" x14ac:dyDescent="0.2">
      <c r="A48" t="s">
        <v>226</v>
      </c>
      <c r="B48" t="s">
        <v>227</v>
      </c>
      <c r="C48" t="s">
        <v>53</v>
      </c>
      <c r="D48">
        <v>6.0839999999999996</v>
      </c>
      <c r="E48">
        <v>14</v>
      </c>
      <c r="F48" s="1">
        <v>0.57999999999999996</v>
      </c>
      <c r="G48" s="3">
        <v>4.0999999999999996</v>
      </c>
      <c r="H48" s="7">
        <v>8131</v>
      </c>
      <c r="I48" t="s">
        <v>228</v>
      </c>
      <c r="J48" t="s">
        <v>229</v>
      </c>
      <c r="K48" t="s">
        <v>230</v>
      </c>
      <c r="L48" t="str">
        <f t="shared" si="0"/>
        <v>Computers&amp;Accessories</v>
      </c>
      <c r="M48" t="str">
        <f t="shared" si="1"/>
        <v>NetworkAdapters</v>
      </c>
      <c r="N48" t="str">
        <f t="shared" si="2"/>
        <v>WirelessUSBAdapters</v>
      </c>
    </row>
    <row r="49" spans="1:14" x14ac:dyDescent="0.2">
      <c r="A49" t="s">
        <v>231</v>
      </c>
      <c r="B49" t="s">
        <v>232</v>
      </c>
      <c r="C49" t="s">
        <v>68</v>
      </c>
      <c r="D49">
        <v>3.7080000000000002</v>
      </c>
      <c r="E49">
        <v>5.7</v>
      </c>
      <c r="F49" s="1">
        <v>0.35</v>
      </c>
      <c r="G49" s="3">
        <v>4.4000000000000004</v>
      </c>
      <c r="H49" s="7">
        <v>426973</v>
      </c>
      <c r="I49" t="s">
        <v>69</v>
      </c>
      <c r="J49" t="s">
        <v>70</v>
      </c>
      <c r="K49" t="s">
        <v>71</v>
      </c>
      <c r="L49" t="str">
        <f t="shared" si="0"/>
        <v>Electronics</v>
      </c>
      <c r="M49" t="str">
        <f t="shared" si="1"/>
        <v>Cables</v>
      </c>
      <c r="N49" t="str">
        <f t="shared" si="2"/>
        <v>HDMICables</v>
      </c>
    </row>
    <row r="50" spans="1:14" x14ac:dyDescent="0.2">
      <c r="A50" t="s">
        <v>233</v>
      </c>
      <c r="B50" t="s">
        <v>234</v>
      </c>
      <c r="C50" t="s">
        <v>235</v>
      </c>
      <c r="D50">
        <v>4.7880000000000003</v>
      </c>
      <c r="E50">
        <v>11.988</v>
      </c>
      <c r="F50" s="1">
        <v>0.6</v>
      </c>
      <c r="G50" s="3">
        <v>3.6</v>
      </c>
      <c r="H50" s="7">
        <v>493</v>
      </c>
      <c r="I50" t="s">
        <v>236</v>
      </c>
      <c r="J50" t="s">
        <v>237</v>
      </c>
      <c r="K50" t="s">
        <v>238</v>
      </c>
      <c r="L50" t="str">
        <f t="shared" si="0"/>
        <v>Electronics</v>
      </c>
      <c r="M50" t="str">
        <f t="shared" si="1"/>
        <v>Accessories</v>
      </c>
      <c r="N50" t="str">
        <f t="shared" si="2"/>
        <v>RemoteControls</v>
      </c>
    </row>
    <row r="51" spans="1:14" x14ac:dyDescent="0.2">
      <c r="A51" t="s">
        <v>239</v>
      </c>
      <c r="B51" t="s">
        <v>240</v>
      </c>
      <c r="C51" t="s">
        <v>12</v>
      </c>
      <c r="D51">
        <v>2.3879999999999999</v>
      </c>
      <c r="E51">
        <v>4.74</v>
      </c>
      <c r="F51" s="1">
        <v>0.5</v>
      </c>
      <c r="G51" s="3">
        <v>4.2</v>
      </c>
      <c r="H51" s="7">
        <v>92595</v>
      </c>
      <c r="I51" t="s">
        <v>241</v>
      </c>
      <c r="J51" t="s">
        <v>242</v>
      </c>
      <c r="K51" t="s">
        <v>243</v>
      </c>
      <c r="L51" t="str">
        <f t="shared" si="0"/>
        <v>Computers&amp;Accessories</v>
      </c>
      <c r="M51" t="str">
        <f t="shared" si="1"/>
        <v>Cables</v>
      </c>
      <c r="N51" t="str">
        <f t="shared" si="2"/>
        <v>USBCables</v>
      </c>
    </row>
    <row r="52" spans="1:14" x14ac:dyDescent="0.2">
      <c r="A52" t="s">
        <v>244</v>
      </c>
      <c r="B52" t="s">
        <v>245</v>
      </c>
      <c r="C52" t="s">
        <v>53</v>
      </c>
      <c r="D52">
        <v>14</v>
      </c>
      <c r="E52">
        <v>26</v>
      </c>
      <c r="F52" s="1">
        <v>0.45</v>
      </c>
      <c r="G52" s="3">
        <v>4.4000000000000004</v>
      </c>
      <c r="H52" s="7">
        <v>24780</v>
      </c>
      <c r="I52" t="s">
        <v>246</v>
      </c>
      <c r="J52" t="s">
        <v>247</v>
      </c>
      <c r="K52" t="s">
        <v>248</v>
      </c>
      <c r="L52" t="str">
        <f t="shared" si="0"/>
        <v>Computers&amp;Accessories</v>
      </c>
      <c r="M52" t="str">
        <f t="shared" si="1"/>
        <v>NetworkAdapters</v>
      </c>
      <c r="N52" t="str">
        <f t="shared" si="2"/>
        <v>WirelessUSBAdapters</v>
      </c>
    </row>
    <row r="53" spans="1:14" x14ac:dyDescent="0.2">
      <c r="A53" t="s">
        <v>249</v>
      </c>
      <c r="B53" t="s">
        <v>250</v>
      </c>
      <c r="C53" t="s">
        <v>12</v>
      </c>
      <c r="D53">
        <v>2.1480000000000001</v>
      </c>
      <c r="E53">
        <v>6</v>
      </c>
      <c r="F53" s="1">
        <v>0.64</v>
      </c>
      <c r="G53" s="3">
        <v>4.2</v>
      </c>
      <c r="H53" s="7">
        <v>92595</v>
      </c>
      <c r="I53" t="s">
        <v>241</v>
      </c>
      <c r="J53" t="s">
        <v>242</v>
      </c>
      <c r="K53" t="s">
        <v>243</v>
      </c>
      <c r="L53" t="str">
        <f t="shared" si="0"/>
        <v>Computers&amp;Accessories</v>
      </c>
      <c r="M53" t="str">
        <f t="shared" si="1"/>
        <v>Cables</v>
      </c>
      <c r="N53" t="str">
        <f t="shared" si="2"/>
        <v>USBCables</v>
      </c>
    </row>
    <row r="54" spans="1:14" x14ac:dyDescent="0.2">
      <c r="A54" t="s">
        <v>251</v>
      </c>
      <c r="B54" t="s">
        <v>252</v>
      </c>
      <c r="C54" t="s">
        <v>12</v>
      </c>
      <c r="D54">
        <v>9.5879999999999992</v>
      </c>
      <c r="E54">
        <v>25</v>
      </c>
      <c r="F54" s="1">
        <v>0.62</v>
      </c>
      <c r="G54" s="3">
        <v>4.3</v>
      </c>
      <c r="H54" s="7">
        <v>8188</v>
      </c>
      <c r="I54" t="s">
        <v>253</v>
      </c>
      <c r="J54" t="s">
        <v>254</v>
      </c>
      <c r="K54" t="s">
        <v>255</v>
      </c>
      <c r="L54" t="str">
        <f t="shared" si="0"/>
        <v>Computers&amp;Accessories</v>
      </c>
      <c r="M54" t="str">
        <f t="shared" si="1"/>
        <v>Cables</v>
      </c>
      <c r="N54" t="str">
        <f t="shared" si="2"/>
        <v>USBCables</v>
      </c>
    </row>
    <row r="55" spans="1:14" x14ac:dyDescent="0.2">
      <c r="A55" t="s">
        <v>256</v>
      </c>
      <c r="B55" t="s">
        <v>257</v>
      </c>
      <c r="C55" t="s">
        <v>258</v>
      </c>
      <c r="D55">
        <v>84</v>
      </c>
      <c r="E55">
        <v>156</v>
      </c>
      <c r="F55" s="1">
        <v>0.46</v>
      </c>
      <c r="G55" s="3">
        <v>4.2</v>
      </c>
      <c r="H55" s="7">
        <v>4003</v>
      </c>
      <c r="I55" t="s">
        <v>259</v>
      </c>
      <c r="J55" t="s">
        <v>260</v>
      </c>
      <c r="K55" t="s">
        <v>261</v>
      </c>
      <c r="L55" t="str">
        <f t="shared" si="0"/>
        <v>Electronics</v>
      </c>
      <c r="M55" t="str">
        <f t="shared" si="1"/>
        <v>Televisions</v>
      </c>
      <c r="N55" t="str">
        <f t="shared" si="2"/>
        <v>StandardTelevisions</v>
      </c>
    </row>
    <row r="56" spans="1:14" x14ac:dyDescent="0.2">
      <c r="A56" t="s">
        <v>262</v>
      </c>
      <c r="B56" t="s">
        <v>263</v>
      </c>
      <c r="C56" t="s">
        <v>12</v>
      </c>
      <c r="D56">
        <v>2.3879999999999999</v>
      </c>
      <c r="E56">
        <v>4.1879999999999997</v>
      </c>
      <c r="F56" s="1">
        <v>0.43</v>
      </c>
      <c r="G56" s="3">
        <v>4.0999999999999996</v>
      </c>
      <c r="H56" s="7">
        <v>314</v>
      </c>
      <c r="I56" t="s">
        <v>264</v>
      </c>
      <c r="J56" t="s">
        <v>265</v>
      </c>
      <c r="K56" t="s">
        <v>266</v>
      </c>
      <c r="L56" t="str">
        <f t="shared" si="0"/>
        <v>Computers&amp;Accessories</v>
      </c>
      <c r="M56" t="str">
        <f t="shared" si="1"/>
        <v>Cables</v>
      </c>
      <c r="N56" t="str">
        <f t="shared" si="2"/>
        <v>USBCables</v>
      </c>
    </row>
    <row r="57" spans="1:14" x14ac:dyDescent="0.2">
      <c r="A57" t="s">
        <v>267</v>
      </c>
      <c r="B57" t="s">
        <v>268</v>
      </c>
      <c r="C57" t="s">
        <v>235</v>
      </c>
      <c r="D57">
        <v>2.76</v>
      </c>
      <c r="E57">
        <v>5.9880000000000004</v>
      </c>
      <c r="F57" s="1">
        <v>0.54</v>
      </c>
      <c r="G57" s="3">
        <v>3.7</v>
      </c>
      <c r="H57" s="7">
        <v>2960</v>
      </c>
      <c r="I57" t="s">
        <v>269</v>
      </c>
      <c r="J57" t="s">
        <v>270</v>
      </c>
      <c r="K57" t="s">
        <v>271</v>
      </c>
      <c r="L57" t="str">
        <f t="shared" si="0"/>
        <v>Electronics</v>
      </c>
      <c r="M57" t="str">
        <f t="shared" si="1"/>
        <v>Accessories</v>
      </c>
      <c r="N57" t="str">
        <f t="shared" si="2"/>
        <v>RemoteControls</v>
      </c>
    </row>
    <row r="58" spans="1:14" x14ac:dyDescent="0.2">
      <c r="A58" t="s">
        <v>272</v>
      </c>
      <c r="B58" t="s">
        <v>273</v>
      </c>
      <c r="C58" t="s">
        <v>53</v>
      </c>
      <c r="D58">
        <v>7.7880000000000003</v>
      </c>
      <c r="E58">
        <v>17</v>
      </c>
      <c r="F58" s="1">
        <v>0.54</v>
      </c>
      <c r="G58" s="3">
        <v>4.2</v>
      </c>
      <c r="H58" s="7">
        <v>179691</v>
      </c>
      <c r="I58" t="s">
        <v>54</v>
      </c>
      <c r="J58" t="s">
        <v>55</v>
      </c>
      <c r="K58" t="s">
        <v>56</v>
      </c>
      <c r="L58" t="str">
        <f t="shared" si="0"/>
        <v>Computers&amp;Accessories</v>
      </c>
      <c r="M58" t="str">
        <f t="shared" si="1"/>
        <v>NetworkAdapters</v>
      </c>
      <c r="N58" t="str">
        <f t="shared" si="2"/>
        <v>WirelessUSBAdapters</v>
      </c>
    </row>
    <row r="59" spans="1:14" x14ac:dyDescent="0.2">
      <c r="A59" t="s">
        <v>274</v>
      </c>
      <c r="B59" t="s">
        <v>275</v>
      </c>
      <c r="C59" t="s">
        <v>89</v>
      </c>
      <c r="D59">
        <v>192</v>
      </c>
      <c r="E59">
        <v>264</v>
      </c>
      <c r="F59" s="1">
        <v>0.27</v>
      </c>
      <c r="G59" s="3">
        <v>4.2</v>
      </c>
      <c r="H59" s="7">
        <v>34899</v>
      </c>
      <c r="I59" t="s">
        <v>137</v>
      </c>
      <c r="J59" t="s">
        <v>138</v>
      </c>
      <c r="K59" t="s">
        <v>139</v>
      </c>
      <c r="L59" t="str">
        <f t="shared" si="0"/>
        <v>Electronics</v>
      </c>
      <c r="M59" t="str">
        <f t="shared" si="1"/>
        <v>Televisions</v>
      </c>
      <c r="N59" t="str">
        <f t="shared" si="2"/>
        <v>SmartTelevisions</v>
      </c>
    </row>
    <row r="60" spans="1:14" x14ac:dyDescent="0.2">
      <c r="A60" t="s">
        <v>276</v>
      </c>
      <c r="B60" t="s">
        <v>277</v>
      </c>
      <c r="C60" t="s">
        <v>12</v>
      </c>
      <c r="D60">
        <v>4.1760000000000002</v>
      </c>
      <c r="E60">
        <v>18</v>
      </c>
      <c r="F60" s="1">
        <v>0.77</v>
      </c>
      <c r="G60" s="3">
        <v>4.2</v>
      </c>
      <c r="H60" s="7">
        <v>656</v>
      </c>
      <c r="I60" t="s">
        <v>278</v>
      </c>
      <c r="J60" t="s">
        <v>279</v>
      </c>
      <c r="K60" t="s">
        <v>280</v>
      </c>
      <c r="L60" t="str">
        <f t="shared" si="0"/>
        <v>Computers&amp;Accessories</v>
      </c>
      <c r="M60" t="str">
        <f t="shared" si="1"/>
        <v>Cables</v>
      </c>
      <c r="N60" t="str">
        <f t="shared" si="2"/>
        <v>USBCables</v>
      </c>
    </row>
    <row r="61" spans="1:14" x14ac:dyDescent="0.2">
      <c r="A61" t="s">
        <v>281</v>
      </c>
      <c r="B61" t="s">
        <v>282</v>
      </c>
      <c r="C61" t="s">
        <v>12</v>
      </c>
      <c r="D61">
        <v>1.8480000000000001</v>
      </c>
      <c r="E61">
        <v>4.1879999999999997</v>
      </c>
      <c r="F61" s="1">
        <v>0.56000000000000005</v>
      </c>
      <c r="G61" s="3">
        <v>4.3</v>
      </c>
      <c r="H61" s="7">
        <v>7064</v>
      </c>
      <c r="I61" t="s">
        <v>283</v>
      </c>
      <c r="J61" t="s">
        <v>284</v>
      </c>
      <c r="K61" t="s">
        <v>285</v>
      </c>
      <c r="L61" t="str">
        <f t="shared" si="0"/>
        <v>Computers&amp;Accessories</v>
      </c>
      <c r="M61" t="str">
        <f t="shared" si="1"/>
        <v>Cables</v>
      </c>
      <c r="N61" t="str">
        <f t="shared" si="2"/>
        <v>USBCables</v>
      </c>
    </row>
    <row r="62" spans="1:14" x14ac:dyDescent="0.2">
      <c r="A62" t="s">
        <v>286</v>
      </c>
      <c r="B62" t="s">
        <v>287</v>
      </c>
      <c r="C62" t="s">
        <v>235</v>
      </c>
      <c r="D62">
        <v>2.1480000000000001</v>
      </c>
      <c r="E62">
        <v>9.5879999999999992</v>
      </c>
      <c r="F62" s="1">
        <v>0.78</v>
      </c>
      <c r="G62" s="3">
        <v>3.7</v>
      </c>
      <c r="H62" s="7">
        <v>2201</v>
      </c>
      <c r="I62" t="s">
        <v>288</v>
      </c>
      <c r="J62" t="s">
        <v>289</v>
      </c>
      <c r="K62" t="s">
        <v>290</v>
      </c>
      <c r="L62" t="str">
        <f t="shared" si="0"/>
        <v>Electronics</v>
      </c>
      <c r="M62" t="str">
        <f t="shared" si="1"/>
        <v>Accessories</v>
      </c>
      <c r="N62" t="str">
        <f t="shared" si="2"/>
        <v>RemoteControls</v>
      </c>
    </row>
    <row r="63" spans="1:14" x14ac:dyDescent="0.2">
      <c r="A63" t="s">
        <v>291</v>
      </c>
      <c r="B63" t="s">
        <v>292</v>
      </c>
      <c r="C63" t="s">
        <v>89</v>
      </c>
      <c r="D63">
        <v>396</v>
      </c>
      <c r="E63">
        <v>575</v>
      </c>
      <c r="F63" s="1">
        <v>0.31</v>
      </c>
      <c r="G63" s="3">
        <v>4.3</v>
      </c>
      <c r="H63" s="7">
        <v>7109</v>
      </c>
      <c r="I63" t="s">
        <v>293</v>
      </c>
      <c r="J63" t="s">
        <v>294</v>
      </c>
      <c r="K63" t="s">
        <v>295</v>
      </c>
      <c r="L63" t="str">
        <f t="shared" si="0"/>
        <v>Electronics</v>
      </c>
      <c r="M63" t="str">
        <f t="shared" si="1"/>
        <v>Televisions</v>
      </c>
      <c r="N63" t="str">
        <f t="shared" si="2"/>
        <v>SmartTelevisions</v>
      </c>
    </row>
    <row r="64" spans="1:14" x14ac:dyDescent="0.2">
      <c r="A64" t="s">
        <v>296</v>
      </c>
      <c r="B64" t="s">
        <v>297</v>
      </c>
      <c r="C64" t="s">
        <v>12</v>
      </c>
      <c r="D64">
        <v>1.6679999999999999</v>
      </c>
      <c r="E64">
        <v>11.988</v>
      </c>
      <c r="F64" s="1">
        <v>0.86</v>
      </c>
      <c r="G64" s="3">
        <v>4</v>
      </c>
      <c r="H64" s="7">
        <v>1313</v>
      </c>
      <c r="I64" t="s">
        <v>298</v>
      </c>
      <c r="J64" t="s">
        <v>299</v>
      </c>
      <c r="K64" t="s">
        <v>300</v>
      </c>
      <c r="L64" t="str">
        <f t="shared" si="0"/>
        <v>Computers&amp;Accessories</v>
      </c>
      <c r="M64" t="str">
        <f t="shared" si="1"/>
        <v>Cables</v>
      </c>
      <c r="N64" t="str">
        <f t="shared" si="2"/>
        <v>USBCables</v>
      </c>
    </row>
    <row r="65" spans="1:14" x14ac:dyDescent="0.2">
      <c r="A65" t="s">
        <v>301</v>
      </c>
      <c r="B65" t="s">
        <v>302</v>
      </c>
      <c r="C65" t="s">
        <v>12</v>
      </c>
      <c r="D65">
        <v>3.948</v>
      </c>
      <c r="E65">
        <v>10.14</v>
      </c>
      <c r="F65" s="1">
        <v>0.61</v>
      </c>
      <c r="G65" s="3">
        <v>4.2</v>
      </c>
      <c r="H65" s="7">
        <v>29746</v>
      </c>
      <c r="I65" t="s">
        <v>303</v>
      </c>
      <c r="J65" t="s">
        <v>304</v>
      </c>
      <c r="K65" t="s">
        <v>305</v>
      </c>
      <c r="L65" t="str">
        <f t="shared" si="0"/>
        <v>Computers&amp;Accessories</v>
      </c>
      <c r="M65" t="str">
        <f t="shared" si="1"/>
        <v>Cables</v>
      </c>
      <c r="N65" t="str">
        <f t="shared" si="2"/>
        <v>USBCables</v>
      </c>
    </row>
    <row r="66" spans="1:14" x14ac:dyDescent="0.2">
      <c r="A66" t="s">
        <v>306</v>
      </c>
      <c r="B66" t="s">
        <v>307</v>
      </c>
      <c r="C66" t="s">
        <v>89</v>
      </c>
      <c r="D66">
        <v>168</v>
      </c>
      <c r="E66">
        <v>300</v>
      </c>
      <c r="F66" s="1">
        <v>0.44</v>
      </c>
      <c r="G66" s="3">
        <v>4.2</v>
      </c>
      <c r="H66" s="7">
        <v>45238</v>
      </c>
      <c r="I66" t="s">
        <v>308</v>
      </c>
      <c r="J66" t="s">
        <v>309</v>
      </c>
      <c r="K66" t="s">
        <v>310</v>
      </c>
      <c r="L66" t="str">
        <f t="shared" si="0"/>
        <v>Electronics</v>
      </c>
      <c r="M66" t="str">
        <f t="shared" si="1"/>
        <v>Televisions</v>
      </c>
      <c r="N66" t="str">
        <f t="shared" si="2"/>
        <v>SmartTelevisions</v>
      </c>
    </row>
    <row r="67" spans="1:14" x14ac:dyDescent="0.2">
      <c r="A67" t="s">
        <v>311</v>
      </c>
      <c r="B67" t="s">
        <v>312</v>
      </c>
      <c r="C67" t="s">
        <v>68</v>
      </c>
      <c r="D67">
        <v>3.7080000000000002</v>
      </c>
      <c r="E67">
        <v>17</v>
      </c>
      <c r="F67" s="1">
        <v>0.78</v>
      </c>
      <c r="G67" s="3">
        <v>4.4000000000000004</v>
      </c>
      <c r="H67" s="7">
        <v>426973</v>
      </c>
      <c r="I67" t="s">
        <v>69</v>
      </c>
      <c r="J67" t="s">
        <v>70</v>
      </c>
      <c r="K67" t="s">
        <v>71</v>
      </c>
      <c r="L67" t="str">
        <f t="shared" ref="L67:L130" si="3">_xlfn.TEXTBEFORE(C67, "|")</f>
        <v>Electronics</v>
      </c>
      <c r="M67" t="str">
        <f t="shared" ref="M67:M130" si="4">_xlfn.TEXTBEFORE( _xlfn.TEXTAFTER(C67, "|", -2), "|")</f>
        <v>Cables</v>
      </c>
      <c r="N67" t="str">
        <f t="shared" ref="N67:N130" si="5">_xlfn.TEXTAFTER(C67, "|", -1)</f>
        <v>HDMICables</v>
      </c>
    </row>
    <row r="68" spans="1:14" x14ac:dyDescent="0.2">
      <c r="A68" t="s">
        <v>313</v>
      </c>
      <c r="B68" t="s">
        <v>314</v>
      </c>
      <c r="C68" t="s">
        <v>12</v>
      </c>
      <c r="D68">
        <v>3.1560000000000001</v>
      </c>
      <c r="E68">
        <v>8.3879999999999999</v>
      </c>
      <c r="F68" s="1">
        <v>0.62</v>
      </c>
      <c r="G68" s="3">
        <v>4.0999999999999996</v>
      </c>
      <c r="H68" s="7">
        <v>450</v>
      </c>
      <c r="I68" t="s">
        <v>315</v>
      </c>
      <c r="J68" t="s">
        <v>316</v>
      </c>
      <c r="K68" t="s">
        <v>317</v>
      </c>
      <c r="L68" t="str">
        <f t="shared" si="3"/>
        <v>Computers&amp;Accessories</v>
      </c>
      <c r="M68" t="str">
        <f t="shared" si="4"/>
        <v>Cables</v>
      </c>
      <c r="N68" t="str">
        <f t="shared" si="5"/>
        <v>USBCables</v>
      </c>
    </row>
    <row r="69" spans="1:14" x14ac:dyDescent="0.2">
      <c r="A69" t="s">
        <v>318</v>
      </c>
      <c r="B69" t="s">
        <v>319</v>
      </c>
      <c r="C69" t="s">
        <v>258</v>
      </c>
      <c r="D69">
        <v>96</v>
      </c>
      <c r="E69">
        <v>180</v>
      </c>
      <c r="F69" s="1">
        <v>0.47</v>
      </c>
      <c r="G69" s="3">
        <v>4.3</v>
      </c>
      <c r="H69" s="7">
        <v>457</v>
      </c>
      <c r="I69" t="s">
        <v>320</v>
      </c>
      <c r="J69" t="s">
        <v>321</v>
      </c>
      <c r="K69" t="s">
        <v>322</v>
      </c>
      <c r="L69" t="str">
        <f t="shared" si="3"/>
        <v>Electronics</v>
      </c>
      <c r="M69" t="str">
        <f t="shared" si="4"/>
        <v>Televisions</v>
      </c>
      <c r="N69" t="str">
        <f t="shared" si="5"/>
        <v>StandardTelevisions</v>
      </c>
    </row>
    <row r="70" spans="1:14" x14ac:dyDescent="0.2">
      <c r="A70" t="s">
        <v>323</v>
      </c>
      <c r="B70" t="s">
        <v>324</v>
      </c>
      <c r="C70" t="s">
        <v>325</v>
      </c>
      <c r="D70">
        <v>19</v>
      </c>
      <c r="E70">
        <v>36</v>
      </c>
      <c r="F70" s="1">
        <v>0.47</v>
      </c>
      <c r="G70" s="3">
        <v>4.2</v>
      </c>
      <c r="H70" s="7">
        <v>2727</v>
      </c>
      <c r="I70" t="s">
        <v>326</v>
      </c>
      <c r="J70" t="s">
        <v>327</v>
      </c>
      <c r="K70" t="s">
        <v>328</v>
      </c>
      <c r="L70" t="str">
        <f t="shared" si="3"/>
        <v>Electronics</v>
      </c>
      <c r="M70" t="str">
        <f t="shared" si="4"/>
        <v>TVMounts,Stands&amp;Turntables</v>
      </c>
      <c r="N70" t="str">
        <f t="shared" si="5"/>
        <v>TVWall&amp;CeilingMounts</v>
      </c>
    </row>
    <row r="71" spans="1:14" x14ac:dyDescent="0.2">
      <c r="A71" t="s">
        <v>329</v>
      </c>
      <c r="B71" t="s">
        <v>330</v>
      </c>
      <c r="C71" t="s">
        <v>12</v>
      </c>
      <c r="D71">
        <v>2.6280000000000001</v>
      </c>
      <c r="E71">
        <v>8.4</v>
      </c>
      <c r="F71" s="1">
        <v>0.69</v>
      </c>
      <c r="G71" s="3">
        <v>4.3</v>
      </c>
      <c r="H71" s="7">
        <v>20053</v>
      </c>
      <c r="I71" t="s">
        <v>331</v>
      </c>
      <c r="J71" t="s">
        <v>332</v>
      </c>
      <c r="K71" t="s">
        <v>333</v>
      </c>
      <c r="L71" t="str">
        <f t="shared" si="3"/>
        <v>Computers&amp;Accessories</v>
      </c>
      <c r="M71" t="str">
        <f t="shared" si="4"/>
        <v>Cables</v>
      </c>
      <c r="N71" t="str">
        <f t="shared" si="5"/>
        <v>USBCables</v>
      </c>
    </row>
    <row r="72" spans="1:14" x14ac:dyDescent="0.2">
      <c r="A72" t="s">
        <v>334</v>
      </c>
      <c r="B72" t="s">
        <v>335</v>
      </c>
      <c r="C72" t="s">
        <v>12</v>
      </c>
      <c r="D72">
        <v>4.1879999999999997</v>
      </c>
      <c r="E72">
        <v>10.788</v>
      </c>
      <c r="F72" s="1">
        <v>0.61</v>
      </c>
      <c r="G72" s="3">
        <v>4.5</v>
      </c>
      <c r="H72" s="7">
        <v>149</v>
      </c>
      <c r="I72" t="s">
        <v>336</v>
      </c>
      <c r="J72" t="s">
        <v>337</v>
      </c>
      <c r="K72" t="s">
        <v>338</v>
      </c>
      <c r="L72" t="str">
        <f t="shared" si="3"/>
        <v>Computers&amp;Accessories</v>
      </c>
      <c r="M72" t="str">
        <f t="shared" si="4"/>
        <v>Cables</v>
      </c>
      <c r="N72" t="str">
        <f t="shared" si="5"/>
        <v>USBCables</v>
      </c>
    </row>
    <row r="73" spans="1:14" x14ac:dyDescent="0.2">
      <c r="A73" t="s">
        <v>339</v>
      </c>
      <c r="B73" t="s">
        <v>340</v>
      </c>
      <c r="C73" t="s">
        <v>12</v>
      </c>
      <c r="D73">
        <v>4.1879999999999997</v>
      </c>
      <c r="E73">
        <v>7.1879999999999997</v>
      </c>
      <c r="F73" s="1">
        <v>0.42</v>
      </c>
      <c r="G73" s="3">
        <v>4.0999999999999996</v>
      </c>
      <c r="H73" s="7">
        <v>210</v>
      </c>
      <c r="I73" t="s">
        <v>341</v>
      </c>
      <c r="J73" t="s">
        <v>342</v>
      </c>
      <c r="K73" t="s">
        <v>343</v>
      </c>
      <c r="L73" t="str">
        <f t="shared" si="3"/>
        <v>Computers&amp;Accessories</v>
      </c>
      <c r="M73" t="str">
        <f t="shared" si="4"/>
        <v>Cables</v>
      </c>
      <c r="N73" t="str">
        <f t="shared" si="5"/>
        <v>USBCables</v>
      </c>
    </row>
    <row r="74" spans="1:14" x14ac:dyDescent="0.2">
      <c r="A74" t="s">
        <v>344</v>
      </c>
      <c r="B74" t="s">
        <v>345</v>
      </c>
      <c r="C74" t="s">
        <v>89</v>
      </c>
      <c r="D74">
        <v>324</v>
      </c>
      <c r="E74">
        <v>516</v>
      </c>
      <c r="F74" s="1">
        <v>0.37</v>
      </c>
      <c r="G74" s="3">
        <v>4.2</v>
      </c>
      <c r="H74" s="7">
        <v>45238</v>
      </c>
      <c r="I74" t="s">
        <v>308</v>
      </c>
      <c r="J74" t="s">
        <v>309</v>
      </c>
      <c r="K74" t="s">
        <v>310</v>
      </c>
      <c r="L74" t="str">
        <f t="shared" si="3"/>
        <v>Electronics</v>
      </c>
      <c r="M74" t="str">
        <f t="shared" si="4"/>
        <v>Televisions</v>
      </c>
      <c r="N74" t="str">
        <f t="shared" si="5"/>
        <v>SmartTelevisions</v>
      </c>
    </row>
    <row r="75" spans="1:14" x14ac:dyDescent="0.2">
      <c r="A75" t="s">
        <v>346</v>
      </c>
      <c r="B75" t="s">
        <v>347</v>
      </c>
      <c r="C75" t="s">
        <v>12</v>
      </c>
      <c r="D75">
        <v>1.38</v>
      </c>
      <c r="E75">
        <v>5.9880000000000004</v>
      </c>
      <c r="F75" s="1">
        <v>0.77</v>
      </c>
      <c r="G75" s="3">
        <v>4</v>
      </c>
      <c r="H75" s="7">
        <v>7732</v>
      </c>
      <c r="I75" t="s">
        <v>348</v>
      </c>
      <c r="J75" t="s">
        <v>349</v>
      </c>
      <c r="K75" t="s">
        <v>350</v>
      </c>
      <c r="L75" t="str">
        <f t="shared" si="3"/>
        <v>Computers&amp;Accessories</v>
      </c>
      <c r="M75" t="str">
        <f t="shared" si="4"/>
        <v>Cables</v>
      </c>
      <c r="N75" t="str">
        <f t="shared" si="5"/>
        <v>USBCables</v>
      </c>
    </row>
    <row r="76" spans="1:14" x14ac:dyDescent="0.2">
      <c r="A76" t="s">
        <v>351</v>
      </c>
      <c r="B76" t="s">
        <v>352</v>
      </c>
      <c r="C76" t="s">
        <v>12</v>
      </c>
      <c r="D76">
        <v>4.7880000000000003</v>
      </c>
      <c r="E76">
        <v>11.988</v>
      </c>
      <c r="F76" s="1">
        <v>0.6</v>
      </c>
      <c r="G76" s="3">
        <v>4.0999999999999996</v>
      </c>
      <c r="H76" s="7">
        <v>1780</v>
      </c>
      <c r="I76" t="s">
        <v>353</v>
      </c>
      <c r="J76" t="s">
        <v>354</v>
      </c>
      <c r="K76" t="s">
        <v>355</v>
      </c>
      <c r="L76" t="str">
        <f t="shared" si="3"/>
        <v>Computers&amp;Accessories</v>
      </c>
      <c r="M76" t="str">
        <f t="shared" si="4"/>
        <v>Cables</v>
      </c>
      <c r="N76" t="str">
        <f t="shared" si="5"/>
        <v>USBCables</v>
      </c>
    </row>
    <row r="77" spans="1:14" x14ac:dyDescent="0.2">
      <c r="A77" t="s">
        <v>356</v>
      </c>
      <c r="B77" t="s">
        <v>357</v>
      </c>
      <c r="C77" t="s">
        <v>12</v>
      </c>
      <c r="D77">
        <v>2.3879999999999999</v>
      </c>
      <c r="E77">
        <v>5.9880000000000004</v>
      </c>
      <c r="F77" s="1">
        <v>0.6</v>
      </c>
      <c r="G77" s="3">
        <v>4.0999999999999996</v>
      </c>
      <c r="H77" s="7">
        <v>602</v>
      </c>
      <c r="I77" t="s">
        <v>358</v>
      </c>
      <c r="J77" t="s">
        <v>359</v>
      </c>
      <c r="K77" t="s">
        <v>360</v>
      </c>
      <c r="L77" t="str">
        <f t="shared" si="3"/>
        <v>Computers&amp;Accessories</v>
      </c>
      <c r="M77" t="str">
        <f t="shared" si="4"/>
        <v>Cables</v>
      </c>
      <c r="N77" t="str">
        <f t="shared" si="5"/>
        <v>USBCables</v>
      </c>
    </row>
    <row r="78" spans="1:14" x14ac:dyDescent="0.2">
      <c r="A78" t="s">
        <v>361</v>
      </c>
      <c r="B78" t="s">
        <v>362</v>
      </c>
      <c r="C78" t="s">
        <v>12</v>
      </c>
      <c r="D78">
        <v>2.1480000000000001</v>
      </c>
      <c r="E78">
        <v>4.7880000000000003</v>
      </c>
      <c r="F78" s="1">
        <v>0.55000000000000004</v>
      </c>
      <c r="G78" s="3">
        <v>4</v>
      </c>
      <c r="H78" s="7">
        <v>1423</v>
      </c>
      <c r="I78" t="s">
        <v>363</v>
      </c>
      <c r="J78" t="s">
        <v>364</v>
      </c>
      <c r="K78" t="s">
        <v>365</v>
      </c>
      <c r="L78" t="str">
        <f t="shared" si="3"/>
        <v>Computers&amp;Accessories</v>
      </c>
      <c r="M78" t="str">
        <f t="shared" si="4"/>
        <v>Cables</v>
      </c>
      <c r="N78" t="str">
        <f t="shared" si="5"/>
        <v>USBCables</v>
      </c>
    </row>
    <row r="79" spans="1:14" x14ac:dyDescent="0.2">
      <c r="A79" t="s">
        <v>366</v>
      </c>
      <c r="B79" t="s">
        <v>367</v>
      </c>
      <c r="C79" t="s">
        <v>89</v>
      </c>
      <c r="D79">
        <v>131</v>
      </c>
      <c r="E79">
        <v>372</v>
      </c>
      <c r="F79" s="1">
        <v>0.65</v>
      </c>
      <c r="G79" s="3">
        <v>4.0999999999999996</v>
      </c>
      <c r="H79" s="7">
        <v>398</v>
      </c>
      <c r="I79" t="s">
        <v>368</v>
      </c>
      <c r="J79" t="s">
        <v>369</v>
      </c>
      <c r="K79" t="s">
        <v>370</v>
      </c>
      <c r="L79" t="str">
        <f t="shared" si="3"/>
        <v>Electronics</v>
      </c>
      <c r="M79" t="str">
        <f t="shared" si="4"/>
        <v>Televisions</v>
      </c>
      <c r="N79" t="str">
        <f t="shared" si="5"/>
        <v>SmartTelevisions</v>
      </c>
    </row>
    <row r="80" spans="1:14" x14ac:dyDescent="0.2">
      <c r="A80" t="s">
        <v>371</v>
      </c>
      <c r="B80" t="s">
        <v>372</v>
      </c>
      <c r="C80" t="s">
        <v>12</v>
      </c>
      <c r="D80">
        <v>2.508</v>
      </c>
      <c r="E80">
        <v>5.9880000000000004</v>
      </c>
      <c r="F80" s="1">
        <v>0.57999999999999996</v>
      </c>
      <c r="G80" s="3">
        <v>3.9</v>
      </c>
      <c r="H80" s="7">
        <v>536</v>
      </c>
      <c r="I80" t="s">
        <v>373</v>
      </c>
      <c r="J80" t="s">
        <v>374</v>
      </c>
      <c r="K80" t="s">
        <v>375</v>
      </c>
      <c r="L80" t="str">
        <f t="shared" si="3"/>
        <v>Computers&amp;Accessories</v>
      </c>
      <c r="M80" t="str">
        <f t="shared" si="4"/>
        <v>Cables</v>
      </c>
      <c r="N80" t="str">
        <f t="shared" si="5"/>
        <v>USBCables</v>
      </c>
    </row>
    <row r="81" spans="1:14" x14ac:dyDescent="0.2">
      <c r="A81" t="s">
        <v>376</v>
      </c>
      <c r="B81" t="s">
        <v>377</v>
      </c>
      <c r="C81" t="s">
        <v>235</v>
      </c>
      <c r="D81">
        <v>17</v>
      </c>
      <c r="E81">
        <v>48</v>
      </c>
      <c r="F81" s="1">
        <v>0.64</v>
      </c>
      <c r="G81" s="3">
        <v>4</v>
      </c>
      <c r="H81" s="7">
        <v>32</v>
      </c>
      <c r="I81" t="s">
        <v>378</v>
      </c>
      <c r="J81" t="s">
        <v>379</v>
      </c>
      <c r="K81" t="s">
        <v>380</v>
      </c>
      <c r="L81" t="str">
        <f t="shared" si="3"/>
        <v>Electronics</v>
      </c>
      <c r="M81" t="str">
        <f t="shared" si="4"/>
        <v>Accessories</v>
      </c>
      <c r="N81" t="str">
        <f t="shared" si="5"/>
        <v>RemoteControls</v>
      </c>
    </row>
    <row r="82" spans="1:14" x14ac:dyDescent="0.2">
      <c r="A82" t="s">
        <v>381</v>
      </c>
      <c r="B82" t="s">
        <v>382</v>
      </c>
      <c r="C82" t="s">
        <v>12</v>
      </c>
      <c r="D82">
        <v>4.7880000000000003</v>
      </c>
      <c r="E82">
        <v>13</v>
      </c>
      <c r="F82" s="1">
        <v>0.64</v>
      </c>
      <c r="G82" s="3">
        <v>4.2</v>
      </c>
      <c r="H82" s="7">
        <v>24269</v>
      </c>
      <c r="I82" t="s">
        <v>13</v>
      </c>
      <c r="J82" t="s">
        <v>14</v>
      </c>
      <c r="K82" t="s">
        <v>15</v>
      </c>
      <c r="L82" t="str">
        <f t="shared" si="3"/>
        <v>Computers&amp;Accessories</v>
      </c>
      <c r="M82" t="str">
        <f t="shared" si="4"/>
        <v>Cables</v>
      </c>
      <c r="N82" t="str">
        <f t="shared" si="5"/>
        <v>USBCables</v>
      </c>
    </row>
    <row r="83" spans="1:14" x14ac:dyDescent="0.2">
      <c r="A83" t="s">
        <v>383</v>
      </c>
      <c r="B83" t="s">
        <v>384</v>
      </c>
      <c r="C83" t="s">
        <v>12</v>
      </c>
      <c r="D83">
        <v>1.6679999999999999</v>
      </c>
      <c r="E83">
        <v>2.988</v>
      </c>
      <c r="F83" s="1">
        <v>0.44</v>
      </c>
      <c r="G83" s="3">
        <v>4</v>
      </c>
      <c r="H83" s="7">
        <v>9378</v>
      </c>
      <c r="I83" t="s">
        <v>122</v>
      </c>
      <c r="J83" t="s">
        <v>123</v>
      </c>
      <c r="K83" t="s">
        <v>124</v>
      </c>
      <c r="L83" t="str">
        <f t="shared" si="3"/>
        <v>Computers&amp;Accessories</v>
      </c>
      <c r="M83" t="str">
        <f t="shared" si="4"/>
        <v>Cables</v>
      </c>
      <c r="N83" t="str">
        <f t="shared" si="5"/>
        <v>USBCables</v>
      </c>
    </row>
    <row r="84" spans="1:14" x14ac:dyDescent="0.2">
      <c r="A84" t="s">
        <v>385</v>
      </c>
      <c r="B84" t="s">
        <v>386</v>
      </c>
      <c r="C84" t="s">
        <v>89</v>
      </c>
      <c r="D84">
        <v>88</v>
      </c>
      <c r="E84">
        <v>230</v>
      </c>
      <c r="F84" s="1">
        <v>0.62</v>
      </c>
      <c r="G84" s="3">
        <v>3.4</v>
      </c>
      <c r="H84" s="7">
        <v>902</v>
      </c>
      <c r="I84" t="s">
        <v>387</v>
      </c>
      <c r="J84" t="s">
        <v>388</v>
      </c>
      <c r="K84" t="s">
        <v>389</v>
      </c>
      <c r="L84" t="str">
        <f t="shared" si="3"/>
        <v>Electronics</v>
      </c>
      <c r="M84" t="str">
        <f t="shared" si="4"/>
        <v>Televisions</v>
      </c>
      <c r="N84" t="str">
        <f t="shared" si="5"/>
        <v>SmartTelevisions</v>
      </c>
    </row>
    <row r="85" spans="1:14" x14ac:dyDescent="0.2">
      <c r="A85" t="s">
        <v>390</v>
      </c>
      <c r="B85" t="s">
        <v>391</v>
      </c>
      <c r="C85" t="s">
        <v>12</v>
      </c>
      <c r="D85">
        <v>3.5880000000000001</v>
      </c>
      <c r="E85">
        <v>9.5879999999999992</v>
      </c>
      <c r="F85" s="1">
        <v>0.63</v>
      </c>
      <c r="G85" s="3">
        <v>4.4000000000000004</v>
      </c>
      <c r="H85" s="7">
        <v>28791</v>
      </c>
      <c r="I85" t="s">
        <v>392</v>
      </c>
      <c r="J85" t="s">
        <v>393</v>
      </c>
      <c r="K85" t="s">
        <v>394</v>
      </c>
      <c r="L85" t="str">
        <f t="shared" si="3"/>
        <v>Computers&amp;Accessories</v>
      </c>
      <c r="M85" t="str">
        <f t="shared" si="4"/>
        <v>Cables</v>
      </c>
      <c r="N85" t="str">
        <f t="shared" si="5"/>
        <v>USBCables</v>
      </c>
    </row>
    <row r="86" spans="1:14" x14ac:dyDescent="0.2">
      <c r="A86" t="s">
        <v>395</v>
      </c>
      <c r="B86" t="s">
        <v>396</v>
      </c>
      <c r="C86" t="s">
        <v>12</v>
      </c>
      <c r="D86">
        <v>3.9</v>
      </c>
      <c r="E86">
        <v>16</v>
      </c>
      <c r="F86" s="1">
        <v>0.75</v>
      </c>
      <c r="G86" s="3">
        <v>4.2</v>
      </c>
      <c r="H86" s="7">
        <v>10576</v>
      </c>
      <c r="I86" t="s">
        <v>397</v>
      </c>
      <c r="J86" t="s">
        <v>398</v>
      </c>
      <c r="K86" t="s">
        <v>399</v>
      </c>
      <c r="L86" t="str">
        <f t="shared" si="3"/>
        <v>Computers&amp;Accessories</v>
      </c>
      <c r="M86" t="str">
        <f t="shared" si="4"/>
        <v>Cables</v>
      </c>
      <c r="N86" t="str">
        <f t="shared" si="5"/>
        <v>USBCables</v>
      </c>
    </row>
    <row r="87" spans="1:14" x14ac:dyDescent="0.2">
      <c r="A87" t="s">
        <v>400</v>
      </c>
      <c r="B87" t="s">
        <v>401</v>
      </c>
      <c r="C87" t="s">
        <v>89</v>
      </c>
      <c r="D87">
        <v>360</v>
      </c>
      <c r="E87">
        <v>480</v>
      </c>
      <c r="F87" s="1">
        <v>0.25</v>
      </c>
      <c r="G87" s="3">
        <v>4.2</v>
      </c>
      <c r="H87" s="7">
        <v>7298</v>
      </c>
      <c r="I87" t="s">
        <v>194</v>
      </c>
      <c r="J87" t="s">
        <v>195</v>
      </c>
      <c r="K87" t="s">
        <v>196</v>
      </c>
      <c r="L87" t="str">
        <f t="shared" si="3"/>
        <v>Electronics</v>
      </c>
      <c r="M87" t="str">
        <f t="shared" si="4"/>
        <v>Televisions</v>
      </c>
      <c r="N87" t="str">
        <f t="shared" si="5"/>
        <v>SmartTelevisions</v>
      </c>
    </row>
    <row r="88" spans="1:14" x14ac:dyDescent="0.2">
      <c r="A88" t="s">
        <v>402</v>
      </c>
      <c r="B88" t="s">
        <v>403</v>
      </c>
      <c r="C88" t="s">
        <v>89</v>
      </c>
      <c r="D88">
        <v>336</v>
      </c>
      <c r="E88">
        <v>492</v>
      </c>
      <c r="F88" s="1">
        <v>0.32</v>
      </c>
      <c r="G88" s="3">
        <v>4.3</v>
      </c>
      <c r="H88" s="7">
        <v>4703</v>
      </c>
      <c r="I88" t="s">
        <v>127</v>
      </c>
      <c r="J88" t="s">
        <v>128</v>
      </c>
      <c r="K88" t="s">
        <v>129</v>
      </c>
      <c r="L88" t="str">
        <f t="shared" si="3"/>
        <v>Electronics</v>
      </c>
      <c r="M88" t="str">
        <f t="shared" si="4"/>
        <v>Televisions</v>
      </c>
      <c r="N88" t="str">
        <f t="shared" si="5"/>
        <v>SmartTelevisions</v>
      </c>
    </row>
    <row r="89" spans="1:14" x14ac:dyDescent="0.2">
      <c r="A89" t="s">
        <v>404</v>
      </c>
      <c r="B89" t="s">
        <v>405</v>
      </c>
      <c r="C89" t="s">
        <v>89</v>
      </c>
      <c r="D89">
        <v>372</v>
      </c>
      <c r="E89">
        <v>635</v>
      </c>
      <c r="F89" s="1">
        <v>0.41</v>
      </c>
      <c r="G89" s="3">
        <v>4.3</v>
      </c>
      <c r="H89" s="7">
        <v>7109</v>
      </c>
      <c r="I89" t="s">
        <v>293</v>
      </c>
      <c r="J89" t="s">
        <v>294</v>
      </c>
      <c r="K89" t="s">
        <v>295</v>
      </c>
      <c r="L89" t="str">
        <f t="shared" si="3"/>
        <v>Electronics</v>
      </c>
      <c r="M89" t="str">
        <f t="shared" si="4"/>
        <v>Televisions</v>
      </c>
      <c r="N89" t="str">
        <f t="shared" si="5"/>
        <v>SmartTelevisions</v>
      </c>
    </row>
    <row r="90" spans="1:14" x14ac:dyDescent="0.2">
      <c r="A90" t="s">
        <v>406</v>
      </c>
      <c r="B90" t="s">
        <v>407</v>
      </c>
      <c r="C90" t="s">
        <v>12</v>
      </c>
      <c r="D90">
        <v>2.3879999999999999</v>
      </c>
      <c r="E90">
        <v>11.988</v>
      </c>
      <c r="F90" s="1">
        <v>0.8</v>
      </c>
      <c r="G90" s="3">
        <v>4.5</v>
      </c>
      <c r="H90" s="7">
        <v>127</v>
      </c>
      <c r="I90" t="s">
        <v>408</v>
      </c>
      <c r="J90" t="s">
        <v>409</v>
      </c>
      <c r="K90" t="s">
        <v>410</v>
      </c>
      <c r="L90" t="str">
        <f t="shared" si="3"/>
        <v>Computers&amp;Accessories</v>
      </c>
      <c r="M90" t="str">
        <f t="shared" si="4"/>
        <v>Cables</v>
      </c>
      <c r="N90" t="str">
        <f t="shared" si="5"/>
        <v>USBCables</v>
      </c>
    </row>
    <row r="91" spans="1:14" x14ac:dyDescent="0.2">
      <c r="A91" t="s">
        <v>411</v>
      </c>
      <c r="B91" t="s">
        <v>412</v>
      </c>
      <c r="C91" t="s">
        <v>12</v>
      </c>
      <c r="D91">
        <v>7.7880000000000003</v>
      </c>
      <c r="E91">
        <v>24</v>
      </c>
      <c r="F91" s="1">
        <v>0.68</v>
      </c>
      <c r="G91" s="3">
        <v>4.2</v>
      </c>
      <c r="H91" s="7">
        <v>24269</v>
      </c>
      <c r="I91" t="s">
        <v>13</v>
      </c>
      <c r="J91" t="s">
        <v>14</v>
      </c>
      <c r="K91" t="s">
        <v>15</v>
      </c>
      <c r="L91" t="str">
        <f t="shared" si="3"/>
        <v>Computers&amp;Accessories</v>
      </c>
      <c r="M91" t="str">
        <f t="shared" si="4"/>
        <v>Cables</v>
      </c>
      <c r="N91" t="str">
        <f t="shared" si="5"/>
        <v>USBCables</v>
      </c>
    </row>
    <row r="92" spans="1:14" x14ac:dyDescent="0.2">
      <c r="A92" t="s">
        <v>413</v>
      </c>
      <c r="B92" t="s">
        <v>414</v>
      </c>
      <c r="C92" t="s">
        <v>53</v>
      </c>
      <c r="D92">
        <v>3.2280000000000002</v>
      </c>
      <c r="E92">
        <v>9.6</v>
      </c>
      <c r="F92" s="1">
        <v>0.66</v>
      </c>
      <c r="G92" s="3">
        <v>3.6</v>
      </c>
      <c r="H92" s="7">
        <v>10134</v>
      </c>
      <c r="I92" t="s">
        <v>415</v>
      </c>
      <c r="J92" t="s">
        <v>416</v>
      </c>
      <c r="K92" t="s">
        <v>417</v>
      </c>
      <c r="L92" t="str">
        <f t="shared" si="3"/>
        <v>Computers&amp;Accessories</v>
      </c>
      <c r="M92" t="str">
        <f t="shared" si="4"/>
        <v>NetworkAdapters</v>
      </c>
      <c r="N92" t="str">
        <f t="shared" si="5"/>
        <v>WirelessUSBAdapters</v>
      </c>
    </row>
    <row r="93" spans="1:14" x14ac:dyDescent="0.2">
      <c r="A93" t="s">
        <v>418</v>
      </c>
      <c r="B93" t="s">
        <v>419</v>
      </c>
      <c r="C93" t="s">
        <v>89</v>
      </c>
      <c r="D93">
        <v>300</v>
      </c>
      <c r="E93">
        <v>384</v>
      </c>
      <c r="F93" s="1">
        <v>0.22</v>
      </c>
      <c r="G93" s="3">
        <v>4.2</v>
      </c>
      <c r="H93" s="7">
        <v>34899</v>
      </c>
      <c r="I93" t="s">
        <v>137</v>
      </c>
      <c r="J93" t="s">
        <v>138</v>
      </c>
      <c r="K93" t="s">
        <v>139</v>
      </c>
      <c r="L93" t="str">
        <f t="shared" si="3"/>
        <v>Electronics</v>
      </c>
      <c r="M93" t="str">
        <f t="shared" si="4"/>
        <v>Televisions</v>
      </c>
      <c r="N93" t="str">
        <f t="shared" si="5"/>
        <v>SmartTelevisions</v>
      </c>
    </row>
    <row r="94" spans="1:14" x14ac:dyDescent="0.2">
      <c r="A94" t="s">
        <v>420</v>
      </c>
      <c r="B94" t="s">
        <v>421</v>
      </c>
      <c r="C94" t="s">
        <v>12</v>
      </c>
      <c r="D94">
        <v>3.5880000000000001</v>
      </c>
      <c r="E94">
        <v>8.3879999999999999</v>
      </c>
      <c r="F94" s="1">
        <v>0.56999999999999995</v>
      </c>
      <c r="G94" s="3">
        <v>4.2</v>
      </c>
      <c r="H94" s="7">
        <v>94363</v>
      </c>
      <c r="I94" t="s">
        <v>28</v>
      </c>
      <c r="J94" t="s">
        <v>29</v>
      </c>
      <c r="K94" t="s">
        <v>30</v>
      </c>
      <c r="L94" t="str">
        <f t="shared" si="3"/>
        <v>Computers&amp;Accessories</v>
      </c>
      <c r="M94" t="str">
        <f t="shared" si="4"/>
        <v>Cables</v>
      </c>
      <c r="N94" t="str">
        <f t="shared" si="5"/>
        <v>USBCables</v>
      </c>
    </row>
    <row r="95" spans="1:14" x14ac:dyDescent="0.2">
      <c r="A95" t="s">
        <v>422</v>
      </c>
      <c r="B95" t="s">
        <v>423</v>
      </c>
      <c r="C95" t="s">
        <v>12</v>
      </c>
      <c r="D95">
        <v>2.3879999999999999</v>
      </c>
      <c r="E95">
        <v>11.988</v>
      </c>
      <c r="F95" s="1">
        <v>0.8</v>
      </c>
      <c r="G95" s="3">
        <v>4.0999999999999996</v>
      </c>
      <c r="H95" s="7">
        <v>425</v>
      </c>
      <c r="I95" t="s">
        <v>424</v>
      </c>
      <c r="J95" t="s">
        <v>425</v>
      </c>
      <c r="K95" t="s">
        <v>426</v>
      </c>
      <c r="L95" t="str">
        <f t="shared" si="3"/>
        <v>Computers&amp;Accessories</v>
      </c>
      <c r="M95" t="str">
        <f t="shared" si="4"/>
        <v>Cables</v>
      </c>
      <c r="N95" t="str">
        <f t="shared" si="5"/>
        <v>USBCables</v>
      </c>
    </row>
    <row r="96" spans="1:14" x14ac:dyDescent="0.2">
      <c r="A96" t="s">
        <v>427</v>
      </c>
      <c r="B96" t="s">
        <v>428</v>
      </c>
      <c r="C96" t="s">
        <v>89</v>
      </c>
      <c r="D96">
        <v>228</v>
      </c>
      <c r="E96">
        <v>492</v>
      </c>
      <c r="F96" s="1">
        <v>0.54</v>
      </c>
      <c r="G96" s="3">
        <v>4.2</v>
      </c>
      <c r="H96" s="7">
        <v>6659</v>
      </c>
      <c r="I96" t="s">
        <v>429</v>
      </c>
      <c r="J96" t="s">
        <v>430</v>
      </c>
      <c r="K96" t="s">
        <v>431</v>
      </c>
      <c r="L96" t="str">
        <f t="shared" si="3"/>
        <v>Electronics</v>
      </c>
      <c r="M96" t="str">
        <f t="shared" si="4"/>
        <v>Televisions</v>
      </c>
      <c r="N96" t="str">
        <f t="shared" si="5"/>
        <v>SmartTelevisions</v>
      </c>
    </row>
    <row r="97" spans="1:14" x14ac:dyDescent="0.2">
      <c r="A97" t="s">
        <v>432</v>
      </c>
      <c r="B97" t="s">
        <v>433</v>
      </c>
      <c r="C97" t="s">
        <v>53</v>
      </c>
      <c r="D97">
        <v>3.48</v>
      </c>
      <c r="E97">
        <v>4.1879999999999997</v>
      </c>
      <c r="F97" s="1">
        <v>0.17</v>
      </c>
      <c r="G97" s="3">
        <v>3.7</v>
      </c>
      <c r="H97" s="7">
        <v>1977</v>
      </c>
      <c r="I97" t="s">
        <v>434</v>
      </c>
      <c r="J97" t="s">
        <v>435</v>
      </c>
      <c r="K97" t="s">
        <v>436</v>
      </c>
      <c r="L97" t="str">
        <f t="shared" si="3"/>
        <v>Computers&amp;Accessories</v>
      </c>
      <c r="M97" t="str">
        <f t="shared" si="4"/>
        <v>NetworkAdapters</v>
      </c>
      <c r="N97" t="str">
        <f t="shared" si="5"/>
        <v>WirelessUSBAdapters</v>
      </c>
    </row>
    <row r="98" spans="1:14" x14ac:dyDescent="0.2">
      <c r="A98" t="s">
        <v>437</v>
      </c>
      <c r="B98" t="s">
        <v>438</v>
      </c>
      <c r="C98" t="s">
        <v>235</v>
      </c>
      <c r="D98">
        <v>2.988</v>
      </c>
      <c r="E98">
        <v>9.5879999999999992</v>
      </c>
      <c r="F98" s="1">
        <v>0.69</v>
      </c>
      <c r="G98" s="3">
        <v>3.8</v>
      </c>
      <c r="H98" s="7">
        <v>1079</v>
      </c>
      <c r="I98" t="s">
        <v>439</v>
      </c>
      <c r="J98" t="s">
        <v>440</v>
      </c>
      <c r="K98" t="s">
        <v>441</v>
      </c>
      <c r="L98" t="str">
        <f t="shared" si="3"/>
        <v>Electronics</v>
      </c>
      <c r="M98" t="str">
        <f t="shared" si="4"/>
        <v>Accessories</v>
      </c>
      <c r="N98" t="str">
        <f t="shared" si="5"/>
        <v>RemoteControls</v>
      </c>
    </row>
    <row r="99" spans="1:14" x14ac:dyDescent="0.2">
      <c r="A99" t="s">
        <v>442</v>
      </c>
      <c r="B99" t="s">
        <v>443</v>
      </c>
      <c r="C99" t="s">
        <v>12</v>
      </c>
      <c r="D99">
        <v>4.1399999999999997</v>
      </c>
      <c r="E99">
        <v>11.988</v>
      </c>
      <c r="F99" s="1">
        <v>0.65</v>
      </c>
      <c r="G99" s="3">
        <v>3.7</v>
      </c>
      <c r="H99" s="7">
        <v>1097</v>
      </c>
      <c r="I99" t="s">
        <v>444</v>
      </c>
      <c r="J99" t="s">
        <v>445</v>
      </c>
      <c r="K99" t="s">
        <v>446</v>
      </c>
      <c r="L99" t="str">
        <f t="shared" si="3"/>
        <v>Computers&amp;Accessories</v>
      </c>
      <c r="M99" t="str">
        <f t="shared" si="4"/>
        <v>Cables</v>
      </c>
      <c r="N99" t="str">
        <f t="shared" si="5"/>
        <v>USBCables</v>
      </c>
    </row>
    <row r="100" spans="1:14" x14ac:dyDescent="0.2">
      <c r="A100" t="s">
        <v>447</v>
      </c>
      <c r="B100" t="s">
        <v>448</v>
      </c>
      <c r="C100" t="s">
        <v>53</v>
      </c>
      <c r="D100">
        <v>13</v>
      </c>
      <c r="E100">
        <v>23</v>
      </c>
      <c r="F100" s="1">
        <v>0.42</v>
      </c>
      <c r="G100" s="3">
        <v>4.5</v>
      </c>
      <c r="H100" s="7">
        <v>22420</v>
      </c>
      <c r="I100" t="s">
        <v>449</v>
      </c>
      <c r="J100" t="s">
        <v>450</v>
      </c>
      <c r="K100" t="s">
        <v>451</v>
      </c>
      <c r="L100" t="str">
        <f t="shared" si="3"/>
        <v>Computers&amp;Accessories</v>
      </c>
      <c r="M100" t="str">
        <f t="shared" si="4"/>
        <v>NetworkAdapters</v>
      </c>
      <c r="N100" t="str">
        <f t="shared" si="5"/>
        <v>WirelessUSBAdapters</v>
      </c>
    </row>
    <row r="101" spans="1:14" x14ac:dyDescent="0.2">
      <c r="A101" t="s">
        <v>452</v>
      </c>
      <c r="B101" t="s">
        <v>453</v>
      </c>
      <c r="C101" t="s">
        <v>12</v>
      </c>
      <c r="D101">
        <v>8.6280000000000001</v>
      </c>
      <c r="E101">
        <v>18</v>
      </c>
      <c r="F101" s="1">
        <v>0.52</v>
      </c>
      <c r="G101" s="3">
        <v>4.0999999999999996</v>
      </c>
      <c r="H101" s="7">
        <v>1045</v>
      </c>
      <c r="I101" t="s">
        <v>454</v>
      </c>
      <c r="J101" t="s">
        <v>455</v>
      </c>
      <c r="K101" t="s">
        <v>456</v>
      </c>
      <c r="L101" t="str">
        <f t="shared" si="3"/>
        <v>Computers&amp;Accessories</v>
      </c>
      <c r="M101" t="str">
        <f t="shared" si="4"/>
        <v>Cables</v>
      </c>
      <c r="N101" t="str">
        <f t="shared" si="5"/>
        <v>USBCables</v>
      </c>
    </row>
    <row r="102" spans="1:14" x14ac:dyDescent="0.2">
      <c r="A102" t="s">
        <v>457</v>
      </c>
      <c r="B102" t="s">
        <v>458</v>
      </c>
      <c r="C102" t="s">
        <v>235</v>
      </c>
      <c r="D102">
        <v>4.1879999999999997</v>
      </c>
      <c r="E102">
        <v>18</v>
      </c>
      <c r="F102" s="1">
        <v>0.77</v>
      </c>
      <c r="G102" s="3">
        <v>4.3</v>
      </c>
      <c r="H102" s="7">
        <v>4145</v>
      </c>
      <c r="I102" t="s">
        <v>459</v>
      </c>
      <c r="J102" t="s">
        <v>460</v>
      </c>
      <c r="K102" t="s">
        <v>461</v>
      </c>
      <c r="L102" t="str">
        <f t="shared" si="3"/>
        <v>Electronics</v>
      </c>
      <c r="M102" t="str">
        <f t="shared" si="4"/>
        <v>Accessories</v>
      </c>
      <c r="N102" t="str">
        <f t="shared" si="5"/>
        <v>RemoteControls</v>
      </c>
    </row>
    <row r="103" spans="1:14" x14ac:dyDescent="0.2">
      <c r="A103" t="s">
        <v>462</v>
      </c>
      <c r="B103" t="s">
        <v>463</v>
      </c>
      <c r="C103" t="s">
        <v>12</v>
      </c>
      <c r="D103">
        <v>10.188000000000001</v>
      </c>
      <c r="E103">
        <v>22</v>
      </c>
      <c r="F103" s="1">
        <v>0.53</v>
      </c>
      <c r="G103" s="3">
        <v>4.3</v>
      </c>
      <c r="H103" s="7">
        <v>6547</v>
      </c>
      <c r="I103" t="s">
        <v>464</v>
      </c>
      <c r="J103" t="s">
        <v>465</v>
      </c>
      <c r="K103" t="s">
        <v>466</v>
      </c>
      <c r="L103" t="str">
        <f t="shared" si="3"/>
        <v>Computers&amp;Accessories</v>
      </c>
      <c r="M103" t="str">
        <f t="shared" si="4"/>
        <v>Cables</v>
      </c>
      <c r="N103" t="str">
        <f t="shared" si="5"/>
        <v>USBCables</v>
      </c>
    </row>
    <row r="104" spans="1:14" x14ac:dyDescent="0.2">
      <c r="A104" t="s">
        <v>467</v>
      </c>
      <c r="B104" t="s">
        <v>468</v>
      </c>
      <c r="C104" t="s">
        <v>235</v>
      </c>
      <c r="D104">
        <v>3.5880000000000001</v>
      </c>
      <c r="E104">
        <v>10.788</v>
      </c>
      <c r="F104" s="1">
        <v>0.67</v>
      </c>
      <c r="G104" s="3">
        <v>4</v>
      </c>
      <c r="H104" s="7">
        <v>1588</v>
      </c>
      <c r="I104" t="s">
        <v>469</v>
      </c>
      <c r="J104" t="s">
        <v>470</v>
      </c>
      <c r="K104" t="s">
        <v>471</v>
      </c>
      <c r="L104" t="str">
        <f t="shared" si="3"/>
        <v>Electronics</v>
      </c>
      <c r="M104" t="str">
        <f t="shared" si="4"/>
        <v>Accessories</v>
      </c>
      <c r="N104" t="str">
        <f t="shared" si="5"/>
        <v>RemoteControls</v>
      </c>
    </row>
    <row r="105" spans="1:14" x14ac:dyDescent="0.2">
      <c r="A105" t="s">
        <v>472</v>
      </c>
      <c r="B105" t="s">
        <v>473</v>
      </c>
      <c r="C105" t="s">
        <v>89</v>
      </c>
      <c r="D105">
        <v>264</v>
      </c>
      <c r="E105">
        <v>360</v>
      </c>
      <c r="F105" s="1">
        <v>0.27</v>
      </c>
      <c r="G105" s="3">
        <v>4.2</v>
      </c>
      <c r="H105" s="7">
        <v>32840</v>
      </c>
      <c r="I105" t="s">
        <v>90</v>
      </c>
      <c r="J105" t="s">
        <v>91</v>
      </c>
      <c r="K105" t="s">
        <v>92</v>
      </c>
      <c r="L105" t="str">
        <f t="shared" si="3"/>
        <v>Electronics</v>
      </c>
      <c r="M105" t="str">
        <f t="shared" si="4"/>
        <v>Televisions</v>
      </c>
      <c r="N105" t="str">
        <f t="shared" si="5"/>
        <v>SmartTelevisions</v>
      </c>
    </row>
    <row r="106" spans="1:14" x14ac:dyDescent="0.2">
      <c r="A106" t="s">
        <v>474</v>
      </c>
      <c r="B106" t="s">
        <v>475</v>
      </c>
      <c r="C106" t="s">
        <v>12</v>
      </c>
      <c r="D106">
        <v>4.1879999999999997</v>
      </c>
      <c r="E106">
        <v>11.988</v>
      </c>
      <c r="F106" s="1">
        <v>0.65</v>
      </c>
      <c r="G106" s="3">
        <v>4.2</v>
      </c>
      <c r="H106" s="7">
        <v>13120</v>
      </c>
      <c r="I106" t="s">
        <v>476</v>
      </c>
      <c r="J106" t="s">
        <v>477</v>
      </c>
      <c r="K106" t="s">
        <v>478</v>
      </c>
      <c r="L106" t="str">
        <f t="shared" si="3"/>
        <v>Computers&amp;Accessories</v>
      </c>
      <c r="M106" t="str">
        <f t="shared" si="4"/>
        <v>Cables</v>
      </c>
      <c r="N106" t="str">
        <f t="shared" si="5"/>
        <v>USBCables</v>
      </c>
    </row>
    <row r="107" spans="1:14" x14ac:dyDescent="0.2">
      <c r="A107" t="s">
        <v>479</v>
      </c>
      <c r="B107" t="s">
        <v>480</v>
      </c>
      <c r="C107" t="s">
        <v>12</v>
      </c>
      <c r="D107">
        <v>4.7880000000000003</v>
      </c>
      <c r="E107">
        <v>11.988</v>
      </c>
      <c r="F107" s="1">
        <v>0.6</v>
      </c>
      <c r="G107" s="3">
        <v>4.3</v>
      </c>
      <c r="H107" s="7">
        <v>2806</v>
      </c>
      <c r="I107" t="s">
        <v>481</v>
      </c>
      <c r="J107" t="s">
        <v>482</v>
      </c>
      <c r="K107" t="s">
        <v>483</v>
      </c>
      <c r="L107" t="str">
        <f t="shared" si="3"/>
        <v>Computers&amp;Accessories</v>
      </c>
      <c r="M107" t="str">
        <f t="shared" si="4"/>
        <v>Cables</v>
      </c>
      <c r="N107" t="str">
        <f t="shared" si="5"/>
        <v>USBCables</v>
      </c>
    </row>
    <row r="108" spans="1:14" x14ac:dyDescent="0.2">
      <c r="A108" t="s">
        <v>484</v>
      </c>
      <c r="B108" t="s">
        <v>485</v>
      </c>
      <c r="C108" t="s">
        <v>12</v>
      </c>
      <c r="D108">
        <v>5.3879999999999999</v>
      </c>
      <c r="E108">
        <v>16</v>
      </c>
      <c r="F108" s="1">
        <v>0.65</v>
      </c>
      <c r="G108" s="3">
        <v>4.2</v>
      </c>
      <c r="H108" s="7">
        <v>24269</v>
      </c>
      <c r="I108" t="s">
        <v>13</v>
      </c>
      <c r="J108" t="s">
        <v>14</v>
      </c>
      <c r="K108" t="s">
        <v>15</v>
      </c>
      <c r="L108" t="str">
        <f t="shared" si="3"/>
        <v>Computers&amp;Accessories</v>
      </c>
      <c r="M108" t="str">
        <f t="shared" si="4"/>
        <v>Cables</v>
      </c>
      <c r="N108" t="str">
        <f t="shared" si="5"/>
        <v>USBCables</v>
      </c>
    </row>
    <row r="109" spans="1:14" x14ac:dyDescent="0.2">
      <c r="A109" t="s">
        <v>486</v>
      </c>
      <c r="B109" t="s">
        <v>487</v>
      </c>
      <c r="C109" t="s">
        <v>12</v>
      </c>
      <c r="D109">
        <v>3.5880000000000001</v>
      </c>
      <c r="E109">
        <v>11.988</v>
      </c>
      <c r="F109" s="1">
        <v>0.7</v>
      </c>
      <c r="G109" s="3">
        <v>4.3</v>
      </c>
      <c r="H109" s="7">
        <v>766</v>
      </c>
      <c r="I109" t="s">
        <v>488</v>
      </c>
      <c r="J109" t="s">
        <v>489</v>
      </c>
      <c r="K109" t="s">
        <v>490</v>
      </c>
      <c r="L109" t="str">
        <f t="shared" si="3"/>
        <v>Computers&amp;Accessories</v>
      </c>
      <c r="M109" t="str">
        <f t="shared" si="4"/>
        <v>Cables</v>
      </c>
      <c r="N109" t="str">
        <f t="shared" si="5"/>
        <v>USBCables</v>
      </c>
    </row>
    <row r="110" spans="1:14" x14ac:dyDescent="0.2">
      <c r="A110" t="s">
        <v>491</v>
      </c>
      <c r="B110" t="s">
        <v>492</v>
      </c>
      <c r="C110" t="s">
        <v>89</v>
      </c>
      <c r="D110">
        <v>456</v>
      </c>
      <c r="E110">
        <v>780</v>
      </c>
      <c r="F110" s="1">
        <v>0.42</v>
      </c>
      <c r="G110" s="3">
        <v>4.3</v>
      </c>
      <c r="H110" s="7">
        <v>3587</v>
      </c>
      <c r="I110" t="s">
        <v>493</v>
      </c>
      <c r="J110" t="s">
        <v>494</v>
      </c>
      <c r="K110" t="s">
        <v>495</v>
      </c>
      <c r="L110" t="str">
        <f t="shared" si="3"/>
        <v>Electronics</v>
      </c>
      <c r="M110" t="str">
        <f t="shared" si="4"/>
        <v>Televisions</v>
      </c>
      <c r="N110" t="str">
        <f t="shared" si="5"/>
        <v>SmartTelevisions</v>
      </c>
    </row>
    <row r="111" spans="1:14" x14ac:dyDescent="0.2">
      <c r="A111" t="s">
        <v>496</v>
      </c>
      <c r="B111" t="s">
        <v>497</v>
      </c>
      <c r="C111" t="s">
        <v>12</v>
      </c>
      <c r="D111">
        <v>1.1879999999999999</v>
      </c>
      <c r="E111">
        <v>9.6</v>
      </c>
      <c r="F111" s="1">
        <v>0.88</v>
      </c>
      <c r="G111" s="3">
        <v>3.9</v>
      </c>
      <c r="H111" s="7">
        <v>24871</v>
      </c>
      <c r="I111" t="s">
        <v>38</v>
      </c>
      <c r="J111" t="s">
        <v>39</v>
      </c>
      <c r="K111" t="s">
        <v>40</v>
      </c>
      <c r="L111" t="str">
        <f t="shared" si="3"/>
        <v>Computers&amp;Accessories</v>
      </c>
      <c r="M111" t="str">
        <f t="shared" si="4"/>
        <v>Cables</v>
      </c>
      <c r="N111" t="str">
        <f t="shared" si="5"/>
        <v>USBCables</v>
      </c>
    </row>
    <row r="112" spans="1:14" x14ac:dyDescent="0.2">
      <c r="A112" t="s">
        <v>498</v>
      </c>
      <c r="B112" t="s">
        <v>499</v>
      </c>
      <c r="C112" t="s">
        <v>258</v>
      </c>
      <c r="D112">
        <v>89</v>
      </c>
      <c r="E112">
        <v>240</v>
      </c>
      <c r="F112" s="1">
        <v>0.63</v>
      </c>
      <c r="G112" s="3">
        <v>4.0999999999999996</v>
      </c>
      <c r="H112" s="7">
        <v>2581</v>
      </c>
      <c r="I112" t="s">
        <v>500</v>
      </c>
      <c r="J112" t="s">
        <v>501</v>
      </c>
      <c r="K112" t="s">
        <v>502</v>
      </c>
      <c r="L112" t="str">
        <f t="shared" si="3"/>
        <v>Electronics</v>
      </c>
      <c r="M112" t="str">
        <f t="shared" si="4"/>
        <v>Televisions</v>
      </c>
      <c r="N112" t="str">
        <f t="shared" si="5"/>
        <v>StandardTelevisions</v>
      </c>
    </row>
    <row r="113" spans="1:14" x14ac:dyDescent="0.2">
      <c r="A113" t="s">
        <v>503</v>
      </c>
      <c r="B113" t="s">
        <v>504</v>
      </c>
      <c r="C113" t="s">
        <v>12</v>
      </c>
      <c r="D113">
        <v>3.2772000000000001</v>
      </c>
      <c r="E113">
        <v>11.988</v>
      </c>
      <c r="F113" s="1">
        <v>0.73</v>
      </c>
      <c r="G113" s="3">
        <v>4.3</v>
      </c>
      <c r="H113" s="7">
        <v>20850</v>
      </c>
      <c r="I113" t="s">
        <v>152</v>
      </c>
      <c r="J113" t="s">
        <v>153</v>
      </c>
      <c r="K113" t="s">
        <v>154</v>
      </c>
      <c r="L113" t="str">
        <f t="shared" si="3"/>
        <v>Computers&amp;Accessories</v>
      </c>
      <c r="M113" t="str">
        <f t="shared" si="4"/>
        <v>Cables</v>
      </c>
      <c r="N113" t="str">
        <f t="shared" si="5"/>
        <v>USBCables</v>
      </c>
    </row>
    <row r="114" spans="1:14" x14ac:dyDescent="0.2">
      <c r="A114" t="s">
        <v>505</v>
      </c>
      <c r="B114" t="s">
        <v>506</v>
      </c>
      <c r="C114" t="s">
        <v>89</v>
      </c>
      <c r="D114">
        <v>192</v>
      </c>
      <c r="E114">
        <v>288</v>
      </c>
      <c r="F114" s="1">
        <v>0.33</v>
      </c>
      <c r="G114" s="3">
        <v>4.3</v>
      </c>
      <c r="H114" s="7">
        <v>1035</v>
      </c>
      <c r="I114" t="s">
        <v>507</v>
      </c>
      <c r="J114" t="s">
        <v>508</v>
      </c>
      <c r="K114" t="s">
        <v>509</v>
      </c>
      <c r="L114" t="str">
        <f t="shared" si="3"/>
        <v>Electronics</v>
      </c>
      <c r="M114" t="str">
        <f t="shared" si="4"/>
        <v>Televisions</v>
      </c>
      <c r="N114" t="str">
        <f t="shared" si="5"/>
        <v>SmartTelevisions</v>
      </c>
    </row>
    <row r="115" spans="1:14" x14ac:dyDescent="0.2">
      <c r="A115" t="s">
        <v>510</v>
      </c>
      <c r="B115" t="s">
        <v>511</v>
      </c>
      <c r="C115" t="s">
        <v>12</v>
      </c>
      <c r="D115">
        <v>4.7880000000000003</v>
      </c>
      <c r="E115">
        <v>11.988</v>
      </c>
      <c r="F115" s="1">
        <v>0.6</v>
      </c>
      <c r="G115" s="3">
        <v>4.0999999999999996</v>
      </c>
      <c r="H115" s="7">
        <v>1780</v>
      </c>
      <c r="I115" t="s">
        <v>353</v>
      </c>
      <c r="J115" t="s">
        <v>354</v>
      </c>
      <c r="K115" t="s">
        <v>355</v>
      </c>
      <c r="L115" t="str">
        <f t="shared" si="3"/>
        <v>Computers&amp;Accessories</v>
      </c>
      <c r="M115" t="str">
        <f t="shared" si="4"/>
        <v>Cables</v>
      </c>
      <c r="N115" t="str">
        <f t="shared" si="5"/>
        <v>USBCables</v>
      </c>
    </row>
    <row r="116" spans="1:14" x14ac:dyDescent="0.2">
      <c r="A116" t="s">
        <v>512</v>
      </c>
      <c r="B116" t="s">
        <v>513</v>
      </c>
      <c r="C116" t="s">
        <v>235</v>
      </c>
      <c r="D116">
        <v>4.7880000000000003</v>
      </c>
      <c r="E116">
        <v>24</v>
      </c>
      <c r="F116" s="1">
        <v>0.8</v>
      </c>
      <c r="G116" s="3">
        <v>4.5</v>
      </c>
      <c r="H116" s="7">
        <v>505</v>
      </c>
      <c r="I116" t="s">
        <v>514</v>
      </c>
      <c r="J116" t="s">
        <v>515</v>
      </c>
      <c r="K116" t="s">
        <v>516</v>
      </c>
      <c r="L116" t="str">
        <f t="shared" si="3"/>
        <v>Electronics</v>
      </c>
      <c r="M116" t="str">
        <f t="shared" si="4"/>
        <v>Accessories</v>
      </c>
      <c r="N116" t="str">
        <f t="shared" si="5"/>
        <v>RemoteControls</v>
      </c>
    </row>
    <row r="117" spans="1:14" x14ac:dyDescent="0.2">
      <c r="A117" t="s">
        <v>517</v>
      </c>
      <c r="B117" t="s">
        <v>518</v>
      </c>
      <c r="C117" t="s">
        <v>12</v>
      </c>
      <c r="D117">
        <v>2.52</v>
      </c>
      <c r="E117">
        <v>4.7880000000000003</v>
      </c>
      <c r="F117" s="1">
        <v>0.47</v>
      </c>
      <c r="G117" s="3">
        <v>4.0999999999999996</v>
      </c>
      <c r="H117" s="7">
        <v>1717</v>
      </c>
      <c r="I117" t="s">
        <v>519</v>
      </c>
      <c r="J117" t="s">
        <v>520</v>
      </c>
      <c r="K117" t="s">
        <v>521</v>
      </c>
      <c r="L117" t="str">
        <f t="shared" si="3"/>
        <v>Computers&amp;Accessories</v>
      </c>
      <c r="M117" t="str">
        <f t="shared" si="4"/>
        <v>Cables</v>
      </c>
      <c r="N117" t="str">
        <f t="shared" si="5"/>
        <v>USBCables</v>
      </c>
    </row>
    <row r="118" spans="1:14" x14ac:dyDescent="0.2">
      <c r="A118" t="s">
        <v>522</v>
      </c>
      <c r="B118" t="s">
        <v>523</v>
      </c>
      <c r="C118" t="s">
        <v>235</v>
      </c>
      <c r="D118">
        <v>16</v>
      </c>
      <c r="E118">
        <v>24</v>
      </c>
      <c r="F118" s="1">
        <v>0.35</v>
      </c>
      <c r="G118" s="3">
        <v>3.6</v>
      </c>
      <c r="H118" s="7">
        <v>590</v>
      </c>
      <c r="I118" t="s">
        <v>524</v>
      </c>
      <c r="J118" t="s">
        <v>525</v>
      </c>
      <c r="K118" t="s">
        <v>526</v>
      </c>
      <c r="L118" t="str">
        <f t="shared" si="3"/>
        <v>Electronics</v>
      </c>
      <c r="M118" t="str">
        <f t="shared" si="4"/>
        <v>Accessories</v>
      </c>
      <c r="N118" t="str">
        <f t="shared" si="5"/>
        <v>RemoteControls</v>
      </c>
    </row>
    <row r="119" spans="1:14" x14ac:dyDescent="0.2">
      <c r="A119" t="s">
        <v>527</v>
      </c>
      <c r="B119" t="s">
        <v>528</v>
      </c>
      <c r="C119" t="s">
        <v>12</v>
      </c>
      <c r="D119">
        <v>4.1639999999999997</v>
      </c>
      <c r="E119">
        <v>11.988</v>
      </c>
      <c r="F119" s="1">
        <v>0.65</v>
      </c>
      <c r="G119" s="3">
        <v>3.5</v>
      </c>
      <c r="H119" s="7">
        <v>1121</v>
      </c>
      <c r="I119" t="s">
        <v>529</v>
      </c>
      <c r="J119" t="s">
        <v>530</v>
      </c>
      <c r="K119" t="s">
        <v>531</v>
      </c>
      <c r="L119" t="str">
        <f t="shared" si="3"/>
        <v>Computers&amp;Accessories</v>
      </c>
      <c r="M119" t="str">
        <f t="shared" si="4"/>
        <v>Cables</v>
      </c>
      <c r="N119" t="str">
        <f t="shared" si="5"/>
        <v>USBCables</v>
      </c>
    </row>
    <row r="120" spans="1:14" x14ac:dyDescent="0.2">
      <c r="A120" t="s">
        <v>532</v>
      </c>
      <c r="B120" t="s">
        <v>533</v>
      </c>
      <c r="C120" t="s">
        <v>12</v>
      </c>
      <c r="D120">
        <v>1.788</v>
      </c>
      <c r="E120">
        <v>11.988</v>
      </c>
      <c r="F120" s="1">
        <v>0.85</v>
      </c>
      <c r="G120" s="3">
        <v>4</v>
      </c>
      <c r="H120" s="7">
        <v>1313</v>
      </c>
      <c r="I120" t="s">
        <v>298</v>
      </c>
      <c r="J120" t="s">
        <v>299</v>
      </c>
      <c r="K120" t="s">
        <v>300</v>
      </c>
      <c r="L120" t="str">
        <f t="shared" si="3"/>
        <v>Computers&amp;Accessories</v>
      </c>
      <c r="M120" t="str">
        <f t="shared" si="4"/>
        <v>Cables</v>
      </c>
      <c r="N120" t="str">
        <f t="shared" si="5"/>
        <v>USBCables</v>
      </c>
    </row>
    <row r="121" spans="1:14" x14ac:dyDescent="0.2">
      <c r="A121" t="s">
        <v>534</v>
      </c>
      <c r="B121" t="s">
        <v>535</v>
      </c>
      <c r="C121" t="s">
        <v>12</v>
      </c>
      <c r="D121">
        <v>2.7360000000000002</v>
      </c>
      <c r="E121">
        <v>10.788</v>
      </c>
      <c r="F121" s="1">
        <v>0.75</v>
      </c>
      <c r="G121" s="3">
        <v>3.8</v>
      </c>
      <c r="H121" s="7">
        <v>132</v>
      </c>
      <c r="I121" t="s">
        <v>536</v>
      </c>
      <c r="J121" t="s">
        <v>537</v>
      </c>
      <c r="K121" t="s">
        <v>538</v>
      </c>
      <c r="L121" t="str">
        <f t="shared" si="3"/>
        <v>Computers&amp;Accessories</v>
      </c>
      <c r="M121" t="str">
        <f t="shared" si="4"/>
        <v>Cables</v>
      </c>
      <c r="N121" t="str">
        <f t="shared" si="5"/>
        <v>USBCables</v>
      </c>
    </row>
    <row r="122" spans="1:14" x14ac:dyDescent="0.2">
      <c r="A122" t="s">
        <v>539</v>
      </c>
      <c r="B122" t="s">
        <v>540</v>
      </c>
      <c r="C122" t="s">
        <v>12</v>
      </c>
      <c r="D122">
        <v>19</v>
      </c>
      <c r="E122">
        <v>24</v>
      </c>
      <c r="F122" s="1">
        <v>0.2</v>
      </c>
      <c r="G122" s="3">
        <v>4.4000000000000004</v>
      </c>
      <c r="H122" s="7">
        <v>1951</v>
      </c>
      <c r="I122" t="s">
        <v>541</v>
      </c>
      <c r="J122" t="s">
        <v>542</v>
      </c>
      <c r="K122" t="s">
        <v>543</v>
      </c>
      <c r="L122" t="str">
        <f t="shared" si="3"/>
        <v>Computers&amp;Accessories</v>
      </c>
      <c r="M122" t="str">
        <f t="shared" si="4"/>
        <v>Cables</v>
      </c>
      <c r="N122" t="str">
        <f t="shared" si="5"/>
        <v>USBCables</v>
      </c>
    </row>
    <row r="123" spans="1:14" x14ac:dyDescent="0.2">
      <c r="A123" t="s">
        <v>544</v>
      </c>
      <c r="B123" t="s">
        <v>545</v>
      </c>
      <c r="C123" t="s">
        <v>235</v>
      </c>
      <c r="D123">
        <v>18</v>
      </c>
      <c r="E123">
        <v>48</v>
      </c>
      <c r="F123" s="1">
        <v>0.63</v>
      </c>
      <c r="G123" s="3">
        <v>3.7</v>
      </c>
      <c r="H123" s="7">
        <v>37</v>
      </c>
      <c r="I123" t="s">
        <v>546</v>
      </c>
      <c r="J123" t="s">
        <v>547</v>
      </c>
      <c r="K123" t="s">
        <v>548</v>
      </c>
      <c r="L123" t="str">
        <f t="shared" si="3"/>
        <v>Electronics</v>
      </c>
      <c r="M123" t="str">
        <f t="shared" si="4"/>
        <v>Accessories</v>
      </c>
      <c r="N123" t="str">
        <f t="shared" si="5"/>
        <v>RemoteControls</v>
      </c>
    </row>
    <row r="124" spans="1:14" x14ac:dyDescent="0.2">
      <c r="A124" t="s">
        <v>549</v>
      </c>
      <c r="B124" t="s">
        <v>550</v>
      </c>
      <c r="C124" t="s">
        <v>89</v>
      </c>
      <c r="D124">
        <v>102</v>
      </c>
      <c r="E124">
        <v>192</v>
      </c>
      <c r="F124" s="1">
        <v>0.47</v>
      </c>
      <c r="G124" s="3">
        <v>4.3</v>
      </c>
      <c r="H124" s="7">
        <v>592</v>
      </c>
      <c r="I124" t="s">
        <v>551</v>
      </c>
      <c r="J124" t="s">
        <v>552</v>
      </c>
      <c r="K124" t="s">
        <v>553</v>
      </c>
      <c r="L124" t="str">
        <f t="shared" si="3"/>
        <v>Electronics</v>
      </c>
      <c r="M124" t="str">
        <f t="shared" si="4"/>
        <v>Televisions</v>
      </c>
      <c r="N124" t="str">
        <f t="shared" si="5"/>
        <v>SmartTelevisions</v>
      </c>
    </row>
    <row r="125" spans="1:14" x14ac:dyDescent="0.2">
      <c r="A125" t="s">
        <v>554</v>
      </c>
      <c r="B125" t="s">
        <v>555</v>
      </c>
      <c r="C125" t="s">
        <v>89</v>
      </c>
      <c r="D125">
        <v>252</v>
      </c>
      <c r="E125">
        <v>540</v>
      </c>
      <c r="F125" s="1">
        <v>0.53</v>
      </c>
      <c r="G125" s="3">
        <v>4.0999999999999996</v>
      </c>
      <c r="H125" s="7">
        <v>1259</v>
      </c>
      <c r="I125" t="s">
        <v>556</v>
      </c>
      <c r="J125" t="s">
        <v>557</v>
      </c>
      <c r="K125" t="s">
        <v>558</v>
      </c>
      <c r="L125" t="str">
        <f t="shared" si="3"/>
        <v>Electronics</v>
      </c>
      <c r="M125" t="str">
        <f t="shared" si="4"/>
        <v>Televisions</v>
      </c>
      <c r="N125" t="str">
        <f t="shared" si="5"/>
        <v>SmartTelevisions</v>
      </c>
    </row>
    <row r="126" spans="1:14" x14ac:dyDescent="0.2">
      <c r="A126" t="s">
        <v>559</v>
      </c>
      <c r="B126" t="s">
        <v>560</v>
      </c>
      <c r="C126" t="s">
        <v>89</v>
      </c>
      <c r="D126">
        <v>396</v>
      </c>
      <c r="E126">
        <v>540</v>
      </c>
      <c r="F126" s="1">
        <v>0.27</v>
      </c>
      <c r="G126" s="3">
        <v>4.2</v>
      </c>
      <c r="H126" s="7">
        <v>45238</v>
      </c>
      <c r="I126" t="s">
        <v>308</v>
      </c>
      <c r="J126" t="s">
        <v>309</v>
      </c>
      <c r="K126" t="s">
        <v>310</v>
      </c>
      <c r="L126" t="str">
        <f t="shared" si="3"/>
        <v>Electronics</v>
      </c>
      <c r="M126" t="str">
        <f t="shared" si="4"/>
        <v>Televisions</v>
      </c>
      <c r="N126" t="str">
        <f t="shared" si="5"/>
        <v>SmartTelevisions</v>
      </c>
    </row>
    <row r="127" spans="1:14" x14ac:dyDescent="0.2">
      <c r="A127" t="s">
        <v>561</v>
      </c>
      <c r="B127" t="s">
        <v>562</v>
      </c>
      <c r="C127" t="s">
        <v>68</v>
      </c>
      <c r="D127">
        <v>9.5879999999999992</v>
      </c>
      <c r="E127">
        <v>20</v>
      </c>
      <c r="F127" s="1">
        <v>0.53</v>
      </c>
      <c r="G127" s="3">
        <v>4.0999999999999996</v>
      </c>
      <c r="H127" s="7">
        <v>28638</v>
      </c>
      <c r="I127" t="s">
        <v>563</v>
      </c>
      <c r="J127" t="s">
        <v>564</v>
      </c>
      <c r="K127" t="s">
        <v>565</v>
      </c>
      <c r="L127" t="str">
        <f t="shared" si="3"/>
        <v>Electronics</v>
      </c>
      <c r="M127" t="str">
        <f t="shared" si="4"/>
        <v>Cables</v>
      </c>
      <c r="N127" t="str">
        <f t="shared" si="5"/>
        <v>HDMICables</v>
      </c>
    </row>
    <row r="128" spans="1:14" x14ac:dyDescent="0.2">
      <c r="A128" t="s">
        <v>566</v>
      </c>
      <c r="B128" t="s">
        <v>567</v>
      </c>
      <c r="C128" t="s">
        <v>68</v>
      </c>
      <c r="D128">
        <v>2.7480000000000002</v>
      </c>
      <c r="E128">
        <v>7.14</v>
      </c>
      <c r="F128" s="1">
        <v>0.62</v>
      </c>
      <c r="G128" s="3">
        <v>4.3</v>
      </c>
      <c r="H128" s="7">
        <v>12835</v>
      </c>
      <c r="I128" t="s">
        <v>568</v>
      </c>
      <c r="J128" t="s">
        <v>569</v>
      </c>
      <c r="K128" t="s">
        <v>570</v>
      </c>
      <c r="L128" t="str">
        <f t="shared" si="3"/>
        <v>Electronics</v>
      </c>
      <c r="M128" t="str">
        <f t="shared" si="4"/>
        <v>Cables</v>
      </c>
      <c r="N128" t="str">
        <f t="shared" si="5"/>
        <v>HDMICables</v>
      </c>
    </row>
    <row r="129" spans="1:14" x14ac:dyDescent="0.2">
      <c r="A129" t="s">
        <v>571</v>
      </c>
      <c r="B129" t="s">
        <v>572</v>
      </c>
      <c r="C129" t="s">
        <v>89</v>
      </c>
      <c r="D129">
        <v>120</v>
      </c>
      <c r="E129">
        <v>336</v>
      </c>
      <c r="F129" s="1">
        <v>0.64</v>
      </c>
      <c r="G129" s="3">
        <v>4.2</v>
      </c>
      <c r="H129" s="7">
        <v>1269</v>
      </c>
      <c r="I129" t="s">
        <v>573</v>
      </c>
      <c r="J129" t="s">
        <v>574</v>
      </c>
      <c r="K129" t="s">
        <v>575</v>
      </c>
      <c r="L129" t="str">
        <f t="shared" si="3"/>
        <v>Electronics</v>
      </c>
      <c r="M129" t="str">
        <f t="shared" si="4"/>
        <v>Televisions</v>
      </c>
      <c r="N129" t="str">
        <f t="shared" si="5"/>
        <v>SmartTelevisions</v>
      </c>
    </row>
    <row r="130" spans="1:14" x14ac:dyDescent="0.2">
      <c r="A130" t="s">
        <v>576</v>
      </c>
      <c r="B130" t="s">
        <v>577</v>
      </c>
      <c r="C130" t="s">
        <v>235</v>
      </c>
      <c r="D130">
        <v>4.1879999999999997</v>
      </c>
      <c r="E130">
        <v>7.1879999999999997</v>
      </c>
      <c r="F130" s="1">
        <v>0.42</v>
      </c>
      <c r="G130" s="3">
        <v>4.2</v>
      </c>
      <c r="H130" s="7">
        <v>284</v>
      </c>
      <c r="I130" t="s">
        <v>578</v>
      </c>
      <c r="J130" t="s">
        <v>579</v>
      </c>
      <c r="K130" t="s">
        <v>580</v>
      </c>
      <c r="L130" t="str">
        <f t="shared" si="3"/>
        <v>Electronics</v>
      </c>
      <c r="M130" t="str">
        <f t="shared" si="4"/>
        <v>Accessories</v>
      </c>
      <c r="N130" t="str">
        <f t="shared" si="5"/>
        <v>RemoteControls</v>
      </c>
    </row>
    <row r="131" spans="1:14" x14ac:dyDescent="0.2">
      <c r="A131" t="s">
        <v>581</v>
      </c>
      <c r="B131" t="s">
        <v>582</v>
      </c>
      <c r="C131" t="s">
        <v>583</v>
      </c>
      <c r="D131">
        <v>5.8680000000000003</v>
      </c>
      <c r="E131">
        <v>14</v>
      </c>
      <c r="F131" s="1">
        <v>0.59</v>
      </c>
      <c r="G131" s="3">
        <v>4.4000000000000004</v>
      </c>
      <c r="H131" s="7">
        <v>69538</v>
      </c>
      <c r="I131" t="s">
        <v>584</v>
      </c>
      <c r="J131" t="s">
        <v>585</v>
      </c>
      <c r="K131" t="s">
        <v>586</v>
      </c>
      <c r="L131" t="str">
        <f t="shared" ref="L131:L194" si="6">_xlfn.TEXTBEFORE(C131, "|")</f>
        <v>Electronics</v>
      </c>
      <c r="M131" t="str">
        <f t="shared" ref="M131:M194" si="7">_xlfn.TEXTBEFORE( _xlfn.TEXTAFTER(C131, "|", -2), "|")</f>
        <v>Cables</v>
      </c>
      <c r="N131" t="str">
        <f t="shared" ref="N131:N194" si="8">_xlfn.TEXTAFTER(C131, "|", -1)</f>
        <v>RCACables</v>
      </c>
    </row>
    <row r="132" spans="1:14" x14ac:dyDescent="0.2">
      <c r="A132" t="s">
        <v>587</v>
      </c>
      <c r="B132" t="s">
        <v>588</v>
      </c>
      <c r="C132" t="s">
        <v>89</v>
      </c>
      <c r="D132">
        <v>288</v>
      </c>
      <c r="E132">
        <v>420</v>
      </c>
      <c r="F132" s="1">
        <v>0.31</v>
      </c>
      <c r="G132" s="3">
        <v>4.3</v>
      </c>
      <c r="H132" s="7">
        <v>4703</v>
      </c>
      <c r="I132" t="s">
        <v>127</v>
      </c>
      <c r="J132" t="s">
        <v>128</v>
      </c>
      <c r="K132" t="s">
        <v>129</v>
      </c>
      <c r="L132" t="str">
        <f t="shared" si="6"/>
        <v>Electronics</v>
      </c>
      <c r="M132" t="str">
        <f t="shared" si="7"/>
        <v>Televisions</v>
      </c>
      <c r="N132" t="str">
        <f t="shared" si="8"/>
        <v>SmartTelevisions</v>
      </c>
    </row>
    <row r="133" spans="1:14" x14ac:dyDescent="0.2">
      <c r="A133" t="s">
        <v>589</v>
      </c>
      <c r="B133" t="s">
        <v>590</v>
      </c>
      <c r="C133" t="s">
        <v>12</v>
      </c>
      <c r="D133">
        <v>4.7880000000000003</v>
      </c>
      <c r="E133">
        <v>11.988</v>
      </c>
      <c r="F133" s="1">
        <v>0.6</v>
      </c>
      <c r="G133" s="3">
        <v>4.3</v>
      </c>
      <c r="H133" s="7">
        <v>2806</v>
      </c>
      <c r="I133" t="s">
        <v>481</v>
      </c>
      <c r="J133" t="s">
        <v>482</v>
      </c>
      <c r="K133" t="s">
        <v>483</v>
      </c>
      <c r="L133" t="str">
        <f t="shared" si="6"/>
        <v>Computers&amp;Accessories</v>
      </c>
      <c r="M133" t="str">
        <f t="shared" si="7"/>
        <v>Cables</v>
      </c>
      <c r="N133" t="str">
        <f t="shared" si="8"/>
        <v>USBCables</v>
      </c>
    </row>
    <row r="134" spans="1:14" x14ac:dyDescent="0.2">
      <c r="A134" t="s">
        <v>591</v>
      </c>
      <c r="B134" t="s">
        <v>592</v>
      </c>
      <c r="C134" t="s">
        <v>593</v>
      </c>
      <c r="D134">
        <v>4.1879999999999997</v>
      </c>
      <c r="E134">
        <v>16</v>
      </c>
      <c r="F134" s="1">
        <v>0.73</v>
      </c>
      <c r="G134" s="3">
        <v>4</v>
      </c>
      <c r="H134" s="7">
        <v>3295</v>
      </c>
      <c r="I134" t="s">
        <v>594</v>
      </c>
      <c r="J134" t="s">
        <v>595</v>
      </c>
      <c r="K134" t="s">
        <v>596</v>
      </c>
      <c r="L134" t="str">
        <f t="shared" si="6"/>
        <v>Electronics</v>
      </c>
      <c r="M134" t="str">
        <f t="shared" si="7"/>
        <v>SpeakerAccessories</v>
      </c>
      <c r="N134" t="str">
        <f t="shared" si="8"/>
        <v>Mounts</v>
      </c>
    </row>
    <row r="135" spans="1:14" x14ac:dyDescent="0.2">
      <c r="A135" t="s">
        <v>597</v>
      </c>
      <c r="B135" t="s">
        <v>598</v>
      </c>
      <c r="C135" t="s">
        <v>12</v>
      </c>
      <c r="D135">
        <v>2.1480000000000001</v>
      </c>
      <c r="E135">
        <v>3.5880000000000001</v>
      </c>
      <c r="F135" s="1">
        <v>0.4</v>
      </c>
      <c r="G135" s="3">
        <v>3.9</v>
      </c>
      <c r="H135" s="7">
        <v>81</v>
      </c>
      <c r="I135" t="s">
        <v>599</v>
      </c>
      <c r="J135" t="s">
        <v>600</v>
      </c>
      <c r="K135" t="s">
        <v>601</v>
      </c>
      <c r="L135" t="str">
        <f t="shared" si="6"/>
        <v>Computers&amp;Accessories</v>
      </c>
      <c r="M135" t="str">
        <f t="shared" si="7"/>
        <v>Cables</v>
      </c>
      <c r="N135" t="str">
        <f t="shared" si="8"/>
        <v>USBCables</v>
      </c>
    </row>
    <row r="136" spans="1:14" x14ac:dyDescent="0.2">
      <c r="A136" t="s">
        <v>602</v>
      </c>
      <c r="B136" t="s">
        <v>603</v>
      </c>
      <c r="C136" t="s">
        <v>12</v>
      </c>
      <c r="D136">
        <v>8.2680000000000007</v>
      </c>
      <c r="E136">
        <v>18</v>
      </c>
      <c r="F136" s="1">
        <v>0.54</v>
      </c>
      <c r="G136" s="3">
        <v>4.2</v>
      </c>
      <c r="H136" s="7">
        <v>42301</v>
      </c>
      <c r="I136" t="s">
        <v>604</v>
      </c>
      <c r="J136" t="s">
        <v>605</v>
      </c>
      <c r="K136" t="s">
        <v>606</v>
      </c>
      <c r="L136" t="str">
        <f t="shared" si="6"/>
        <v>Computers&amp;Accessories</v>
      </c>
      <c r="M136" t="str">
        <f t="shared" si="7"/>
        <v>Cables</v>
      </c>
      <c r="N136" t="str">
        <f t="shared" si="8"/>
        <v>USBCables</v>
      </c>
    </row>
    <row r="137" spans="1:14" x14ac:dyDescent="0.2">
      <c r="A137" t="s">
        <v>607</v>
      </c>
      <c r="B137" t="s">
        <v>608</v>
      </c>
      <c r="C137" t="s">
        <v>89</v>
      </c>
      <c r="D137">
        <v>372</v>
      </c>
      <c r="E137">
        <v>600</v>
      </c>
      <c r="F137" s="1">
        <v>0.38</v>
      </c>
      <c r="G137" s="3">
        <v>4.3</v>
      </c>
      <c r="H137" s="7">
        <v>1376</v>
      </c>
      <c r="I137" t="s">
        <v>609</v>
      </c>
      <c r="J137" t="s">
        <v>610</v>
      </c>
      <c r="K137" t="s">
        <v>611</v>
      </c>
      <c r="L137" t="str">
        <f t="shared" si="6"/>
        <v>Electronics</v>
      </c>
      <c r="M137" t="str">
        <f t="shared" si="7"/>
        <v>Televisions</v>
      </c>
      <c r="N137" t="str">
        <f t="shared" si="8"/>
        <v>SmartTelevisions</v>
      </c>
    </row>
    <row r="138" spans="1:14" x14ac:dyDescent="0.2">
      <c r="A138" t="s">
        <v>612</v>
      </c>
      <c r="B138" t="s">
        <v>613</v>
      </c>
      <c r="C138" t="s">
        <v>12</v>
      </c>
      <c r="D138">
        <v>2.988</v>
      </c>
      <c r="E138">
        <v>11.172000000000001</v>
      </c>
      <c r="F138" s="1">
        <v>0.73</v>
      </c>
      <c r="G138" s="3">
        <v>3.9</v>
      </c>
      <c r="H138" s="7">
        <v>1075</v>
      </c>
      <c r="I138" t="s">
        <v>177</v>
      </c>
      <c r="J138" t="s">
        <v>178</v>
      </c>
      <c r="K138" t="s">
        <v>179</v>
      </c>
      <c r="L138" t="str">
        <f t="shared" si="6"/>
        <v>Computers&amp;Accessories</v>
      </c>
      <c r="M138" t="str">
        <f t="shared" si="7"/>
        <v>Cables</v>
      </c>
      <c r="N138" t="str">
        <f t="shared" si="8"/>
        <v>USBCables</v>
      </c>
    </row>
    <row r="139" spans="1:14" x14ac:dyDescent="0.2">
      <c r="A139" t="s">
        <v>614</v>
      </c>
      <c r="B139" t="s">
        <v>615</v>
      </c>
      <c r="C139" t="s">
        <v>68</v>
      </c>
      <c r="D139">
        <v>11.988</v>
      </c>
      <c r="E139">
        <v>29</v>
      </c>
      <c r="F139" s="1">
        <v>0.57999999999999996</v>
      </c>
      <c r="G139" s="3">
        <v>4.5999999999999996</v>
      </c>
      <c r="H139" s="7">
        <v>3664</v>
      </c>
      <c r="I139" t="s">
        <v>616</v>
      </c>
      <c r="J139" t="s">
        <v>617</v>
      </c>
      <c r="K139" t="s">
        <v>618</v>
      </c>
      <c r="L139" t="str">
        <f t="shared" si="6"/>
        <v>Electronics</v>
      </c>
      <c r="M139" t="str">
        <f t="shared" si="7"/>
        <v>Cables</v>
      </c>
      <c r="N139" t="str">
        <f t="shared" si="8"/>
        <v>HDMICables</v>
      </c>
    </row>
    <row r="140" spans="1:14" x14ac:dyDescent="0.2">
      <c r="A140" t="s">
        <v>619</v>
      </c>
      <c r="B140" t="s">
        <v>620</v>
      </c>
      <c r="C140" t="s">
        <v>235</v>
      </c>
      <c r="D140">
        <v>4.7880000000000003</v>
      </c>
      <c r="E140">
        <v>4.7880000000000003</v>
      </c>
      <c r="F140" s="1">
        <v>0</v>
      </c>
      <c r="G140" s="3">
        <v>3.9</v>
      </c>
      <c r="H140" s="7">
        <v>1951</v>
      </c>
      <c r="I140" t="s">
        <v>621</v>
      </c>
      <c r="J140" t="s">
        <v>622</v>
      </c>
      <c r="K140" t="s">
        <v>623</v>
      </c>
      <c r="L140" t="str">
        <f t="shared" si="6"/>
        <v>Electronics</v>
      </c>
      <c r="M140" t="str">
        <f t="shared" si="7"/>
        <v>Accessories</v>
      </c>
      <c r="N140" t="str">
        <f t="shared" si="8"/>
        <v>RemoteControls</v>
      </c>
    </row>
    <row r="141" spans="1:14" x14ac:dyDescent="0.2">
      <c r="A141" t="s">
        <v>624</v>
      </c>
      <c r="B141" t="s">
        <v>625</v>
      </c>
      <c r="C141" t="s">
        <v>12</v>
      </c>
      <c r="D141">
        <v>4.1879999999999997</v>
      </c>
      <c r="E141">
        <v>8.3879999999999999</v>
      </c>
      <c r="F141" s="1">
        <v>0.5</v>
      </c>
      <c r="G141" s="3">
        <v>4.3</v>
      </c>
      <c r="H141" s="7">
        <v>20850</v>
      </c>
      <c r="I141" t="s">
        <v>152</v>
      </c>
      <c r="J141" t="s">
        <v>153</v>
      </c>
      <c r="K141" t="s">
        <v>154</v>
      </c>
      <c r="L141" t="str">
        <f t="shared" si="6"/>
        <v>Computers&amp;Accessories</v>
      </c>
      <c r="M141" t="str">
        <f t="shared" si="7"/>
        <v>Cables</v>
      </c>
      <c r="N141" t="str">
        <f t="shared" si="8"/>
        <v>USBCables</v>
      </c>
    </row>
    <row r="142" spans="1:14" x14ac:dyDescent="0.2">
      <c r="A142" t="s">
        <v>626</v>
      </c>
      <c r="B142" t="s">
        <v>627</v>
      </c>
      <c r="C142" t="s">
        <v>12</v>
      </c>
      <c r="D142">
        <v>4.7880000000000003</v>
      </c>
      <c r="E142">
        <v>13</v>
      </c>
      <c r="F142" s="1">
        <v>0.64</v>
      </c>
      <c r="G142" s="3">
        <v>4.0999999999999996</v>
      </c>
      <c r="H142" s="7">
        <v>2685</v>
      </c>
      <c r="I142" t="s">
        <v>628</v>
      </c>
      <c r="J142" t="s">
        <v>629</v>
      </c>
      <c r="K142" t="s">
        <v>630</v>
      </c>
      <c r="L142" t="str">
        <f t="shared" si="6"/>
        <v>Computers&amp;Accessories</v>
      </c>
      <c r="M142" t="str">
        <f t="shared" si="7"/>
        <v>Cables</v>
      </c>
      <c r="N142" t="str">
        <f t="shared" si="8"/>
        <v>USBCables</v>
      </c>
    </row>
    <row r="143" spans="1:14" x14ac:dyDescent="0.2">
      <c r="A143" t="s">
        <v>631</v>
      </c>
      <c r="B143" t="s">
        <v>632</v>
      </c>
      <c r="C143" t="s">
        <v>53</v>
      </c>
      <c r="D143">
        <v>20</v>
      </c>
      <c r="E143">
        <v>36</v>
      </c>
      <c r="F143" s="1">
        <v>0.43</v>
      </c>
      <c r="G143" s="3">
        <v>4.4000000000000004</v>
      </c>
      <c r="H143" s="7">
        <v>24780</v>
      </c>
      <c r="I143" t="s">
        <v>246</v>
      </c>
      <c r="J143" t="s">
        <v>247</v>
      </c>
      <c r="K143" t="s">
        <v>248</v>
      </c>
      <c r="L143" t="str">
        <f t="shared" si="6"/>
        <v>Computers&amp;Accessories</v>
      </c>
      <c r="M143" t="str">
        <f t="shared" si="7"/>
        <v>NetworkAdapters</v>
      </c>
      <c r="N143" t="str">
        <f t="shared" si="8"/>
        <v>WirelessUSBAdapters</v>
      </c>
    </row>
    <row r="144" spans="1:14" x14ac:dyDescent="0.2">
      <c r="A144" t="s">
        <v>633</v>
      </c>
      <c r="B144" t="s">
        <v>634</v>
      </c>
      <c r="C144" t="s">
        <v>235</v>
      </c>
      <c r="D144">
        <v>7.86</v>
      </c>
      <c r="E144">
        <v>13</v>
      </c>
      <c r="F144" s="1">
        <v>0.4</v>
      </c>
      <c r="G144" s="3">
        <v>3.2</v>
      </c>
      <c r="H144" s="7">
        <v>285</v>
      </c>
      <c r="I144" t="s">
        <v>635</v>
      </c>
      <c r="J144" t="s">
        <v>636</v>
      </c>
      <c r="K144" t="s">
        <v>637</v>
      </c>
      <c r="L144" t="str">
        <f t="shared" si="6"/>
        <v>Electronics</v>
      </c>
      <c r="M144" t="str">
        <f t="shared" si="7"/>
        <v>Accessories</v>
      </c>
      <c r="N144" t="str">
        <f t="shared" si="8"/>
        <v>RemoteControls</v>
      </c>
    </row>
    <row r="145" spans="1:14" x14ac:dyDescent="0.2">
      <c r="A145" t="s">
        <v>638</v>
      </c>
      <c r="B145" t="s">
        <v>639</v>
      </c>
      <c r="C145" t="s">
        <v>53</v>
      </c>
      <c r="D145">
        <v>8.9879999999999995</v>
      </c>
      <c r="E145">
        <v>16</v>
      </c>
      <c r="F145" s="1">
        <v>0.44</v>
      </c>
      <c r="G145" s="3">
        <v>4.2</v>
      </c>
      <c r="H145" s="7">
        <v>179692</v>
      </c>
      <c r="I145" t="s">
        <v>54</v>
      </c>
      <c r="J145" t="s">
        <v>55</v>
      </c>
      <c r="K145" t="s">
        <v>56</v>
      </c>
      <c r="L145" t="str">
        <f t="shared" si="6"/>
        <v>Computers&amp;Accessories</v>
      </c>
      <c r="M145" t="str">
        <f t="shared" si="7"/>
        <v>NetworkAdapters</v>
      </c>
      <c r="N145" t="str">
        <f t="shared" si="8"/>
        <v>WirelessUSBAdapters</v>
      </c>
    </row>
    <row r="146" spans="1:14" x14ac:dyDescent="0.2">
      <c r="A146" t="s">
        <v>640</v>
      </c>
      <c r="B146" t="s">
        <v>641</v>
      </c>
      <c r="C146" t="s">
        <v>89</v>
      </c>
      <c r="D146">
        <v>120</v>
      </c>
      <c r="E146">
        <v>156</v>
      </c>
      <c r="F146" s="1">
        <v>0.23</v>
      </c>
      <c r="G146" s="3">
        <v>4.2</v>
      </c>
      <c r="H146" s="7">
        <v>6088</v>
      </c>
      <c r="I146" t="s">
        <v>642</v>
      </c>
      <c r="J146" t="s">
        <v>643</v>
      </c>
      <c r="K146" t="s">
        <v>644</v>
      </c>
      <c r="L146" t="str">
        <f t="shared" si="6"/>
        <v>Electronics</v>
      </c>
      <c r="M146" t="str">
        <f t="shared" si="7"/>
        <v>Televisions</v>
      </c>
      <c r="N146" t="str">
        <f t="shared" si="8"/>
        <v>SmartTelevisions</v>
      </c>
    </row>
    <row r="147" spans="1:14" x14ac:dyDescent="0.2">
      <c r="A147" t="s">
        <v>645</v>
      </c>
      <c r="B147" t="s">
        <v>646</v>
      </c>
      <c r="C147" t="s">
        <v>235</v>
      </c>
      <c r="D147">
        <v>2.34</v>
      </c>
      <c r="E147">
        <v>5.9880000000000004</v>
      </c>
      <c r="F147" s="1">
        <v>0.61</v>
      </c>
      <c r="G147" s="3">
        <v>3.7</v>
      </c>
      <c r="H147" s="7">
        <v>1383</v>
      </c>
      <c r="I147" t="s">
        <v>647</v>
      </c>
      <c r="J147" t="s">
        <v>648</v>
      </c>
      <c r="K147" t="s">
        <v>649</v>
      </c>
      <c r="L147" t="str">
        <f t="shared" si="6"/>
        <v>Electronics</v>
      </c>
      <c r="M147" t="str">
        <f t="shared" si="7"/>
        <v>Accessories</v>
      </c>
      <c r="N147" t="str">
        <f t="shared" si="8"/>
        <v>RemoteControls</v>
      </c>
    </row>
    <row r="148" spans="1:14" x14ac:dyDescent="0.2">
      <c r="A148" t="s">
        <v>650</v>
      </c>
      <c r="B148" t="s">
        <v>651</v>
      </c>
      <c r="C148" t="s">
        <v>12</v>
      </c>
      <c r="D148">
        <v>11.988</v>
      </c>
      <c r="E148">
        <v>25</v>
      </c>
      <c r="F148" s="1">
        <v>0.52</v>
      </c>
      <c r="G148" s="3">
        <v>4.5</v>
      </c>
      <c r="H148" s="7">
        <v>5492</v>
      </c>
      <c r="I148" t="s">
        <v>652</v>
      </c>
      <c r="J148" t="s">
        <v>653</v>
      </c>
      <c r="K148" t="s">
        <v>654</v>
      </c>
      <c r="L148" t="str">
        <f t="shared" si="6"/>
        <v>Computers&amp;Accessories</v>
      </c>
      <c r="M148" t="str">
        <f t="shared" si="7"/>
        <v>Cables</v>
      </c>
      <c r="N148" t="str">
        <f t="shared" si="8"/>
        <v>USBCables</v>
      </c>
    </row>
    <row r="149" spans="1:14" x14ac:dyDescent="0.2">
      <c r="A149" t="s">
        <v>655</v>
      </c>
      <c r="B149" t="s">
        <v>656</v>
      </c>
      <c r="C149" t="s">
        <v>12</v>
      </c>
      <c r="D149">
        <v>5.9880000000000004</v>
      </c>
      <c r="E149">
        <v>10.788</v>
      </c>
      <c r="F149" s="1">
        <v>0.44</v>
      </c>
      <c r="G149" s="3">
        <v>4.2</v>
      </c>
      <c r="H149" s="7">
        <v>919</v>
      </c>
      <c r="I149" t="s">
        <v>657</v>
      </c>
      <c r="J149" t="s">
        <v>658</v>
      </c>
      <c r="K149" t="s">
        <v>659</v>
      </c>
      <c r="L149" t="str">
        <f t="shared" si="6"/>
        <v>Computers&amp;Accessories</v>
      </c>
      <c r="M149" t="str">
        <f t="shared" si="7"/>
        <v>Cables</v>
      </c>
      <c r="N149" t="str">
        <f t="shared" si="8"/>
        <v>USBCables</v>
      </c>
    </row>
    <row r="150" spans="1:14" x14ac:dyDescent="0.2">
      <c r="A150" t="s">
        <v>660</v>
      </c>
      <c r="B150" t="s">
        <v>661</v>
      </c>
      <c r="C150" t="s">
        <v>662</v>
      </c>
      <c r="D150">
        <v>4.992</v>
      </c>
      <c r="E150">
        <v>7.1879999999999997</v>
      </c>
      <c r="F150" s="1">
        <v>0.31</v>
      </c>
      <c r="G150" s="3">
        <v>4.2</v>
      </c>
      <c r="H150" s="7">
        <v>30023</v>
      </c>
      <c r="I150" t="s">
        <v>663</v>
      </c>
      <c r="J150" t="s">
        <v>664</v>
      </c>
      <c r="K150" t="s">
        <v>665</v>
      </c>
      <c r="L150" t="str">
        <f t="shared" si="6"/>
        <v>Electronics</v>
      </c>
      <c r="M150" t="str">
        <f t="shared" si="7"/>
        <v>Cables</v>
      </c>
      <c r="N150" t="str">
        <f t="shared" si="8"/>
        <v>OpticalCables</v>
      </c>
    </row>
    <row r="151" spans="1:14" x14ac:dyDescent="0.2">
      <c r="A151" t="s">
        <v>666</v>
      </c>
      <c r="B151" t="s">
        <v>667</v>
      </c>
      <c r="C151" t="s">
        <v>12</v>
      </c>
      <c r="D151">
        <v>4.4160000000000004</v>
      </c>
      <c r="E151">
        <v>8.3879999999999999</v>
      </c>
      <c r="F151" s="1">
        <v>0.47</v>
      </c>
      <c r="G151" s="3">
        <v>4.2</v>
      </c>
      <c r="H151" s="7">
        <v>387</v>
      </c>
      <c r="I151" t="s">
        <v>668</v>
      </c>
      <c r="J151" t="s">
        <v>669</v>
      </c>
      <c r="K151" t="s">
        <v>670</v>
      </c>
      <c r="L151" t="str">
        <f t="shared" si="6"/>
        <v>Computers&amp;Accessories</v>
      </c>
      <c r="M151" t="str">
        <f t="shared" si="7"/>
        <v>Cables</v>
      </c>
      <c r="N151" t="str">
        <f t="shared" si="8"/>
        <v>USBCables</v>
      </c>
    </row>
    <row r="152" spans="1:14" x14ac:dyDescent="0.2">
      <c r="A152" t="s">
        <v>671</v>
      </c>
      <c r="B152" t="s">
        <v>672</v>
      </c>
      <c r="C152" t="s">
        <v>89</v>
      </c>
      <c r="D152">
        <v>360</v>
      </c>
      <c r="E152">
        <v>780</v>
      </c>
      <c r="F152" s="1">
        <v>0.54</v>
      </c>
      <c r="G152" s="3">
        <v>4.0999999999999996</v>
      </c>
      <c r="H152" s="7">
        <v>211</v>
      </c>
      <c r="I152" t="s">
        <v>673</v>
      </c>
      <c r="J152" t="s">
        <v>674</v>
      </c>
      <c r="K152" t="s">
        <v>675</v>
      </c>
      <c r="L152" t="str">
        <f t="shared" si="6"/>
        <v>Electronics</v>
      </c>
      <c r="M152" t="str">
        <f t="shared" si="7"/>
        <v>Televisions</v>
      </c>
      <c r="N152" t="str">
        <f t="shared" si="8"/>
        <v>SmartTelevisions</v>
      </c>
    </row>
    <row r="153" spans="1:14" x14ac:dyDescent="0.2">
      <c r="A153" t="s">
        <v>676</v>
      </c>
      <c r="B153" t="s">
        <v>677</v>
      </c>
      <c r="C153" t="s">
        <v>12</v>
      </c>
      <c r="D153">
        <v>4.0679999999999996</v>
      </c>
      <c r="E153">
        <v>13</v>
      </c>
      <c r="F153" s="1">
        <v>0.69</v>
      </c>
      <c r="G153" s="3">
        <v>4.3</v>
      </c>
      <c r="H153" s="7">
        <v>974</v>
      </c>
      <c r="I153" t="s">
        <v>167</v>
      </c>
      <c r="J153" t="s">
        <v>168</v>
      </c>
      <c r="K153" t="s">
        <v>169</v>
      </c>
      <c r="L153" t="str">
        <f t="shared" si="6"/>
        <v>Computers&amp;Accessories</v>
      </c>
      <c r="M153" t="str">
        <f t="shared" si="7"/>
        <v>Cables</v>
      </c>
      <c r="N153" t="str">
        <f t="shared" si="8"/>
        <v>USBCables</v>
      </c>
    </row>
    <row r="154" spans="1:14" x14ac:dyDescent="0.2">
      <c r="A154" t="s">
        <v>678</v>
      </c>
      <c r="B154" t="s">
        <v>679</v>
      </c>
      <c r="C154" t="s">
        <v>89</v>
      </c>
      <c r="D154">
        <v>186</v>
      </c>
      <c r="E154">
        <v>251</v>
      </c>
      <c r="F154" s="1">
        <v>0.26</v>
      </c>
      <c r="G154" s="3">
        <v>4.3</v>
      </c>
      <c r="H154" s="7">
        <v>16299</v>
      </c>
      <c r="I154" t="s">
        <v>117</v>
      </c>
      <c r="J154" t="s">
        <v>118</v>
      </c>
      <c r="K154" t="s">
        <v>119</v>
      </c>
      <c r="L154" t="str">
        <f t="shared" si="6"/>
        <v>Electronics</v>
      </c>
      <c r="M154" t="str">
        <f t="shared" si="7"/>
        <v>Televisions</v>
      </c>
      <c r="N154" t="str">
        <f t="shared" si="8"/>
        <v>SmartTelevisions</v>
      </c>
    </row>
    <row r="155" spans="1:14" x14ac:dyDescent="0.2">
      <c r="A155" t="s">
        <v>680</v>
      </c>
      <c r="B155" t="s">
        <v>681</v>
      </c>
      <c r="C155" t="s">
        <v>12</v>
      </c>
      <c r="D155">
        <v>5.9880000000000004</v>
      </c>
      <c r="E155">
        <v>16</v>
      </c>
      <c r="F155" s="1">
        <v>0.62</v>
      </c>
      <c r="G155" s="3">
        <v>4.3</v>
      </c>
      <c r="H155" s="7">
        <v>30411</v>
      </c>
      <c r="I155" t="s">
        <v>48</v>
      </c>
      <c r="J155" t="s">
        <v>49</v>
      </c>
      <c r="K155" t="s">
        <v>50</v>
      </c>
      <c r="L155" t="str">
        <f t="shared" si="6"/>
        <v>Computers&amp;Accessories</v>
      </c>
      <c r="M155" t="str">
        <f t="shared" si="7"/>
        <v>Cables</v>
      </c>
      <c r="N155" t="str">
        <f t="shared" si="8"/>
        <v>USBCables</v>
      </c>
    </row>
    <row r="156" spans="1:14" x14ac:dyDescent="0.2">
      <c r="A156" t="s">
        <v>682</v>
      </c>
      <c r="B156" t="s">
        <v>683</v>
      </c>
      <c r="C156" t="s">
        <v>53</v>
      </c>
      <c r="D156">
        <v>2.988</v>
      </c>
      <c r="E156">
        <v>4.7880000000000003</v>
      </c>
      <c r="F156" s="1">
        <v>0.38</v>
      </c>
      <c r="G156" s="3">
        <v>3.4</v>
      </c>
      <c r="H156" s="7">
        <v>4642</v>
      </c>
      <c r="I156" t="s">
        <v>684</v>
      </c>
      <c r="J156" t="s">
        <v>685</v>
      </c>
      <c r="K156" t="s">
        <v>686</v>
      </c>
      <c r="L156" t="str">
        <f t="shared" si="6"/>
        <v>Computers&amp;Accessories</v>
      </c>
      <c r="M156" t="str">
        <f t="shared" si="7"/>
        <v>NetworkAdapters</v>
      </c>
      <c r="N156" t="str">
        <f t="shared" si="8"/>
        <v>WirelessUSBAdapters</v>
      </c>
    </row>
    <row r="157" spans="1:14" x14ac:dyDescent="0.2">
      <c r="A157" t="s">
        <v>687</v>
      </c>
      <c r="B157" t="s">
        <v>688</v>
      </c>
      <c r="C157" t="s">
        <v>235</v>
      </c>
      <c r="D157">
        <v>4.7880000000000003</v>
      </c>
      <c r="E157">
        <v>9.5879999999999992</v>
      </c>
      <c r="F157" s="1">
        <v>0.5</v>
      </c>
      <c r="G157" s="3">
        <v>4.3</v>
      </c>
      <c r="H157" s="7">
        <v>12</v>
      </c>
      <c r="I157" t="s">
        <v>689</v>
      </c>
      <c r="J157" t="s">
        <v>690</v>
      </c>
      <c r="K157" t="s">
        <v>691</v>
      </c>
      <c r="L157" t="str">
        <f t="shared" si="6"/>
        <v>Electronics</v>
      </c>
      <c r="M157" t="str">
        <f t="shared" si="7"/>
        <v>Accessories</v>
      </c>
      <c r="N157" t="str">
        <f t="shared" si="8"/>
        <v>RemoteControls</v>
      </c>
    </row>
    <row r="158" spans="1:14" x14ac:dyDescent="0.2">
      <c r="A158" t="s">
        <v>692</v>
      </c>
      <c r="B158" t="s">
        <v>693</v>
      </c>
      <c r="C158" t="s">
        <v>12</v>
      </c>
      <c r="D158">
        <v>18</v>
      </c>
      <c r="E158">
        <v>24</v>
      </c>
      <c r="F158" s="1">
        <v>0.25</v>
      </c>
      <c r="G158" s="3">
        <v>4.4000000000000004</v>
      </c>
      <c r="H158" s="7">
        <v>1951</v>
      </c>
      <c r="I158" t="s">
        <v>541</v>
      </c>
      <c r="J158" t="s">
        <v>542</v>
      </c>
      <c r="K158" t="s">
        <v>543</v>
      </c>
      <c r="L158" t="str">
        <f t="shared" si="6"/>
        <v>Computers&amp;Accessories</v>
      </c>
      <c r="M158" t="str">
        <f t="shared" si="7"/>
        <v>Cables</v>
      </c>
      <c r="N158" t="str">
        <f t="shared" si="8"/>
        <v>USBCables</v>
      </c>
    </row>
    <row r="159" spans="1:14" x14ac:dyDescent="0.2">
      <c r="A159" t="s">
        <v>694</v>
      </c>
      <c r="B159" t="s">
        <v>695</v>
      </c>
      <c r="C159" t="s">
        <v>696</v>
      </c>
      <c r="D159">
        <v>114</v>
      </c>
      <c r="E159">
        <v>192</v>
      </c>
      <c r="F159" s="1">
        <v>0.41</v>
      </c>
      <c r="G159" s="3">
        <v>3.9</v>
      </c>
      <c r="H159" s="7">
        <v>10480</v>
      </c>
      <c r="I159" t="s">
        <v>697</v>
      </c>
      <c r="J159" t="s">
        <v>698</v>
      </c>
      <c r="K159" t="s">
        <v>699</v>
      </c>
      <c r="L159" t="str">
        <f t="shared" si="6"/>
        <v>Electronics</v>
      </c>
      <c r="M159" t="str">
        <f t="shared" si="7"/>
        <v>HomeTheater,TV&amp;Video</v>
      </c>
      <c r="N159" t="str">
        <f t="shared" si="8"/>
        <v>Projectors</v>
      </c>
    </row>
    <row r="160" spans="1:14" x14ac:dyDescent="0.2">
      <c r="A160" t="s">
        <v>700</v>
      </c>
      <c r="B160" t="s">
        <v>701</v>
      </c>
      <c r="C160" t="s">
        <v>68</v>
      </c>
      <c r="D160">
        <v>7.6440000000000001</v>
      </c>
      <c r="E160">
        <v>18</v>
      </c>
      <c r="F160" s="1">
        <v>0.57999999999999996</v>
      </c>
      <c r="G160" s="3">
        <v>4.0999999999999996</v>
      </c>
      <c r="H160" s="7">
        <v>24</v>
      </c>
      <c r="I160" t="s">
        <v>702</v>
      </c>
      <c r="J160" t="s">
        <v>703</v>
      </c>
      <c r="K160" t="s">
        <v>704</v>
      </c>
      <c r="L160" t="str">
        <f t="shared" si="6"/>
        <v>Electronics</v>
      </c>
      <c r="M160" t="str">
        <f t="shared" si="7"/>
        <v>Cables</v>
      </c>
      <c r="N160" t="str">
        <f t="shared" si="8"/>
        <v>HDMICables</v>
      </c>
    </row>
    <row r="161" spans="1:14" x14ac:dyDescent="0.2">
      <c r="A161" t="s">
        <v>705</v>
      </c>
      <c r="B161" t="s">
        <v>706</v>
      </c>
      <c r="C161" t="s">
        <v>235</v>
      </c>
      <c r="D161">
        <v>4.7880000000000003</v>
      </c>
      <c r="E161">
        <v>10.788</v>
      </c>
      <c r="F161" s="1">
        <v>0.56000000000000005</v>
      </c>
      <c r="G161" s="3">
        <v>3.9</v>
      </c>
      <c r="H161" s="7">
        <v>254</v>
      </c>
      <c r="I161" t="s">
        <v>707</v>
      </c>
      <c r="J161" t="s">
        <v>708</v>
      </c>
      <c r="K161" t="s">
        <v>709</v>
      </c>
      <c r="L161" t="str">
        <f t="shared" si="6"/>
        <v>Electronics</v>
      </c>
      <c r="M161" t="str">
        <f t="shared" si="7"/>
        <v>Accessories</v>
      </c>
      <c r="N161" t="str">
        <f t="shared" si="8"/>
        <v>RemoteControls</v>
      </c>
    </row>
    <row r="162" spans="1:14" x14ac:dyDescent="0.2">
      <c r="A162" t="s">
        <v>710</v>
      </c>
      <c r="B162" t="s">
        <v>711</v>
      </c>
      <c r="C162" t="s">
        <v>662</v>
      </c>
      <c r="D162">
        <v>13</v>
      </c>
      <c r="E162">
        <v>19</v>
      </c>
      <c r="F162" s="1">
        <v>0.32</v>
      </c>
      <c r="G162" s="3">
        <v>4</v>
      </c>
      <c r="H162" s="7">
        <v>3565</v>
      </c>
      <c r="I162" t="s">
        <v>712</v>
      </c>
      <c r="J162" t="s">
        <v>713</v>
      </c>
      <c r="K162" t="s">
        <v>714</v>
      </c>
      <c r="L162" t="str">
        <f t="shared" si="6"/>
        <v>Electronics</v>
      </c>
      <c r="M162" t="str">
        <f t="shared" si="7"/>
        <v>Cables</v>
      </c>
      <c r="N162" t="str">
        <f t="shared" si="8"/>
        <v>OpticalCables</v>
      </c>
    </row>
    <row r="163" spans="1:14" x14ac:dyDescent="0.2">
      <c r="A163" t="s">
        <v>715</v>
      </c>
      <c r="B163" t="s">
        <v>716</v>
      </c>
      <c r="C163" t="s">
        <v>12</v>
      </c>
      <c r="D163">
        <v>4.0679999999999996</v>
      </c>
      <c r="E163">
        <v>11.988</v>
      </c>
      <c r="F163" s="1">
        <v>0.66</v>
      </c>
      <c r="G163" s="3">
        <v>4.3</v>
      </c>
      <c r="H163" s="7">
        <v>6255</v>
      </c>
      <c r="I163" t="s">
        <v>717</v>
      </c>
      <c r="J163" t="s">
        <v>718</v>
      </c>
      <c r="K163" t="s">
        <v>719</v>
      </c>
      <c r="L163" t="str">
        <f t="shared" si="6"/>
        <v>Computers&amp;Accessories</v>
      </c>
      <c r="M163" t="str">
        <f t="shared" si="7"/>
        <v>Cables</v>
      </c>
      <c r="N163" t="str">
        <f t="shared" si="8"/>
        <v>USBCables</v>
      </c>
    </row>
    <row r="164" spans="1:14" x14ac:dyDescent="0.2">
      <c r="A164" t="s">
        <v>720</v>
      </c>
      <c r="B164" t="s">
        <v>721</v>
      </c>
      <c r="C164" t="s">
        <v>12</v>
      </c>
      <c r="D164">
        <v>1.788</v>
      </c>
      <c r="E164">
        <v>5.9880000000000004</v>
      </c>
      <c r="F164" s="1">
        <v>0.7</v>
      </c>
      <c r="G164" s="3">
        <v>4</v>
      </c>
      <c r="H164" s="7">
        <v>7732</v>
      </c>
      <c r="I164" t="s">
        <v>348</v>
      </c>
      <c r="J164" t="s">
        <v>349</v>
      </c>
      <c r="K164" t="s">
        <v>350</v>
      </c>
      <c r="L164" t="str">
        <f t="shared" si="6"/>
        <v>Computers&amp;Accessories</v>
      </c>
      <c r="M164" t="str">
        <f t="shared" si="7"/>
        <v>Cables</v>
      </c>
      <c r="N164" t="str">
        <f t="shared" si="8"/>
        <v>USBCables</v>
      </c>
    </row>
    <row r="165" spans="1:14" x14ac:dyDescent="0.2">
      <c r="A165" t="s">
        <v>722</v>
      </c>
      <c r="B165" t="s">
        <v>723</v>
      </c>
      <c r="C165" t="s">
        <v>12</v>
      </c>
      <c r="D165">
        <v>1.788</v>
      </c>
      <c r="E165">
        <v>4.7880000000000003</v>
      </c>
      <c r="F165" s="1">
        <v>0.63</v>
      </c>
      <c r="G165" s="3">
        <v>3.9</v>
      </c>
      <c r="H165" s="7">
        <v>57</v>
      </c>
      <c r="I165" t="s">
        <v>724</v>
      </c>
      <c r="J165" t="s">
        <v>725</v>
      </c>
      <c r="K165" t="s">
        <v>726</v>
      </c>
      <c r="L165" t="str">
        <f t="shared" si="6"/>
        <v>Computers&amp;Accessories</v>
      </c>
      <c r="M165" t="str">
        <f t="shared" si="7"/>
        <v>Cables</v>
      </c>
      <c r="N165" t="str">
        <f t="shared" si="8"/>
        <v>USBCables</v>
      </c>
    </row>
    <row r="166" spans="1:14" x14ac:dyDescent="0.2">
      <c r="A166" t="s">
        <v>727</v>
      </c>
      <c r="B166" t="s">
        <v>728</v>
      </c>
      <c r="C166" t="s">
        <v>12</v>
      </c>
      <c r="D166">
        <v>7.1879999999999997</v>
      </c>
      <c r="E166">
        <v>10.188000000000001</v>
      </c>
      <c r="F166" s="1">
        <v>0.28999999999999998</v>
      </c>
      <c r="G166" s="3">
        <v>4.5</v>
      </c>
      <c r="H166" s="7">
        <v>577</v>
      </c>
      <c r="I166" t="s">
        <v>729</v>
      </c>
      <c r="J166" t="s">
        <v>730</v>
      </c>
      <c r="K166" t="s">
        <v>731</v>
      </c>
      <c r="L166" t="str">
        <f t="shared" si="6"/>
        <v>Computers&amp;Accessories</v>
      </c>
      <c r="M166" t="str">
        <f t="shared" si="7"/>
        <v>Cables</v>
      </c>
      <c r="N166" t="str">
        <f t="shared" si="8"/>
        <v>USBCables</v>
      </c>
    </row>
    <row r="167" spans="1:14" x14ac:dyDescent="0.2">
      <c r="A167" t="s">
        <v>732</v>
      </c>
      <c r="B167" t="s">
        <v>733</v>
      </c>
      <c r="C167" t="s">
        <v>235</v>
      </c>
      <c r="D167">
        <v>3.5880000000000001</v>
      </c>
      <c r="E167">
        <v>14</v>
      </c>
      <c r="F167" s="1">
        <v>0.75</v>
      </c>
      <c r="G167" s="3">
        <v>3.9</v>
      </c>
      <c r="H167" s="7">
        <v>1193</v>
      </c>
      <c r="I167" t="s">
        <v>734</v>
      </c>
      <c r="J167" t="s">
        <v>735</v>
      </c>
      <c r="K167" t="s">
        <v>736</v>
      </c>
      <c r="L167" t="str">
        <f t="shared" si="6"/>
        <v>Electronics</v>
      </c>
      <c r="M167" t="str">
        <f t="shared" si="7"/>
        <v>Accessories</v>
      </c>
      <c r="N167" t="str">
        <f t="shared" si="8"/>
        <v>RemoteControls</v>
      </c>
    </row>
    <row r="168" spans="1:14" x14ac:dyDescent="0.2">
      <c r="A168" t="s">
        <v>737</v>
      </c>
      <c r="B168" t="s">
        <v>738</v>
      </c>
      <c r="C168" t="s">
        <v>12</v>
      </c>
      <c r="D168">
        <v>4.7880000000000003</v>
      </c>
      <c r="E168">
        <v>16</v>
      </c>
      <c r="F168" s="1">
        <v>0.69</v>
      </c>
      <c r="G168" s="3">
        <v>4.2</v>
      </c>
      <c r="H168" s="7">
        <v>13120</v>
      </c>
      <c r="I168" t="s">
        <v>476</v>
      </c>
      <c r="J168" t="s">
        <v>477</v>
      </c>
      <c r="K168" t="s">
        <v>478</v>
      </c>
      <c r="L168" t="str">
        <f t="shared" si="6"/>
        <v>Computers&amp;Accessories</v>
      </c>
      <c r="M168" t="str">
        <f t="shared" si="7"/>
        <v>Cables</v>
      </c>
      <c r="N168" t="str">
        <f t="shared" si="8"/>
        <v>USBCables</v>
      </c>
    </row>
    <row r="169" spans="1:14" x14ac:dyDescent="0.2">
      <c r="A169" t="s">
        <v>739</v>
      </c>
      <c r="B169" t="s">
        <v>740</v>
      </c>
      <c r="C169" t="s">
        <v>235</v>
      </c>
      <c r="D169">
        <v>4.0679999999999996</v>
      </c>
      <c r="E169">
        <v>24</v>
      </c>
      <c r="F169" s="1">
        <v>0.83</v>
      </c>
      <c r="G169" s="3">
        <v>4</v>
      </c>
      <c r="H169" s="7">
        <v>343</v>
      </c>
      <c r="I169" t="s">
        <v>741</v>
      </c>
      <c r="J169" t="s">
        <v>742</v>
      </c>
      <c r="K169" t="s">
        <v>743</v>
      </c>
      <c r="L169" t="str">
        <f t="shared" si="6"/>
        <v>Electronics</v>
      </c>
      <c r="M169" t="str">
        <f t="shared" si="7"/>
        <v>Accessories</v>
      </c>
      <c r="N169" t="str">
        <f t="shared" si="8"/>
        <v>RemoteControls</v>
      </c>
    </row>
    <row r="170" spans="1:14" x14ac:dyDescent="0.2">
      <c r="A170" t="s">
        <v>744</v>
      </c>
      <c r="B170" t="s">
        <v>745</v>
      </c>
      <c r="C170" t="s">
        <v>89</v>
      </c>
      <c r="D170">
        <v>150</v>
      </c>
      <c r="E170">
        <v>276</v>
      </c>
      <c r="F170" s="1">
        <v>0.46</v>
      </c>
      <c r="G170" s="3">
        <v>4.3</v>
      </c>
      <c r="H170" s="7">
        <v>1611</v>
      </c>
      <c r="I170" t="s">
        <v>746</v>
      </c>
      <c r="J170" t="s">
        <v>747</v>
      </c>
      <c r="K170" t="s">
        <v>748</v>
      </c>
      <c r="L170" t="str">
        <f t="shared" si="6"/>
        <v>Electronics</v>
      </c>
      <c r="M170" t="str">
        <f t="shared" si="7"/>
        <v>Televisions</v>
      </c>
      <c r="N170" t="str">
        <f t="shared" si="8"/>
        <v>SmartTelevisions</v>
      </c>
    </row>
    <row r="171" spans="1:14" x14ac:dyDescent="0.2">
      <c r="A171" t="s">
        <v>749</v>
      </c>
      <c r="B171" t="s">
        <v>750</v>
      </c>
      <c r="C171" t="s">
        <v>12</v>
      </c>
      <c r="D171">
        <v>2.988</v>
      </c>
      <c r="E171">
        <v>4.7880000000000003</v>
      </c>
      <c r="F171" s="1">
        <v>0.38</v>
      </c>
      <c r="G171" s="3">
        <v>4</v>
      </c>
      <c r="H171" s="7">
        <v>6558</v>
      </c>
      <c r="I171" t="s">
        <v>751</v>
      </c>
      <c r="J171" t="s">
        <v>752</v>
      </c>
      <c r="K171" t="s">
        <v>753</v>
      </c>
      <c r="L171" t="str">
        <f t="shared" si="6"/>
        <v>Computers&amp;Accessories</v>
      </c>
      <c r="M171" t="str">
        <f t="shared" si="7"/>
        <v>Cables</v>
      </c>
      <c r="N171" t="str">
        <f t="shared" si="8"/>
        <v>USBCables</v>
      </c>
    </row>
    <row r="172" spans="1:14" x14ac:dyDescent="0.2">
      <c r="A172" t="s">
        <v>754</v>
      </c>
      <c r="B172" t="s">
        <v>755</v>
      </c>
      <c r="C172" t="s">
        <v>53</v>
      </c>
      <c r="D172">
        <v>17</v>
      </c>
      <c r="E172">
        <v>30</v>
      </c>
      <c r="F172" s="1">
        <v>0.44</v>
      </c>
      <c r="G172" s="3">
        <v>4.4000000000000004</v>
      </c>
      <c r="H172" s="7">
        <v>23169</v>
      </c>
      <c r="I172" t="s">
        <v>756</v>
      </c>
      <c r="J172" t="s">
        <v>757</v>
      </c>
      <c r="K172" t="s">
        <v>758</v>
      </c>
      <c r="L172" t="str">
        <f t="shared" si="6"/>
        <v>Computers&amp;Accessories</v>
      </c>
      <c r="M172" t="str">
        <f t="shared" si="7"/>
        <v>NetworkAdapters</v>
      </c>
      <c r="N172" t="str">
        <f t="shared" si="8"/>
        <v>WirelessUSBAdapters</v>
      </c>
    </row>
    <row r="173" spans="1:14" x14ac:dyDescent="0.2">
      <c r="A173" t="s">
        <v>759</v>
      </c>
      <c r="B173" t="s">
        <v>760</v>
      </c>
      <c r="C173" t="s">
        <v>89</v>
      </c>
      <c r="D173">
        <v>396</v>
      </c>
      <c r="E173">
        <v>576</v>
      </c>
      <c r="F173" s="1">
        <v>0.31</v>
      </c>
      <c r="G173" s="3">
        <v>4.3</v>
      </c>
      <c r="H173" s="7">
        <v>4703</v>
      </c>
      <c r="I173" t="s">
        <v>127</v>
      </c>
      <c r="J173" t="s">
        <v>128</v>
      </c>
      <c r="K173" t="s">
        <v>129</v>
      </c>
      <c r="L173" t="str">
        <f t="shared" si="6"/>
        <v>Electronics</v>
      </c>
      <c r="M173" t="str">
        <f t="shared" si="7"/>
        <v>Televisions</v>
      </c>
      <c r="N173" t="str">
        <f t="shared" si="8"/>
        <v>SmartTelevisions</v>
      </c>
    </row>
    <row r="174" spans="1:14" x14ac:dyDescent="0.2">
      <c r="A174" t="s">
        <v>761</v>
      </c>
      <c r="B174" t="s">
        <v>762</v>
      </c>
      <c r="C174" t="s">
        <v>12</v>
      </c>
      <c r="D174">
        <v>1.788</v>
      </c>
      <c r="E174">
        <v>4.7880000000000003</v>
      </c>
      <c r="F174" s="1">
        <v>0.63</v>
      </c>
      <c r="G174" s="3">
        <v>4</v>
      </c>
      <c r="H174" s="7">
        <v>1423</v>
      </c>
      <c r="I174" t="s">
        <v>363</v>
      </c>
      <c r="J174" t="s">
        <v>364</v>
      </c>
      <c r="K174" t="s">
        <v>365</v>
      </c>
      <c r="L174" t="str">
        <f t="shared" si="6"/>
        <v>Computers&amp;Accessories</v>
      </c>
      <c r="M174" t="str">
        <f t="shared" si="7"/>
        <v>Cables</v>
      </c>
      <c r="N174" t="str">
        <f t="shared" si="8"/>
        <v>USBCables</v>
      </c>
    </row>
    <row r="175" spans="1:14" x14ac:dyDescent="0.2">
      <c r="A175" t="s">
        <v>763</v>
      </c>
      <c r="B175" t="s">
        <v>764</v>
      </c>
      <c r="C175" t="s">
        <v>12</v>
      </c>
      <c r="D175">
        <v>3.9</v>
      </c>
      <c r="E175">
        <v>11.988</v>
      </c>
      <c r="F175" s="1">
        <v>0.67</v>
      </c>
      <c r="G175" s="3">
        <v>4.3</v>
      </c>
      <c r="H175" s="7">
        <v>2651</v>
      </c>
      <c r="I175" t="s">
        <v>765</v>
      </c>
      <c r="J175" t="s">
        <v>766</v>
      </c>
      <c r="K175" t="s">
        <v>767</v>
      </c>
      <c r="L175" t="str">
        <f t="shared" si="6"/>
        <v>Computers&amp;Accessories</v>
      </c>
      <c r="M175" t="str">
        <f t="shared" si="7"/>
        <v>Cables</v>
      </c>
      <c r="N175" t="str">
        <f t="shared" si="8"/>
        <v>USBCables</v>
      </c>
    </row>
    <row r="176" spans="1:14" x14ac:dyDescent="0.2">
      <c r="A176" t="s">
        <v>768</v>
      </c>
      <c r="B176" t="s">
        <v>769</v>
      </c>
      <c r="C176" t="s">
        <v>12</v>
      </c>
      <c r="D176">
        <v>4.7880000000000003</v>
      </c>
      <c r="E176">
        <v>24</v>
      </c>
      <c r="F176" s="1">
        <v>0.8</v>
      </c>
      <c r="G176" s="3">
        <v>5</v>
      </c>
      <c r="H176" s="7">
        <v>5</v>
      </c>
      <c r="I176" t="s">
        <v>770</v>
      </c>
      <c r="J176" t="s">
        <v>771</v>
      </c>
      <c r="K176" t="s">
        <v>772</v>
      </c>
      <c r="L176" t="str">
        <f t="shared" si="6"/>
        <v>Computers&amp;Accessories</v>
      </c>
      <c r="M176" t="str">
        <f t="shared" si="7"/>
        <v>Cables</v>
      </c>
      <c r="N176" t="str">
        <f t="shared" si="8"/>
        <v>USBCables</v>
      </c>
    </row>
    <row r="177" spans="1:14" x14ac:dyDescent="0.2">
      <c r="A177" t="s">
        <v>773</v>
      </c>
      <c r="B177" t="s">
        <v>774</v>
      </c>
      <c r="C177" t="s">
        <v>53</v>
      </c>
      <c r="D177">
        <v>2.3879999999999999</v>
      </c>
      <c r="E177">
        <v>5.9880000000000004</v>
      </c>
      <c r="F177" s="1">
        <v>0.6</v>
      </c>
      <c r="G177" s="3">
        <v>3.7</v>
      </c>
      <c r="H177" s="7">
        <v>612</v>
      </c>
      <c r="I177" t="s">
        <v>775</v>
      </c>
      <c r="J177" t="s">
        <v>776</v>
      </c>
      <c r="K177" t="s">
        <v>777</v>
      </c>
      <c r="L177" t="str">
        <f t="shared" si="6"/>
        <v>Computers&amp;Accessories</v>
      </c>
      <c r="M177" t="str">
        <f t="shared" si="7"/>
        <v>NetworkAdapters</v>
      </c>
      <c r="N177" t="str">
        <f t="shared" si="8"/>
        <v>WirelessUSBAdapters</v>
      </c>
    </row>
    <row r="178" spans="1:14" x14ac:dyDescent="0.2">
      <c r="A178" t="s">
        <v>778</v>
      </c>
      <c r="B178" t="s">
        <v>779</v>
      </c>
      <c r="C178" t="s">
        <v>12</v>
      </c>
      <c r="D178">
        <v>1.056</v>
      </c>
      <c r="E178">
        <v>3.5880000000000001</v>
      </c>
      <c r="F178" s="1">
        <v>0.71</v>
      </c>
      <c r="G178" s="3">
        <v>4</v>
      </c>
      <c r="H178" s="7">
        <v>9378</v>
      </c>
      <c r="I178" t="s">
        <v>122</v>
      </c>
      <c r="J178" t="s">
        <v>123</v>
      </c>
      <c r="K178" t="s">
        <v>124</v>
      </c>
      <c r="L178" t="str">
        <f t="shared" si="6"/>
        <v>Computers&amp;Accessories</v>
      </c>
      <c r="M178" t="str">
        <f t="shared" si="7"/>
        <v>Cables</v>
      </c>
      <c r="N178" t="str">
        <f t="shared" si="8"/>
        <v>USBCables</v>
      </c>
    </row>
    <row r="179" spans="1:14" x14ac:dyDescent="0.2">
      <c r="A179" t="s">
        <v>780</v>
      </c>
      <c r="B179" t="s">
        <v>781</v>
      </c>
      <c r="C179" t="s">
        <v>12</v>
      </c>
      <c r="D179">
        <v>4.7880000000000003</v>
      </c>
      <c r="E179">
        <v>13</v>
      </c>
      <c r="F179" s="1">
        <v>0.64</v>
      </c>
      <c r="G179" s="3">
        <v>4.0999999999999996</v>
      </c>
      <c r="H179" s="7">
        <v>2685</v>
      </c>
      <c r="I179" t="s">
        <v>628</v>
      </c>
      <c r="J179" t="s">
        <v>629</v>
      </c>
      <c r="K179" t="s">
        <v>630</v>
      </c>
      <c r="L179" t="str">
        <f t="shared" si="6"/>
        <v>Computers&amp;Accessories</v>
      </c>
      <c r="M179" t="str">
        <f t="shared" si="7"/>
        <v>Cables</v>
      </c>
      <c r="N179" t="str">
        <f t="shared" si="8"/>
        <v>USBCables</v>
      </c>
    </row>
    <row r="180" spans="1:14" x14ac:dyDescent="0.2">
      <c r="A180" t="s">
        <v>782</v>
      </c>
      <c r="B180" t="s">
        <v>783</v>
      </c>
      <c r="C180" t="s">
        <v>12</v>
      </c>
      <c r="D180">
        <v>0.69467999999999996</v>
      </c>
      <c r="E180">
        <v>2.3879999999999999</v>
      </c>
      <c r="F180" s="1">
        <v>0.71</v>
      </c>
      <c r="G180" s="3">
        <v>4</v>
      </c>
      <c r="H180" s="7">
        <v>9378</v>
      </c>
      <c r="I180" t="s">
        <v>122</v>
      </c>
      <c r="J180" t="s">
        <v>123</v>
      </c>
      <c r="K180" t="s">
        <v>124</v>
      </c>
      <c r="L180" t="str">
        <f t="shared" si="6"/>
        <v>Computers&amp;Accessories</v>
      </c>
      <c r="M180" t="str">
        <f t="shared" si="7"/>
        <v>Cables</v>
      </c>
      <c r="N180" t="str">
        <f t="shared" si="8"/>
        <v>USBCables</v>
      </c>
    </row>
    <row r="181" spans="1:14" x14ac:dyDescent="0.2">
      <c r="A181" t="s">
        <v>784</v>
      </c>
      <c r="B181" t="s">
        <v>785</v>
      </c>
      <c r="C181" t="s">
        <v>235</v>
      </c>
      <c r="D181">
        <v>9.5879999999999992</v>
      </c>
      <c r="E181">
        <v>24</v>
      </c>
      <c r="F181" s="1">
        <v>0.6</v>
      </c>
      <c r="G181" s="3">
        <v>3.3</v>
      </c>
      <c r="H181" s="7">
        <v>576</v>
      </c>
      <c r="I181" t="s">
        <v>786</v>
      </c>
      <c r="J181" t="s">
        <v>787</v>
      </c>
      <c r="K181" t="s">
        <v>788</v>
      </c>
      <c r="L181" t="str">
        <f t="shared" si="6"/>
        <v>Electronics</v>
      </c>
      <c r="M181" t="str">
        <f t="shared" si="7"/>
        <v>Accessories</v>
      </c>
      <c r="N181" t="str">
        <f t="shared" si="8"/>
        <v>RemoteControls</v>
      </c>
    </row>
    <row r="182" spans="1:14" x14ac:dyDescent="0.2">
      <c r="A182" t="s">
        <v>789</v>
      </c>
      <c r="B182" t="s">
        <v>790</v>
      </c>
      <c r="C182" t="s">
        <v>235</v>
      </c>
      <c r="D182">
        <v>2.46</v>
      </c>
      <c r="E182">
        <v>5.9880000000000004</v>
      </c>
      <c r="F182" s="1">
        <v>0.59</v>
      </c>
      <c r="G182" s="3">
        <v>3.8</v>
      </c>
      <c r="H182" s="7">
        <v>313</v>
      </c>
      <c r="I182" t="s">
        <v>791</v>
      </c>
      <c r="J182" t="s">
        <v>792</v>
      </c>
      <c r="K182" t="s">
        <v>793</v>
      </c>
      <c r="L182" t="str">
        <f t="shared" si="6"/>
        <v>Electronics</v>
      </c>
      <c r="M182" t="str">
        <f t="shared" si="7"/>
        <v>Accessories</v>
      </c>
      <c r="N182" t="str">
        <f t="shared" si="8"/>
        <v>RemoteControls</v>
      </c>
    </row>
    <row r="183" spans="1:14" x14ac:dyDescent="0.2">
      <c r="A183" t="s">
        <v>794</v>
      </c>
      <c r="B183" t="s">
        <v>795</v>
      </c>
      <c r="C183" t="s">
        <v>12</v>
      </c>
      <c r="D183">
        <v>3.5880000000000001</v>
      </c>
      <c r="E183">
        <v>8.3879999999999999</v>
      </c>
      <c r="F183" s="1">
        <v>0.56999999999999995</v>
      </c>
      <c r="G183" s="3">
        <v>4.0999999999999996</v>
      </c>
      <c r="H183" s="7">
        <v>2957</v>
      </c>
      <c r="I183" t="s">
        <v>796</v>
      </c>
      <c r="J183" t="s">
        <v>797</v>
      </c>
      <c r="K183" t="s">
        <v>798</v>
      </c>
      <c r="L183" t="str">
        <f t="shared" si="6"/>
        <v>Computers&amp;Accessories</v>
      </c>
      <c r="M183" t="str">
        <f t="shared" si="7"/>
        <v>Cables</v>
      </c>
      <c r="N183" t="str">
        <f t="shared" si="8"/>
        <v>USBCables</v>
      </c>
    </row>
    <row r="184" spans="1:14" x14ac:dyDescent="0.2">
      <c r="A184" t="s">
        <v>799</v>
      </c>
      <c r="B184" t="s">
        <v>800</v>
      </c>
      <c r="C184" t="s">
        <v>12</v>
      </c>
      <c r="D184">
        <v>10.188000000000001</v>
      </c>
      <c r="E184">
        <v>11.988</v>
      </c>
      <c r="F184" s="1">
        <v>0.15</v>
      </c>
      <c r="G184" s="3">
        <v>4.0999999999999996</v>
      </c>
      <c r="H184" s="7">
        <v>6736</v>
      </c>
      <c r="I184" t="s">
        <v>801</v>
      </c>
      <c r="J184" t="s">
        <v>802</v>
      </c>
      <c r="K184" t="s">
        <v>803</v>
      </c>
      <c r="L184" t="str">
        <f t="shared" si="6"/>
        <v>Computers&amp;Accessories</v>
      </c>
      <c r="M184" t="str">
        <f t="shared" si="7"/>
        <v>Cables</v>
      </c>
      <c r="N184" t="str">
        <f t="shared" si="8"/>
        <v>USBCables</v>
      </c>
    </row>
    <row r="185" spans="1:14" x14ac:dyDescent="0.2">
      <c r="A185" t="s">
        <v>804</v>
      </c>
      <c r="B185" t="s">
        <v>805</v>
      </c>
      <c r="C185" t="s">
        <v>12</v>
      </c>
      <c r="D185">
        <v>11.388</v>
      </c>
      <c r="E185">
        <v>24</v>
      </c>
      <c r="F185" s="1">
        <v>0.53</v>
      </c>
      <c r="G185" s="3">
        <v>4.4000000000000004</v>
      </c>
      <c r="H185" s="7">
        <v>13552</v>
      </c>
      <c r="I185" t="s">
        <v>184</v>
      </c>
      <c r="J185" t="s">
        <v>185</v>
      </c>
      <c r="K185" t="s">
        <v>186</v>
      </c>
      <c r="L185" t="str">
        <f t="shared" si="6"/>
        <v>Computers&amp;Accessories</v>
      </c>
      <c r="M185" t="str">
        <f t="shared" si="7"/>
        <v>Cables</v>
      </c>
      <c r="N185" t="str">
        <f t="shared" si="8"/>
        <v>USBCables</v>
      </c>
    </row>
    <row r="186" spans="1:14" x14ac:dyDescent="0.2">
      <c r="A186" t="s">
        <v>806</v>
      </c>
      <c r="B186" t="s">
        <v>807</v>
      </c>
      <c r="C186" t="s">
        <v>12</v>
      </c>
      <c r="D186">
        <v>5.9880000000000004</v>
      </c>
      <c r="E186">
        <v>14</v>
      </c>
      <c r="F186" s="1">
        <v>0.57999999999999996</v>
      </c>
      <c r="G186" s="3">
        <v>4.3</v>
      </c>
      <c r="H186" s="7">
        <v>5451</v>
      </c>
      <c r="I186" t="s">
        <v>808</v>
      </c>
      <c r="J186" t="s">
        <v>809</v>
      </c>
      <c r="K186" t="s">
        <v>810</v>
      </c>
      <c r="L186" t="str">
        <f t="shared" si="6"/>
        <v>Computers&amp;Accessories</v>
      </c>
      <c r="M186" t="str">
        <f t="shared" si="7"/>
        <v>Cables</v>
      </c>
      <c r="N186" t="str">
        <f t="shared" si="8"/>
        <v>USBCables</v>
      </c>
    </row>
    <row r="187" spans="1:14" x14ac:dyDescent="0.2">
      <c r="A187" t="s">
        <v>811</v>
      </c>
      <c r="B187" t="s">
        <v>812</v>
      </c>
      <c r="C187" t="s">
        <v>12</v>
      </c>
      <c r="D187">
        <v>3.5880000000000001</v>
      </c>
      <c r="E187">
        <v>5.82</v>
      </c>
      <c r="F187" s="1">
        <v>0.38</v>
      </c>
      <c r="G187" s="3">
        <v>4.3</v>
      </c>
      <c r="H187" s="7">
        <v>10911</v>
      </c>
      <c r="I187" t="s">
        <v>813</v>
      </c>
      <c r="J187" t="s">
        <v>814</v>
      </c>
      <c r="K187" t="s">
        <v>815</v>
      </c>
      <c r="L187" t="str">
        <f t="shared" si="6"/>
        <v>Computers&amp;Accessories</v>
      </c>
      <c r="M187" t="str">
        <f t="shared" si="7"/>
        <v>Cables</v>
      </c>
      <c r="N187" t="str">
        <f t="shared" si="8"/>
        <v>USBCables</v>
      </c>
    </row>
    <row r="188" spans="1:14" x14ac:dyDescent="0.2">
      <c r="A188" t="s">
        <v>816</v>
      </c>
      <c r="B188" t="s">
        <v>817</v>
      </c>
      <c r="C188" t="s">
        <v>12</v>
      </c>
      <c r="D188">
        <v>11.388</v>
      </c>
      <c r="E188">
        <v>24</v>
      </c>
      <c r="F188" s="1">
        <v>0.53</v>
      </c>
      <c r="G188" s="3">
        <v>4.4000000000000004</v>
      </c>
      <c r="H188" s="7">
        <v>13552</v>
      </c>
      <c r="I188" t="s">
        <v>184</v>
      </c>
      <c r="J188" t="s">
        <v>185</v>
      </c>
      <c r="K188" t="s">
        <v>186</v>
      </c>
      <c r="L188" t="str">
        <f t="shared" si="6"/>
        <v>Computers&amp;Accessories</v>
      </c>
      <c r="M188" t="str">
        <f t="shared" si="7"/>
        <v>Cables</v>
      </c>
      <c r="N188" t="str">
        <f t="shared" si="8"/>
        <v>USBCables</v>
      </c>
    </row>
    <row r="189" spans="1:14" x14ac:dyDescent="0.2">
      <c r="A189" t="s">
        <v>818</v>
      </c>
      <c r="B189" t="s">
        <v>819</v>
      </c>
      <c r="C189" t="s">
        <v>12</v>
      </c>
      <c r="D189">
        <v>4.548</v>
      </c>
      <c r="E189">
        <v>13</v>
      </c>
      <c r="F189" s="1">
        <v>0.66</v>
      </c>
      <c r="G189" s="3">
        <v>4.3</v>
      </c>
      <c r="H189" s="7">
        <v>2806</v>
      </c>
      <c r="I189" t="s">
        <v>481</v>
      </c>
      <c r="J189" t="s">
        <v>482</v>
      </c>
      <c r="K189" t="s">
        <v>483</v>
      </c>
      <c r="L189" t="str">
        <f t="shared" si="6"/>
        <v>Computers&amp;Accessories</v>
      </c>
      <c r="M189" t="str">
        <f t="shared" si="7"/>
        <v>Cables</v>
      </c>
      <c r="N189" t="str">
        <f t="shared" si="8"/>
        <v>USBCables</v>
      </c>
    </row>
    <row r="190" spans="1:14" x14ac:dyDescent="0.2">
      <c r="A190" t="s">
        <v>820</v>
      </c>
      <c r="B190" t="s">
        <v>821</v>
      </c>
      <c r="C190" t="s">
        <v>89</v>
      </c>
      <c r="D190">
        <v>108</v>
      </c>
      <c r="E190">
        <v>228</v>
      </c>
      <c r="F190" s="1">
        <v>0.53</v>
      </c>
      <c r="G190" s="3">
        <v>3.9</v>
      </c>
      <c r="H190" s="7">
        <v>350</v>
      </c>
      <c r="I190" t="s">
        <v>822</v>
      </c>
      <c r="J190" t="s">
        <v>823</v>
      </c>
      <c r="K190" t="s">
        <v>824</v>
      </c>
      <c r="L190" t="str">
        <f t="shared" si="6"/>
        <v>Electronics</v>
      </c>
      <c r="M190" t="str">
        <f t="shared" si="7"/>
        <v>Televisions</v>
      </c>
      <c r="N190" t="str">
        <f t="shared" si="8"/>
        <v>SmartTelevisions</v>
      </c>
    </row>
    <row r="191" spans="1:14" x14ac:dyDescent="0.2">
      <c r="A191" t="s">
        <v>825</v>
      </c>
      <c r="B191" t="s">
        <v>826</v>
      </c>
      <c r="C191" t="s">
        <v>662</v>
      </c>
      <c r="D191">
        <v>5.8319999999999999</v>
      </c>
      <c r="E191">
        <v>24</v>
      </c>
      <c r="F191" s="1">
        <v>0.76</v>
      </c>
      <c r="G191" s="3">
        <v>4.2</v>
      </c>
      <c r="H191" s="7">
        <v>30023</v>
      </c>
      <c r="I191" t="s">
        <v>663</v>
      </c>
      <c r="J191" t="s">
        <v>664</v>
      </c>
      <c r="K191" t="s">
        <v>665</v>
      </c>
      <c r="L191" t="str">
        <f t="shared" si="6"/>
        <v>Electronics</v>
      </c>
      <c r="M191" t="str">
        <f t="shared" si="7"/>
        <v>Cables</v>
      </c>
      <c r="N191" t="str">
        <f t="shared" si="8"/>
        <v>OpticalCables</v>
      </c>
    </row>
    <row r="192" spans="1:14" x14ac:dyDescent="0.2">
      <c r="A192" t="s">
        <v>827</v>
      </c>
      <c r="B192" t="s">
        <v>828</v>
      </c>
      <c r="C192" t="s">
        <v>258</v>
      </c>
      <c r="D192">
        <v>68</v>
      </c>
      <c r="E192">
        <v>132</v>
      </c>
      <c r="F192" s="1">
        <v>0.48</v>
      </c>
      <c r="G192" s="3">
        <v>4.2</v>
      </c>
      <c r="H192" s="7">
        <v>4003</v>
      </c>
      <c r="I192" t="s">
        <v>259</v>
      </c>
      <c r="J192" t="s">
        <v>260</v>
      </c>
      <c r="K192" t="s">
        <v>261</v>
      </c>
      <c r="L192" t="str">
        <f t="shared" si="6"/>
        <v>Electronics</v>
      </c>
      <c r="M192" t="str">
        <f t="shared" si="7"/>
        <v>Televisions</v>
      </c>
      <c r="N192" t="str">
        <f t="shared" si="8"/>
        <v>StandardTelevisions</v>
      </c>
    </row>
    <row r="193" spans="1:14" x14ac:dyDescent="0.2">
      <c r="A193" t="s">
        <v>829</v>
      </c>
      <c r="B193" t="s">
        <v>830</v>
      </c>
      <c r="C193" t="s">
        <v>12</v>
      </c>
      <c r="D193">
        <v>8.5079999999999991</v>
      </c>
      <c r="E193">
        <v>24</v>
      </c>
      <c r="F193" s="1">
        <v>0.65</v>
      </c>
      <c r="G193" s="3">
        <v>4.0999999999999996</v>
      </c>
      <c r="H193" s="7">
        <v>178817</v>
      </c>
      <c r="I193" t="s">
        <v>831</v>
      </c>
      <c r="J193" t="s">
        <v>832</v>
      </c>
      <c r="K193" t="s">
        <v>833</v>
      </c>
      <c r="L193" t="str">
        <f t="shared" si="6"/>
        <v>Computers&amp;Accessories</v>
      </c>
      <c r="M193" t="str">
        <f t="shared" si="7"/>
        <v>Cables</v>
      </c>
      <c r="N193" t="str">
        <f t="shared" si="8"/>
        <v>USBCables</v>
      </c>
    </row>
    <row r="194" spans="1:14" x14ac:dyDescent="0.2">
      <c r="A194" t="s">
        <v>834</v>
      </c>
      <c r="B194" t="s">
        <v>835</v>
      </c>
      <c r="C194" t="s">
        <v>89</v>
      </c>
      <c r="D194">
        <v>576</v>
      </c>
      <c r="E194">
        <v>851</v>
      </c>
      <c r="F194" s="1">
        <v>0.32</v>
      </c>
      <c r="G194" s="3">
        <v>4.3</v>
      </c>
      <c r="H194" s="7">
        <v>7109</v>
      </c>
      <c r="I194" t="s">
        <v>293</v>
      </c>
      <c r="J194" t="s">
        <v>294</v>
      </c>
      <c r="K194" t="s">
        <v>295</v>
      </c>
      <c r="L194" t="str">
        <f t="shared" si="6"/>
        <v>Electronics</v>
      </c>
      <c r="M194" t="str">
        <f t="shared" si="7"/>
        <v>Televisions</v>
      </c>
      <c r="N194" t="str">
        <f t="shared" si="8"/>
        <v>SmartTelevisions</v>
      </c>
    </row>
    <row r="195" spans="1:14" x14ac:dyDescent="0.2">
      <c r="A195" t="s">
        <v>836</v>
      </c>
      <c r="B195" t="s">
        <v>837</v>
      </c>
      <c r="C195" t="s">
        <v>235</v>
      </c>
      <c r="D195">
        <v>3.5880000000000001</v>
      </c>
      <c r="E195">
        <v>14</v>
      </c>
      <c r="F195" s="1">
        <v>0.75</v>
      </c>
      <c r="G195" s="3">
        <v>3.7</v>
      </c>
      <c r="H195" s="7">
        <v>490</v>
      </c>
      <c r="I195" t="s">
        <v>838</v>
      </c>
      <c r="J195" t="s">
        <v>839</v>
      </c>
      <c r="K195" t="s">
        <v>840</v>
      </c>
      <c r="L195" t="str">
        <f t="shared" ref="L195:L258" si="9">_xlfn.TEXTBEFORE(C195, "|")</f>
        <v>Electronics</v>
      </c>
      <c r="M195" t="str">
        <f t="shared" ref="M195:M258" si="10">_xlfn.TEXTBEFORE( _xlfn.TEXTAFTER(C195, "|", -2), "|")</f>
        <v>Accessories</v>
      </c>
      <c r="N195" t="str">
        <f t="shared" ref="N195:N258" si="11">_xlfn.TEXTAFTER(C195, "|", -1)</f>
        <v>RemoteControls</v>
      </c>
    </row>
    <row r="196" spans="1:14" x14ac:dyDescent="0.2">
      <c r="A196" t="s">
        <v>841</v>
      </c>
      <c r="B196" t="s">
        <v>842</v>
      </c>
      <c r="C196" t="s">
        <v>12</v>
      </c>
      <c r="D196">
        <v>3.84</v>
      </c>
      <c r="E196">
        <v>7.1879999999999997</v>
      </c>
      <c r="F196" s="1">
        <v>0.47</v>
      </c>
      <c r="G196" s="3">
        <v>4.0999999999999996</v>
      </c>
      <c r="H196" s="7">
        <v>491</v>
      </c>
      <c r="I196" t="s">
        <v>843</v>
      </c>
      <c r="J196" t="s">
        <v>844</v>
      </c>
      <c r="K196" t="s">
        <v>845</v>
      </c>
      <c r="L196" t="str">
        <f t="shared" si="9"/>
        <v>Computers&amp;Accessories</v>
      </c>
      <c r="M196" t="str">
        <f t="shared" si="10"/>
        <v>Cables</v>
      </c>
      <c r="N196" t="str">
        <f t="shared" si="11"/>
        <v>USBCables</v>
      </c>
    </row>
    <row r="197" spans="1:14" x14ac:dyDescent="0.2">
      <c r="A197" t="s">
        <v>846</v>
      </c>
      <c r="B197" t="s">
        <v>847</v>
      </c>
      <c r="C197" t="s">
        <v>12</v>
      </c>
      <c r="D197">
        <v>1.6679999999999999</v>
      </c>
      <c r="E197">
        <v>6.5880000000000001</v>
      </c>
      <c r="F197" s="1">
        <v>0.75</v>
      </c>
      <c r="G197" s="3">
        <v>3.9</v>
      </c>
      <c r="H197" s="7">
        <v>61</v>
      </c>
      <c r="I197" t="s">
        <v>848</v>
      </c>
      <c r="J197" t="s">
        <v>849</v>
      </c>
      <c r="K197" t="s">
        <v>850</v>
      </c>
      <c r="L197" t="str">
        <f t="shared" si="9"/>
        <v>Computers&amp;Accessories</v>
      </c>
      <c r="M197" t="str">
        <f t="shared" si="10"/>
        <v>Cables</v>
      </c>
      <c r="N197" t="str">
        <f t="shared" si="11"/>
        <v>USBCables</v>
      </c>
    </row>
    <row r="198" spans="1:14" x14ac:dyDescent="0.2">
      <c r="A198" t="s">
        <v>851</v>
      </c>
      <c r="B198" t="s">
        <v>852</v>
      </c>
      <c r="C198" t="s">
        <v>12</v>
      </c>
      <c r="D198">
        <v>1.548</v>
      </c>
      <c r="E198">
        <v>2.988</v>
      </c>
      <c r="F198" s="1">
        <v>0.48</v>
      </c>
      <c r="G198" s="3">
        <v>4</v>
      </c>
      <c r="H198" s="7">
        <v>9378</v>
      </c>
      <c r="I198" t="s">
        <v>122</v>
      </c>
      <c r="J198" t="s">
        <v>123</v>
      </c>
      <c r="K198" t="s">
        <v>124</v>
      </c>
      <c r="L198" t="str">
        <f t="shared" si="9"/>
        <v>Computers&amp;Accessories</v>
      </c>
      <c r="M198" t="str">
        <f t="shared" si="10"/>
        <v>Cables</v>
      </c>
      <c r="N198" t="str">
        <f t="shared" si="11"/>
        <v>USBCables</v>
      </c>
    </row>
    <row r="199" spans="1:14" x14ac:dyDescent="0.2">
      <c r="A199" t="s">
        <v>853</v>
      </c>
      <c r="B199" t="s">
        <v>854</v>
      </c>
      <c r="C199" t="s">
        <v>89</v>
      </c>
      <c r="D199">
        <v>300</v>
      </c>
      <c r="E199">
        <v>432</v>
      </c>
      <c r="F199" s="1">
        <v>0.31</v>
      </c>
      <c r="G199" s="3">
        <v>4.2</v>
      </c>
      <c r="H199" s="7">
        <v>32840</v>
      </c>
      <c r="I199" t="s">
        <v>90</v>
      </c>
      <c r="J199" t="s">
        <v>91</v>
      </c>
      <c r="K199" t="s">
        <v>92</v>
      </c>
      <c r="L199" t="str">
        <f t="shared" si="9"/>
        <v>Electronics</v>
      </c>
      <c r="M199" t="str">
        <f t="shared" si="10"/>
        <v>Televisions</v>
      </c>
      <c r="N199" t="str">
        <f t="shared" si="11"/>
        <v>SmartTelevisions</v>
      </c>
    </row>
    <row r="200" spans="1:14" x14ac:dyDescent="0.2">
      <c r="A200" t="s">
        <v>855</v>
      </c>
      <c r="B200" t="s">
        <v>856</v>
      </c>
      <c r="C200" t="s">
        <v>12</v>
      </c>
      <c r="D200">
        <v>11.988</v>
      </c>
      <c r="E200">
        <v>20</v>
      </c>
      <c r="F200" s="1">
        <v>0.41</v>
      </c>
      <c r="G200" s="3">
        <v>4.4000000000000004</v>
      </c>
      <c r="H200" s="7">
        <v>7318</v>
      </c>
      <c r="I200" t="s">
        <v>857</v>
      </c>
      <c r="J200" t="s">
        <v>858</v>
      </c>
      <c r="K200" t="s">
        <v>859</v>
      </c>
      <c r="L200" t="str">
        <f t="shared" si="9"/>
        <v>Computers&amp;Accessories</v>
      </c>
      <c r="M200" t="str">
        <f t="shared" si="10"/>
        <v>Cables</v>
      </c>
      <c r="N200" t="str">
        <f t="shared" si="11"/>
        <v>USBCables</v>
      </c>
    </row>
    <row r="201" spans="1:14" x14ac:dyDescent="0.2">
      <c r="A201" t="s">
        <v>860</v>
      </c>
      <c r="B201" t="s">
        <v>861</v>
      </c>
      <c r="C201" t="s">
        <v>12</v>
      </c>
      <c r="D201">
        <v>2.7</v>
      </c>
      <c r="E201">
        <v>5.9880000000000004</v>
      </c>
      <c r="F201" s="1">
        <v>0.55000000000000004</v>
      </c>
      <c r="G201" s="3">
        <v>4.0999999999999996</v>
      </c>
      <c r="H201" s="7">
        <v>789</v>
      </c>
      <c r="I201" t="s">
        <v>862</v>
      </c>
      <c r="J201" t="s">
        <v>863</v>
      </c>
      <c r="K201" t="s">
        <v>864</v>
      </c>
      <c r="L201" t="str">
        <f t="shared" si="9"/>
        <v>Computers&amp;Accessories</v>
      </c>
      <c r="M201" t="str">
        <f t="shared" si="10"/>
        <v>Cables</v>
      </c>
      <c r="N201" t="str">
        <f t="shared" si="11"/>
        <v>USBCables</v>
      </c>
    </row>
    <row r="202" spans="1:14" x14ac:dyDescent="0.2">
      <c r="A202" t="s">
        <v>865</v>
      </c>
      <c r="B202" t="s">
        <v>866</v>
      </c>
      <c r="C202" t="s">
        <v>235</v>
      </c>
      <c r="D202">
        <v>6.5640000000000001</v>
      </c>
      <c r="E202">
        <v>36</v>
      </c>
      <c r="F202" s="1">
        <v>0.82</v>
      </c>
      <c r="G202" s="3">
        <v>4.3</v>
      </c>
      <c r="H202" s="7">
        <v>407</v>
      </c>
      <c r="I202" t="s">
        <v>867</v>
      </c>
      <c r="J202" t="s">
        <v>868</v>
      </c>
      <c r="K202" t="s">
        <v>869</v>
      </c>
      <c r="L202" t="str">
        <f t="shared" si="9"/>
        <v>Electronics</v>
      </c>
      <c r="M202" t="str">
        <f t="shared" si="10"/>
        <v>Accessories</v>
      </c>
      <c r="N202" t="str">
        <f t="shared" si="11"/>
        <v>RemoteControls</v>
      </c>
    </row>
    <row r="203" spans="1:14" x14ac:dyDescent="0.2">
      <c r="A203" t="s">
        <v>870</v>
      </c>
      <c r="B203" t="s">
        <v>871</v>
      </c>
      <c r="C203" t="s">
        <v>12</v>
      </c>
      <c r="D203">
        <v>3.1080000000000001</v>
      </c>
      <c r="E203">
        <v>8.3879999999999999</v>
      </c>
      <c r="F203" s="1">
        <v>0.63</v>
      </c>
      <c r="G203" s="3">
        <v>3.8</v>
      </c>
      <c r="H203" s="7">
        <v>2399</v>
      </c>
      <c r="I203" t="s">
        <v>872</v>
      </c>
      <c r="J203" t="s">
        <v>873</v>
      </c>
      <c r="K203" t="s">
        <v>874</v>
      </c>
      <c r="L203" t="str">
        <f t="shared" si="9"/>
        <v>Computers&amp;Accessories</v>
      </c>
      <c r="M203" t="str">
        <f t="shared" si="10"/>
        <v>Cables</v>
      </c>
      <c r="N203" t="str">
        <f t="shared" si="11"/>
        <v>USBCables</v>
      </c>
    </row>
    <row r="204" spans="1:14" x14ac:dyDescent="0.2">
      <c r="A204" t="s">
        <v>875</v>
      </c>
      <c r="B204" t="s">
        <v>876</v>
      </c>
      <c r="C204" t="s">
        <v>235</v>
      </c>
      <c r="D204">
        <v>2.8679999999999999</v>
      </c>
      <c r="E204">
        <v>8.3879999999999999</v>
      </c>
      <c r="F204" s="1">
        <v>0.66</v>
      </c>
      <c r="G204" s="3">
        <v>4.4000000000000004</v>
      </c>
      <c r="H204" s="7">
        <v>2640</v>
      </c>
      <c r="I204" t="s">
        <v>877</v>
      </c>
      <c r="J204" t="s">
        <v>878</v>
      </c>
      <c r="K204" t="s">
        <v>879</v>
      </c>
      <c r="L204" t="str">
        <f t="shared" si="9"/>
        <v>Electronics</v>
      </c>
      <c r="M204" t="str">
        <f t="shared" si="10"/>
        <v>Accessories</v>
      </c>
      <c r="N204" t="str">
        <f t="shared" si="11"/>
        <v>RemoteControls</v>
      </c>
    </row>
    <row r="205" spans="1:14" x14ac:dyDescent="0.2">
      <c r="A205" t="s">
        <v>880</v>
      </c>
      <c r="B205" t="s">
        <v>881</v>
      </c>
      <c r="C205" t="s">
        <v>235</v>
      </c>
      <c r="D205">
        <v>4.1879999999999997</v>
      </c>
      <c r="E205">
        <v>11.988</v>
      </c>
      <c r="F205" s="1">
        <v>0.65</v>
      </c>
      <c r="G205" s="3">
        <v>4</v>
      </c>
      <c r="H205" s="7">
        <v>839</v>
      </c>
      <c r="I205" t="s">
        <v>882</v>
      </c>
      <c r="J205" t="s">
        <v>883</v>
      </c>
      <c r="K205" t="s">
        <v>884</v>
      </c>
      <c r="L205" t="str">
        <f t="shared" si="9"/>
        <v>Electronics</v>
      </c>
      <c r="M205" t="str">
        <f t="shared" si="10"/>
        <v>Accessories</v>
      </c>
      <c r="N205" t="str">
        <f t="shared" si="11"/>
        <v>RemoteControls</v>
      </c>
    </row>
    <row r="206" spans="1:14" x14ac:dyDescent="0.2">
      <c r="A206" t="s">
        <v>885</v>
      </c>
      <c r="B206" t="s">
        <v>886</v>
      </c>
      <c r="C206" t="s">
        <v>68</v>
      </c>
      <c r="D206">
        <v>5.6040000000000001</v>
      </c>
      <c r="E206">
        <v>7.1879999999999997</v>
      </c>
      <c r="F206" s="1">
        <v>0.22</v>
      </c>
      <c r="G206" s="3">
        <v>4.4000000000000004</v>
      </c>
      <c r="H206" s="7">
        <v>44054</v>
      </c>
      <c r="I206" t="s">
        <v>887</v>
      </c>
      <c r="J206" t="s">
        <v>888</v>
      </c>
      <c r="K206" t="s">
        <v>889</v>
      </c>
      <c r="L206" t="str">
        <f t="shared" si="9"/>
        <v>Electronics</v>
      </c>
      <c r="M206" t="str">
        <f t="shared" si="10"/>
        <v>Cables</v>
      </c>
      <c r="N206" t="str">
        <f t="shared" si="11"/>
        <v>HDMICables</v>
      </c>
    </row>
    <row r="207" spans="1:14" x14ac:dyDescent="0.2">
      <c r="A207" t="s">
        <v>890</v>
      </c>
      <c r="B207" t="s">
        <v>891</v>
      </c>
      <c r="C207" t="s">
        <v>12</v>
      </c>
      <c r="D207">
        <v>5.3879999999999999</v>
      </c>
      <c r="E207">
        <v>7.1879999999999997</v>
      </c>
      <c r="F207" s="1">
        <v>0.25</v>
      </c>
      <c r="G207" s="3">
        <v>4</v>
      </c>
      <c r="H207" s="7">
        <v>3231</v>
      </c>
      <c r="I207" t="s">
        <v>892</v>
      </c>
      <c r="J207" t="s">
        <v>893</v>
      </c>
      <c r="K207" t="s">
        <v>894</v>
      </c>
      <c r="L207" t="str">
        <f t="shared" si="9"/>
        <v>Computers&amp;Accessories</v>
      </c>
      <c r="M207" t="str">
        <f t="shared" si="10"/>
        <v>Cables</v>
      </c>
      <c r="N207" t="str">
        <f t="shared" si="11"/>
        <v>USBCables</v>
      </c>
    </row>
    <row r="208" spans="1:14" x14ac:dyDescent="0.2">
      <c r="A208" t="s">
        <v>895</v>
      </c>
      <c r="B208" t="s">
        <v>896</v>
      </c>
      <c r="C208" t="s">
        <v>89</v>
      </c>
      <c r="D208">
        <v>144</v>
      </c>
      <c r="E208">
        <v>384</v>
      </c>
      <c r="F208" s="1">
        <v>0.63</v>
      </c>
      <c r="G208" s="3">
        <v>4.2</v>
      </c>
      <c r="H208" s="7">
        <v>64</v>
      </c>
      <c r="I208" t="s">
        <v>897</v>
      </c>
      <c r="J208" t="s">
        <v>898</v>
      </c>
      <c r="K208" t="s">
        <v>899</v>
      </c>
      <c r="L208" t="str">
        <f t="shared" si="9"/>
        <v>Electronics</v>
      </c>
      <c r="M208" t="str">
        <f t="shared" si="10"/>
        <v>Televisions</v>
      </c>
      <c r="N208" t="str">
        <f t="shared" si="11"/>
        <v>SmartTelevisions</v>
      </c>
    </row>
    <row r="209" spans="1:14" x14ac:dyDescent="0.2">
      <c r="A209" t="s">
        <v>900</v>
      </c>
      <c r="B209" t="s">
        <v>901</v>
      </c>
      <c r="C209" t="s">
        <v>12</v>
      </c>
      <c r="D209">
        <v>4.2</v>
      </c>
      <c r="E209">
        <v>7.1879999999999997</v>
      </c>
      <c r="F209" s="1">
        <v>0.42</v>
      </c>
      <c r="G209" s="3">
        <v>3.9</v>
      </c>
      <c r="H209" s="7">
        <v>8314</v>
      </c>
      <c r="I209" t="s">
        <v>902</v>
      </c>
      <c r="J209" t="s">
        <v>903</v>
      </c>
      <c r="K209" t="s">
        <v>904</v>
      </c>
      <c r="L209" t="str">
        <f t="shared" si="9"/>
        <v>Computers&amp;Accessories</v>
      </c>
      <c r="M209" t="str">
        <f t="shared" si="10"/>
        <v>Cables</v>
      </c>
      <c r="N209" t="str">
        <f t="shared" si="11"/>
        <v>USBCables</v>
      </c>
    </row>
    <row r="210" spans="1:14" x14ac:dyDescent="0.2">
      <c r="A210" t="s">
        <v>905</v>
      </c>
      <c r="B210" t="s">
        <v>906</v>
      </c>
      <c r="C210" t="s">
        <v>12</v>
      </c>
      <c r="D210">
        <v>3.024</v>
      </c>
      <c r="E210">
        <v>11.988</v>
      </c>
      <c r="F210" s="1">
        <v>0.75</v>
      </c>
      <c r="G210" s="3">
        <v>3.7</v>
      </c>
      <c r="H210" s="7">
        <v>2249</v>
      </c>
      <c r="I210" t="s">
        <v>907</v>
      </c>
      <c r="J210" t="s">
        <v>908</v>
      </c>
      <c r="K210" t="s">
        <v>909</v>
      </c>
      <c r="L210" t="str">
        <f t="shared" si="9"/>
        <v>Computers&amp;Accessories</v>
      </c>
      <c r="M210" t="str">
        <f t="shared" si="10"/>
        <v>Cables</v>
      </c>
      <c r="N210" t="str">
        <f t="shared" si="11"/>
        <v>USBCables</v>
      </c>
    </row>
    <row r="211" spans="1:14" x14ac:dyDescent="0.2">
      <c r="A211" t="s">
        <v>910</v>
      </c>
      <c r="B211" t="s">
        <v>911</v>
      </c>
      <c r="C211" t="s">
        <v>235</v>
      </c>
      <c r="D211">
        <v>2.448</v>
      </c>
      <c r="E211">
        <v>7.1879999999999997</v>
      </c>
      <c r="F211" s="1">
        <v>0.66</v>
      </c>
      <c r="G211" s="3">
        <v>3.6</v>
      </c>
      <c r="H211" s="7">
        <v>339</v>
      </c>
      <c r="I211" t="s">
        <v>912</v>
      </c>
      <c r="J211" t="s">
        <v>913</v>
      </c>
      <c r="K211" t="s">
        <v>914</v>
      </c>
      <c r="L211" t="str">
        <f t="shared" si="9"/>
        <v>Electronics</v>
      </c>
      <c r="M211" t="str">
        <f t="shared" si="10"/>
        <v>Accessories</v>
      </c>
      <c r="N211" t="str">
        <f t="shared" si="11"/>
        <v>RemoteControls</v>
      </c>
    </row>
    <row r="212" spans="1:14" x14ac:dyDescent="0.2">
      <c r="A212" t="s">
        <v>915</v>
      </c>
      <c r="B212" t="s">
        <v>916</v>
      </c>
      <c r="C212" t="s">
        <v>696</v>
      </c>
      <c r="D212">
        <v>78</v>
      </c>
      <c r="E212">
        <v>120</v>
      </c>
      <c r="F212" s="1">
        <v>0.35</v>
      </c>
      <c r="G212" s="3">
        <v>4</v>
      </c>
      <c r="H212" s="7">
        <v>27</v>
      </c>
      <c r="I212" t="s">
        <v>917</v>
      </c>
      <c r="J212" t="s">
        <v>918</v>
      </c>
      <c r="K212" t="s">
        <v>919</v>
      </c>
      <c r="L212" t="str">
        <f t="shared" si="9"/>
        <v>Electronics</v>
      </c>
      <c r="M212" t="str">
        <f t="shared" si="10"/>
        <v>HomeTheater,TV&amp;Video</v>
      </c>
      <c r="N212" t="str">
        <f t="shared" si="11"/>
        <v>Projectors</v>
      </c>
    </row>
    <row r="213" spans="1:14" x14ac:dyDescent="0.2">
      <c r="A213" t="s">
        <v>920</v>
      </c>
      <c r="B213" t="s">
        <v>921</v>
      </c>
      <c r="C213" t="s">
        <v>235</v>
      </c>
      <c r="D213">
        <v>2.82</v>
      </c>
      <c r="E213">
        <v>7.1879999999999997</v>
      </c>
      <c r="F213" s="1">
        <v>0.61</v>
      </c>
      <c r="G213" s="3">
        <v>3.5</v>
      </c>
      <c r="H213" s="7">
        <v>197</v>
      </c>
      <c r="I213" t="s">
        <v>922</v>
      </c>
      <c r="J213" t="s">
        <v>923</v>
      </c>
      <c r="K213" t="s">
        <v>924</v>
      </c>
      <c r="L213" t="str">
        <f t="shared" si="9"/>
        <v>Electronics</v>
      </c>
      <c r="M213" t="str">
        <f t="shared" si="10"/>
        <v>Accessories</v>
      </c>
      <c r="N213" t="str">
        <f t="shared" si="11"/>
        <v>RemoteControls</v>
      </c>
    </row>
    <row r="214" spans="1:14" x14ac:dyDescent="0.2">
      <c r="A214" t="s">
        <v>925</v>
      </c>
      <c r="B214" t="s">
        <v>926</v>
      </c>
      <c r="C214" t="s">
        <v>12</v>
      </c>
      <c r="D214">
        <v>3.5880000000000001</v>
      </c>
      <c r="E214">
        <v>9.6</v>
      </c>
      <c r="F214" s="1">
        <v>0.63</v>
      </c>
      <c r="G214" s="3">
        <v>4.5</v>
      </c>
      <c r="H214" s="7">
        <v>74977</v>
      </c>
      <c r="I214" t="s">
        <v>157</v>
      </c>
      <c r="J214" t="s">
        <v>158</v>
      </c>
      <c r="K214" t="s">
        <v>159</v>
      </c>
      <c r="L214" t="str">
        <f t="shared" si="9"/>
        <v>Computers&amp;Accessories</v>
      </c>
      <c r="M214" t="str">
        <f t="shared" si="10"/>
        <v>Cables</v>
      </c>
      <c r="N214" t="str">
        <f t="shared" si="11"/>
        <v>USBCables</v>
      </c>
    </row>
    <row r="215" spans="1:14" x14ac:dyDescent="0.2">
      <c r="A215" t="s">
        <v>927</v>
      </c>
      <c r="B215" t="s">
        <v>928</v>
      </c>
      <c r="C215" t="s">
        <v>12</v>
      </c>
      <c r="D215">
        <v>9.5879999999999992</v>
      </c>
      <c r="E215">
        <v>24</v>
      </c>
      <c r="F215" s="1">
        <v>0.6</v>
      </c>
      <c r="G215" s="3">
        <v>4.2</v>
      </c>
      <c r="H215" s="7">
        <v>8583</v>
      </c>
      <c r="I215" t="s">
        <v>929</v>
      </c>
      <c r="J215" t="s">
        <v>930</v>
      </c>
      <c r="K215" t="s">
        <v>931</v>
      </c>
      <c r="L215" t="str">
        <f t="shared" si="9"/>
        <v>Computers&amp;Accessories</v>
      </c>
      <c r="M215" t="str">
        <f t="shared" si="10"/>
        <v>Cables</v>
      </c>
      <c r="N215" t="str">
        <f t="shared" si="11"/>
        <v>USBCables</v>
      </c>
    </row>
    <row r="216" spans="1:14" x14ac:dyDescent="0.2">
      <c r="A216" t="s">
        <v>932</v>
      </c>
      <c r="B216" t="s">
        <v>933</v>
      </c>
      <c r="C216" t="s">
        <v>235</v>
      </c>
      <c r="D216">
        <v>3.5880000000000001</v>
      </c>
      <c r="E216">
        <v>11.988</v>
      </c>
      <c r="F216" s="1">
        <v>0.7</v>
      </c>
      <c r="G216" s="3">
        <v>3.8</v>
      </c>
      <c r="H216" s="7">
        <v>928</v>
      </c>
      <c r="I216" t="s">
        <v>934</v>
      </c>
      <c r="J216" t="s">
        <v>935</v>
      </c>
      <c r="K216" t="s">
        <v>936</v>
      </c>
      <c r="L216" t="str">
        <f t="shared" si="9"/>
        <v>Electronics</v>
      </c>
      <c r="M216" t="str">
        <f t="shared" si="10"/>
        <v>Accessories</v>
      </c>
      <c r="N216" t="str">
        <f t="shared" si="11"/>
        <v>RemoteControls</v>
      </c>
    </row>
    <row r="217" spans="1:14" x14ac:dyDescent="0.2">
      <c r="A217" t="s">
        <v>937</v>
      </c>
      <c r="B217" t="s">
        <v>938</v>
      </c>
      <c r="C217" t="s">
        <v>258</v>
      </c>
      <c r="D217">
        <v>84</v>
      </c>
      <c r="E217">
        <v>204</v>
      </c>
      <c r="F217" s="1">
        <v>0.59</v>
      </c>
      <c r="G217" s="3">
        <v>3.8</v>
      </c>
      <c r="H217" s="7">
        <v>110</v>
      </c>
      <c r="I217" t="s">
        <v>939</v>
      </c>
      <c r="J217" t="s">
        <v>940</v>
      </c>
      <c r="K217" t="s">
        <v>941</v>
      </c>
      <c r="L217" t="str">
        <f t="shared" si="9"/>
        <v>Electronics</v>
      </c>
      <c r="M217" t="str">
        <f t="shared" si="10"/>
        <v>Televisions</v>
      </c>
      <c r="N217" t="str">
        <f t="shared" si="11"/>
        <v>StandardTelevisions</v>
      </c>
    </row>
    <row r="218" spans="1:14" x14ac:dyDescent="0.2">
      <c r="A218" t="s">
        <v>942</v>
      </c>
      <c r="B218" t="s">
        <v>943</v>
      </c>
      <c r="C218" t="s">
        <v>89</v>
      </c>
      <c r="D218">
        <v>516</v>
      </c>
      <c r="E218">
        <v>720</v>
      </c>
      <c r="F218" s="1">
        <v>0.28000000000000003</v>
      </c>
      <c r="G218" s="3">
        <v>4.0999999999999996</v>
      </c>
      <c r="H218" s="7">
        <v>6753</v>
      </c>
      <c r="I218" t="s">
        <v>944</v>
      </c>
      <c r="J218" t="s">
        <v>945</v>
      </c>
      <c r="K218" t="s">
        <v>946</v>
      </c>
      <c r="L218" t="str">
        <f t="shared" si="9"/>
        <v>Electronics</v>
      </c>
      <c r="M218" t="str">
        <f t="shared" si="10"/>
        <v>Televisions</v>
      </c>
      <c r="N218" t="str">
        <f t="shared" si="11"/>
        <v>SmartTelevisions</v>
      </c>
    </row>
    <row r="219" spans="1:14" x14ac:dyDescent="0.2">
      <c r="A219" t="s">
        <v>947</v>
      </c>
      <c r="B219" t="s">
        <v>948</v>
      </c>
      <c r="C219" t="s">
        <v>68</v>
      </c>
      <c r="D219">
        <v>2.0760000000000001</v>
      </c>
      <c r="E219">
        <v>11.988</v>
      </c>
      <c r="F219" s="1">
        <v>0.83</v>
      </c>
      <c r="G219" s="3">
        <v>4.3</v>
      </c>
      <c r="H219" s="7">
        <v>1237</v>
      </c>
      <c r="I219" t="s">
        <v>949</v>
      </c>
      <c r="J219" t="s">
        <v>950</v>
      </c>
      <c r="K219" t="s">
        <v>951</v>
      </c>
      <c r="L219" t="str">
        <f t="shared" si="9"/>
        <v>Electronics</v>
      </c>
      <c r="M219" t="str">
        <f t="shared" si="10"/>
        <v>Cables</v>
      </c>
      <c r="N219" t="str">
        <f t="shared" si="11"/>
        <v>HDMICables</v>
      </c>
    </row>
    <row r="220" spans="1:14" x14ac:dyDescent="0.2">
      <c r="A220" t="s">
        <v>952</v>
      </c>
      <c r="B220" t="s">
        <v>953</v>
      </c>
      <c r="C220" t="s">
        <v>954</v>
      </c>
      <c r="D220">
        <v>2.508</v>
      </c>
      <c r="E220">
        <v>7.2</v>
      </c>
      <c r="F220" s="1">
        <v>0.65</v>
      </c>
      <c r="G220" s="3">
        <v>4.4000000000000004</v>
      </c>
      <c r="H220" s="7">
        <v>18872</v>
      </c>
      <c r="I220" t="s">
        <v>955</v>
      </c>
      <c r="J220" t="s">
        <v>956</v>
      </c>
      <c r="K220" t="s">
        <v>957</v>
      </c>
      <c r="L220" t="str">
        <f t="shared" si="9"/>
        <v>Electronics</v>
      </c>
      <c r="M220" t="str">
        <f t="shared" si="10"/>
        <v>Accessories</v>
      </c>
      <c r="N220" t="str">
        <f t="shared" si="11"/>
        <v>Adapters</v>
      </c>
    </row>
    <row r="221" spans="1:14" x14ac:dyDescent="0.2">
      <c r="A221" t="s">
        <v>958</v>
      </c>
      <c r="B221" t="s">
        <v>959</v>
      </c>
      <c r="C221" t="s">
        <v>12</v>
      </c>
      <c r="D221">
        <v>10.18788</v>
      </c>
      <c r="E221">
        <v>18</v>
      </c>
      <c r="F221" s="1">
        <v>0.43</v>
      </c>
      <c r="G221" s="3">
        <v>3.9</v>
      </c>
      <c r="H221" s="7">
        <v>356</v>
      </c>
      <c r="I221" t="s">
        <v>960</v>
      </c>
      <c r="J221" t="s">
        <v>961</v>
      </c>
      <c r="K221" t="s">
        <v>962</v>
      </c>
      <c r="L221" t="str">
        <f t="shared" si="9"/>
        <v>Computers&amp;Accessories</v>
      </c>
      <c r="M221" t="str">
        <f t="shared" si="10"/>
        <v>Cables</v>
      </c>
      <c r="N221" t="str">
        <f t="shared" si="11"/>
        <v>USBCables</v>
      </c>
    </row>
    <row r="222" spans="1:14" x14ac:dyDescent="0.2">
      <c r="A222" t="s">
        <v>963</v>
      </c>
      <c r="B222" t="s">
        <v>964</v>
      </c>
      <c r="C222" t="s">
        <v>12</v>
      </c>
      <c r="D222">
        <v>7.7880000000000003</v>
      </c>
      <c r="E222">
        <v>24</v>
      </c>
      <c r="F222" s="1">
        <v>0.68</v>
      </c>
      <c r="G222" s="3">
        <v>4.2</v>
      </c>
      <c r="H222" s="7">
        <v>24269</v>
      </c>
      <c r="I222" t="s">
        <v>13</v>
      </c>
      <c r="J222" t="s">
        <v>14</v>
      </c>
      <c r="K222" t="s">
        <v>15</v>
      </c>
      <c r="L222" t="str">
        <f t="shared" si="9"/>
        <v>Computers&amp;Accessories</v>
      </c>
      <c r="M222" t="str">
        <f t="shared" si="10"/>
        <v>Cables</v>
      </c>
      <c r="N222" t="str">
        <f t="shared" si="11"/>
        <v>USBCables</v>
      </c>
    </row>
    <row r="223" spans="1:14" x14ac:dyDescent="0.2">
      <c r="A223" t="s">
        <v>965</v>
      </c>
      <c r="B223" t="s">
        <v>966</v>
      </c>
      <c r="C223" t="s">
        <v>235</v>
      </c>
      <c r="D223">
        <v>3.5880000000000001</v>
      </c>
      <c r="E223">
        <v>10.788</v>
      </c>
      <c r="F223" s="1">
        <v>0.67</v>
      </c>
      <c r="G223" s="3">
        <v>3.8</v>
      </c>
      <c r="H223" s="7">
        <v>425</v>
      </c>
      <c r="I223" t="s">
        <v>967</v>
      </c>
      <c r="J223" t="s">
        <v>968</v>
      </c>
      <c r="K223" t="s">
        <v>969</v>
      </c>
      <c r="L223" t="str">
        <f t="shared" si="9"/>
        <v>Electronics</v>
      </c>
      <c r="M223" t="str">
        <f t="shared" si="10"/>
        <v>Accessories</v>
      </c>
      <c r="N223" t="str">
        <f t="shared" si="11"/>
        <v>RemoteControls</v>
      </c>
    </row>
    <row r="224" spans="1:14" x14ac:dyDescent="0.2">
      <c r="A224" t="s">
        <v>970</v>
      </c>
      <c r="B224" t="s">
        <v>971</v>
      </c>
      <c r="C224" t="s">
        <v>325</v>
      </c>
      <c r="D224">
        <v>4.7880000000000003</v>
      </c>
      <c r="E224">
        <v>9.5879999999999992</v>
      </c>
      <c r="F224" s="1">
        <v>0.5</v>
      </c>
      <c r="G224" s="3">
        <v>4.0999999999999996</v>
      </c>
      <c r="H224" s="7">
        <v>1161</v>
      </c>
      <c r="I224" t="s">
        <v>972</v>
      </c>
      <c r="J224" t="s">
        <v>973</v>
      </c>
      <c r="K224" t="s">
        <v>974</v>
      </c>
      <c r="L224" t="str">
        <f t="shared" si="9"/>
        <v>Electronics</v>
      </c>
      <c r="M224" t="str">
        <f t="shared" si="10"/>
        <v>TVMounts,Stands&amp;Turntables</v>
      </c>
      <c r="N224" t="str">
        <f t="shared" si="11"/>
        <v>TVWall&amp;CeilingMounts</v>
      </c>
    </row>
    <row r="225" spans="1:14" x14ac:dyDescent="0.2">
      <c r="A225" t="s">
        <v>975</v>
      </c>
      <c r="B225" t="s">
        <v>976</v>
      </c>
      <c r="C225" t="s">
        <v>12</v>
      </c>
      <c r="D225">
        <v>2.988</v>
      </c>
      <c r="E225">
        <v>5.9880000000000004</v>
      </c>
      <c r="F225" s="1">
        <v>0.5</v>
      </c>
      <c r="G225" s="3">
        <v>4.0999999999999996</v>
      </c>
      <c r="H225" s="7">
        <v>1508</v>
      </c>
      <c r="I225" t="s">
        <v>977</v>
      </c>
      <c r="J225" t="s">
        <v>978</v>
      </c>
      <c r="K225" t="s">
        <v>979</v>
      </c>
      <c r="L225" t="str">
        <f t="shared" si="9"/>
        <v>Computers&amp;Accessories</v>
      </c>
      <c r="M225" t="str">
        <f t="shared" si="10"/>
        <v>Cables</v>
      </c>
      <c r="N225" t="str">
        <f t="shared" si="11"/>
        <v>USBCables</v>
      </c>
    </row>
    <row r="226" spans="1:14" x14ac:dyDescent="0.2">
      <c r="A226" t="s">
        <v>980</v>
      </c>
      <c r="B226" t="s">
        <v>981</v>
      </c>
      <c r="C226" t="s">
        <v>982</v>
      </c>
      <c r="D226">
        <v>15</v>
      </c>
      <c r="E226">
        <v>28</v>
      </c>
      <c r="F226" s="1">
        <v>0.46</v>
      </c>
      <c r="G226" s="3">
        <v>4.3</v>
      </c>
      <c r="H226" s="7">
        <v>7636</v>
      </c>
      <c r="I226" t="s">
        <v>983</v>
      </c>
      <c r="J226" t="s">
        <v>984</v>
      </c>
      <c r="K226" t="s">
        <v>985</v>
      </c>
      <c r="L226" t="str">
        <f t="shared" si="9"/>
        <v>Electronics</v>
      </c>
      <c r="M226" t="str">
        <f t="shared" si="10"/>
        <v>SatelliteEquipment</v>
      </c>
      <c r="N226" t="str">
        <f t="shared" si="11"/>
        <v>SatelliteReceivers</v>
      </c>
    </row>
    <row r="227" spans="1:14" x14ac:dyDescent="0.2">
      <c r="A227" t="s">
        <v>986</v>
      </c>
      <c r="B227" t="s">
        <v>987</v>
      </c>
      <c r="C227" t="s">
        <v>235</v>
      </c>
      <c r="D227">
        <v>2.556</v>
      </c>
      <c r="E227">
        <v>5.9880000000000004</v>
      </c>
      <c r="F227" s="1">
        <v>0.56999999999999995</v>
      </c>
      <c r="G227" s="3">
        <v>3.7</v>
      </c>
      <c r="H227" s="7">
        <v>246</v>
      </c>
      <c r="I227" t="s">
        <v>988</v>
      </c>
      <c r="J227" t="s">
        <v>989</v>
      </c>
      <c r="K227" t="s">
        <v>990</v>
      </c>
      <c r="L227" t="str">
        <f t="shared" si="9"/>
        <v>Electronics</v>
      </c>
      <c r="M227" t="str">
        <f t="shared" si="10"/>
        <v>Accessories</v>
      </c>
      <c r="N227" t="str">
        <f t="shared" si="11"/>
        <v>RemoteControls</v>
      </c>
    </row>
    <row r="228" spans="1:14" x14ac:dyDescent="0.2">
      <c r="A228" t="s">
        <v>991</v>
      </c>
      <c r="B228" t="s">
        <v>992</v>
      </c>
      <c r="C228" t="s">
        <v>235</v>
      </c>
      <c r="D228">
        <v>2.508</v>
      </c>
      <c r="E228">
        <v>5.9880000000000004</v>
      </c>
      <c r="F228" s="1">
        <v>0.57999999999999996</v>
      </c>
      <c r="G228" s="3">
        <v>4</v>
      </c>
      <c r="H228" s="7">
        <v>479</v>
      </c>
      <c r="I228" t="s">
        <v>993</v>
      </c>
      <c r="J228" t="s">
        <v>994</v>
      </c>
      <c r="K228" t="s">
        <v>995</v>
      </c>
      <c r="L228" t="str">
        <f t="shared" si="9"/>
        <v>Electronics</v>
      </c>
      <c r="M228" t="str">
        <f t="shared" si="10"/>
        <v>Accessories</v>
      </c>
      <c r="N228" t="str">
        <f t="shared" si="11"/>
        <v>RemoteControls</v>
      </c>
    </row>
    <row r="229" spans="1:14" x14ac:dyDescent="0.2">
      <c r="A229" t="s">
        <v>996</v>
      </c>
      <c r="B229" t="s">
        <v>997</v>
      </c>
      <c r="C229" t="s">
        <v>68</v>
      </c>
      <c r="D229">
        <v>7.1760000000000002</v>
      </c>
      <c r="E229">
        <v>60</v>
      </c>
      <c r="F229" s="1">
        <v>0.88</v>
      </c>
      <c r="G229" s="3">
        <v>4.2</v>
      </c>
      <c r="H229" s="7">
        <v>910</v>
      </c>
      <c r="I229" t="s">
        <v>998</v>
      </c>
      <c r="J229" t="s">
        <v>999</v>
      </c>
      <c r="K229" t="s">
        <v>1000</v>
      </c>
      <c r="L229" t="str">
        <f t="shared" si="9"/>
        <v>Electronics</v>
      </c>
      <c r="M229" t="str">
        <f t="shared" si="10"/>
        <v>Cables</v>
      </c>
      <c r="N229" t="str">
        <f t="shared" si="11"/>
        <v>HDMICables</v>
      </c>
    </row>
    <row r="230" spans="1:14" x14ac:dyDescent="0.2">
      <c r="A230" t="s">
        <v>1001</v>
      </c>
      <c r="B230" t="s">
        <v>1002</v>
      </c>
      <c r="C230" t="s">
        <v>12</v>
      </c>
      <c r="D230">
        <v>9.5879999999999992</v>
      </c>
      <c r="E230">
        <v>21</v>
      </c>
      <c r="F230" s="1">
        <v>0.54</v>
      </c>
      <c r="G230" s="3">
        <v>4.0999999999999996</v>
      </c>
      <c r="H230" s="7">
        <v>5626</v>
      </c>
      <c r="I230" t="s">
        <v>1003</v>
      </c>
      <c r="J230" t="s">
        <v>1004</v>
      </c>
      <c r="K230" t="s">
        <v>1005</v>
      </c>
      <c r="L230" t="str">
        <f t="shared" si="9"/>
        <v>Computers&amp;Accessories</v>
      </c>
      <c r="M230" t="str">
        <f t="shared" si="10"/>
        <v>Cables</v>
      </c>
      <c r="N230" t="str">
        <f t="shared" si="11"/>
        <v>USBCables</v>
      </c>
    </row>
    <row r="231" spans="1:14" x14ac:dyDescent="0.2">
      <c r="A231" t="s">
        <v>1006</v>
      </c>
      <c r="B231" t="s">
        <v>1007</v>
      </c>
      <c r="C231" t="s">
        <v>12</v>
      </c>
      <c r="D231">
        <v>1.9079999999999999</v>
      </c>
      <c r="E231">
        <v>7.14</v>
      </c>
      <c r="F231" s="1">
        <v>0.73</v>
      </c>
      <c r="G231" s="3">
        <v>4.3</v>
      </c>
      <c r="H231" s="7">
        <v>14184</v>
      </c>
      <c r="I231" t="s">
        <v>1008</v>
      </c>
      <c r="J231" t="s">
        <v>1009</v>
      </c>
      <c r="K231" t="s">
        <v>1010</v>
      </c>
      <c r="L231" t="str">
        <f t="shared" si="9"/>
        <v>Computers&amp;Accessories</v>
      </c>
      <c r="M231" t="str">
        <f t="shared" si="10"/>
        <v>Cables</v>
      </c>
      <c r="N231" t="str">
        <f t="shared" si="11"/>
        <v>USBCables</v>
      </c>
    </row>
    <row r="232" spans="1:14" x14ac:dyDescent="0.2">
      <c r="A232" t="s">
        <v>1011</v>
      </c>
      <c r="B232" t="s">
        <v>1012</v>
      </c>
      <c r="C232" t="s">
        <v>1013</v>
      </c>
      <c r="D232">
        <v>5.9880000000000004</v>
      </c>
      <c r="E232">
        <v>13</v>
      </c>
      <c r="F232" s="1">
        <v>0.55000000000000004</v>
      </c>
      <c r="G232" s="3">
        <v>4.4000000000000004</v>
      </c>
      <c r="H232" s="7">
        <v>25177</v>
      </c>
      <c r="I232" t="s">
        <v>1014</v>
      </c>
      <c r="J232" t="s">
        <v>1015</v>
      </c>
      <c r="K232" t="s">
        <v>1016</v>
      </c>
      <c r="L232" t="str">
        <f t="shared" si="9"/>
        <v>Computers&amp;Accessories</v>
      </c>
      <c r="M232" t="str">
        <f t="shared" si="10"/>
        <v>Cables</v>
      </c>
      <c r="N232" t="str">
        <f t="shared" si="11"/>
        <v>DVICables</v>
      </c>
    </row>
    <row r="233" spans="1:14" x14ac:dyDescent="0.2">
      <c r="A233" t="s">
        <v>1017</v>
      </c>
      <c r="B233" t="s">
        <v>1018</v>
      </c>
      <c r="C233" t="s">
        <v>89</v>
      </c>
      <c r="D233">
        <v>384</v>
      </c>
      <c r="E233">
        <v>600</v>
      </c>
      <c r="F233" s="1">
        <v>0.36</v>
      </c>
      <c r="G233" s="3">
        <v>4.3</v>
      </c>
      <c r="H233" s="7">
        <v>21252</v>
      </c>
      <c r="I233" t="s">
        <v>1019</v>
      </c>
      <c r="J233" t="s">
        <v>1020</v>
      </c>
      <c r="K233" t="s">
        <v>1021</v>
      </c>
      <c r="L233" t="str">
        <f t="shared" si="9"/>
        <v>Electronics</v>
      </c>
      <c r="M233" t="str">
        <f t="shared" si="10"/>
        <v>Televisions</v>
      </c>
      <c r="N233" t="str">
        <f t="shared" si="11"/>
        <v>SmartTelevisions</v>
      </c>
    </row>
    <row r="234" spans="1:14" x14ac:dyDescent="0.2">
      <c r="A234" t="s">
        <v>1022</v>
      </c>
      <c r="B234" t="s">
        <v>1023</v>
      </c>
      <c r="C234" t="s">
        <v>89</v>
      </c>
      <c r="D234">
        <v>396</v>
      </c>
      <c r="E234">
        <v>681</v>
      </c>
      <c r="F234" s="1">
        <v>0.42</v>
      </c>
      <c r="G234" s="3">
        <v>4.3</v>
      </c>
      <c r="H234" s="7">
        <v>567</v>
      </c>
      <c r="I234" t="s">
        <v>1024</v>
      </c>
      <c r="J234" t="s">
        <v>1025</v>
      </c>
      <c r="K234" t="s">
        <v>1026</v>
      </c>
      <c r="L234" t="str">
        <f t="shared" si="9"/>
        <v>Electronics</v>
      </c>
      <c r="M234" t="str">
        <f t="shared" si="10"/>
        <v>Televisions</v>
      </c>
      <c r="N234" t="str">
        <f t="shared" si="11"/>
        <v>SmartTelevisions</v>
      </c>
    </row>
    <row r="235" spans="1:14" x14ac:dyDescent="0.2">
      <c r="A235" t="s">
        <v>1027</v>
      </c>
      <c r="B235" t="s">
        <v>1028</v>
      </c>
      <c r="C235" t="s">
        <v>235</v>
      </c>
      <c r="D235">
        <v>3.5880000000000001</v>
      </c>
      <c r="E235">
        <v>14</v>
      </c>
      <c r="F235" s="1">
        <v>0.75</v>
      </c>
      <c r="G235" s="3">
        <v>3.5</v>
      </c>
      <c r="H235" s="7">
        <v>466</v>
      </c>
      <c r="I235" t="s">
        <v>1029</v>
      </c>
      <c r="J235" t="s">
        <v>1030</v>
      </c>
      <c r="K235" t="s">
        <v>1031</v>
      </c>
      <c r="L235" t="str">
        <f t="shared" si="9"/>
        <v>Electronics</v>
      </c>
      <c r="M235" t="str">
        <f t="shared" si="10"/>
        <v>Accessories</v>
      </c>
      <c r="N235" t="str">
        <f t="shared" si="11"/>
        <v>RemoteControls</v>
      </c>
    </row>
    <row r="236" spans="1:14" x14ac:dyDescent="0.2">
      <c r="A236" t="s">
        <v>1032</v>
      </c>
      <c r="B236" t="s">
        <v>1033</v>
      </c>
      <c r="C236" t="s">
        <v>12</v>
      </c>
      <c r="D236">
        <v>1.53972</v>
      </c>
      <c r="E236">
        <v>6.5880000000000001</v>
      </c>
      <c r="F236" s="1">
        <v>0.77</v>
      </c>
      <c r="G236" s="3">
        <v>3.9</v>
      </c>
      <c r="H236" s="7">
        <v>61</v>
      </c>
      <c r="I236" t="s">
        <v>848</v>
      </c>
      <c r="J236" t="s">
        <v>849</v>
      </c>
      <c r="K236" t="s">
        <v>850</v>
      </c>
      <c r="L236" t="str">
        <f t="shared" si="9"/>
        <v>Computers&amp;Accessories</v>
      </c>
      <c r="M236" t="str">
        <f t="shared" si="10"/>
        <v>Cables</v>
      </c>
      <c r="N236" t="str">
        <f t="shared" si="11"/>
        <v>USBCables</v>
      </c>
    </row>
    <row r="237" spans="1:14" x14ac:dyDescent="0.2">
      <c r="A237" t="s">
        <v>1034</v>
      </c>
      <c r="B237" t="s">
        <v>1035</v>
      </c>
      <c r="C237" t="s">
        <v>12</v>
      </c>
      <c r="D237">
        <v>7.1879999999999997</v>
      </c>
      <c r="E237">
        <v>10.188000000000001</v>
      </c>
      <c r="F237" s="1">
        <v>0.28999999999999998</v>
      </c>
      <c r="G237" s="3">
        <v>4.5</v>
      </c>
      <c r="H237" s="7">
        <v>474</v>
      </c>
      <c r="I237" t="s">
        <v>1036</v>
      </c>
      <c r="J237" t="s">
        <v>1037</v>
      </c>
      <c r="K237" t="s">
        <v>1038</v>
      </c>
      <c r="L237" t="str">
        <f t="shared" si="9"/>
        <v>Computers&amp;Accessories</v>
      </c>
      <c r="M237" t="str">
        <f t="shared" si="10"/>
        <v>Cables</v>
      </c>
      <c r="N237" t="str">
        <f t="shared" si="11"/>
        <v>USBCables</v>
      </c>
    </row>
    <row r="238" spans="1:14" x14ac:dyDescent="0.2">
      <c r="A238" t="s">
        <v>1039</v>
      </c>
      <c r="B238" t="s">
        <v>1040</v>
      </c>
      <c r="C238" t="s">
        <v>235</v>
      </c>
      <c r="D238">
        <v>4.7880000000000003</v>
      </c>
      <c r="E238">
        <v>10.788</v>
      </c>
      <c r="F238" s="1">
        <v>0.56000000000000005</v>
      </c>
      <c r="G238" s="3">
        <v>3.4</v>
      </c>
      <c r="H238" s="7">
        <v>431</v>
      </c>
      <c r="I238" t="s">
        <v>1041</v>
      </c>
      <c r="J238" t="s">
        <v>1042</v>
      </c>
      <c r="K238" t="s">
        <v>1043</v>
      </c>
      <c r="L238" t="str">
        <f t="shared" si="9"/>
        <v>Electronics</v>
      </c>
      <c r="M238" t="str">
        <f t="shared" si="10"/>
        <v>Accessories</v>
      </c>
      <c r="N238" t="str">
        <f t="shared" si="11"/>
        <v>RemoteControls</v>
      </c>
    </row>
    <row r="239" spans="1:14" x14ac:dyDescent="0.2">
      <c r="A239" t="s">
        <v>1044</v>
      </c>
      <c r="B239" t="s">
        <v>1045</v>
      </c>
      <c r="C239" t="s">
        <v>12</v>
      </c>
      <c r="D239">
        <v>5.3879999999999999</v>
      </c>
      <c r="E239">
        <v>13</v>
      </c>
      <c r="F239" s="1">
        <v>0.59</v>
      </c>
      <c r="G239" s="3">
        <v>4</v>
      </c>
      <c r="H239" s="7">
        <v>242</v>
      </c>
      <c r="I239" t="s">
        <v>1046</v>
      </c>
      <c r="J239" t="s">
        <v>1047</v>
      </c>
      <c r="K239" t="s">
        <v>1048</v>
      </c>
      <c r="L239" t="str">
        <f t="shared" si="9"/>
        <v>Computers&amp;Accessories</v>
      </c>
      <c r="M239" t="str">
        <f t="shared" si="10"/>
        <v>Cables</v>
      </c>
      <c r="N239" t="str">
        <f t="shared" si="11"/>
        <v>USBCables</v>
      </c>
    </row>
    <row r="240" spans="1:14" x14ac:dyDescent="0.2">
      <c r="A240" t="s">
        <v>1049</v>
      </c>
      <c r="B240" t="s">
        <v>1050</v>
      </c>
      <c r="C240" t="s">
        <v>12</v>
      </c>
      <c r="D240">
        <v>3.048</v>
      </c>
      <c r="E240">
        <v>9.5879999999999992</v>
      </c>
      <c r="F240" s="1">
        <v>0.68</v>
      </c>
      <c r="G240" s="3">
        <v>4</v>
      </c>
      <c r="H240" s="7">
        <v>2905</v>
      </c>
      <c r="I240" t="s">
        <v>1051</v>
      </c>
      <c r="J240" t="s">
        <v>1052</v>
      </c>
      <c r="K240" t="s">
        <v>1053</v>
      </c>
      <c r="L240" t="str">
        <f t="shared" si="9"/>
        <v>Computers&amp;Accessories</v>
      </c>
      <c r="M240" t="str">
        <f t="shared" si="10"/>
        <v>Cables</v>
      </c>
      <c r="N240" t="str">
        <f t="shared" si="11"/>
        <v>USBCables</v>
      </c>
    </row>
    <row r="241" spans="1:14" x14ac:dyDescent="0.2">
      <c r="A241" t="s">
        <v>1054</v>
      </c>
      <c r="B241" t="s">
        <v>1055</v>
      </c>
      <c r="C241" t="s">
        <v>1056</v>
      </c>
      <c r="D241">
        <v>4.7880000000000003</v>
      </c>
      <c r="E241">
        <v>9.5399999999999991</v>
      </c>
      <c r="F241" s="1">
        <v>0.5</v>
      </c>
      <c r="G241" s="3">
        <v>4.4000000000000004</v>
      </c>
      <c r="H241" s="7">
        <v>12091</v>
      </c>
      <c r="I241" t="s">
        <v>1057</v>
      </c>
      <c r="J241" t="s">
        <v>1058</v>
      </c>
      <c r="K241" t="s">
        <v>1059</v>
      </c>
      <c r="L241" t="str">
        <f t="shared" si="9"/>
        <v>Electronics</v>
      </c>
      <c r="M241" t="str">
        <f t="shared" si="10"/>
        <v>Cables</v>
      </c>
      <c r="N241" t="str">
        <f t="shared" si="11"/>
        <v>SpeakerCables</v>
      </c>
    </row>
    <row r="242" spans="1:14" x14ac:dyDescent="0.2">
      <c r="A242" t="s">
        <v>1060</v>
      </c>
      <c r="B242" t="s">
        <v>1061</v>
      </c>
      <c r="C242" t="s">
        <v>12</v>
      </c>
      <c r="D242">
        <v>2.1480000000000001</v>
      </c>
      <c r="E242">
        <v>4.7880000000000003</v>
      </c>
      <c r="F242" s="1">
        <v>0.55000000000000004</v>
      </c>
      <c r="G242" s="3">
        <v>4</v>
      </c>
      <c r="H242" s="7">
        <v>1423</v>
      </c>
      <c r="I242" t="s">
        <v>363</v>
      </c>
      <c r="J242" t="s">
        <v>364</v>
      </c>
      <c r="K242" t="s">
        <v>365</v>
      </c>
      <c r="L242" t="str">
        <f t="shared" si="9"/>
        <v>Computers&amp;Accessories</v>
      </c>
      <c r="M242" t="str">
        <f t="shared" si="10"/>
        <v>Cables</v>
      </c>
      <c r="N242" t="str">
        <f t="shared" si="11"/>
        <v>USBCables</v>
      </c>
    </row>
    <row r="243" spans="1:14" x14ac:dyDescent="0.2">
      <c r="A243" t="s">
        <v>1062</v>
      </c>
      <c r="B243" t="s">
        <v>1063</v>
      </c>
      <c r="C243" t="s">
        <v>12</v>
      </c>
      <c r="D243">
        <v>4.0679999999999996</v>
      </c>
      <c r="E243">
        <v>11.988</v>
      </c>
      <c r="F243" s="1">
        <v>0.66</v>
      </c>
      <c r="G243" s="3">
        <v>4.3</v>
      </c>
      <c r="H243" s="7">
        <v>6255</v>
      </c>
      <c r="I243" t="s">
        <v>717</v>
      </c>
      <c r="J243" t="s">
        <v>718</v>
      </c>
      <c r="K243" t="s">
        <v>719</v>
      </c>
      <c r="L243" t="str">
        <f t="shared" si="9"/>
        <v>Computers&amp;Accessories</v>
      </c>
      <c r="M243" t="str">
        <f t="shared" si="10"/>
        <v>Cables</v>
      </c>
      <c r="N243" t="str">
        <f t="shared" si="11"/>
        <v>USBCables</v>
      </c>
    </row>
    <row r="244" spans="1:14" x14ac:dyDescent="0.2">
      <c r="A244" t="s">
        <v>1064</v>
      </c>
      <c r="B244" t="s">
        <v>1065</v>
      </c>
      <c r="C244" t="s">
        <v>325</v>
      </c>
      <c r="D244">
        <v>4.7880000000000003</v>
      </c>
      <c r="E244">
        <v>11.988</v>
      </c>
      <c r="F244" s="1">
        <v>0.6</v>
      </c>
      <c r="G244" s="3">
        <v>4</v>
      </c>
      <c r="H244" s="7">
        <v>1236</v>
      </c>
      <c r="I244" t="s">
        <v>1066</v>
      </c>
      <c r="J244" t="s">
        <v>1067</v>
      </c>
      <c r="K244" t="s">
        <v>1068</v>
      </c>
      <c r="L244" t="str">
        <f t="shared" si="9"/>
        <v>Electronics</v>
      </c>
      <c r="M244" t="str">
        <f t="shared" si="10"/>
        <v>TVMounts,Stands&amp;Turntables</v>
      </c>
      <c r="N244" t="str">
        <f t="shared" si="11"/>
        <v>TVWall&amp;CeilingMounts</v>
      </c>
    </row>
    <row r="245" spans="1:14" x14ac:dyDescent="0.2">
      <c r="A245" t="s">
        <v>1069</v>
      </c>
      <c r="B245" t="s">
        <v>1070</v>
      </c>
      <c r="C245" t="s">
        <v>235</v>
      </c>
      <c r="D245">
        <v>2.3879999999999999</v>
      </c>
      <c r="E245">
        <v>4.7880000000000003</v>
      </c>
      <c r="F245" s="1">
        <v>0.5</v>
      </c>
      <c r="G245" s="3">
        <v>4.2</v>
      </c>
      <c r="H245" s="7">
        <v>1335</v>
      </c>
      <c r="I245" t="s">
        <v>1071</v>
      </c>
      <c r="J245" t="s">
        <v>1072</v>
      </c>
      <c r="K245" t="s">
        <v>1073</v>
      </c>
      <c r="L245" t="str">
        <f t="shared" si="9"/>
        <v>Electronics</v>
      </c>
      <c r="M245" t="str">
        <f t="shared" si="10"/>
        <v>Accessories</v>
      </c>
      <c r="N245" t="str">
        <f t="shared" si="11"/>
        <v>RemoteControls</v>
      </c>
    </row>
    <row r="246" spans="1:14" x14ac:dyDescent="0.2">
      <c r="A246" t="s">
        <v>1074</v>
      </c>
      <c r="B246" t="s">
        <v>1075</v>
      </c>
      <c r="C246" t="s">
        <v>235</v>
      </c>
      <c r="D246">
        <v>4.1879999999999997</v>
      </c>
      <c r="E246">
        <v>24</v>
      </c>
      <c r="F246" s="1">
        <v>0.83</v>
      </c>
      <c r="G246" s="3">
        <v>3.8</v>
      </c>
      <c r="H246" s="7">
        <v>197</v>
      </c>
      <c r="I246" t="s">
        <v>1076</v>
      </c>
      <c r="J246" t="s">
        <v>1077</v>
      </c>
      <c r="K246" t="s">
        <v>1078</v>
      </c>
      <c r="L246" t="str">
        <f t="shared" si="9"/>
        <v>Electronics</v>
      </c>
      <c r="M246" t="str">
        <f t="shared" si="10"/>
        <v>Accessories</v>
      </c>
      <c r="N246" t="str">
        <f t="shared" si="11"/>
        <v>RemoteControls</v>
      </c>
    </row>
    <row r="247" spans="1:14" x14ac:dyDescent="0.2">
      <c r="A247" t="s">
        <v>1079</v>
      </c>
      <c r="B247" t="s">
        <v>1080</v>
      </c>
      <c r="C247" t="s">
        <v>12</v>
      </c>
      <c r="D247">
        <v>3.5880000000000001</v>
      </c>
      <c r="E247">
        <v>9.5760000000000005</v>
      </c>
      <c r="F247" s="1">
        <v>0.63</v>
      </c>
      <c r="G247" s="3">
        <v>4.4000000000000004</v>
      </c>
      <c r="H247" s="7">
        <v>28791</v>
      </c>
      <c r="I247" t="s">
        <v>392</v>
      </c>
      <c r="J247" t="s">
        <v>393</v>
      </c>
      <c r="K247" t="s">
        <v>394</v>
      </c>
      <c r="L247" t="str">
        <f t="shared" si="9"/>
        <v>Computers&amp;Accessories</v>
      </c>
      <c r="M247" t="str">
        <f t="shared" si="10"/>
        <v>Cables</v>
      </c>
      <c r="N247" t="str">
        <f t="shared" si="11"/>
        <v>USBCables</v>
      </c>
    </row>
    <row r="248" spans="1:14" x14ac:dyDescent="0.2">
      <c r="A248" t="s">
        <v>1081</v>
      </c>
      <c r="B248" t="s">
        <v>1082</v>
      </c>
      <c r="C248" t="s">
        <v>12</v>
      </c>
      <c r="D248">
        <v>1.0680000000000001</v>
      </c>
      <c r="E248">
        <v>9.6</v>
      </c>
      <c r="F248" s="1">
        <v>0.89</v>
      </c>
      <c r="G248" s="3">
        <v>3.9</v>
      </c>
      <c r="H248" s="7">
        <v>1075</v>
      </c>
      <c r="I248" t="s">
        <v>177</v>
      </c>
      <c r="J248" t="s">
        <v>178</v>
      </c>
      <c r="K248" t="s">
        <v>179</v>
      </c>
      <c r="L248" t="str">
        <f t="shared" si="9"/>
        <v>Computers&amp;Accessories</v>
      </c>
      <c r="M248" t="str">
        <f t="shared" si="10"/>
        <v>Cables</v>
      </c>
      <c r="N248" t="str">
        <f t="shared" si="11"/>
        <v>USBCables</v>
      </c>
    </row>
    <row r="249" spans="1:14" x14ac:dyDescent="0.2">
      <c r="A249" t="s">
        <v>1083</v>
      </c>
      <c r="B249" t="s">
        <v>1084</v>
      </c>
      <c r="C249" t="s">
        <v>12</v>
      </c>
      <c r="D249">
        <v>6.5880000000000001</v>
      </c>
      <c r="E249">
        <v>11.94</v>
      </c>
      <c r="F249" s="1">
        <v>0.45</v>
      </c>
      <c r="G249" s="3">
        <v>4.2</v>
      </c>
      <c r="H249" s="7">
        <v>29746</v>
      </c>
      <c r="I249" t="s">
        <v>303</v>
      </c>
      <c r="J249" t="s">
        <v>304</v>
      </c>
      <c r="K249" t="s">
        <v>305</v>
      </c>
      <c r="L249" t="str">
        <f t="shared" si="9"/>
        <v>Computers&amp;Accessories</v>
      </c>
      <c r="M249" t="str">
        <f t="shared" si="10"/>
        <v>Cables</v>
      </c>
      <c r="N249" t="str">
        <f t="shared" si="11"/>
        <v>USBCables</v>
      </c>
    </row>
    <row r="250" spans="1:14" x14ac:dyDescent="0.2">
      <c r="A250" t="s">
        <v>1085</v>
      </c>
      <c r="B250" t="s">
        <v>1086</v>
      </c>
      <c r="C250" t="s">
        <v>12</v>
      </c>
      <c r="D250">
        <v>1.548</v>
      </c>
      <c r="E250">
        <v>12</v>
      </c>
      <c r="F250" s="1">
        <v>0.87</v>
      </c>
      <c r="G250" s="3">
        <v>3.9</v>
      </c>
      <c r="H250" s="7">
        <v>295</v>
      </c>
      <c r="I250" t="s">
        <v>1087</v>
      </c>
      <c r="J250" t="s">
        <v>1088</v>
      </c>
      <c r="K250" t="s">
        <v>1089</v>
      </c>
      <c r="L250" t="str">
        <f t="shared" si="9"/>
        <v>Computers&amp;Accessories</v>
      </c>
      <c r="M250" t="str">
        <f t="shared" si="10"/>
        <v>Cables</v>
      </c>
      <c r="N250" t="str">
        <f t="shared" si="11"/>
        <v>USBCables</v>
      </c>
    </row>
    <row r="251" spans="1:14" x14ac:dyDescent="0.2">
      <c r="A251" t="s">
        <v>1090</v>
      </c>
      <c r="B251" t="s">
        <v>1091</v>
      </c>
      <c r="C251" t="s">
        <v>89</v>
      </c>
      <c r="D251">
        <v>936</v>
      </c>
      <c r="E251">
        <f>amazon.sales.clean[[#This Row],[discounted_price(usd)]] / 0.56</f>
        <v>1671.4285714285713</v>
      </c>
      <c r="F251" s="1">
        <v>0.44</v>
      </c>
      <c r="G251" s="3">
        <v>4.7</v>
      </c>
      <c r="H251" s="7">
        <v>5935</v>
      </c>
      <c r="I251" t="s">
        <v>1092</v>
      </c>
      <c r="J251" t="s">
        <v>1093</v>
      </c>
      <c r="K251" t="s">
        <v>1094</v>
      </c>
      <c r="L251" t="str">
        <f t="shared" si="9"/>
        <v>Electronics</v>
      </c>
      <c r="M251" t="str">
        <f t="shared" si="10"/>
        <v>Televisions</v>
      </c>
      <c r="N251" t="str">
        <f t="shared" si="11"/>
        <v>SmartTelevisions</v>
      </c>
    </row>
    <row r="252" spans="1:14" x14ac:dyDescent="0.2">
      <c r="A252" t="s">
        <v>1095</v>
      </c>
      <c r="B252" t="s">
        <v>1096</v>
      </c>
      <c r="C252" t="s">
        <v>235</v>
      </c>
      <c r="D252">
        <v>4.1879999999999997</v>
      </c>
      <c r="E252">
        <v>9.5879999999999992</v>
      </c>
      <c r="F252" s="1">
        <v>0.56000000000000005</v>
      </c>
      <c r="G252" s="3">
        <v>3.6</v>
      </c>
      <c r="H252" s="7">
        <v>323</v>
      </c>
      <c r="I252" t="s">
        <v>1097</v>
      </c>
      <c r="J252" t="s">
        <v>1098</v>
      </c>
      <c r="K252" t="s">
        <v>1099</v>
      </c>
      <c r="L252" t="str">
        <f t="shared" si="9"/>
        <v>Electronics</v>
      </c>
      <c r="M252" t="str">
        <f t="shared" si="10"/>
        <v>Accessories</v>
      </c>
      <c r="N252" t="str">
        <f t="shared" si="11"/>
        <v>RemoteControls</v>
      </c>
    </row>
    <row r="253" spans="1:14" x14ac:dyDescent="0.2">
      <c r="A253" t="s">
        <v>1100</v>
      </c>
      <c r="B253" t="s">
        <v>1101</v>
      </c>
      <c r="C253" t="s">
        <v>235</v>
      </c>
      <c r="D253">
        <v>5.9880000000000004</v>
      </c>
      <c r="E253">
        <v>10.788</v>
      </c>
      <c r="F253" s="1">
        <v>0.44</v>
      </c>
      <c r="G253" s="3">
        <v>3.7</v>
      </c>
      <c r="H253" s="7">
        <v>185</v>
      </c>
      <c r="I253" t="s">
        <v>1102</v>
      </c>
      <c r="J253" t="s">
        <v>1103</v>
      </c>
      <c r="K253" t="s">
        <v>1104</v>
      </c>
      <c r="L253" t="str">
        <f t="shared" si="9"/>
        <v>Electronics</v>
      </c>
      <c r="M253" t="str">
        <f t="shared" si="10"/>
        <v>Accessories</v>
      </c>
      <c r="N253" t="str">
        <f t="shared" si="11"/>
        <v>RemoteControls</v>
      </c>
    </row>
    <row r="254" spans="1:14" x14ac:dyDescent="0.2">
      <c r="A254" t="s">
        <v>1105</v>
      </c>
      <c r="B254" t="s">
        <v>1106</v>
      </c>
      <c r="C254" t="s">
        <v>12</v>
      </c>
      <c r="D254">
        <v>3.5880000000000001</v>
      </c>
      <c r="E254">
        <v>9.5879999999999992</v>
      </c>
      <c r="F254" s="1">
        <v>0.63</v>
      </c>
      <c r="G254" s="3">
        <v>4.2</v>
      </c>
      <c r="H254" s="7">
        <v>2117</v>
      </c>
      <c r="I254" t="s">
        <v>1107</v>
      </c>
      <c r="J254" t="s">
        <v>1108</v>
      </c>
      <c r="K254" t="s">
        <v>1109</v>
      </c>
      <c r="L254" t="str">
        <f t="shared" si="9"/>
        <v>Computers&amp;Accessories</v>
      </c>
      <c r="M254" t="str">
        <f t="shared" si="10"/>
        <v>Cables</v>
      </c>
      <c r="N254" t="str">
        <f t="shared" si="11"/>
        <v>USBCables</v>
      </c>
    </row>
    <row r="255" spans="1:14" x14ac:dyDescent="0.2">
      <c r="A255" t="s">
        <v>1110</v>
      </c>
      <c r="B255" t="s">
        <v>1111</v>
      </c>
      <c r="C255" t="s">
        <v>12</v>
      </c>
      <c r="D255">
        <v>2.1840000000000002</v>
      </c>
      <c r="E255">
        <v>7.1879999999999997</v>
      </c>
      <c r="F255" s="1">
        <v>0.7</v>
      </c>
      <c r="G255" s="3">
        <v>4</v>
      </c>
      <c r="H255" s="7">
        <v>9378</v>
      </c>
      <c r="I255" t="s">
        <v>122</v>
      </c>
      <c r="J255" t="s">
        <v>123</v>
      </c>
      <c r="K255" t="s">
        <v>124</v>
      </c>
      <c r="L255" t="str">
        <f t="shared" si="9"/>
        <v>Computers&amp;Accessories</v>
      </c>
      <c r="M255" t="str">
        <f t="shared" si="10"/>
        <v>Cables</v>
      </c>
      <c r="N255" t="str">
        <f t="shared" si="11"/>
        <v>USBCables</v>
      </c>
    </row>
    <row r="256" spans="1:14" x14ac:dyDescent="0.2">
      <c r="A256" t="s">
        <v>1112</v>
      </c>
      <c r="B256" t="s">
        <v>1113</v>
      </c>
      <c r="C256" t="s">
        <v>325</v>
      </c>
      <c r="D256">
        <v>1.1519999999999999</v>
      </c>
      <c r="E256">
        <v>4.7880000000000003</v>
      </c>
      <c r="F256" s="1">
        <v>0.76</v>
      </c>
      <c r="G256" s="3">
        <v>3.6</v>
      </c>
      <c r="H256" s="7">
        <v>1796</v>
      </c>
      <c r="I256" t="s">
        <v>1114</v>
      </c>
      <c r="J256" t="s">
        <v>1115</v>
      </c>
      <c r="K256" t="s">
        <v>1116</v>
      </c>
      <c r="L256" t="str">
        <f t="shared" si="9"/>
        <v>Electronics</v>
      </c>
      <c r="M256" t="str">
        <f t="shared" si="10"/>
        <v>TVMounts,Stands&amp;Turntables</v>
      </c>
      <c r="N256" t="str">
        <f t="shared" si="11"/>
        <v>TVWall&amp;CeilingMounts</v>
      </c>
    </row>
    <row r="257" spans="1:14" x14ac:dyDescent="0.2">
      <c r="A257" t="s">
        <v>1117</v>
      </c>
      <c r="B257" t="s">
        <v>1118</v>
      </c>
      <c r="C257" t="s">
        <v>89</v>
      </c>
      <c r="D257">
        <v>660</v>
      </c>
      <c r="E257" s="2">
        <v>1020</v>
      </c>
      <c r="F257" s="1">
        <v>0.35</v>
      </c>
      <c r="G257" s="3">
        <v>4.3</v>
      </c>
      <c r="H257" s="7">
        <v>3587</v>
      </c>
      <c r="I257" t="s">
        <v>493</v>
      </c>
      <c r="J257" t="s">
        <v>494</v>
      </c>
      <c r="K257" t="s">
        <v>495</v>
      </c>
      <c r="L257" t="str">
        <f t="shared" si="9"/>
        <v>Electronics</v>
      </c>
      <c r="M257" t="str">
        <f t="shared" si="10"/>
        <v>Televisions</v>
      </c>
      <c r="N257" t="str">
        <f t="shared" si="11"/>
        <v>SmartTelevisions</v>
      </c>
    </row>
    <row r="258" spans="1:14" x14ac:dyDescent="0.2">
      <c r="A258" t="s">
        <v>1119</v>
      </c>
      <c r="B258" t="s">
        <v>1120</v>
      </c>
      <c r="C258" t="s">
        <v>583</v>
      </c>
      <c r="D258">
        <v>5.2679999999999998</v>
      </c>
      <c r="E258">
        <v>9.0960000000000001</v>
      </c>
      <c r="F258" s="1">
        <v>0.42</v>
      </c>
      <c r="G258" s="3">
        <v>4.2</v>
      </c>
      <c r="H258" s="7">
        <v>4296</v>
      </c>
      <c r="I258" t="s">
        <v>1121</v>
      </c>
      <c r="J258" t="s">
        <v>1122</v>
      </c>
      <c r="K258" t="s">
        <v>1123</v>
      </c>
      <c r="L258" t="str">
        <f t="shared" si="9"/>
        <v>Electronics</v>
      </c>
      <c r="M258" t="str">
        <f t="shared" si="10"/>
        <v>Cables</v>
      </c>
      <c r="N258" t="str">
        <f t="shared" si="11"/>
        <v>RCACables</v>
      </c>
    </row>
    <row r="259" spans="1:14" x14ac:dyDescent="0.2">
      <c r="A259" t="s">
        <v>1124</v>
      </c>
      <c r="B259" t="s">
        <v>1125</v>
      </c>
      <c r="C259" t="s">
        <v>12</v>
      </c>
      <c r="D259">
        <v>3.5880000000000001</v>
      </c>
      <c r="E259">
        <v>11.988</v>
      </c>
      <c r="F259" s="1">
        <v>0.7</v>
      </c>
      <c r="G259" s="3">
        <v>4.3</v>
      </c>
      <c r="H259" s="7">
        <v>2651</v>
      </c>
      <c r="I259" t="s">
        <v>765</v>
      </c>
      <c r="J259" t="s">
        <v>766</v>
      </c>
      <c r="K259" t="s">
        <v>767</v>
      </c>
      <c r="L259" t="str">
        <f t="shared" ref="L259:L322" si="12">_xlfn.TEXTBEFORE(C259, "|")</f>
        <v>Computers&amp;Accessories</v>
      </c>
      <c r="M259" t="str">
        <f t="shared" ref="M259:M322" si="13">_xlfn.TEXTBEFORE( _xlfn.TEXTAFTER(C259, "|", -2), "|")</f>
        <v>Cables</v>
      </c>
      <c r="N259" t="str">
        <f t="shared" ref="N259:N322" si="14">_xlfn.TEXTAFTER(C259, "|", -1)</f>
        <v>USBCables</v>
      </c>
    </row>
    <row r="260" spans="1:14" x14ac:dyDescent="0.2">
      <c r="A260" t="s">
        <v>1126</v>
      </c>
      <c r="B260" t="s">
        <v>1127</v>
      </c>
      <c r="C260" t="s">
        <v>12</v>
      </c>
      <c r="D260">
        <v>3.5880000000000001</v>
      </c>
      <c r="E260">
        <v>9.5879999999999992</v>
      </c>
      <c r="F260" s="1">
        <v>0.63</v>
      </c>
      <c r="G260" s="3">
        <v>4.2</v>
      </c>
      <c r="H260" s="7">
        <v>94363</v>
      </c>
      <c r="I260" t="s">
        <v>28</v>
      </c>
      <c r="J260" t="s">
        <v>29</v>
      </c>
      <c r="K260" t="s">
        <v>30</v>
      </c>
      <c r="L260" t="str">
        <f t="shared" si="12"/>
        <v>Computers&amp;Accessories</v>
      </c>
      <c r="M260" t="str">
        <f t="shared" si="13"/>
        <v>Cables</v>
      </c>
      <c r="N260" t="str">
        <f t="shared" si="14"/>
        <v>USBCables</v>
      </c>
    </row>
    <row r="261" spans="1:14" x14ac:dyDescent="0.2">
      <c r="A261" t="s">
        <v>1128</v>
      </c>
      <c r="B261" t="s">
        <v>1129</v>
      </c>
      <c r="C261" t="s">
        <v>12</v>
      </c>
      <c r="D261">
        <v>9.468</v>
      </c>
      <c r="E261">
        <v>24</v>
      </c>
      <c r="F261" s="1">
        <v>0.61</v>
      </c>
      <c r="G261" s="3">
        <v>4.2</v>
      </c>
      <c r="H261" s="7">
        <v>34540</v>
      </c>
      <c r="I261" t="s">
        <v>1130</v>
      </c>
      <c r="J261" t="s">
        <v>1131</v>
      </c>
      <c r="K261" t="s">
        <v>1132</v>
      </c>
      <c r="L261" t="str">
        <f t="shared" si="12"/>
        <v>Computers&amp;Accessories</v>
      </c>
      <c r="M261" t="str">
        <f t="shared" si="13"/>
        <v>Cables</v>
      </c>
      <c r="N261" t="str">
        <f t="shared" si="14"/>
        <v>USBCables</v>
      </c>
    </row>
    <row r="262" spans="1:14" x14ac:dyDescent="0.2">
      <c r="A262" t="s">
        <v>1133</v>
      </c>
      <c r="B262" t="s">
        <v>1134</v>
      </c>
      <c r="C262" t="s">
        <v>68</v>
      </c>
      <c r="D262">
        <v>3.5880000000000001</v>
      </c>
      <c r="E262">
        <v>8.4</v>
      </c>
      <c r="F262" s="1">
        <v>0.56999999999999995</v>
      </c>
      <c r="G262" s="3">
        <v>4.4000000000000004</v>
      </c>
      <c r="H262" s="7">
        <v>8714</v>
      </c>
      <c r="I262" t="s">
        <v>1135</v>
      </c>
      <c r="J262" t="s">
        <v>1136</v>
      </c>
      <c r="K262" t="s">
        <v>1137</v>
      </c>
      <c r="L262" t="str">
        <f t="shared" si="12"/>
        <v>Electronics</v>
      </c>
      <c r="M262" t="str">
        <f t="shared" si="13"/>
        <v>Cables</v>
      </c>
      <c r="N262" t="str">
        <f t="shared" si="14"/>
        <v>HDMICables</v>
      </c>
    </row>
    <row r="263" spans="1:14" x14ac:dyDescent="0.2">
      <c r="A263" t="s">
        <v>1138</v>
      </c>
      <c r="B263" t="s">
        <v>1139</v>
      </c>
      <c r="C263" t="s">
        <v>12</v>
      </c>
      <c r="D263">
        <v>3.9</v>
      </c>
      <c r="E263">
        <v>13</v>
      </c>
      <c r="F263" s="1">
        <v>0.7</v>
      </c>
      <c r="G263" s="3">
        <v>4.2</v>
      </c>
      <c r="H263" s="7">
        <v>10576</v>
      </c>
      <c r="I263" t="s">
        <v>397</v>
      </c>
      <c r="J263" t="s">
        <v>398</v>
      </c>
      <c r="K263" t="s">
        <v>399</v>
      </c>
      <c r="L263" t="str">
        <f t="shared" si="12"/>
        <v>Computers&amp;Accessories</v>
      </c>
      <c r="M263" t="str">
        <f t="shared" si="13"/>
        <v>Cables</v>
      </c>
      <c r="N263" t="str">
        <f t="shared" si="14"/>
        <v>USBCables</v>
      </c>
    </row>
    <row r="264" spans="1:14" x14ac:dyDescent="0.2">
      <c r="A264" t="s">
        <v>1140</v>
      </c>
      <c r="B264" t="s">
        <v>1141</v>
      </c>
      <c r="C264" t="s">
        <v>12</v>
      </c>
      <c r="D264">
        <v>16</v>
      </c>
      <c r="E264">
        <v>24</v>
      </c>
      <c r="F264" s="1">
        <v>0.35</v>
      </c>
      <c r="G264" s="3">
        <v>4.4000000000000004</v>
      </c>
      <c r="H264" s="7">
        <v>7318</v>
      </c>
      <c r="I264" t="s">
        <v>857</v>
      </c>
      <c r="J264" t="s">
        <v>858</v>
      </c>
      <c r="K264" t="s">
        <v>859</v>
      </c>
      <c r="L264" t="str">
        <f t="shared" si="12"/>
        <v>Computers&amp;Accessories</v>
      </c>
      <c r="M264" t="str">
        <f t="shared" si="13"/>
        <v>Cables</v>
      </c>
      <c r="N264" t="str">
        <f t="shared" si="14"/>
        <v>USBCables</v>
      </c>
    </row>
    <row r="265" spans="1:14" x14ac:dyDescent="0.2">
      <c r="A265" t="s">
        <v>1142</v>
      </c>
      <c r="B265" t="s">
        <v>1143</v>
      </c>
      <c r="C265" t="s">
        <v>235</v>
      </c>
      <c r="D265">
        <v>9.48</v>
      </c>
      <c r="E265">
        <v>24</v>
      </c>
      <c r="F265" s="1">
        <v>0.6</v>
      </c>
      <c r="G265" s="3">
        <v>3</v>
      </c>
      <c r="H265" s="7">
        <v>103</v>
      </c>
      <c r="I265" t="s">
        <v>1144</v>
      </c>
      <c r="J265" t="s">
        <v>1145</v>
      </c>
      <c r="K265" t="s">
        <v>1146</v>
      </c>
      <c r="L265" t="str">
        <f t="shared" si="12"/>
        <v>Electronics</v>
      </c>
      <c r="M265" t="str">
        <f t="shared" si="13"/>
        <v>Accessories</v>
      </c>
      <c r="N265" t="str">
        <f t="shared" si="14"/>
        <v>RemoteControls</v>
      </c>
    </row>
    <row r="266" spans="1:14" x14ac:dyDescent="0.2">
      <c r="A266" t="s">
        <v>1147</v>
      </c>
      <c r="B266" t="s">
        <v>1148</v>
      </c>
      <c r="C266" t="s">
        <v>1149</v>
      </c>
      <c r="D266">
        <v>56</v>
      </c>
      <c r="E266">
        <v>56</v>
      </c>
      <c r="F266" s="1">
        <v>0</v>
      </c>
      <c r="G266" s="3">
        <v>4.5</v>
      </c>
      <c r="H266" s="7">
        <v>224</v>
      </c>
      <c r="I266" t="s">
        <v>1150</v>
      </c>
      <c r="J266" t="s">
        <v>1151</v>
      </c>
      <c r="K266" t="s">
        <v>1152</v>
      </c>
      <c r="L266" t="str">
        <f t="shared" si="12"/>
        <v>Electronics</v>
      </c>
      <c r="M266" t="str">
        <f t="shared" si="13"/>
        <v>MediaStreamingDevices</v>
      </c>
      <c r="N266" t="str">
        <f t="shared" si="14"/>
        <v>StreamingClients</v>
      </c>
    </row>
    <row r="267" spans="1:14" x14ac:dyDescent="0.2">
      <c r="A267" t="s">
        <v>1153</v>
      </c>
      <c r="B267" t="s">
        <v>1154</v>
      </c>
      <c r="C267" t="s">
        <v>89</v>
      </c>
      <c r="D267">
        <v>228</v>
      </c>
      <c r="E267">
        <v>300</v>
      </c>
      <c r="F267" s="1">
        <v>0.24</v>
      </c>
      <c r="G267" s="3">
        <v>4.3</v>
      </c>
      <c r="H267" s="7">
        <v>4702</v>
      </c>
      <c r="I267" t="s">
        <v>127</v>
      </c>
      <c r="J267" t="s">
        <v>128</v>
      </c>
      <c r="K267" t="s">
        <v>129</v>
      </c>
      <c r="L267" t="str">
        <f t="shared" si="12"/>
        <v>Electronics</v>
      </c>
      <c r="M267" t="str">
        <f t="shared" si="13"/>
        <v>Televisions</v>
      </c>
      <c r="N267" t="str">
        <f t="shared" si="14"/>
        <v>SmartTelevisions</v>
      </c>
    </row>
    <row r="268" spans="1:14" x14ac:dyDescent="0.2">
      <c r="A268" t="s">
        <v>1155</v>
      </c>
      <c r="B268" t="s">
        <v>1156</v>
      </c>
      <c r="C268" t="s">
        <v>12</v>
      </c>
      <c r="D268">
        <v>2.3879999999999999</v>
      </c>
      <c r="E268">
        <v>11.988</v>
      </c>
      <c r="F268" s="1">
        <v>0.8</v>
      </c>
      <c r="G268" s="3">
        <v>4.2</v>
      </c>
      <c r="H268" s="7">
        <v>85</v>
      </c>
      <c r="I268" t="s">
        <v>1157</v>
      </c>
      <c r="J268" t="s">
        <v>1158</v>
      </c>
      <c r="K268" t="s">
        <v>1159</v>
      </c>
      <c r="L268" t="str">
        <f t="shared" si="12"/>
        <v>Computers&amp;Accessories</v>
      </c>
      <c r="M268" t="str">
        <f t="shared" si="13"/>
        <v>Cables</v>
      </c>
      <c r="N268" t="str">
        <f t="shared" si="14"/>
        <v>USBCables</v>
      </c>
    </row>
    <row r="269" spans="1:14" x14ac:dyDescent="0.2">
      <c r="A269" t="s">
        <v>1160</v>
      </c>
      <c r="B269" t="s">
        <v>1161</v>
      </c>
      <c r="C269" t="s">
        <v>68</v>
      </c>
      <c r="D269">
        <v>3.2280000000000002</v>
      </c>
      <c r="E269">
        <v>7.8</v>
      </c>
      <c r="F269" s="1">
        <v>0.59</v>
      </c>
      <c r="G269" s="3">
        <v>4.4000000000000004</v>
      </c>
      <c r="H269" s="7">
        <v>35877</v>
      </c>
      <c r="I269" t="s">
        <v>1162</v>
      </c>
      <c r="J269" t="s">
        <v>1163</v>
      </c>
      <c r="K269" t="s">
        <v>1164</v>
      </c>
      <c r="L269" t="str">
        <f t="shared" si="12"/>
        <v>Electronics</v>
      </c>
      <c r="M269" t="str">
        <f t="shared" si="13"/>
        <v>Cables</v>
      </c>
      <c r="N269" t="str">
        <f t="shared" si="14"/>
        <v>HDMICables</v>
      </c>
    </row>
    <row r="270" spans="1:14" x14ac:dyDescent="0.2">
      <c r="A270" t="s">
        <v>1165</v>
      </c>
      <c r="B270" t="s">
        <v>1166</v>
      </c>
      <c r="C270" t="s">
        <v>1167</v>
      </c>
      <c r="D270">
        <v>24</v>
      </c>
      <c r="E270">
        <v>37</v>
      </c>
      <c r="F270" s="1">
        <v>0.36</v>
      </c>
      <c r="G270" s="3">
        <v>4</v>
      </c>
      <c r="H270" s="7">
        <v>897</v>
      </c>
      <c r="I270" t="s">
        <v>1168</v>
      </c>
      <c r="J270" t="s">
        <v>1169</v>
      </c>
      <c r="K270" t="s">
        <v>1170</v>
      </c>
      <c r="L270" t="str">
        <f t="shared" si="12"/>
        <v>Electronics</v>
      </c>
      <c r="M270" t="str">
        <f t="shared" si="13"/>
        <v>HomeTheater,TV&amp;Video</v>
      </c>
      <c r="N270" t="str">
        <f t="shared" si="14"/>
        <v>AVReceivers&amp;Amplifiers</v>
      </c>
    </row>
    <row r="271" spans="1:14" x14ac:dyDescent="0.2">
      <c r="A271" t="s">
        <v>1171</v>
      </c>
      <c r="B271" t="s">
        <v>1172</v>
      </c>
      <c r="C271" t="s">
        <v>1173</v>
      </c>
      <c r="D271">
        <v>28</v>
      </c>
      <c r="E271">
        <v>48</v>
      </c>
      <c r="F271" s="1">
        <v>0.43</v>
      </c>
      <c r="G271" s="3">
        <v>3.8</v>
      </c>
      <c r="H271" s="7">
        <v>282</v>
      </c>
      <c r="I271" t="s">
        <v>1174</v>
      </c>
      <c r="J271" t="s">
        <v>1175</v>
      </c>
      <c r="K271" t="s">
        <v>1176</v>
      </c>
      <c r="L271" t="str">
        <f t="shared" si="12"/>
        <v>Electronics</v>
      </c>
      <c r="M271" t="str">
        <f t="shared" si="13"/>
        <v>Speakers</v>
      </c>
      <c r="N271" t="str">
        <f t="shared" si="14"/>
        <v>TowerSpeakers</v>
      </c>
    </row>
    <row r="272" spans="1:14" x14ac:dyDescent="0.2">
      <c r="A272" t="s">
        <v>1177</v>
      </c>
      <c r="B272" t="s">
        <v>1178</v>
      </c>
      <c r="C272" t="s">
        <v>89</v>
      </c>
      <c r="D272">
        <v>432</v>
      </c>
      <c r="E272">
        <v>600</v>
      </c>
      <c r="F272" s="1">
        <v>0.28000000000000003</v>
      </c>
      <c r="G272" s="3">
        <v>4.3</v>
      </c>
      <c r="H272" s="7">
        <v>1611</v>
      </c>
      <c r="I272" t="s">
        <v>746</v>
      </c>
      <c r="J272" t="s">
        <v>747</v>
      </c>
      <c r="K272" t="s">
        <v>748</v>
      </c>
      <c r="L272" t="str">
        <f t="shared" si="12"/>
        <v>Electronics</v>
      </c>
      <c r="M272" t="str">
        <f t="shared" si="13"/>
        <v>Televisions</v>
      </c>
      <c r="N272" t="str">
        <f t="shared" si="14"/>
        <v>SmartTelevisions</v>
      </c>
    </row>
    <row r="273" spans="1:14" x14ac:dyDescent="0.2">
      <c r="A273" t="s">
        <v>1179</v>
      </c>
      <c r="B273" t="s">
        <v>1180</v>
      </c>
      <c r="C273" t="s">
        <v>235</v>
      </c>
      <c r="D273">
        <v>4.1879999999999997</v>
      </c>
      <c r="E273">
        <v>11.988</v>
      </c>
      <c r="F273" s="1">
        <v>0.65</v>
      </c>
      <c r="G273" s="3">
        <v>4.2</v>
      </c>
      <c r="H273" s="7">
        <v>513</v>
      </c>
      <c r="I273" t="s">
        <v>1181</v>
      </c>
      <c r="J273" t="s">
        <v>1182</v>
      </c>
      <c r="K273" t="s">
        <v>1183</v>
      </c>
      <c r="L273" t="str">
        <f t="shared" si="12"/>
        <v>Electronics</v>
      </c>
      <c r="M273" t="str">
        <f t="shared" si="13"/>
        <v>Accessories</v>
      </c>
      <c r="N273" t="str">
        <f t="shared" si="14"/>
        <v>RemoteControls</v>
      </c>
    </row>
    <row r="274" spans="1:14" x14ac:dyDescent="0.2">
      <c r="A274" t="s">
        <v>1184</v>
      </c>
      <c r="B274" t="s">
        <v>1185</v>
      </c>
      <c r="C274" t="s">
        <v>12</v>
      </c>
      <c r="D274">
        <v>8.6280000000000001</v>
      </c>
      <c r="E274">
        <v>18</v>
      </c>
      <c r="F274" s="1">
        <v>0.52</v>
      </c>
      <c r="G274" s="3">
        <v>4.0999999999999996</v>
      </c>
      <c r="H274" s="7">
        <v>1045</v>
      </c>
      <c r="I274" t="s">
        <v>454</v>
      </c>
      <c r="J274" t="s">
        <v>455</v>
      </c>
      <c r="K274" t="s">
        <v>456</v>
      </c>
      <c r="L274" t="str">
        <f t="shared" si="12"/>
        <v>Computers&amp;Accessories</v>
      </c>
      <c r="M274" t="str">
        <f t="shared" si="13"/>
        <v>Cables</v>
      </c>
      <c r="N274" t="str">
        <f t="shared" si="14"/>
        <v>USBCables</v>
      </c>
    </row>
    <row r="275" spans="1:14" x14ac:dyDescent="0.2">
      <c r="A275" t="s">
        <v>1186</v>
      </c>
      <c r="B275" t="s">
        <v>1187</v>
      </c>
      <c r="C275" t="s">
        <v>89</v>
      </c>
      <c r="D275">
        <v>108</v>
      </c>
      <c r="E275">
        <v>228</v>
      </c>
      <c r="F275" s="1">
        <v>0.53</v>
      </c>
      <c r="G275" s="3">
        <v>4</v>
      </c>
      <c r="H275" s="7">
        <v>6347</v>
      </c>
      <c r="I275" t="s">
        <v>1188</v>
      </c>
      <c r="J275" t="s">
        <v>1189</v>
      </c>
      <c r="K275" t="s">
        <v>1190</v>
      </c>
      <c r="L275" t="str">
        <f t="shared" si="12"/>
        <v>Electronics</v>
      </c>
      <c r="M275" t="str">
        <f t="shared" si="13"/>
        <v>Televisions</v>
      </c>
      <c r="N275" t="str">
        <f t="shared" si="14"/>
        <v>SmartTelevisions</v>
      </c>
    </row>
    <row r="276" spans="1:14" x14ac:dyDescent="0.2">
      <c r="A276" t="s">
        <v>1191</v>
      </c>
      <c r="B276" t="s">
        <v>1192</v>
      </c>
      <c r="C276" t="s">
        <v>982</v>
      </c>
      <c r="D276">
        <v>11.004</v>
      </c>
      <c r="E276">
        <v>28</v>
      </c>
      <c r="F276" s="1">
        <v>0.6</v>
      </c>
      <c r="G276" s="3">
        <v>4.2</v>
      </c>
      <c r="H276" s="7">
        <v>3300</v>
      </c>
      <c r="I276" t="s">
        <v>1193</v>
      </c>
      <c r="J276" t="s">
        <v>1194</v>
      </c>
      <c r="K276" t="s">
        <v>1195</v>
      </c>
      <c r="L276" t="str">
        <f t="shared" si="12"/>
        <v>Electronics</v>
      </c>
      <c r="M276" t="str">
        <f t="shared" si="13"/>
        <v>SatelliteEquipment</v>
      </c>
      <c r="N276" t="str">
        <f t="shared" si="14"/>
        <v>SatelliteReceivers</v>
      </c>
    </row>
    <row r="277" spans="1:14" x14ac:dyDescent="0.2">
      <c r="A277" t="s">
        <v>1196</v>
      </c>
      <c r="B277" t="s">
        <v>1197</v>
      </c>
      <c r="C277" t="s">
        <v>235</v>
      </c>
      <c r="D277">
        <v>4.7880000000000003</v>
      </c>
      <c r="E277">
        <v>11.988</v>
      </c>
      <c r="F277" s="1">
        <v>0.6</v>
      </c>
      <c r="G277" s="3">
        <v>3.3</v>
      </c>
      <c r="H277" s="7">
        <v>23</v>
      </c>
      <c r="I277" t="s">
        <v>1198</v>
      </c>
      <c r="J277" t="s">
        <v>1199</v>
      </c>
      <c r="K277" t="s">
        <v>1200</v>
      </c>
      <c r="L277" t="str">
        <f t="shared" si="12"/>
        <v>Electronics</v>
      </c>
      <c r="M277" t="str">
        <f t="shared" si="13"/>
        <v>Accessories</v>
      </c>
      <c r="N277" t="str">
        <f t="shared" si="14"/>
        <v>RemoteControls</v>
      </c>
    </row>
    <row r="278" spans="1:14" x14ac:dyDescent="0.2">
      <c r="A278" t="s">
        <v>1201</v>
      </c>
      <c r="B278" t="s">
        <v>1202</v>
      </c>
      <c r="C278" t="s">
        <v>89</v>
      </c>
      <c r="D278">
        <v>552</v>
      </c>
      <c r="E278">
        <v>839</v>
      </c>
      <c r="F278" s="1">
        <v>0.34</v>
      </c>
      <c r="G278" s="3">
        <v>4.3</v>
      </c>
      <c r="H278" s="7">
        <v>7109</v>
      </c>
      <c r="I278" t="s">
        <v>293</v>
      </c>
      <c r="J278" t="s">
        <v>294</v>
      </c>
      <c r="K278" t="s">
        <v>295</v>
      </c>
      <c r="L278" t="str">
        <f t="shared" si="12"/>
        <v>Electronics</v>
      </c>
      <c r="M278" t="str">
        <f t="shared" si="13"/>
        <v>Televisions</v>
      </c>
      <c r="N278" t="str">
        <f t="shared" si="14"/>
        <v>SmartTelevisions</v>
      </c>
    </row>
    <row r="279" spans="1:14" x14ac:dyDescent="0.2">
      <c r="A279" t="s">
        <v>1203</v>
      </c>
      <c r="B279" t="s">
        <v>1204</v>
      </c>
      <c r="C279" t="s">
        <v>12</v>
      </c>
      <c r="D279">
        <v>1.4279999999999999</v>
      </c>
      <c r="E279">
        <v>3.5880000000000001</v>
      </c>
      <c r="F279" s="1">
        <v>0.6</v>
      </c>
      <c r="G279" s="3">
        <v>3.8</v>
      </c>
      <c r="H279" s="7">
        <v>51</v>
      </c>
      <c r="I279" t="s">
        <v>1205</v>
      </c>
      <c r="J279" t="s">
        <v>1206</v>
      </c>
      <c r="K279" t="s">
        <v>1207</v>
      </c>
      <c r="L279" t="str">
        <f t="shared" si="12"/>
        <v>Computers&amp;Accessories</v>
      </c>
      <c r="M279" t="str">
        <f t="shared" si="13"/>
        <v>Cables</v>
      </c>
      <c r="N279" t="str">
        <f t="shared" si="14"/>
        <v>USBCables</v>
      </c>
    </row>
    <row r="280" spans="1:14" x14ac:dyDescent="0.2">
      <c r="A280" t="s">
        <v>1208</v>
      </c>
      <c r="B280" t="s">
        <v>1209</v>
      </c>
      <c r="C280" t="s">
        <v>89</v>
      </c>
      <c r="D280">
        <v>264</v>
      </c>
      <c r="E280">
        <v>360</v>
      </c>
      <c r="F280" s="1">
        <v>0.27</v>
      </c>
      <c r="G280" s="3">
        <v>4.2</v>
      </c>
      <c r="H280" s="7">
        <v>32840</v>
      </c>
      <c r="I280" t="s">
        <v>90</v>
      </c>
      <c r="J280" t="s">
        <v>91</v>
      </c>
      <c r="K280" t="s">
        <v>92</v>
      </c>
      <c r="L280" t="str">
        <f t="shared" si="12"/>
        <v>Electronics</v>
      </c>
      <c r="M280" t="str">
        <f t="shared" si="13"/>
        <v>Televisions</v>
      </c>
      <c r="N280" t="str">
        <f t="shared" si="14"/>
        <v>SmartTelevisions</v>
      </c>
    </row>
    <row r="281" spans="1:14" x14ac:dyDescent="0.2">
      <c r="A281" t="s">
        <v>1210</v>
      </c>
      <c r="B281" t="s">
        <v>1211</v>
      </c>
      <c r="C281" t="s">
        <v>235</v>
      </c>
      <c r="D281">
        <v>3.5880000000000001</v>
      </c>
      <c r="E281">
        <v>7.1879999999999997</v>
      </c>
      <c r="F281" s="1">
        <v>0.5</v>
      </c>
      <c r="G281" s="3">
        <v>3.7</v>
      </c>
      <c r="H281" s="7">
        <v>708</v>
      </c>
      <c r="I281" t="s">
        <v>1212</v>
      </c>
      <c r="J281" t="s">
        <v>1213</v>
      </c>
      <c r="K281" t="s">
        <v>1214</v>
      </c>
      <c r="L281" t="str">
        <f t="shared" si="12"/>
        <v>Electronics</v>
      </c>
      <c r="M281" t="str">
        <f t="shared" si="13"/>
        <v>Accessories</v>
      </c>
      <c r="N281" t="str">
        <f t="shared" si="14"/>
        <v>RemoteControls</v>
      </c>
    </row>
    <row r="282" spans="1:14" x14ac:dyDescent="0.2">
      <c r="A282" t="s">
        <v>1215</v>
      </c>
      <c r="B282" t="s">
        <v>1216</v>
      </c>
      <c r="C282" t="s">
        <v>89</v>
      </c>
      <c r="D282">
        <v>264</v>
      </c>
      <c r="E282">
        <v>420</v>
      </c>
      <c r="F282" s="1">
        <v>0.37</v>
      </c>
      <c r="G282" s="3">
        <v>4.3</v>
      </c>
      <c r="H282" s="7">
        <v>1657</v>
      </c>
      <c r="I282" t="s">
        <v>1217</v>
      </c>
      <c r="J282" t="s">
        <v>1218</v>
      </c>
      <c r="K282" t="s">
        <v>1219</v>
      </c>
      <c r="L282" t="str">
        <f t="shared" si="12"/>
        <v>Electronics</v>
      </c>
      <c r="M282" t="str">
        <f t="shared" si="13"/>
        <v>Televisions</v>
      </c>
      <c r="N282" t="str">
        <f t="shared" si="14"/>
        <v>SmartTelevisions</v>
      </c>
    </row>
    <row r="283" spans="1:14" x14ac:dyDescent="0.2">
      <c r="A283" t="s">
        <v>1220</v>
      </c>
      <c r="B283" t="s">
        <v>1221</v>
      </c>
      <c r="C283" t="s">
        <v>12</v>
      </c>
      <c r="D283">
        <v>5.0092800000000004</v>
      </c>
      <c r="E283">
        <v>8.0399999999999991</v>
      </c>
      <c r="F283" s="1">
        <v>0.38</v>
      </c>
      <c r="G283" s="3">
        <v>3.9</v>
      </c>
      <c r="H283" s="7">
        <v>523</v>
      </c>
      <c r="I283" t="s">
        <v>1222</v>
      </c>
      <c r="J283" t="s">
        <v>1223</v>
      </c>
      <c r="K283" t="s">
        <v>1224</v>
      </c>
      <c r="L283" t="str">
        <f t="shared" si="12"/>
        <v>Computers&amp;Accessories</v>
      </c>
      <c r="M283" t="str">
        <f t="shared" si="13"/>
        <v>Cables</v>
      </c>
      <c r="N283" t="str">
        <f t="shared" si="14"/>
        <v>USBCables</v>
      </c>
    </row>
    <row r="284" spans="1:14" x14ac:dyDescent="0.2">
      <c r="A284" t="s">
        <v>1225</v>
      </c>
      <c r="B284" t="s">
        <v>1226</v>
      </c>
      <c r="C284" t="s">
        <v>12</v>
      </c>
      <c r="D284">
        <v>2.3879999999999999</v>
      </c>
      <c r="E284">
        <v>11.988</v>
      </c>
      <c r="F284" s="1">
        <v>0.8</v>
      </c>
      <c r="G284" s="3">
        <v>3</v>
      </c>
      <c r="H284" s="7">
        <v>5179</v>
      </c>
      <c r="I284" t="s">
        <v>1227</v>
      </c>
      <c r="J284" t="s">
        <v>1228</v>
      </c>
      <c r="K284" t="s">
        <v>1229</v>
      </c>
      <c r="L284" t="str">
        <f t="shared" si="12"/>
        <v>Computers&amp;Accessories</v>
      </c>
      <c r="M284" t="str">
        <f t="shared" si="13"/>
        <v>Cables</v>
      </c>
      <c r="N284" t="str">
        <f t="shared" si="14"/>
        <v>USBCables</v>
      </c>
    </row>
    <row r="285" spans="1:14" x14ac:dyDescent="0.2">
      <c r="A285" t="s">
        <v>1230</v>
      </c>
      <c r="B285" t="s">
        <v>1231</v>
      </c>
      <c r="C285" t="s">
        <v>89</v>
      </c>
      <c r="D285">
        <v>576</v>
      </c>
      <c r="E285">
        <v>960</v>
      </c>
      <c r="F285" s="1">
        <v>0.4</v>
      </c>
      <c r="G285" s="3">
        <v>4.3</v>
      </c>
      <c r="H285" s="7">
        <v>1376</v>
      </c>
      <c r="I285" t="s">
        <v>609</v>
      </c>
      <c r="J285" t="s">
        <v>610</v>
      </c>
      <c r="K285" t="s">
        <v>611</v>
      </c>
      <c r="L285" t="str">
        <f t="shared" si="12"/>
        <v>Electronics</v>
      </c>
      <c r="M285" t="str">
        <f t="shared" si="13"/>
        <v>Televisions</v>
      </c>
      <c r="N285" t="str">
        <f t="shared" si="14"/>
        <v>SmartTelevisions</v>
      </c>
    </row>
    <row r="286" spans="1:14" x14ac:dyDescent="0.2">
      <c r="A286" t="s">
        <v>1232</v>
      </c>
      <c r="B286" t="s">
        <v>1233</v>
      </c>
      <c r="C286" t="s">
        <v>235</v>
      </c>
      <c r="D286">
        <v>2.58</v>
      </c>
      <c r="E286">
        <v>5.9880000000000004</v>
      </c>
      <c r="F286" s="1">
        <v>0.56999999999999995</v>
      </c>
      <c r="G286" s="3">
        <v>3.5</v>
      </c>
      <c r="H286" s="7">
        <v>121</v>
      </c>
      <c r="I286" t="s">
        <v>1234</v>
      </c>
      <c r="J286" t="s">
        <v>1235</v>
      </c>
      <c r="K286" t="s">
        <v>1236</v>
      </c>
      <c r="L286" t="str">
        <f t="shared" si="12"/>
        <v>Electronics</v>
      </c>
      <c r="M286" t="str">
        <f t="shared" si="13"/>
        <v>Accessories</v>
      </c>
      <c r="N286" t="str">
        <f t="shared" si="14"/>
        <v>RemoteControls</v>
      </c>
    </row>
    <row r="287" spans="1:14" x14ac:dyDescent="0.2">
      <c r="A287" t="s">
        <v>1237</v>
      </c>
      <c r="B287" t="s">
        <v>1238</v>
      </c>
      <c r="C287" t="s">
        <v>12</v>
      </c>
      <c r="D287">
        <v>1.1879999999999999</v>
      </c>
      <c r="E287">
        <v>9.6</v>
      </c>
      <c r="F287" s="1">
        <v>0.88</v>
      </c>
      <c r="G287" s="3">
        <v>3.9</v>
      </c>
      <c r="H287" s="7">
        <v>1075</v>
      </c>
      <c r="I287" t="s">
        <v>177</v>
      </c>
      <c r="J287" t="s">
        <v>178</v>
      </c>
      <c r="K287" t="s">
        <v>179</v>
      </c>
      <c r="L287" t="str">
        <f t="shared" si="12"/>
        <v>Computers&amp;Accessories</v>
      </c>
      <c r="M287" t="str">
        <f t="shared" si="13"/>
        <v>Cables</v>
      </c>
      <c r="N287" t="str">
        <f t="shared" si="14"/>
        <v>USBCables</v>
      </c>
    </row>
    <row r="288" spans="1:14" x14ac:dyDescent="0.2">
      <c r="A288" t="s">
        <v>1239</v>
      </c>
      <c r="B288" t="s">
        <v>1240</v>
      </c>
      <c r="C288" t="s">
        <v>89</v>
      </c>
      <c r="D288">
        <v>228</v>
      </c>
      <c r="E288">
        <v>420</v>
      </c>
      <c r="F288" s="1">
        <v>0.46</v>
      </c>
      <c r="G288" s="3">
        <v>4</v>
      </c>
      <c r="H288" s="7">
        <v>1001</v>
      </c>
      <c r="I288" t="s">
        <v>1241</v>
      </c>
      <c r="J288" t="s">
        <v>1242</v>
      </c>
      <c r="K288" t="s">
        <v>1243</v>
      </c>
      <c r="L288" t="str">
        <f t="shared" si="12"/>
        <v>Electronics</v>
      </c>
      <c r="M288" t="str">
        <f t="shared" si="13"/>
        <v>Televisions</v>
      </c>
      <c r="N288" t="str">
        <f t="shared" si="14"/>
        <v>SmartTelevisions</v>
      </c>
    </row>
    <row r="289" spans="1:14" x14ac:dyDescent="0.2">
      <c r="A289" t="s">
        <v>1244</v>
      </c>
      <c r="B289" t="s">
        <v>1245</v>
      </c>
      <c r="C289" t="s">
        <v>12</v>
      </c>
      <c r="D289">
        <v>2.988</v>
      </c>
      <c r="E289">
        <v>11.988</v>
      </c>
      <c r="F289" s="1">
        <v>0.75</v>
      </c>
      <c r="G289" s="3">
        <v>4.3</v>
      </c>
      <c r="H289" s="7">
        <v>112</v>
      </c>
      <c r="I289" t="s">
        <v>1246</v>
      </c>
      <c r="J289" t="s">
        <v>1247</v>
      </c>
      <c r="K289" t="s">
        <v>1248</v>
      </c>
      <c r="L289" t="str">
        <f t="shared" si="12"/>
        <v>Computers&amp;Accessories</v>
      </c>
      <c r="M289" t="str">
        <f t="shared" si="13"/>
        <v>Cables</v>
      </c>
      <c r="N289" t="str">
        <f t="shared" si="14"/>
        <v>USBCables</v>
      </c>
    </row>
    <row r="290" spans="1:14" x14ac:dyDescent="0.2">
      <c r="A290" t="s">
        <v>1249</v>
      </c>
      <c r="B290" t="s">
        <v>1250</v>
      </c>
      <c r="C290" t="s">
        <v>258</v>
      </c>
      <c r="D290">
        <v>96</v>
      </c>
      <c r="E290">
        <v>192</v>
      </c>
      <c r="F290" s="1">
        <v>0.5</v>
      </c>
      <c r="G290" s="3">
        <v>3.8</v>
      </c>
      <c r="H290" s="7">
        <v>3022</v>
      </c>
      <c r="I290" t="s">
        <v>1251</v>
      </c>
      <c r="J290" t="s">
        <v>1252</v>
      </c>
      <c r="K290" t="s">
        <v>1253</v>
      </c>
      <c r="L290" t="str">
        <f t="shared" si="12"/>
        <v>Electronics</v>
      </c>
      <c r="M290" t="str">
        <f t="shared" si="13"/>
        <v>Televisions</v>
      </c>
      <c r="N290" t="str">
        <f t="shared" si="14"/>
        <v>StandardTelevisions</v>
      </c>
    </row>
    <row r="291" spans="1:14" x14ac:dyDescent="0.2">
      <c r="A291" t="s">
        <v>1254</v>
      </c>
      <c r="B291" t="s">
        <v>1255</v>
      </c>
      <c r="C291" t="s">
        <v>12</v>
      </c>
      <c r="D291">
        <v>7.7880000000000003</v>
      </c>
      <c r="E291">
        <v>19</v>
      </c>
      <c r="F291" s="1">
        <v>0.59</v>
      </c>
      <c r="G291" s="3">
        <v>4.3</v>
      </c>
      <c r="H291" s="7">
        <v>5451</v>
      </c>
      <c r="I291" t="s">
        <v>808</v>
      </c>
      <c r="J291" t="s">
        <v>809</v>
      </c>
      <c r="K291" t="s">
        <v>810</v>
      </c>
      <c r="L291" t="str">
        <f t="shared" si="12"/>
        <v>Computers&amp;Accessories</v>
      </c>
      <c r="M291" t="str">
        <f t="shared" si="13"/>
        <v>Cables</v>
      </c>
      <c r="N291" t="str">
        <f t="shared" si="14"/>
        <v>USBCables</v>
      </c>
    </row>
    <row r="292" spans="1:14" x14ac:dyDescent="0.2">
      <c r="A292" t="s">
        <v>1256</v>
      </c>
      <c r="B292" t="s">
        <v>377</v>
      </c>
      <c r="C292" t="s">
        <v>235</v>
      </c>
      <c r="D292">
        <v>15</v>
      </c>
      <c r="E292">
        <v>30</v>
      </c>
      <c r="F292" s="1">
        <v>0.48</v>
      </c>
      <c r="G292" s="3">
        <v>3.3</v>
      </c>
      <c r="H292" s="7">
        <v>73</v>
      </c>
      <c r="I292" t="s">
        <v>1257</v>
      </c>
      <c r="J292" t="s">
        <v>1258</v>
      </c>
      <c r="K292" t="s">
        <v>1259</v>
      </c>
      <c r="L292" t="str">
        <f t="shared" si="12"/>
        <v>Electronics</v>
      </c>
      <c r="M292" t="str">
        <f t="shared" si="13"/>
        <v>Accessories</v>
      </c>
      <c r="N292" t="str">
        <f t="shared" si="14"/>
        <v>RemoteControls</v>
      </c>
    </row>
    <row r="293" spans="1:14" x14ac:dyDescent="0.2">
      <c r="A293" t="s">
        <v>1260</v>
      </c>
      <c r="B293" t="s">
        <v>1261</v>
      </c>
      <c r="C293" t="s">
        <v>68</v>
      </c>
      <c r="D293">
        <v>7.3079999999999998</v>
      </c>
      <c r="E293">
        <v>18</v>
      </c>
      <c r="F293" s="1">
        <v>0.59</v>
      </c>
      <c r="G293" s="3">
        <v>4.5</v>
      </c>
      <c r="H293" s="7">
        <v>1029</v>
      </c>
      <c r="I293" t="s">
        <v>1262</v>
      </c>
      <c r="J293" t="s">
        <v>1263</v>
      </c>
      <c r="K293" t="s">
        <v>1264</v>
      </c>
      <c r="L293" t="str">
        <f t="shared" si="12"/>
        <v>Electronics</v>
      </c>
      <c r="M293" t="str">
        <f t="shared" si="13"/>
        <v>Cables</v>
      </c>
      <c r="N293" t="str">
        <f t="shared" si="14"/>
        <v>HDMICables</v>
      </c>
    </row>
    <row r="294" spans="1:14" x14ac:dyDescent="0.2">
      <c r="A294" t="s">
        <v>1265</v>
      </c>
      <c r="B294" t="s">
        <v>1266</v>
      </c>
      <c r="C294" t="s">
        <v>89</v>
      </c>
      <c r="D294">
        <v>396</v>
      </c>
      <c r="E294">
        <v>660</v>
      </c>
      <c r="F294" s="1">
        <v>0.4</v>
      </c>
      <c r="G294" s="3">
        <v>4.0999999999999996</v>
      </c>
      <c r="H294" s="7">
        <v>1555</v>
      </c>
      <c r="I294" t="s">
        <v>1267</v>
      </c>
      <c r="J294" t="s">
        <v>1268</v>
      </c>
      <c r="K294" t="s">
        <v>1269</v>
      </c>
      <c r="L294" t="str">
        <f t="shared" si="12"/>
        <v>Electronics</v>
      </c>
      <c r="M294" t="str">
        <f t="shared" si="13"/>
        <v>Televisions</v>
      </c>
      <c r="N294" t="str">
        <f t="shared" si="14"/>
        <v>SmartTelevisions</v>
      </c>
    </row>
    <row r="295" spans="1:14" x14ac:dyDescent="0.2">
      <c r="A295" t="s">
        <v>1270</v>
      </c>
      <c r="B295" t="s">
        <v>1271</v>
      </c>
      <c r="C295" t="s">
        <v>68</v>
      </c>
      <c r="D295">
        <v>7.1879999999999997</v>
      </c>
      <c r="E295">
        <v>24</v>
      </c>
      <c r="F295" s="1">
        <v>0.7</v>
      </c>
      <c r="G295" s="3">
        <v>4.2</v>
      </c>
      <c r="H295" s="7">
        <v>47</v>
      </c>
      <c r="I295" t="s">
        <v>1272</v>
      </c>
      <c r="J295" t="s">
        <v>1273</v>
      </c>
      <c r="K295" t="s">
        <v>1274</v>
      </c>
      <c r="L295" t="str">
        <f t="shared" si="12"/>
        <v>Electronics</v>
      </c>
      <c r="M295" t="str">
        <f t="shared" si="13"/>
        <v>Cables</v>
      </c>
      <c r="N295" t="str">
        <f t="shared" si="14"/>
        <v>HDMICables</v>
      </c>
    </row>
    <row r="296" spans="1:14" x14ac:dyDescent="0.2">
      <c r="A296" t="s">
        <v>1275</v>
      </c>
      <c r="B296" t="s">
        <v>1276</v>
      </c>
      <c r="C296" t="s">
        <v>12</v>
      </c>
      <c r="D296">
        <v>4.1879999999999997</v>
      </c>
      <c r="E296">
        <v>10.788</v>
      </c>
      <c r="F296" s="1">
        <v>0.61</v>
      </c>
      <c r="G296" s="3">
        <v>4.0999999999999996</v>
      </c>
      <c r="H296" s="7">
        <v>14896</v>
      </c>
      <c r="I296" t="s">
        <v>1277</v>
      </c>
      <c r="J296" t="s">
        <v>1278</v>
      </c>
      <c r="K296" t="s">
        <v>1279</v>
      </c>
      <c r="L296" t="str">
        <f t="shared" si="12"/>
        <v>Computers&amp;Accessories</v>
      </c>
      <c r="M296" t="str">
        <f t="shared" si="13"/>
        <v>Cables</v>
      </c>
      <c r="N296" t="str">
        <f t="shared" si="14"/>
        <v>USBCables</v>
      </c>
    </row>
    <row r="297" spans="1:14" x14ac:dyDescent="0.2">
      <c r="A297" t="s">
        <v>1280</v>
      </c>
      <c r="B297" t="s">
        <v>1281</v>
      </c>
      <c r="C297" t="s">
        <v>89</v>
      </c>
      <c r="D297">
        <v>360</v>
      </c>
      <c r="E297">
        <v>612</v>
      </c>
      <c r="F297" s="1">
        <v>0.41</v>
      </c>
      <c r="G297" s="3">
        <v>4.4000000000000004</v>
      </c>
      <c r="H297" s="7">
        <v>1712</v>
      </c>
      <c r="I297" t="s">
        <v>1282</v>
      </c>
      <c r="J297" t="s">
        <v>1283</v>
      </c>
      <c r="K297" t="s">
        <v>1284</v>
      </c>
      <c r="L297" t="str">
        <f t="shared" si="12"/>
        <v>Electronics</v>
      </c>
      <c r="M297" t="str">
        <f t="shared" si="13"/>
        <v>Televisions</v>
      </c>
      <c r="N297" t="str">
        <f t="shared" si="14"/>
        <v>SmartTelevisions</v>
      </c>
    </row>
    <row r="298" spans="1:14" x14ac:dyDescent="0.2">
      <c r="A298" t="s">
        <v>1285</v>
      </c>
      <c r="B298" t="s">
        <v>1070</v>
      </c>
      <c r="C298" t="s">
        <v>235</v>
      </c>
      <c r="D298">
        <v>2.3879999999999999</v>
      </c>
      <c r="E298">
        <v>4.7880000000000003</v>
      </c>
      <c r="F298" s="1">
        <v>0.5</v>
      </c>
      <c r="G298" s="3">
        <v>4.2</v>
      </c>
      <c r="H298" s="7">
        <v>1335</v>
      </c>
      <c r="I298" t="s">
        <v>1071</v>
      </c>
      <c r="J298" t="s">
        <v>1072</v>
      </c>
      <c r="K298" t="s">
        <v>1073</v>
      </c>
      <c r="L298" t="str">
        <f t="shared" si="12"/>
        <v>Electronics</v>
      </c>
      <c r="M298" t="str">
        <f t="shared" si="13"/>
        <v>Accessories</v>
      </c>
      <c r="N298" t="str">
        <f t="shared" si="14"/>
        <v>RemoteControls</v>
      </c>
    </row>
    <row r="299" spans="1:14" x14ac:dyDescent="0.2">
      <c r="A299" t="s">
        <v>1286</v>
      </c>
      <c r="B299" t="s">
        <v>1287</v>
      </c>
      <c r="C299" t="s">
        <v>235</v>
      </c>
      <c r="D299">
        <v>4.1879999999999997</v>
      </c>
      <c r="E299">
        <v>8.3879999999999999</v>
      </c>
      <c r="F299" s="1">
        <v>0.5</v>
      </c>
      <c r="G299" s="3">
        <v>3.9</v>
      </c>
      <c r="H299" s="7">
        <v>214</v>
      </c>
      <c r="I299" t="s">
        <v>1288</v>
      </c>
      <c r="J299" t="s">
        <v>1289</v>
      </c>
      <c r="K299" t="s">
        <v>1290</v>
      </c>
      <c r="L299" t="str">
        <f t="shared" si="12"/>
        <v>Electronics</v>
      </c>
      <c r="M299" t="str">
        <f t="shared" si="13"/>
        <v>Accessories</v>
      </c>
      <c r="N299" t="str">
        <f t="shared" si="14"/>
        <v>RemoteControls</v>
      </c>
    </row>
    <row r="300" spans="1:14" x14ac:dyDescent="0.2">
      <c r="A300" t="s">
        <v>1291</v>
      </c>
      <c r="B300" t="s">
        <v>1292</v>
      </c>
      <c r="C300" t="s">
        <v>325</v>
      </c>
      <c r="D300">
        <v>22</v>
      </c>
      <c r="E300">
        <v>54</v>
      </c>
      <c r="F300" s="1">
        <v>0.59</v>
      </c>
      <c r="G300" s="3">
        <v>4</v>
      </c>
      <c r="H300" s="7">
        <v>184</v>
      </c>
      <c r="I300" t="s">
        <v>1293</v>
      </c>
      <c r="J300" t="s">
        <v>1294</v>
      </c>
      <c r="K300" t="s">
        <v>1295</v>
      </c>
      <c r="L300" t="str">
        <f t="shared" si="12"/>
        <v>Electronics</v>
      </c>
      <c r="M300" t="str">
        <f t="shared" si="13"/>
        <v>TVMounts,Stands&amp;Turntables</v>
      </c>
      <c r="N300" t="str">
        <f t="shared" si="14"/>
        <v>TVWall&amp;CeilingMounts</v>
      </c>
    </row>
    <row r="301" spans="1:14" x14ac:dyDescent="0.2">
      <c r="A301" t="s">
        <v>1296</v>
      </c>
      <c r="B301" t="s">
        <v>1297</v>
      </c>
      <c r="C301" t="s">
        <v>696</v>
      </c>
      <c r="D301">
        <v>168</v>
      </c>
      <c r="E301">
        <v>347</v>
      </c>
      <c r="F301" s="1">
        <v>0.52</v>
      </c>
      <c r="G301" s="3">
        <v>4.5</v>
      </c>
      <c r="H301" s="7">
        <v>7</v>
      </c>
      <c r="I301" t="s">
        <v>1298</v>
      </c>
      <c r="J301" t="s">
        <v>1299</v>
      </c>
      <c r="K301" t="s">
        <v>1300</v>
      </c>
      <c r="L301" t="str">
        <f t="shared" si="12"/>
        <v>Electronics</v>
      </c>
      <c r="M301" t="str">
        <f t="shared" si="13"/>
        <v>HomeTheater,TV&amp;Video</v>
      </c>
      <c r="N301" t="str">
        <f t="shared" si="14"/>
        <v>Projectors</v>
      </c>
    </row>
    <row r="302" spans="1:14" x14ac:dyDescent="0.2">
      <c r="A302" t="s">
        <v>1301</v>
      </c>
      <c r="B302" t="s">
        <v>1302</v>
      </c>
      <c r="C302" t="s">
        <v>12</v>
      </c>
      <c r="D302">
        <v>1.548</v>
      </c>
      <c r="E302">
        <v>5.3879999999999999</v>
      </c>
      <c r="F302" s="1">
        <v>0.71</v>
      </c>
      <c r="G302" s="3">
        <v>3.7</v>
      </c>
      <c r="H302" s="7">
        <v>41</v>
      </c>
      <c r="I302" t="s">
        <v>1303</v>
      </c>
      <c r="J302" t="s">
        <v>1304</v>
      </c>
      <c r="K302" t="s">
        <v>1305</v>
      </c>
      <c r="L302" t="str">
        <f t="shared" si="12"/>
        <v>Computers&amp;Accessories</v>
      </c>
      <c r="M302" t="str">
        <f t="shared" si="13"/>
        <v>Cables</v>
      </c>
      <c r="N302" t="str">
        <f t="shared" si="14"/>
        <v>USBCables</v>
      </c>
    </row>
    <row r="303" spans="1:14" x14ac:dyDescent="0.2">
      <c r="A303" t="s">
        <v>1306</v>
      </c>
      <c r="B303" t="s">
        <v>1307</v>
      </c>
      <c r="C303" t="s">
        <v>68</v>
      </c>
      <c r="D303">
        <v>4.548</v>
      </c>
      <c r="E303">
        <v>11.988</v>
      </c>
      <c r="F303" s="1">
        <v>0.62</v>
      </c>
      <c r="G303" s="3">
        <v>4.2</v>
      </c>
      <c r="H303" s="7">
        <v>12153</v>
      </c>
      <c r="I303" t="s">
        <v>132</v>
      </c>
      <c r="J303" t="s">
        <v>133</v>
      </c>
      <c r="K303" t="s">
        <v>134</v>
      </c>
      <c r="L303" t="str">
        <f t="shared" si="12"/>
        <v>Electronics</v>
      </c>
      <c r="M303" t="str">
        <f t="shared" si="13"/>
        <v>Cables</v>
      </c>
      <c r="N303" t="str">
        <f t="shared" si="14"/>
        <v>HDMICables</v>
      </c>
    </row>
    <row r="304" spans="1:14" x14ac:dyDescent="0.2">
      <c r="A304" t="s">
        <v>1308</v>
      </c>
      <c r="B304" t="s">
        <v>1309</v>
      </c>
      <c r="C304" t="s">
        <v>68</v>
      </c>
      <c r="D304">
        <v>2.2200000000000002</v>
      </c>
      <c r="E304">
        <v>5.9880000000000004</v>
      </c>
      <c r="F304" s="1">
        <v>0.63</v>
      </c>
      <c r="G304" s="3">
        <v>4.2</v>
      </c>
      <c r="H304" s="7">
        <v>25</v>
      </c>
      <c r="I304" t="s">
        <v>1310</v>
      </c>
      <c r="J304" t="s">
        <v>1311</v>
      </c>
      <c r="K304" t="s">
        <v>1312</v>
      </c>
      <c r="L304" t="str">
        <f t="shared" si="12"/>
        <v>Electronics</v>
      </c>
      <c r="M304" t="str">
        <f t="shared" si="13"/>
        <v>Cables</v>
      </c>
      <c r="N304" t="str">
        <f t="shared" si="14"/>
        <v>HDMICables</v>
      </c>
    </row>
    <row r="305" spans="1:14" x14ac:dyDescent="0.2">
      <c r="A305" t="s">
        <v>1313</v>
      </c>
      <c r="B305" t="s">
        <v>1314</v>
      </c>
      <c r="C305" t="s">
        <v>53</v>
      </c>
      <c r="D305">
        <v>2.6160000000000001</v>
      </c>
      <c r="E305">
        <v>11.988</v>
      </c>
      <c r="F305" s="1">
        <v>0.78</v>
      </c>
      <c r="G305" s="3">
        <v>4.2</v>
      </c>
      <c r="H305" s="7">
        <v>163</v>
      </c>
      <c r="I305" t="s">
        <v>1315</v>
      </c>
      <c r="J305" t="s">
        <v>1316</v>
      </c>
      <c r="K305" t="s">
        <v>1317</v>
      </c>
      <c r="L305" t="str">
        <f t="shared" si="12"/>
        <v>Computers&amp;Accessories</v>
      </c>
      <c r="M305" t="str">
        <f t="shared" si="13"/>
        <v>NetworkAdapters</v>
      </c>
      <c r="N305" t="str">
        <f t="shared" si="14"/>
        <v>WirelessUSBAdapters</v>
      </c>
    </row>
    <row r="306" spans="1:14" x14ac:dyDescent="0.2">
      <c r="A306" t="s">
        <v>1318</v>
      </c>
      <c r="B306" t="s">
        <v>1319</v>
      </c>
      <c r="C306" t="s">
        <v>12</v>
      </c>
      <c r="D306">
        <v>2.3879999999999999</v>
      </c>
      <c r="E306">
        <v>11.988</v>
      </c>
      <c r="F306" s="1">
        <v>0.8</v>
      </c>
      <c r="G306" s="3">
        <v>4.3</v>
      </c>
      <c r="H306" s="7">
        <v>87</v>
      </c>
      <c r="I306" t="s">
        <v>1320</v>
      </c>
      <c r="J306" t="s">
        <v>1321</v>
      </c>
      <c r="K306" t="s">
        <v>1322</v>
      </c>
      <c r="L306" t="str">
        <f t="shared" si="12"/>
        <v>Computers&amp;Accessories</v>
      </c>
      <c r="M306" t="str">
        <f t="shared" si="13"/>
        <v>Cables</v>
      </c>
      <c r="N306" t="str">
        <f t="shared" si="14"/>
        <v>USBCables</v>
      </c>
    </row>
    <row r="307" spans="1:14" x14ac:dyDescent="0.2">
      <c r="A307" t="s">
        <v>1323</v>
      </c>
      <c r="B307" t="s">
        <v>1324</v>
      </c>
      <c r="C307" t="s">
        <v>68</v>
      </c>
      <c r="D307">
        <v>5.9880000000000004</v>
      </c>
      <c r="E307">
        <v>10.8</v>
      </c>
      <c r="F307" s="1">
        <v>0.45</v>
      </c>
      <c r="G307" s="3">
        <v>4.4000000000000004</v>
      </c>
      <c r="H307" s="7">
        <v>2165</v>
      </c>
      <c r="I307" t="s">
        <v>1325</v>
      </c>
      <c r="J307" t="s">
        <v>1326</v>
      </c>
      <c r="K307" t="s">
        <v>1327</v>
      </c>
      <c r="L307" t="str">
        <f t="shared" si="12"/>
        <v>Electronics</v>
      </c>
      <c r="M307" t="str">
        <f t="shared" si="13"/>
        <v>Cables</v>
      </c>
      <c r="N307" t="str">
        <f t="shared" si="14"/>
        <v>HDMICables</v>
      </c>
    </row>
    <row r="308" spans="1:14" x14ac:dyDescent="0.2">
      <c r="A308" t="s">
        <v>1328</v>
      </c>
      <c r="B308" t="s">
        <v>1329</v>
      </c>
      <c r="C308" t="s">
        <v>89</v>
      </c>
      <c r="D308">
        <v>324</v>
      </c>
      <c r="E308">
        <v>516</v>
      </c>
      <c r="F308" s="1">
        <v>0.37</v>
      </c>
      <c r="G308" s="3">
        <v>4.2</v>
      </c>
      <c r="H308" s="7">
        <v>1510</v>
      </c>
      <c r="I308" t="s">
        <v>1330</v>
      </c>
      <c r="J308" t="s">
        <v>1331</v>
      </c>
      <c r="K308" t="s">
        <v>1332</v>
      </c>
      <c r="L308" t="str">
        <f t="shared" si="12"/>
        <v>Electronics</v>
      </c>
      <c r="M308" t="str">
        <f t="shared" si="13"/>
        <v>Televisions</v>
      </c>
      <c r="N308" t="str">
        <f t="shared" si="14"/>
        <v>SmartTelevisions</v>
      </c>
    </row>
    <row r="309" spans="1:14" x14ac:dyDescent="0.2">
      <c r="A309" t="s">
        <v>1333</v>
      </c>
      <c r="B309" t="s">
        <v>1334</v>
      </c>
      <c r="C309" t="s">
        <v>325</v>
      </c>
      <c r="D309">
        <v>10.715999999999999</v>
      </c>
      <c r="E309">
        <v>13</v>
      </c>
      <c r="F309" s="1">
        <v>0.15</v>
      </c>
      <c r="G309" s="3">
        <v>4.3</v>
      </c>
      <c r="H309" s="7">
        <v>106</v>
      </c>
      <c r="I309" t="s">
        <v>1335</v>
      </c>
      <c r="J309" t="s">
        <v>1336</v>
      </c>
      <c r="K309" t="s">
        <v>1337</v>
      </c>
      <c r="L309" t="str">
        <f t="shared" si="12"/>
        <v>Electronics</v>
      </c>
      <c r="M309" t="str">
        <f t="shared" si="13"/>
        <v>TVMounts,Stands&amp;Turntables</v>
      </c>
      <c r="N309" t="str">
        <f t="shared" si="14"/>
        <v>TVWall&amp;CeilingMounts</v>
      </c>
    </row>
    <row r="310" spans="1:14" x14ac:dyDescent="0.2">
      <c r="A310" t="s">
        <v>1338</v>
      </c>
      <c r="B310" t="s">
        <v>1339</v>
      </c>
      <c r="C310" t="s">
        <v>89</v>
      </c>
      <c r="D310">
        <v>132</v>
      </c>
      <c r="E310">
        <v>240</v>
      </c>
      <c r="F310" s="1">
        <v>0.45</v>
      </c>
      <c r="G310" s="3">
        <v>3.7</v>
      </c>
      <c r="H310" s="7">
        <v>129</v>
      </c>
      <c r="I310" t="s">
        <v>1340</v>
      </c>
      <c r="J310" t="s">
        <v>1341</v>
      </c>
      <c r="K310" t="s">
        <v>1342</v>
      </c>
      <c r="L310" t="str">
        <f t="shared" si="12"/>
        <v>Electronics</v>
      </c>
      <c r="M310" t="str">
        <f t="shared" si="13"/>
        <v>Televisions</v>
      </c>
      <c r="N310" t="str">
        <f t="shared" si="14"/>
        <v>SmartTelevisions</v>
      </c>
    </row>
    <row r="311" spans="1:14" x14ac:dyDescent="0.2">
      <c r="A311" t="s">
        <v>1343</v>
      </c>
      <c r="B311" t="s">
        <v>1344</v>
      </c>
      <c r="C311" t="s">
        <v>12</v>
      </c>
      <c r="D311">
        <v>4.548</v>
      </c>
      <c r="E311">
        <v>13</v>
      </c>
      <c r="F311" s="1">
        <v>0.66</v>
      </c>
      <c r="G311" s="3">
        <v>4.3</v>
      </c>
      <c r="H311" s="7">
        <v>3049</v>
      </c>
      <c r="I311" t="s">
        <v>1345</v>
      </c>
      <c r="J311" t="s">
        <v>1346</v>
      </c>
      <c r="K311" t="s">
        <v>1347</v>
      </c>
      <c r="L311" t="str">
        <f t="shared" si="12"/>
        <v>Computers&amp;Accessories</v>
      </c>
      <c r="M311" t="str">
        <f t="shared" si="13"/>
        <v>Cables</v>
      </c>
      <c r="N311" t="str">
        <f t="shared" si="14"/>
        <v>USBCables</v>
      </c>
    </row>
    <row r="312" spans="1:14" x14ac:dyDescent="0.2">
      <c r="A312" t="s">
        <v>1348</v>
      </c>
      <c r="B312" t="s">
        <v>1349</v>
      </c>
      <c r="C312" t="s">
        <v>89</v>
      </c>
      <c r="D312">
        <v>204</v>
      </c>
      <c r="E312">
        <v>312</v>
      </c>
      <c r="F312" s="1">
        <v>0.35</v>
      </c>
      <c r="G312" s="3">
        <v>4.2</v>
      </c>
      <c r="H312" s="7">
        <v>32840</v>
      </c>
      <c r="I312" t="s">
        <v>90</v>
      </c>
      <c r="J312" t="s">
        <v>91</v>
      </c>
      <c r="K312" t="s">
        <v>92</v>
      </c>
      <c r="L312" t="str">
        <f t="shared" si="12"/>
        <v>Electronics</v>
      </c>
      <c r="M312" t="str">
        <f t="shared" si="13"/>
        <v>Televisions</v>
      </c>
      <c r="N312" t="str">
        <f t="shared" si="14"/>
        <v>SmartTelevisions</v>
      </c>
    </row>
    <row r="313" spans="1:14" x14ac:dyDescent="0.2">
      <c r="A313" t="s">
        <v>1350</v>
      </c>
      <c r="B313" t="s">
        <v>1351</v>
      </c>
      <c r="C313" t="s">
        <v>68</v>
      </c>
      <c r="D313">
        <v>8.3879999999999999</v>
      </c>
      <c r="E313">
        <v>23</v>
      </c>
      <c r="F313" s="1">
        <v>0.63</v>
      </c>
      <c r="G313" s="3">
        <v>4.4000000000000004</v>
      </c>
      <c r="H313" s="7">
        <v>390</v>
      </c>
      <c r="I313" t="s">
        <v>1352</v>
      </c>
      <c r="J313" t="s">
        <v>1353</v>
      </c>
      <c r="K313" t="s">
        <v>1354</v>
      </c>
      <c r="L313" t="str">
        <f t="shared" si="12"/>
        <v>Electronics</v>
      </c>
      <c r="M313" t="str">
        <f t="shared" si="13"/>
        <v>Cables</v>
      </c>
      <c r="N313" t="str">
        <f t="shared" si="14"/>
        <v>HDMICables</v>
      </c>
    </row>
    <row r="314" spans="1:14" x14ac:dyDescent="0.2">
      <c r="A314" t="s">
        <v>1355</v>
      </c>
      <c r="B314" t="s">
        <v>1356</v>
      </c>
      <c r="C314" t="s">
        <v>1357</v>
      </c>
      <c r="D314">
        <v>32</v>
      </c>
      <c r="E314">
        <v>42</v>
      </c>
      <c r="F314" s="1">
        <v>0.23</v>
      </c>
      <c r="G314" s="3">
        <v>3.5</v>
      </c>
      <c r="H314" s="7">
        <v>621</v>
      </c>
      <c r="I314" t="s">
        <v>1358</v>
      </c>
      <c r="J314" t="s">
        <v>1359</v>
      </c>
      <c r="K314" t="s">
        <v>1360</v>
      </c>
      <c r="L314" t="str">
        <f t="shared" si="12"/>
        <v>Electronics</v>
      </c>
      <c r="M314" t="str">
        <f t="shared" si="13"/>
        <v>Accessories</v>
      </c>
      <c r="N314" t="str">
        <f t="shared" si="14"/>
        <v>3DGlasses</v>
      </c>
    </row>
    <row r="315" spans="1:14" x14ac:dyDescent="0.2">
      <c r="A315" t="s">
        <v>1361</v>
      </c>
      <c r="B315" t="s">
        <v>1362</v>
      </c>
      <c r="C315" t="s">
        <v>12</v>
      </c>
      <c r="D315">
        <v>1.548</v>
      </c>
      <c r="E315">
        <v>7.1879999999999997</v>
      </c>
      <c r="F315" s="1">
        <v>0.78</v>
      </c>
      <c r="G315" s="3">
        <v>4.0999999999999996</v>
      </c>
      <c r="H315" s="7">
        <v>265</v>
      </c>
      <c r="I315" t="s">
        <v>1363</v>
      </c>
      <c r="J315" t="s">
        <v>1364</v>
      </c>
      <c r="K315" t="s">
        <v>1365</v>
      </c>
      <c r="L315" t="str">
        <f t="shared" si="12"/>
        <v>Computers&amp;Accessories</v>
      </c>
      <c r="M315" t="str">
        <f t="shared" si="13"/>
        <v>Cables</v>
      </c>
      <c r="N315" t="str">
        <f t="shared" si="14"/>
        <v>USBCables</v>
      </c>
    </row>
    <row r="316" spans="1:14" x14ac:dyDescent="0.2">
      <c r="A316" t="s">
        <v>1366</v>
      </c>
      <c r="B316" t="s">
        <v>1367</v>
      </c>
      <c r="C316" t="s">
        <v>12</v>
      </c>
      <c r="D316">
        <v>4.6680000000000001</v>
      </c>
      <c r="E316">
        <v>11.988</v>
      </c>
      <c r="F316" s="1">
        <v>0.61</v>
      </c>
      <c r="G316" s="3">
        <v>4.3</v>
      </c>
      <c r="H316" s="7">
        <v>838</v>
      </c>
      <c r="I316" t="s">
        <v>1368</v>
      </c>
      <c r="J316" t="s">
        <v>1369</v>
      </c>
      <c r="K316" t="s">
        <v>1370</v>
      </c>
      <c r="L316" t="str">
        <f t="shared" si="12"/>
        <v>Computers&amp;Accessories</v>
      </c>
      <c r="M316" t="str">
        <f t="shared" si="13"/>
        <v>Cables</v>
      </c>
      <c r="N316" t="str">
        <f t="shared" si="14"/>
        <v>USBCables</v>
      </c>
    </row>
    <row r="317" spans="1:14" x14ac:dyDescent="0.2">
      <c r="A317" t="s">
        <v>1371</v>
      </c>
      <c r="B317" t="s">
        <v>1372</v>
      </c>
      <c r="C317" t="s">
        <v>235</v>
      </c>
      <c r="D317">
        <v>2.952</v>
      </c>
      <c r="E317">
        <v>7.2</v>
      </c>
      <c r="F317" s="1">
        <v>0.59</v>
      </c>
      <c r="G317" s="3">
        <v>4.2</v>
      </c>
      <c r="H317" s="7">
        <v>143</v>
      </c>
      <c r="I317" t="s">
        <v>1373</v>
      </c>
      <c r="J317" t="s">
        <v>1374</v>
      </c>
      <c r="K317" t="s">
        <v>1375</v>
      </c>
      <c r="L317" t="str">
        <f t="shared" si="12"/>
        <v>Electronics</v>
      </c>
      <c r="M317" t="str">
        <f t="shared" si="13"/>
        <v>Accessories</v>
      </c>
      <c r="N317" t="str">
        <f t="shared" si="14"/>
        <v>RemoteControls</v>
      </c>
    </row>
    <row r="318" spans="1:14" x14ac:dyDescent="0.2">
      <c r="A318" t="s">
        <v>1376</v>
      </c>
      <c r="B318" t="s">
        <v>1377</v>
      </c>
      <c r="C318" t="s">
        <v>12</v>
      </c>
      <c r="D318">
        <v>3.5880000000000001</v>
      </c>
      <c r="E318">
        <v>9.5879999999999992</v>
      </c>
      <c r="F318" s="1">
        <v>0.63</v>
      </c>
      <c r="G318" s="3">
        <v>4</v>
      </c>
      <c r="H318" s="7">
        <v>151</v>
      </c>
      <c r="I318" t="s">
        <v>1378</v>
      </c>
      <c r="J318" t="s">
        <v>1379</v>
      </c>
      <c r="K318" t="s">
        <v>1380</v>
      </c>
      <c r="L318" t="str">
        <f t="shared" si="12"/>
        <v>Computers&amp;Accessories</v>
      </c>
      <c r="M318" t="str">
        <f t="shared" si="13"/>
        <v>Cables</v>
      </c>
      <c r="N318" t="str">
        <f t="shared" si="14"/>
        <v>USBCables</v>
      </c>
    </row>
    <row r="319" spans="1:14" x14ac:dyDescent="0.2">
      <c r="A319" t="s">
        <v>1381</v>
      </c>
      <c r="B319" t="s">
        <v>1382</v>
      </c>
      <c r="C319" t="s">
        <v>235</v>
      </c>
      <c r="D319">
        <v>2.964</v>
      </c>
      <c r="E319">
        <v>4.7880000000000003</v>
      </c>
      <c r="F319" s="1">
        <v>0.38</v>
      </c>
      <c r="G319" s="3">
        <v>3.9</v>
      </c>
      <c r="H319" s="7">
        <v>200</v>
      </c>
      <c r="I319" t="s">
        <v>1383</v>
      </c>
      <c r="J319" t="s">
        <v>1384</v>
      </c>
      <c r="K319" t="s">
        <v>1385</v>
      </c>
      <c r="L319" t="str">
        <f t="shared" si="12"/>
        <v>Electronics</v>
      </c>
      <c r="M319" t="str">
        <f t="shared" si="13"/>
        <v>Accessories</v>
      </c>
      <c r="N319" t="str">
        <f t="shared" si="14"/>
        <v>RemoteControls</v>
      </c>
    </row>
    <row r="320" spans="1:14" x14ac:dyDescent="0.2">
      <c r="A320" t="s">
        <v>1386</v>
      </c>
      <c r="B320" t="s">
        <v>1387</v>
      </c>
      <c r="C320" t="s">
        <v>235</v>
      </c>
      <c r="D320">
        <v>16</v>
      </c>
      <c r="E320">
        <v>36</v>
      </c>
      <c r="F320" s="1">
        <v>0.54</v>
      </c>
      <c r="G320" s="3">
        <v>3.3</v>
      </c>
      <c r="H320" s="7">
        <v>227</v>
      </c>
      <c r="I320" t="s">
        <v>1388</v>
      </c>
      <c r="J320" t="s">
        <v>1389</v>
      </c>
      <c r="K320" t="s">
        <v>1390</v>
      </c>
      <c r="L320" t="str">
        <f t="shared" si="12"/>
        <v>Electronics</v>
      </c>
      <c r="M320" t="str">
        <f t="shared" si="13"/>
        <v>Accessories</v>
      </c>
      <c r="N320" t="str">
        <f t="shared" si="14"/>
        <v>RemoteControls</v>
      </c>
    </row>
    <row r="321" spans="1:14" x14ac:dyDescent="0.2">
      <c r="A321" t="s">
        <v>1391</v>
      </c>
      <c r="B321" t="s">
        <v>1392</v>
      </c>
      <c r="C321" t="s">
        <v>235</v>
      </c>
      <c r="D321">
        <v>2.3879999999999999</v>
      </c>
      <c r="E321">
        <v>5.9880000000000004</v>
      </c>
      <c r="F321" s="1">
        <v>0.6</v>
      </c>
      <c r="G321" s="3">
        <v>3.8</v>
      </c>
      <c r="H321" s="7">
        <v>538</v>
      </c>
      <c r="I321" t="s">
        <v>1393</v>
      </c>
      <c r="J321" t="s">
        <v>1394</v>
      </c>
      <c r="K321" t="s">
        <v>1395</v>
      </c>
      <c r="L321" t="str">
        <f t="shared" si="12"/>
        <v>Electronics</v>
      </c>
      <c r="M321" t="str">
        <f t="shared" si="13"/>
        <v>Accessories</v>
      </c>
      <c r="N321" t="str">
        <f t="shared" si="14"/>
        <v>RemoteControls</v>
      </c>
    </row>
    <row r="322" spans="1:14" x14ac:dyDescent="0.2">
      <c r="A322" t="s">
        <v>1396</v>
      </c>
      <c r="B322" t="s">
        <v>1397</v>
      </c>
      <c r="C322" t="s">
        <v>68</v>
      </c>
      <c r="D322">
        <v>3.5880000000000001</v>
      </c>
      <c r="E322">
        <v>7.1879999999999997</v>
      </c>
      <c r="F322" s="1">
        <v>0.5</v>
      </c>
      <c r="G322" s="3">
        <v>4</v>
      </c>
      <c r="H322" s="7">
        <v>171</v>
      </c>
      <c r="I322" t="s">
        <v>1398</v>
      </c>
      <c r="J322" t="s">
        <v>1399</v>
      </c>
      <c r="K322" t="s">
        <v>1400</v>
      </c>
      <c r="L322" t="str">
        <f t="shared" si="12"/>
        <v>Electronics</v>
      </c>
      <c r="M322" t="str">
        <f t="shared" si="13"/>
        <v>Cables</v>
      </c>
      <c r="N322" t="str">
        <f t="shared" si="14"/>
        <v>HDMICables</v>
      </c>
    </row>
    <row r="323" spans="1:14" x14ac:dyDescent="0.2">
      <c r="A323" t="s">
        <v>1401</v>
      </c>
      <c r="B323" t="s">
        <v>1402</v>
      </c>
      <c r="C323" t="s">
        <v>89</v>
      </c>
      <c r="D323">
        <v>180</v>
      </c>
      <c r="E323">
        <v>180</v>
      </c>
      <c r="F323" s="1">
        <v>0</v>
      </c>
      <c r="G323" s="3">
        <v>4.3</v>
      </c>
      <c r="H323" s="7">
        <v>27508</v>
      </c>
      <c r="I323" t="s">
        <v>1403</v>
      </c>
      <c r="J323" t="s">
        <v>1404</v>
      </c>
      <c r="K323" t="s">
        <v>1405</v>
      </c>
      <c r="L323" t="str">
        <f t="shared" ref="L323:L386" si="15">_xlfn.TEXTBEFORE(C323, "|")</f>
        <v>Electronics</v>
      </c>
      <c r="M323" t="str">
        <f t="shared" ref="M323:M386" si="16">_xlfn.TEXTBEFORE( _xlfn.TEXTAFTER(C323, "|", -2), "|")</f>
        <v>Televisions</v>
      </c>
      <c r="N323" t="str">
        <f t="shared" ref="N323:N386" si="17">_xlfn.TEXTAFTER(C323, "|", -1)</f>
        <v>SmartTelevisions</v>
      </c>
    </row>
    <row r="324" spans="1:14" x14ac:dyDescent="0.2">
      <c r="A324" t="s">
        <v>1406</v>
      </c>
      <c r="B324" t="s">
        <v>1407</v>
      </c>
      <c r="C324" t="s">
        <v>12</v>
      </c>
      <c r="D324">
        <v>3.5880000000000001</v>
      </c>
      <c r="E324">
        <v>8.3879999999999999</v>
      </c>
      <c r="F324" s="1">
        <v>0.56999999999999995</v>
      </c>
      <c r="G324" s="3">
        <v>3.9</v>
      </c>
      <c r="H324" s="7">
        <v>1454</v>
      </c>
      <c r="I324" t="s">
        <v>1408</v>
      </c>
      <c r="J324" t="s">
        <v>1409</v>
      </c>
      <c r="K324" t="s">
        <v>1410</v>
      </c>
      <c r="L324" t="str">
        <f t="shared" si="15"/>
        <v>Computers&amp;Accessories</v>
      </c>
      <c r="M324" t="str">
        <f t="shared" si="16"/>
        <v>Cables</v>
      </c>
      <c r="N324" t="str">
        <f t="shared" si="17"/>
        <v>USBCables</v>
      </c>
    </row>
    <row r="325" spans="1:14" x14ac:dyDescent="0.2">
      <c r="A325" t="s">
        <v>1411</v>
      </c>
      <c r="B325" t="s">
        <v>1412</v>
      </c>
      <c r="C325" t="s">
        <v>89</v>
      </c>
      <c r="D325">
        <v>300</v>
      </c>
      <c r="E325">
        <v>624</v>
      </c>
      <c r="F325" s="1">
        <v>0.52</v>
      </c>
      <c r="G325" s="3">
        <v>4.2</v>
      </c>
      <c r="H325" s="7">
        <v>2951</v>
      </c>
      <c r="I325" t="s">
        <v>1413</v>
      </c>
      <c r="J325" t="s">
        <v>1414</v>
      </c>
      <c r="K325" t="s">
        <v>1415</v>
      </c>
      <c r="L325" t="str">
        <f t="shared" si="15"/>
        <v>Electronics</v>
      </c>
      <c r="M325" t="str">
        <f t="shared" si="16"/>
        <v>Televisions</v>
      </c>
      <c r="N325" t="str">
        <f t="shared" si="17"/>
        <v>SmartTelevisions</v>
      </c>
    </row>
    <row r="326" spans="1:14" x14ac:dyDescent="0.2">
      <c r="A326" t="s">
        <v>1416</v>
      </c>
      <c r="B326" t="s">
        <v>1417</v>
      </c>
      <c r="C326" t="s">
        <v>12</v>
      </c>
      <c r="D326">
        <v>2.988</v>
      </c>
      <c r="E326">
        <v>11.988</v>
      </c>
      <c r="F326" s="1">
        <v>0.75</v>
      </c>
      <c r="G326" s="3">
        <v>5</v>
      </c>
      <c r="H326" s="7">
        <v>5179</v>
      </c>
      <c r="I326" t="s">
        <v>1418</v>
      </c>
      <c r="J326" t="s">
        <v>1419</v>
      </c>
      <c r="K326" t="s">
        <v>1420</v>
      </c>
      <c r="L326" t="str">
        <f t="shared" si="15"/>
        <v>Computers&amp;Accessories</v>
      </c>
      <c r="M326" t="str">
        <f t="shared" si="16"/>
        <v>Cables</v>
      </c>
      <c r="N326" t="str">
        <f t="shared" si="17"/>
        <v>USBCables</v>
      </c>
    </row>
    <row r="327" spans="1:14" x14ac:dyDescent="0.2">
      <c r="A327" t="s">
        <v>1421</v>
      </c>
      <c r="B327" t="s">
        <v>1422</v>
      </c>
      <c r="C327" t="s">
        <v>89</v>
      </c>
      <c r="D327">
        <v>744</v>
      </c>
      <c r="E327">
        <v>840</v>
      </c>
      <c r="F327" s="1">
        <v>0.11</v>
      </c>
      <c r="G327" s="3">
        <v>4.0999999999999996</v>
      </c>
      <c r="H327" s="7">
        <v>6753</v>
      </c>
      <c r="I327" t="s">
        <v>944</v>
      </c>
      <c r="J327" t="s">
        <v>945</v>
      </c>
      <c r="K327" t="s">
        <v>946</v>
      </c>
      <c r="L327" t="str">
        <f t="shared" si="15"/>
        <v>Electronics</v>
      </c>
      <c r="M327" t="str">
        <f t="shared" si="16"/>
        <v>Televisions</v>
      </c>
      <c r="N327" t="str">
        <f t="shared" si="17"/>
        <v>SmartTelevisions</v>
      </c>
    </row>
    <row r="328" spans="1:14" x14ac:dyDescent="0.2">
      <c r="A328" t="s">
        <v>1423</v>
      </c>
      <c r="B328" t="s">
        <v>1424</v>
      </c>
      <c r="C328" t="s">
        <v>89</v>
      </c>
      <c r="D328">
        <v>294</v>
      </c>
      <c r="E328">
        <v>600</v>
      </c>
      <c r="F328" s="1">
        <v>0.51</v>
      </c>
      <c r="G328" s="3">
        <v>3.9</v>
      </c>
      <c r="H328" s="7">
        <v>3518</v>
      </c>
      <c r="I328" t="s">
        <v>1425</v>
      </c>
      <c r="J328" t="s">
        <v>1426</v>
      </c>
      <c r="K328" t="s">
        <v>1427</v>
      </c>
      <c r="L328" t="str">
        <f t="shared" si="15"/>
        <v>Electronics</v>
      </c>
      <c r="M328" t="str">
        <f t="shared" si="16"/>
        <v>Televisions</v>
      </c>
      <c r="N328" t="str">
        <f t="shared" si="17"/>
        <v>SmartTelevisions</v>
      </c>
    </row>
    <row r="329" spans="1:14" x14ac:dyDescent="0.2">
      <c r="A329" t="s">
        <v>1428</v>
      </c>
      <c r="B329" t="s">
        <v>1429</v>
      </c>
      <c r="C329" t="s">
        <v>89</v>
      </c>
      <c r="D329">
        <v>126</v>
      </c>
      <c r="E329">
        <v>234</v>
      </c>
      <c r="F329" s="1">
        <v>0.46</v>
      </c>
      <c r="G329" s="3">
        <v>4.2</v>
      </c>
      <c r="H329" s="7">
        <v>1510</v>
      </c>
      <c r="I329" t="s">
        <v>1330</v>
      </c>
      <c r="J329" t="s">
        <v>1331</v>
      </c>
      <c r="K329" t="s">
        <v>1332</v>
      </c>
      <c r="L329" t="str">
        <f t="shared" si="15"/>
        <v>Electronics</v>
      </c>
      <c r="M329" t="str">
        <f t="shared" si="16"/>
        <v>Televisions</v>
      </c>
      <c r="N329" t="str">
        <f t="shared" si="17"/>
        <v>SmartTelevisions</v>
      </c>
    </row>
    <row r="330" spans="1:14" x14ac:dyDescent="0.2">
      <c r="A330" t="s">
        <v>1430</v>
      </c>
      <c r="B330" t="s">
        <v>1431</v>
      </c>
      <c r="C330" t="s">
        <v>12</v>
      </c>
      <c r="D330">
        <v>4.1879999999999997</v>
      </c>
      <c r="E330">
        <v>11.988</v>
      </c>
      <c r="F330" s="1">
        <v>0.65</v>
      </c>
      <c r="G330" s="3">
        <v>4.3</v>
      </c>
      <c r="H330" s="7">
        <v>838</v>
      </c>
      <c r="I330" t="s">
        <v>1368</v>
      </c>
      <c r="J330" t="s">
        <v>1369</v>
      </c>
      <c r="K330" t="s">
        <v>1370</v>
      </c>
      <c r="L330" t="str">
        <f t="shared" si="15"/>
        <v>Computers&amp;Accessories</v>
      </c>
      <c r="M330" t="str">
        <f t="shared" si="16"/>
        <v>Cables</v>
      </c>
      <c r="N330" t="str">
        <f t="shared" si="17"/>
        <v>USBCables</v>
      </c>
    </row>
    <row r="331" spans="1:14" x14ac:dyDescent="0.2">
      <c r="A331" t="s">
        <v>1432</v>
      </c>
      <c r="B331" t="s">
        <v>1433</v>
      </c>
      <c r="C331" t="s">
        <v>235</v>
      </c>
      <c r="D331">
        <v>2.3639999999999999</v>
      </c>
      <c r="E331">
        <v>5.9880000000000004</v>
      </c>
      <c r="F331" s="1">
        <v>0.61</v>
      </c>
      <c r="G331" s="3">
        <v>3.8</v>
      </c>
      <c r="H331" s="7">
        <v>136</v>
      </c>
      <c r="I331" t="s">
        <v>1434</v>
      </c>
      <c r="J331" t="s">
        <v>1435</v>
      </c>
      <c r="K331" t="s">
        <v>1436</v>
      </c>
      <c r="L331" t="str">
        <f t="shared" si="15"/>
        <v>Electronics</v>
      </c>
      <c r="M331" t="str">
        <f t="shared" si="16"/>
        <v>Accessories</v>
      </c>
      <c r="N331" t="str">
        <f t="shared" si="17"/>
        <v>RemoteControls</v>
      </c>
    </row>
    <row r="332" spans="1:14" x14ac:dyDescent="0.2">
      <c r="A332" t="s">
        <v>1437</v>
      </c>
      <c r="B332" t="s">
        <v>1438</v>
      </c>
      <c r="C332" t="s">
        <v>982</v>
      </c>
      <c r="D332">
        <v>16</v>
      </c>
      <c r="E332">
        <v>30</v>
      </c>
      <c r="F332" s="1">
        <v>0.48</v>
      </c>
      <c r="G332" s="3">
        <v>4.3</v>
      </c>
      <c r="H332" s="7">
        <v>301</v>
      </c>
      <c r="I332" t="s">
        <v>1439</v>
      </c>
      <c r="J332" t="s">
        <v>1440</v>
      </c>
      <c r="K332" t="s">
        <v>1441</v>
      </c>
      <c r="L332" t="str">
        <f t="shared" si="15"/>
        <v>Electronics</v>
      </c>
      <c r="M332" t="str">
        <f t="shared" si="16"/>
        <v>SatelliteEquipment</v>
      </c>
      <c r="N332" t="str">
        <f t="shared" si="17"/>
        <v>SatelliteReceivers</v>
      </c>
    </row>
    <row r="333" spans="1:14" x14ac:dyDescent="0.2">
      <c r="A333" t="s">
        <v>1442</v>
      </c>
      <c r="B333" t="s">
        <v>1443</v>
      </c>
      <c r="C333" t="s">
        <v>12</v>
      </c>
      <c r="D333">
        <v>18</v>
      </c>
      <c r="E333">
        <v>23</v>
      </c>
      <c r="F333" s="1">
        <v>0.2</v>
      </c>
      <c r="G333" s="3">
        <v>4.4000000000000004</v>
      </c>
      <c r="H333" s="7">
        <v>19763</v>
      </c>
      <c r="I333" t="s">
        <v>1444</v>
      </c>
      <c r="J333" t="s">
        <v>1445</v>
      </c>
      <c r="K333" t="s">
        <v>1446</v>
      </c>
      <c r="L333" t="str">
        <f t="shared" si="15"/>
        <v>Computers&amp;Accessories</v>
      </c>
      <c r="M333" t="str">
        <f t="shared" si="16"/>
        <v>Cables</v>
      </c>
      <c r="N333" t="str">
        <f t="shared" si="17"/>
        <v>USBCables</v>
      </c>
    </row>
    <row r="334" spans="1:14" x14ac:dyDescent="0.2">
      <c r="A334" t="s">
        <v>1447</v>
      </c>
      <c r="B334" t="s">
        <v>1448</v>
      </c>
      <c r="C334" t="s">
        <v>89</v>
      </c>
      <c r="D334">
        <v>564</v>
      </c>
      <c r="E334">
        <v>840</v>
      </c>
      <c r="F334" s="1">
        <v>0.33</v>
      </c>
      <c r="G334" s="3">
        <v>4.3</v>
      </c>
      <c r="H334" s="7">
        <v>21252</v>
      </c>
      <c r="I334" t="s">
        <v>1449</v>
      </c>
      <c r="J334" t="s">
        <v>1450</v>
      </c>
      <c r="K334" t="s">
        <v>1451</v>
      </c>
      <c r="L334" t="str">
        <f t="shared" si="15"/>
        <v>Electronics</v>
      </c>
      <c r="M334" t="str">
        <f t="shared" si="16"/>
        <v>Televisions</v>
      </c>
      <c r="N334" t="str">
        <f t="shared" si="17"/>
        <v>SmartTelevisions</v>
      </c>
    </row>
    <row r="335" spans="1:14" x14ac:dyDescent="0.2">
      <c r="A335" t="s">
        <v>1452</v>
      </c>
      <c r="B335" t="s">
        <v>1453</v>
      </c>
      <c r="C335" t="s">
        <v>12</v>
      </c>
      <c r="D335">
        <v>3.5880000000000001</v>
      </c>
      <c r="E335">
        <v>9.5879999999999992</v>
      </c>
      <c r="F335" s="1">
        <v>0.63</v>
      </c>
      <c r="G335" s="3">
        <v>4.3</v>
      </c>
      <c r="H335" s="7">
        <v>1902</v>
      </c>
      <c r="I335" t="s">
        <v>1454</v>
      </c>
      <c r="J335" t="s">
        <v>1455</v>
      </c>
      <c r="K335" t="s">
        <v>1456</v>
      </c>
      <c r="L335" t="str">
        <f t="shared" si="15"/>
        <v>Computers&amp;Accessories</v>
      </c>
      <c r="M335" t="str">
        <f t="shared" si="16"/>
        <v>Cables</v>
      </c>
      <c r="N335" t="str">
        <f t="shared" si="17"/>
        <v>USBCables</v>
      </c>
    </row>
    <row r="336" spans="1:14" x14ac:dyDescent="0.2">
      <c r="A336" t="s">
        <v>1457</v>
      </c>
      <c r="B336" t="s">
        <v>1458</v>
      </c>
      <c r="C336" t="s">
        <v>1459</v>
      </c>
      <c r="D336">
        <v>22</v>
      </c>
      <c r="E336">
        <v>240</v>
      </c>
      <c r="F336" s="1">
        <v>0.91</v>
      </c>
      <c r="G336" s="3">
        <v>4.2</v>
      </c>
      <c r="H336" s="7">
        <v>13937</v>
      </c>
      <c r="I336" t="s">
        <v>1460</v>
      </c>
      <c r="J336" t="s">
        <v>1461</v>
      </c>
      <c r="K336" t="s">
        <v>1462</v>
      </c>
      <c r="L336" t="str">
        <f t="shared" si="15"/>
        <v>Electronics</v>
      </c>
      <c r="M336" t="str">
        <f t="shared" si="16"/>
        <v>WearableTechnology</v>
      </c>
      <c r="N336" t="str">
        <f t="shared" si="17"/>
        <v>SmartWatches</v>
      </c>
    </row>
    <row r="337" spans="1:14" x14ac:dyDescent="0.2">
      <c r="A337" t="s">
        <v>1463</v>
      </c>
      <c r="B337" t="s">
        <v>1464</v>
      </c>
      <c r="C337" t="s">
        <v>1459</v>
      </c>
      <c r="D337">
        <v>24</v>
      </c>
      <c r="E337">
        <v>120</v>
      </c>
      <c r="F337" s="1">
        <v>0.8</v>
      </c>
      <c r="G337" s="3">
        <v>4.3</v>
      </c>
      <c r="H337" s="7">
        <v>27696</v>
      </c>
      <c r="I337" t="s">
        <v>1465</v>
      </c>
      <c r="J337" t="s">
        <v>1466</v>
      </c>
      <c r="K337" t="s">
        <v>1467</v>
      </c>
      <c r="L337" t="str">
        <f t="shared" si="15"/>
        <v>Electronics</v>
      </c>
      <c r="M337" t="str">
        <f t="shared" si="16"/>
        <v>WearableTechnology</v>
      </c>
      <c r="N337" t="str">
        <f t="shared" si="17"/>
        <v>SmartWatches</v>
      </c>
    </row>
    <row r="338" spans="1:14" x14ac:dyDescent="0.2">
      <c r="A338" t="s">
        <v>1468</v>
      </c>
      <c r="B338" t="s">
        <v>1469</v>
      </c>
      <c r="C338" t="s">
        <v>1459</v>
      </c>
      <c r="D338">
        <v>24</v>
      </c>
      <c r="E338">
        <v>96</v>
      </c>
      <c r="F338" s="1">
        <v>0.75</v>
      </c>
      <c r="G338" s="3">
        <v>3.8</v>
      </c>
      <c r="H338" s="7">
        <v>17831</v>
      </c>
      <c r="I338" t="s">
        <v>1470</v>
      </c>
      <c r="J338" t="s">
        <v>1471</v>
      </c>
      <c r="K338" t="s">
        <v>1472</v>
      </c>
      <c r="L338" t="str">
        <f t="shared" si="15"/>
        <v>Electronics</v>
      </c>
      <c r="M338" t="str">
        <f t="shared" si="16"/>
        <v>WearableTechnology</v>
      </c>
      <c r="N338" t="str">
        <f t="shared" si="17"/>
        <v>SmartWatches</v>
      </c>
    </row>
    <row r="339" spans="1:14" x14ac:dyDescent="0.2">
      <c r="A339" t="s">
        <v>1473</v>
      </c>
      <c r="B339" t="s">
        <v>1474</v>
      </c>
      <c r="C339" t="s">
        <v>1475</v>
      </c>
      <c r="D339">
        <v>25</v>
      </c>
      <c r="E339">
        <v>26</v>
      </c>
      <c r="F339" s="1">
        <v>7.0000000000000007E-2</v>
      </c>
      <c r="G339" s="3">
        <v>4.3</v>
      </c>
      <c r="H339" s="7">
        <v>178912</v>
      </c>
      <c r="I339" t="s">
        <v>1476</v>
      </c>
      <c r="J339" t="s">
        <v>1477</v>
      </c>
      <c r="K339" t="s">
        <v>1478</v>
      </c>
      <c r="L339" t="str">
        <f t="shared" si="15"/>
        <v>Electronics</v>
      </c>
      <c r="M339" t="str">
        <f t="shared" si="16"/>
        <v>Chargers</v>
      </c>
      <c r="N339" t="str">
        <f t="shared" si="17"/>
        <v>PowerBanks</v>
      </c>
    </row>
    <row r="340" spans="1:14" x14ac:dyDescent="0.2">
      <c r="A340" t="s">
        <v>1479</v>
      </c>
      <c r="B340" t="s">
        <v>1480</v>
      </c>
      <c r="C340" t="s">
        <v>1481</v>
      </c>
      <c r="D340">
        <v>78</v>
      </c>
      <c r="E340">
        <v>108</v>
      </c>
      <c r="F340" s="1">
        <v>0.28000000000000003</v>
      </c>
      <c r="G340" s="3">
        <v>4</v>
      </c>
      <c r="H340" s="7">
        <v>7807</v>
      </c>
      <c r="I340" t="s">
        <v>1482</v>
      </c>
      <c r="J340" t="s">
        <v>1483</v>
      </c>
      <c r="K340" t="s">
        <v>1484</v>
      </c>
      <c r="L340" t="str">
        <f t="shared" si="15"/>
        <v>Electronics</v>
      </c>
      <c r="M340" t="str">
        <f t="shared" si="16"/>
        <v>Smartphones&amp;BasicMobiles</v>
      </c>
      <c r="N340" t="str">
        <f t="shared" si="17"/>
        <v>Smartphones</v>
      </c>
    </row>
    <row r="341" spans="1:14" x14ac:dyDescent="0.2">
      <c r="A341" t="s">
        <v>1485</v>
      </c>
      <c r="B341" t="s">
        <v>1486</v>
      </c>
      <c r="C341" t="s">
        <v>1481</v>
      </c>
      <c r="D341">
        <v>348</v>
      </c>
      <c r="E341">
        <v>348</v>
      </c>
      <c r="F341" s="1">
        <v>0</v>
      </c>
      <c r="G341" s="3">
        <v>4.3</v>
      </c>
      <c r="H341" s="7">
        <v>17415</v>
      </c>
      <c r="I341" t="s">
        <v>1487</v>
      </c>
      <c r="J341" t="s">
        <v>1488</v>
      </c>
      <c r="K341" t="s">
        <v>1489</v>
      </c>
      <c r="L341" t="str">
        <f t="shared" si="15"/>
        <v>Electronics</v>
      </c>
      <c r="M341" t="str">
        <f t="shared" si="16"/>
        <v>Smartphones&amp;BasicMobiles</v>
      </c>
      <c r="N341" t="str">
        <f t="shared" si="17"/>
        <v>Smartphones</v>
      </c>
    </row>
    <row r="342" spans="1:14" x14ac:dyDescent="0.2">
      <c r="A342" t="s">
        <v>1490</v>
      </c>
      <c r="B342" t="s">
        <v>1491</v>
      </c>
      <c r="C342" t="s">
        <v>1481</v>
      </c>
      <c r="D342">
        <v>348</v>
      </c>
      <c r="E342">
        <v>348</v>
      </c>
      <c r="F342" s="1">
        <v>0</v>
      </c>
      <c r="G342" s="3">
        <v>4.3</v>
      </c>
      <c r="H342" s="7">
        <v>17415</v>
      </c>
      <c r="I342" t="s">
        <v>1487</v>
      </c>
      <c r="J342" t="s">
        <v>1488</v>
      </c>
      <c r="K342" t="s">
        <v>1489</v>
      </c>
      <c r="L342" t="str">
        <f t="shared" si="15"/>
        <v>Electronics</v>
      </c>
      <c r="M342" t="str">
        <f t="shared" si="16"/>
        <v>Smartphones&amp;BasicMobiles</v>
      </c>
      <c r="N342" t="str">
        <f t="shared" si="17"/>
        <v>Smartphones</v>
      </c>
    </row>
    <row r="343" spans="1:14" x14ac:dyDescent="0.2">
      <c r="A343" t="s">
        <v>1492</v>
      </c>
      <c r="B343" t="s">
        <v>1493</v>
      </c>
      <c r="C343" t="s">
        <v>1481</v>
      </c>
      <c r="D343">
        <v>78</v>
      </c>
      <c r="E343">
        <v>108</v>
      </c>
      <c r="F343" s="1">
        <v>0.28000000000000003</v>
      </c>
      <c r="G343" s="3">
        <v>4</v>
      </c>
      <c r="H343" s="7">
        <v>7807</v>
      </c>
      <c r="I343" t="s">
        <v>1482</v>
      </c>
      <c r="J343" t="s">
        <v>1483</v>
      </c>
      <c r="K343" t="s">
        <v>1484</v>
      </c>
      <c r="L343" t="str">
        <f t="shared" si="15"/>
        <v>Electronics</v>
      </c>
      <c r="M343" t="str">
        <f t="shared" si="16"/>
        <v>Smartphones&amp;BasicMobiles</v>
      </c>
      <c r="N343" t="str">
        <f t="shared" si="17"/>
        <v>Smartphones</v>
      </c>
    </row>
    <row r="344" spans="1:14" x14ac:dyDescent="0.2">
      <c r="A344" t="s">
        <v>1494</v>
      </c>
      <c r="B344" t="s">
        <v>1495</v>
      </c>
      <c r="C344" t="s">
        <v>1481</v>
      </c>
      <c r="D344">
        <v>78</v>
      </c>
      <c r="E344">
        <v>108</v>
      </c>
      <c r="F344" s="1">
        <v>0.28000000000000003</v>
      </c>
      <c r="G344" s="3">
        <v>4</v>
      </c>
      <c r="H344" s="7">
        <v>7807</v>
      </c>
      <c r="I344" t="s">
        <v>1482</v>
      </c>
      <c r="J344" t="s">
        <v>1483</v>
      </c>
      <c r="K344" t="s">
        <v>1484</v>
      </c>
      <c r="L344" t="str">
        <f t="shared" si="15"/>
        <v>Electronics</v>
      </c>
      <c r="M344" t="str">
        <f t="shared" si="16"/>
        <v>Smartphones&amp;BasicMobiles</v>
      </c>
      <c r="N344" t="str">
        <f t="shared" si="17"/>
        <v>Smartphones</v>
      </c>
    </row>
    <row r="345" spans="1:14" x14ac:dyDescent="0.2">
      <c r="A345" t="s">
        <v>1496</v>
      </c>
      <c r="B345" t="s">
        <v>1497</v>
      </c>
      <c r="C345" t="s">
        <v>1498</v>
      </c>
      <c r="D345">
        <v>6.8280000000000003</v>
      </c>
      <c r="E345">
        <v>12</v>
      </c>
      <c r="F345" s="1">
        <v>0.43</v>
      </c>
      <c r="G345" s="3">
        <v>4.4000000000000004</v>
      </c>
      <c r="H345" s="7">
        <v>67259</v>
      </c>
      <c r="I345" t="s">
        <v>1499</v>
      </c>
      <c r="J345" t="s">
        <v>1500</v>
      </c>
      <c r="K345" t="s">
        <v>1501</v>
      </c>
      <c r="L345" t="str">
        <f t="shared" si="15"/>
        <v>Electronics</v>
      </c>
      <c r="M345" t="str">
        <f t="shared" si="16"/>
        <v>MemoryCards</v>
      </c>
      <c r="N345" t="str">
        <f t="shared" si="17"/>
        <v>MicroSD</v>
      </c>
    </row>
    <row r="346" spans="1:14" x14ac:dyDescent="0.2">
      <c r="A346" t="s">
        <v>1502</v>
      </c>
      <c r="B346" t="s">
        <v>1503</v>
      </c>
      <c r="C346" t="s">
        <v>1459</v>
      </c>
      <c r="D346">
        <v>23</v>
      </c>
      <c r="E346">
        <v>60</v>
      </c>
      <c r="F346" s="1">
        <v>0.62</v>
      </c>
      <c r="G346" s="3">
        <v>4.0999999999999996</v>
      </c>
      <c r="H346" s="7">
        <v>10689</v>
      </c>
      <c r="I346" t="s">
        <v>1504</v>
      </c>
      <c r="J346" t="s">
        <v>1505</v>
      </c>
      <c r="K346" t="s">
        <v>1506</v>
      </c>
      <c r="L346" t="str">
        <f t="shared" si="15"/>
        <v>Electronics</v>
      </c>
      <c r="M346" t="str">
        <f t="shared" si="16"/>
        <v>WearableTechnology</v>
      </c>
      <c r="N346" t="str">
        <f t="shared" si="17"/>
        <v>SmartWatches</v>
      </c>
    </row>
    <row r="347" spans="1:14" x14ac:dyDescent="0.2">
      <c r="A347" t="s">
        <v>1507</v>
      </c>
      <c r="B347" t="s">
        <v>1508</v>
      </c>
      <c r="C347" t="s">
        <v>1509</v>
      </c>
      <c r="D347">
        <v>16</v>
      </c>
      <c r="E347">
        <v>19</v>
      </c>
      <c r="F347" s="1">
        <v>0.19</v>
      </c>
      <c r="G347" s="3">
        <v>4</v>
      </c>
      <c r="H347" s="7">
        <v>128311</v>
      </c>
      <c r="I347" t="s">
        <v>1510</v>
      </c>
      <c r="J347" t="s">
        <v>1511</v>
      </c>
      <c r="K347" t="s">
        <v>1512</v>
      </c>
      <c r="L347" t="str">
        <f t="shared" si="15"/>
        <v>Electronics</v>
      </c>
      <c r="M347" t="str">
        <f t="shared" si="16"/>
        <v>Smartphones&amp;BasicMobiles</v>
      </c>
      <c r="N347" t="str">
        <f t="shared" si="17"/>
        <v>BasicMobiles</v>
      </c>
    </row>
    <row r="348" spans="1:14" x14ac:dyDescent="0.2">
      <c r="A348" t="s">
        <v>1513</v>
      </c>
      <c r="B348" t="s">
        <v>1514</v>
      </c>
      <c r="C348" t="s">
        <v>1459</v>
      </c>
      <c r="D348">
        <v>18</v>
      </c>
      <c r="E348">
        <v>84</v>
      </c>
      <c r="F348" s="1">
        <v>0.79</v>
      </c>
      <c r="G348" s="3">
        <v>3.9</v>
      </c>
      <c r="H348" s="7">
        <v>21796</v>
      </c>
      <c r="I348" t="s">
        <v>1515</v>
      </c>
      <c r="J348" t="s">
        <v>1516</v>
      </c>
      <c r="K348" t="s">
        <v>1517</v>
      </c>
      <c r="L348" t="str">
        <f t="shared" si="15"/>
        <v>Electronics</v>
      </c>
      <c r="M348" t="str">
        <f t="shared" si="16"/>
        <v>WearableTechnology</v>
      </c>
      <c r="N348" t="str">
        <f t="shared" si="17"/>
        <v>SmartWatches</v>
      </c>
    </row>
    <row r="349" spans="1:14" x14ac:dyDescent="0.2">
      <c r="A349" t="s">
        <v>1518</v>
      </c>
      <c r="B349" t="s">
        <v>1519</v>
      </c>
      <c r="C349" t="s">
        <v>1520</v>
      </c>
      <c r="D349">
        <v>7.1879999999999997</v>
      </c>
      <c r="E349">
        <v>11.988</v>
      </c>
      <c r="F349" s="1">
        <v>0.4</v>
      </c>
      <c r="G349" s="3">
        <v>4.0999999999999996</v>
      </c>
      <c r="H349" s="7">
        <v>192590</v>
      </c>
      <c r="I349" t="s">
        <v>1521</v>
      </c>
      <c r="J349" t="s">
        <v>1522</v>
      </c>
      <c r="K349" t="s">
        <v>1523</v>
      </c>
      <c r="L349" t="str">
        <f t="shared" si="15"/>
        <v>Electronics</v>
      </c>
      <c r="M349" t="str">
        <f t="shared" si="16"/>
        <v>Headphones</v>
      </c>
      <c r="N349" t="str">
        <f t="shared" si="17"/>
        <v>In-Ear</v>
      </c>
    </row>
    <row r="350" spans="1:14" x14ac:dyDescent="0.2">
      <c r="A350" t="s">
        <v>1524</v>
      </c>
      <c r="B350" t="s">
        <v>1525</v>
      </c>
      <c r="C350" t="s">
        <v>1481</v>
      </c>
      <c r="D350">
        <v>114</v>
      </c>
      <c r="E350">
        <v>144</v>
      </c>
      <c r="F350" s="1">
        <v>0.21</v>
      </c>
      <c r="G350" s="3">
        <v>4.2</v>
      </c>
      <c r="H350" s="7">
        <v>284</v>
      </c>
      <c r="I350" t="s">
        <v>1526</v>
      </c>
      <c r="J350" t="s">
        <v>1527</v>
      </c>
      <c r="K350" t="s">
        <v>1528</v>
      </c>
      <c r="L350" t="str">
        <f t="shared" si="15"/>
        <v>Electronics</v>
      </c>
      <c r="M350" t="str">
        <f t="shared" si="16"/>
        <v>Smartphones&amp;BasicMobiles</v>
      </c>
      <c r="N350" t="str">
        <f t="shared" si="17"/>
        <v>Smartphones</v>
      </c>
    </row>
    <row r="351" spans="1:14" x14ac:dyDescent="0.2">
      <c r="A351" t="s">
        <v>1529</v>
      </c>
      <c r="B351" t="s">
        <v>1530</v>
      </c>
      <c r="C351" t="s">
        <v>1520</v>
      </c>
      <c r="D351">
        <v>7.1879999999999997</v>
      </c>
      <c r="E351">
        <v>30</v>
      </c>
      <c r="F351" s="1">
        <v>0.76</v>
      </c>
      <c r="G351" s="3">
        <v>3.9</v>
      </c>
      <c r="H351" s="7">
        <v>58162</v>
      </c>
      <c r="I351" t="s">
        <v>1531</v>
      </c>
      <c r="J351" t="s">
        <v>1532</v>
      </c>
      <c r="K351" t="s">
        <v>1533</v>
      </c>
      <c r="L351" t="str">
        <f t="shared" si="15"/>
        <v>Electronics</v>
      </c>
      <c r="M351" t="str">
        <f t="shared" si="16"/>
        <v>Headphones</v>
      </c>
      <c r="N351" t="str">
        <f t="shared" si="17"/>
        <v>In-Ear</v>
      </c>
    </row>
    <row r="352" spans="1:14" x14ac:dyDescent="0.2">
      <c r="A352" t="s">
        <v>1534</v>
      </c>
      <c r="B352" t="s">
        <v>1535</v>
      </c>
      <c r="C352" t="s">
        <v>1481</v>
      </c>
      <c r="D352">
        <v>108</v>
      </c>
      <c r="E352">
        <v>144</v>
      </c>
      <c r="F352" s="1">
        <v>0.25</v>
      </c>
      <c r="G352" s="3">
        <v>4</v>
      </c>
      <c r="H352" s="7">
        <v>12796</v>
      </c>
      <c r="I352" t="s">
        <v>1536</v>
      </c>
      <c r="J352" t="s">
        <v>1537</v>
      </c>
      <c r="K352" t="s">
        <v>1538</v>
      </c>
      <c r="L352" t="str">
        <f t="shared" si="15"/>
        <v>Electronics</v>
      </c>
      <c r="M352" t="str">
        <f t="shared" si="16"/>
        <v>Smartphones&amp;BasicMobiles</v>
      </c>
      <c r="N352" t="str">
        <f t="shared" si="17"/>
        <v>Smartphones</v>
      </c>
    </row>
    <row r="353" spans="1:14" x14ac:dyDescent="0.2">
      <c r="A353" t="s">
        <v>1539</v>
      </c>
      <c r="B353" t="s">
        <v>1540</v>
      </c>
      <c r="C353" t="s">
        <v>1541</v>
      </c>
      <c r="D353">
        <v>4.1879999999999997</v>
      </c>
      <c r="E353">
        <v>16</v>
      </c>
      <c r="F353" s="1">
        <v>0.73</v>
      </c>
      <c r="G353" s="3">
        <v>4</v>
      </c>
      <c r="H353" s="7">
        <v>14282</v>
      </c>
      <c r="I353" t="s">
        <v>1542</v>
      </c>
      <c r="J353" t="s">
        <v>1543</v>
      </c>
      <c r="K353" t="s">
        <v>1544</v>
      </c>
      <c r="L353" t="str">
        <f t="shared" si="15"/>
        <v>Electronics</v>
      </c>
      <c r="M353" t="str">
        <f t="shared" si="16"/>
        <v>Chargers</v>
      </c>
      <c r="N353" t="str">
        <f t="shared" si="17"/>
        <v>AutomobileChargers</v>
      </c>
    </row>
    <row r="354" spans="1:14" x14ac:dyDescent="0.2">
      <c r="A354" t="s">
        <v>1545</v>
      </c>
      <c r="B354" t="s">
        <v>1546</v>
      </c>
      <c r="C354" t="s">
        <v>1520</v>
      </c>
      <c r="D354">
        <v>4.1879999999999997</v>
      </c>
      <c r="E354">
        <v>11.988</v>
      </c>
      <c r="F354" s="1">
        <v>0.65</v>
      </c>
      <c r="G354" s="3">
        <v>4.0999999999999996</v>
      </c>
      <c r="H354" s="7">
        <v>363713</v>
      </c>
      <c r="I354" t="s">
        <v>1547</v>
      </c>
      <c r="J354" t="s">
        <v>1548</v>
      </c>
      <c r="K354" t="s">
        <v>1549</v>
      </c>
      <c r="L354" t="str">
        <f t="shared" si="15"/>
        <v>Electronics</v>
      </c>
      <c r="M354" t="str">
        <f t="shared" si="16"/>
        <v>Headphones</v>
      </c>
      <c r="N354" t="str">
        <f t="shared" si="17"/>
        <v>In-Ear</v>
      </c>
    </row>
    <row r="355" spans="1:14" x14ac:dyDescent="0.2">
      <c r="A355" t="s">
        <v>1550</v>
      </c>
      <c r="B355" t="s">
        <v>1551</v>
      </c>
      <c r="C355" t="s">
        <v>1498</v>
      </c>
      <c r="D355">
        <v>11.507999999999999</v>
      </c>
      <c r="E355">
        <v>22</v>
      </c>
      <c r="F355" s="1">
        <v>0.47</v>
      </c>
      <c r="G355" s="3">
        <v>4.4000000000000004</v>
      </c>
      <c r="H355" s="7">
        <v>67259</v>
      </c>
      <c r="I355" t="s">
        <v>1499</v>
      </c>
      <c r="J355" t="s">
        <v>1500</v>
      </c>
      <c r="K355" t="s">
        <v>1501</v>
      </c>
      <c r="L355" t="str">
        <f t="shared" si="15"/>
        <v>Electronics</v>
      </c>
      <c r="M355" t="str">
        <f t="shared" si="16"/>
        <v>MemoryCards</v>
      </c>
      <c r="N355" t="str">
        <f t="shared" si="17"/>
        <v>MicroSD</v>
      </c>
    </row>
    <row r="356" spans="1:14" x14ac:dyDescent="0.2">
      <c r="A356" t="s">
        <v>1552</v>
      </c>
      <c r="B356" t="s">
        <v>1553</v>
      </c>
      <c r="C356" t="s">
        <v>1481</v>
      </c>
      <c r="D356">
        <v>114</v>
      </c>
      <c r="E356">
        <v>144</v>
      </c>
      <c r="F356" s="1">
        <v>0.21</v>
      </c>
      <c r="G356" s="3">
        <v>4.2</v>
      </c>
      <c r="H356" s="7">
        <v>284</v>
      </c>
      <c r="I356" t="s">
        <v>1526</v>
      </c>
      <c r="J356" t="s">
        <v>1527</v>
      </c>
      <c r="K356" t="s">
        <v>1528</v>
      </c>
      <c r="L356" t="str">
        <f t="shared" si="15"/>
        <v>Electronics</v>
      </c>
      <c r="M356" t="str">
        <f t="shared" si="16"/>
        <v>Smartphones&amp;BasicMobiles</v>
      </c>
      <c r="N356" t="str">
        <f t="shared" si="17"/>
        <v>Smartphones</v>
      </c>
    </row>
    <row r="357" spans="1:14" x14ac:dyDescent="0.2">
      <c r="A357" t="s">
        <v>1554</v>
      </c>
      <c r="B357" t="s">
        <v>1555</v>
      </c>
      <c r="C357" t="s">
        <v>1475</v>
      </c>
      <c r="D357">
        <v>18</v>
      </c>
      <c r="E357">
        <v>30</v>
      </c>
      <c r="F357" s="1">
        <v>0.4</v>
      </c>
      <c r="G357" s="3">
        <v>4.3</v>
      </c>
      <c r="H357" s="7">
        <v>15970</v>
      </c>
      <c r="I357" t="s">
        <v>1556</v>
      </c>
      <c r="J357" t="s">
        <v>1557</v>
      </c>
      <c r="K357" t="s">
        <v>1558</v>
      </c>
      <c r="L357" t="str">
        <f t="shared" si="15"/>
        <v>Electronics</v>
      </c>
      <c r="M357" t="str">
        <f t="shared" si="16"/>
        <v>Chargers</v>
      </c>
      <c r="N357" t="str">
        <f t="shared" si="17"/>
        <v>PowerBanks</v>
      </c>
    </row>
    <row r="358" spans="1:14" x14ac:dyDescent="0.2">
      <c r="A358" t="s">
        <v>1559</v>
      </c>
      <c r="B358" t="s">
        <v>1560</v>
      </c>
      <c r="C358" t="s">
        <v>1475</v>
      </c>
      <c r="D358">
        <v>14</v>
      </c>
      <c r="E358">
        <v>26</v>
      </c>
      <c r="F358" s="1">
        <v>0.48</v>
      </c>
      <c r="G358" s="3">
        <v>4.3</v>
      </c>
      <c r="H358" s="7">
        <v>178912</v>
      </c>
      <c r="I358" t="s">
        <v>1476</v>
      </c>
      <c r="J358" t="s">
        <v>1477</v>
      </c>
      <c r="K358" t="s">
        <v>1478</v>
      </c>
      <c r="L358" t="str">
        <f t="shared" si="15"/>
        <v>Electronics</v>
      </c>
      <c r="M358" t="str">
        <f t="shared" si="16"/>
        <v>Chargers</v>
      </c>
      <c r="N358" t="str">
        <f t="shared" si="17"/>
        <v>PowerBanks</v>
      </c>
    </row>
    <row r="359" spans="1:14" x14ac:dyDescent="0.2">
      <c r="A359" t="s">
        <v>1561</v>
      </c>
      <c r="B359" t="s">
        <v>1562</v>
      </c>
      <c r="C359" t="s">
        <v>1563</v>
      </c>
      <c r="D359">
        <v>4.1879999999999997</v>
      </c>
      <c r="E359">
        <v>11.988</v>
      </c>
      <c r="F359" s="1">
        <v>0.65</v>
      </c>
      <c r="G359" s="3">
        <v>3.9</v>
      </c>
      <c r="H359" s="7">
        <v>46399</v>
      </c>
      <c r="I359" t="s">
        <v>1564</v>
      </c>
      <c r="J359" t="s">
        <v>1565</v>
      </c>
      <c r="K359" t="s">
        <v>1566</v>
      </c>
      <c r="L359" t="str">
        <f t="shared" si="15"/>
        <v>Electronics</v>
      </c>
      <c r="M359" t="str">
        <f t="shared" si="16"/>
        <v>AutomobileAccessories</v>
      </c>
      <c r="N359" t="str">
        <f t="shared" si="17"/>
        <v>Cradles</v>
      </c>
    </row>
    <row r="360" spans="1:14" x14ac:dyDescent="0.2">
      <c r="A360" t="s">
        <v>1567</v>
      </c>
      <c r="B360" t="s">
        <v>1568</v>
      </c>
      <c r="C360" t="s">
        <v>1569</v>
      </c>
      <c r="D360">
        <v>15</v>
      </c>
      <c r="E360">
        <v>20</v>
      </c>
      <c r="F360" s="1">
        <v>0.28000000000000003</v>
      </c>
      <c r="G360" s="3">
        <v>4.4000000000000004</v>
      </c>
      <c r="H360" s="7">
        <v>8891</v>
      </c>
      <c r="I360" t="s">
        <v>1570</v>
      </c>
      <c r="J360" t="s">
        <v>1571</v>
      </c>
      <c r="K360" t="s">
        <v>1572</v>
      </c>
      <c r="L360" t="str">
        <f t="shared" si="15"/>
        <v>Electronics</v>
      </c>
      <c r="M360" t="str">
        <f t="shared" si="16"/>
        <v>Chargers</v>
      </c>
      <c r="N360" t="str">
        <f t="shared" si="17"/>
        <v>WallChargers</v>
      </c>
    </row>
    <row r="361" spans="1:14" x14ac:dyDescent="0.2">
      <c r="A361" t="s">
        <v>1573</v>
      </c>
      <c r="B361" t="s">
        <v>1574</v>
      </c>
      <c r="C361" t="s">
        <v>1459</v>
      </c>
      <c r="D361">
        <v>19</v>
      </c>
      <c r="E361">
        <v>48</v>
      </c>
      <c r="F361" s="1">
        <v>0.6</v>
      </c>
      <c r="G361" s="3">
        <v>4</v>
      </c>
      <c r="H361" s="7">
        <v>30254</v>
      </c>
      <c r="I361" t="s">
        <v>1575</v>
      </c>
      <c r="J361" t="s">
        <v>1576</v>
      </c>
      <c r="K361" t="s">
        <v>1577</v>
      </c>
      <c r="L361" t="str">
        <f t="shared" si="15"/>
        <v>Electronics</v>
      </c>
      <c r="M361" t="str">
        <f t="shared" si="16"/>
        <v>WearableTechnology</v>
      </c>
      <c r="N361" t="str">
        <f t="shared" si="17"/>
        <v>SmartWatches</v>
      </c>
    </row>
    <row r="362" spans="1:14" x14ac:dyDescent="0.2">
      <c r="A362" t="s">
        <v>1578</v>
      </c>
      <c r="B362" t="s">
        <v>1579</v>
      </c>
      <c r="C362" t="s">
        <v>1459</v>
      </c>
      <c r="D362">
        <v>18</v>
      </c>
      <c r="E362">
        <v>96</v>
      </c>
      <c r="F362" s="1">
        <v>0.81</v>
      </c>
      <c r="G362" s="3">
        <v>4.2</v>
      </c>
      <c r="H362" s="7">
        <v>22636</v>
      </c>
      <c r="I362" t="s">
        <v>1580</v>
      </c>
      <c r="J362" t="s">
        <v>1581</v>
      </c>
      <c r="K362" t="s">
        <v>1582</v>
      </c>
      <c r="L362" t="str">
        <f t="shared" si="15"/>
        <v>Electronics</v>
      </c>
      <c r="M362" t="str">
        <f t="shared" si="16"/>
        <v>WearableTechnology</v>
      </c>
      <c r="N362" t="str">
        <f t="shared" si="17"/>
        <v>SmartWatches</v>
      </c>
    </row>
    <row r="363" spans="1:14" x14ac:dyDescent="0.2">
      <c r="A363" t="s">
        <v>1583</v>
      </c>
      <c r="B363" t="s">
        <v>1584</v>
      </c>
      <c r="C363" t="s">
        <v>1481</v>
      </c>
      <c r="D363">
        <v>222</v>
      </c>
      <c r="E363">
        <v>312</v>
      </c>
      <c r="F363" s="1">
        <v>0.28999999999999998</v>
      </c>
      <c r="G363" s="3">
        <v>4.0999999999999996</v>
      </c>
      <c r="H363" s="7">
        <v>22318</v>
      </c>
      <c r="I363" t="s">
        <v>1585</v>
      </c>
      <c r="J363" t="s">
        <v>1586</v>
      </c>
      <c r="K363" t="s">
        <v>1587</v>
      </c>
      <c r="L363" t="str">
        <f t="shared" si="15"/>
        <v>Electronics</v>
      </c>
      <c r="M363" t="str">
        <f t="shared" si="16"/>
        <v>Smartphones&amp;BasicMobiles</v>
      </c>
      <c r="N363" t="str">
        <f t="shared" si="17"/>
        <v>Smartphones</v>
      </c>
    </row>
    <row r="364" spans="1:14" x14ac:dyDescent="0.2">
      <c r="A364" t="s">
        <v>1588</v>
      </c>
      <c r="B364" t="s">
        <v>1589</v>
      </c>
      <c r="C364" t="s">
        <v>1498</v>
      </c>
      <c r="D364">
        <v>4.4279999999999999</v>
      </c>
      <c r="E364">
        <v>8.4</v>
      </c>
      <c r="F364" s="1">
        <v>0.47</v>
      </c>
      <c r="G364" s="3">
        <v>4.4000000000000004</v>
      </c>
      <c r="H364" s="7">
        <v>67259</v>
      </c>
      <c r="I364" t="s">
        <v>1499</v>
      </c>
      <c r="J364" t="s">
        <v>1500</v>
      </c>
      <c r="K364" t="s">
        <v>1501</v>
      </c>
      <c r="L364" t="str">
        <f t="shared" si="15"/>
        <v>Electronics</v>
      </c>
      <c r="M364" t="str">
        <f t="shared" si="16"/>
        <v>MemoryCards</v>
      </c>
      <c r="N364" t="str">
        <f t="shared" si="17"/>
        <v>MicroSD</v>
      </c>
    </row>
    <row r="365" spans="1:14" x14ac:dyDescent="0.2">
      <c r="A365" t="s">
        <v>1590</v>
      </c>
      <c r="B365" t="s">
        <v>1591</v>
      </c>
      <c r="C365" t="s">
        <v>1481</v>
      </c>
      <c r="D365">
        <v>156</v>
      </c>
      <c r="E365">
        <v>216</v>
      </c>
      <c r="F365" s="1">
        <v>0.28000000000000003</v>
      </c>
      <c r="G365" s="3">
        <v>4.0999999999999996</v>
      </c>
      <c r="H365" s="7">
        <v>18998</v>
      </c>
      <c r="I365" t="s">
        <v>1592</v>
      </c>
      <c r="J365" t="s">
        <v>1593</v>
      </c>
      <c r="K365" t="s">
        <v>1594</v>
      </c>
      <c r="L365" t="str">
        <f t="shared" si="15"/>
        <v>Electronics</v>
      </c>
      <c r="M365" t="str">
        <f t="shared" si="16"/>
        <v>Smartphones&amp;BasicMobiles</v>
      </c>
      <c r="N365" t="str">
        <f t="shared" si="17"/>
        <v>Smartphones</v>
      </c>
    </row>
    <row r="366" spans="1:14" x14ac:dyDescent="0.2">
      <c r="A366" t="s">
        <v>1595</v>
      </c>
      <c r="B366" t="s">
        <v>1458</v>
      </c>
      <c r="C366" t="s">
        <v>1459</v>
      </c>
      <c r="D366">
        <v>22</v>
      </c>
      <c r="E366">
        <v>240</v>
      </c>
      <c r="F366" s="1">
        <v>0.91</v>
      </c>
      <c r="G366" s="3">
        <v>4.2</v>
      </c>
      <c r="H366" s="7">
        <v>13937</v>
      </c>
      <c r="I366" t="s">
        <v>1460</v>
      </c>
      <c r="J366" t="s">
        <v>1461</v>
      </c>
      <c r="K366" t="s">
        <v>1462</v>
      </c>
      <c r="L366" t="str">
        <f t="shared" si="15"/>
        <v>Electronics</v>
      </c>
      <c r="M366" t="str">
        <f t="shared" si="16"/>
        <v>WearableTechnology</v>
      </c>
      <c r="N366" t="str">
        <f t="shared" si="17"/>
        <v>SmartWatches</v>
      </c>
    </row>
    <row r="367" spans="1:14" x14ac:dyDescent="0.2">
      <c r="A367" t="s">
        <v>1596</v>
      </c>
      <c r="B367" t="s">
        <v>1597</v>
      </c>
      <c r="C367" t="s">
        <v>1459</v>
      </c>
      <c r="D367">
        <v>26</v>
      </c>
      <c r="E367">
        <v>120</v>
      </c>
      <c r="F367" s="1">
        <v>0.78</v>
      </c>
      <c r="G367" s="3">
        <v>4.2</v>
      </c>
      <c r="H367" s="7">
        <v>29471</v>
      </c>
      <c r="I367" t="s">
        <v>1598</v>
      </c>
      <c r="J367" t="s">
        <v>1599</v>
      </c>
      <c r="K367" t="s">
        <v>1600</v>
      </c>
      <c r="L367" t="str">
        <f t="shared" si="15"/>
        <v>Electronics</v>
      </c>
      <c r="M367" t="str">
        <f t="shared" si="16"/>
        <v>WearableTechnology</v>
      </c>
      <c r="N367" t="str">
        <f t="shared" si="17"/>
        <v>SmartWatches</v>
      </c>
    </row>
    <row r="368" spans="1:14" x14ac:dyDescent="0.2">
      <c r="A368" t="s">
        <v>1601</v>
      </c>
      <c r="B368" t="s">
        <v>1602</v>
      </c>
      <c r="C368" t="s">
        <v>1481</v>
      </c>
      <c r="D368">
        <v>204</v>
      </c>
      <c r="E368">
        <v>300</v>
      </c>
      <c r="F368" s="1">
        <v>0.32</v>
      </c>
      <c r="G368" s="3">
        <v>4.0999999999999996</v>
      </c>
      <c r="H368" s="7">
        <v>22318</v>
      </c>
      <c r="I368" t="s">
        <v>1585</v>
      </c>
      <c r="J368" t="s">
        <v>1586</v>
      </c>
      <c r="K368" t="s">
        <v>1587</v>
      </c>
      <c r="L368" t="str">
        <f t="shared" si="15"/>
        <v>Electronics</v>
      </c>
      <c r="M368" t="str">
        <f t="shared" si="16"/>
        <v>Smartphones&amp;BasicMobiles</v>
      </c>
      <c r="N368" t="str">
        <f t="shared" si="17"/>
        <v>Smartphones</v>
      </c>
    </row>
    <row r="369" spans="1:14" x14ac:dyDescent="0.2">
      <c r="A369" t="s">
        <v>1603</v>
      </c>
      <c r="B369" t="s">
        <v>1604</v>
      </c>
      <c r="C369" t="s">
        <v>1481</v>
      </c>
      <c r="D369">
        <v>198</v>
      </c>
      <c r="E369">
        <v>252</v>
      </c>
      <c r="F369" s="1">
        <v>0.21</v>
      </c>
      <c r="G369" s="3">
        <v>4</v>
      </c>
      <c r="H369" s="7">
        <v>21350</v>
      </c>
      <c r="I369" t="s">
        <v>1605</v>
      </c>
      <c r="J369" t="s">
        <v>1606</v>
      </c>
      <c r="K369" t="s">
        <v>1607</v>
      </c>
      <c r="L369" t="str">
        <f t="shared" si="15"/>
        <v>Electronics</v>
      </c>
      <c r="M369" t="str">
        <f t="shared" si="16"/>
        <v>Smartphones&amp;BasicMobiles</v>
      </c>
      <c r="N369" t="str">
        <f t="shared" si="17"/>
        <v>Smartphones</v>
      </c>
    </row>
    <row r="370" spans="1:14" x14ac:dyDescent="0.2">
      <c r="A370" t="s">
        <v>1608</v>
      </c>
      <c r="B370" t="s">
        <v>1458</v>
      </c>
      <c r="C370" t="s">
        <v>1459</v>
      </c>
      <c r="D370">
        <v>22</v>
      </c>
      <c r="E370">
        <v>240</v>
      </c>
      <c r="F370" s="1">
        <v>0.91</v>
      </c>
      <c r="G370" s="3">
        <v>4.2</v>
      </c>
      <c r="H370" s="7">
        <v>13937</v>
      </c>
      <c r="I370" t="s">
        <v>1460</v>
      </c>
      <c r="J370" t="s">
        <v>1461</v>
      </c>
      <c r="K370" t="s">
        <v>1462</v>
      </c>
      <c r="L370" t="str">
        <f t="shared" si="15"/>
        <v>Electronics</v>
      </c>
      <c r="M370" t="str">
        <f t="shared" si="16"/>
        <v>WearableTechnology</v>
      </c>
      <c r="N370" t="str">
        <f t="shared" si="17"/>
        <v>SmartWatches</v>
      </c>
    </row>
    <row r="371" spans="1:14" x14ac:dyDescent="0.2">
      <c r="A371" t="s">
        <v>10</v>
      </c>
      <c r="B371" t="s">
        <v>11</v>
      </c>
      <c r="C371" t="s">
        <v>12</v>
      </c>
      <c r="D371">
        <v>4.7880000000000003</v>
      </c>
      <c r="E371">
        <v>13</v>
      </c>
      <c r="F371" s="1">
        <v>0.64</v>
      </c>
      <c r="G371" s="3">
        <v>4.2</v>
      </c>
      <c r="H371" s="7">
        <v>24270</v>
      </c>
      <c r="I371" t="s">
        <v>13</v>
      </c>
      <c r="J371" t="s">
        <v>14</v>
      </c>
      <c r="K371" t="s">
        <v>15</v>
      </c>
      <c r="L371" t="str">
        <f t="shared" si="15"/>
        <v>Computers&amp;Accessories</v>
      </c>
      <c r="M371" t="str">
        <f t="shared" si="16"/>
        <v>Cables</v>
      </c>
      <c r="N371" t="str">
        <f t="shared" si="17"/>
        <v>USBCables</v>
      </c>
    </row>
    <row r="372" spans="1:14" x14ac:dyDescent="0.2">
      <c r="A372" t="s">
        <v>1609</v>
      </c>
      <c r="B372" t="s">
        <v>1610</v>
      </c>
      <c r="C372" t="s">
        <v>1481</v>
      </c>
      <c r="D372">
        <v>102</v>
      </c>
      <c r="E372">
        <v>132</v>
      </c>
      <c r="F372" s="1">
        <v>0.23</v>
      </c>
      <c r="G372" s="3">
        <v>4.0999999999999996</v>
      </c>
      <c r="H372" s="7">
        <v>313836</v>
      </c>
      <c r="I372" t="s">
        <v>1611</v>
      </c>
      <c r="J372" t="s">
        <v>1612</v>
      </c>
      <c r="K372" t="s">
        <v>1613</v>
      </c>
      <c r="L372" t="str">
        <f t="shared" si="15"/>
        <v>Electronics</v>
      </c>
      <c r="M372" t="str">
        <f t="shared" si="16"/>
        <v>Smartphones&amp;BasicMobiles</v>
      </c>
      <c r="N372" t="str">
        <f t="shared" si="17"/>
        <v>Smartphones</v>
      </c>
    </row>
    <row r="373" spans="1:14" x14ac:dyDescent="0.2">
      <c r="A373" t="s">
        <v>1614</v>
      </c>
      <c r="B373" t="s">
        <v>1615</v>
      </c>
      <c r="C373" t="s">
        <v>1481</v>
      </c>
      <c r="D373">
        <v>78</v>
      </c>
      <c r="E373">
        <v>102</v>
      </c>
      <c r="F373" s="1">
        <v>0.24</v>
      </c>
      <c r="G373" s="3">
        <v>4.0999999999999996</v>
      </c>
      <c r="H373" s="7">
        <v>313836</v>
      </c>
      <c r="I373" t="s">
        <v>1611</v>
      </c>
      <c r="J373" t="s">
        <v>1612</v>
      </c>
      <c r="K373" t="s">
        <v>1613</v>
      </c>
      <c r="L373" t="str">
        <f t="shared" si="15"/>
        <v>Electronics</v>
      </c>
      <c r="M373" t="str">
        <f t="shared" si="16"/>
        <v>Smartphones&amp;BasicMobiles</v>
      </c>
      <c r="N373" t="str">
        <f t="shared" si="17"/>
        <v>Smartphones</v>
      </c>
    </row>
    <row r="374" spans="1:14" x14ac:dyDescent="0.2">
      <c r="A374" t="s">
        <v>1616</v>
      </c>
      <c r="B374" t="s">
        <v>1458</v>
      </c>
      <c r="C374" t="s">
        <v>1459</v>
      </c>
      <c r="D374">
        <v>22</v>
      </c>
      <c r="E374">
        <v>240</v>
      </c>
      <c r="F374" s="1">
        <v>0.91</v>
      </c>
      <c r="G374" s="3">
        <v>4.2</v>
      </c>
      <c r="H374" s="7">
        <v>13937</v>
      </c>
      <c r="I374" t="s">
        <v>1460</v>
      </c>
      <c r="J374" t="s">
        <v>1461</v>
      </c>
      <c r="K374" t="s">
        <v>1462</v>
      </c>
      <c r="L374" t="str">
        <f t="shared" si="15"/>
        <v>Electronics</v>
      </c>
      <c r="M374" t="str">
        <f t="shared" si="16"/>
        <v>WearableTechnology</v>
      </c>
      <c r="N374" t="str">
        <f t="shared" si="17"/>
        <v>SmartWatches</v>
      </c>
    </row>
    <row r="375" spans="1:14" x14ac:dyDescent="0.2">
      <c r="A375" t="s">
        <v>1617</v>
      </c>
      <c r="B375" t="s">
        <v>1618</v>
      </c>
      <c r="C375" t="s">
        <v>1481</v>
      </c>
      <c r="D375">
        <v>108</v>
      </c>
      <c r="E375">
        <v>144</v>
      </c>
      <c r="F375" s="1">
        <v>0.25</v>
      </c>
      <c r="G375" s="3">
        <v>4</v>
      </c>
      <c r="H375" s="7">
        <v>12796</v>
      </c>
      <c r="I375" t="s">
        <v>1536</v>
      </c>
      <c r="J375" t="s">
        <v>1537</v>
      </c>
      <c r="K375" t="s">
        <v>1538</v>
      </c>
      <c r="L375" t="str">
        <f t="shared" si="15"/>
        <v>Electronics</v>
      </c>
      <c r="M375" t="str">
        <f t="shared" si="16"/>
        <v>Smartphones&amp;BasicMobiles</v>
      </c>
      <c r="N375" t="str">
        <f t="shared" si="17"/>
        <v>Smartphones</v>
      </c>
    </row>
    <row r="376" spans="1:14" x14ac:dyDescent="0.2">
      <c r="A376" t="s">
        <v>1619</v>
      </c>
      <c r="B376" t="s">
        <v>1620</v>
      </c>
      <c r="C376" t="s">
        <v>1621</v>
      </c>
      <c r="D376">
        <v>1.6679999999999999</v>
      </c>
      <c r="E376">
        <v>5.94</v>
      </c>
      <c r="F376" s="1">
        <v>0.72</v>
      </c>
      <c r="G376" s="3">
        <v>4.3</v>
      </c>
      <c r="H376" s="7">
        <v>14185</v>
      </c>
      <c r="I376" t="s">
        <v>1008</v>
      </c>
      <c r="J376" t="s">
        <v>1009</v>
      </c>
      <c r="K376" t="s">
        <v>1010</v>
      </c>
      <c r="L376" t="str">
        <f t="shared" si="15"/>
        <v>Electronics</v>
      </c>
      <c r="M376" t="str">
        <f t="shared" si="16"/>
        <v>Cables&amp;Adapters</v>
      </c>
      <c r="N376" t="str">
        <f t="shared" si="17"/>
        <v>OTGAdapters</v>
      </c>
    </row>
    <row r="377" spans="1:14" x14ac:dyDescent="0.2">
      <c r="A377" t="s">
        <v>1622</v>
      </c>
      <c r="B377" t="s">
        <v>1623</v>
      </c>
      <c r="C377" t="s">
        <v>1459</v>
      </c>
      <c r="D377">
        <v>48</v>
      </c>
      <c r="E377">
        <v>204</v>
      </c>
      <c r="F377" s="1">
        <v>0.76</v>
      </c>
      <c r="G377" s="3">
        <v>4.3</v>
      </c>
      <c r="H377" s="7">
        <v>17159</v>
      </c>
      <c r="I377" t="s">
        <v>1624</v>
      </c>
      <c r="J377" t="s">
        <v>1625</v>
      </c>
      <c r="K377" t="s">
        <v>1626</v>
      </c>
      <c r="L377" t="str">
        <f t="shared" si="15"/>
        <v>Electronics</v>
      </c>
      <c r="M377" t="str">
        <f t="shared" si="16"/>
        <v>WearableTechnology</v>
      </c>
      <c r="N377" t="str">
        <f t="shared" si="17"/>
        <v>SmartWatches</v>
      </c>
    </row>
    <row r="378" spans="1:14" x14ac:dyDescent="0.2">
      <c r="A378" t="s">
        <v>1627</v>
      </c>
      <c r="B378" t="s">
        <v>1628</v>
      </c>
      <c r="C378" t="s">
        <v>1459</v>
      </c>
      <c r="D378">
        <v>36</v>
      </c>
      <c r="E378">
        <v>72</v>
      </c>
      <c r="F378" s="1">
        <v>0.5</v>
      </c>
      <c r="G378" s="3">
        <v>4.0999999999999996</v>
      </c>
      <c r="H378" s="7">
        <v>5179</v>
      </c>
      <c r="I378" t="s">
        <v>1629</v>
      </c>
      <c r="J378" t="s">
        <v>1630</v>
      </c>
      <c r="K378" t="s">
        <v>1631</v>
      </c>
      <c r="L378" t="str">
        <f t="shared" si="15"/>
        <v>Electronics</v>
      </c>
      <c r="M378" t="str">
        <f t="shared" si="16"/>
        <v>WearableTechnology</v>
      </c>
      <c r="N378" t="str">
        <f t="shared" si="17"/>
        <v>SmartWatches</v>
      </c>
    </row>
    <row r="379" spans="1:14" x14ac:dyDescent="0.2">
      <c r="A379" t="s">
        <v>16</v>
      </c>
      <c r="B379" t="s">
        <v>17</v>
      </c>
      <c r="C379" t="s">
        <v>12</v>
      </c>
      <c r="D379">
        <v>2.3879999999999999</v>
      </c>
      <c r="E379">
        <v>4.1879999999999997</v>
      </c>
      <c r="F379" s="1">
        <v>0.43</v>
      </c>
      <c r="G379" s="3">
        <v>4</v>
      </c>
      <c r="H379" s="7">
        <v>43993</v>
      </c>
      <c r="I379" t="s">
        <v>18</v>
      </c>
      <c r="J379" t="s">
        <v>19</v>
      </c>
      <c r="K379" t="s">
        <v>20</v>
      </c>
      <c r="L379" t="str">
        <f t="shared" si="15"/>
        <v>Computers&amp;Accessories</v>
      </c>
      <c r="M379" t="str">
        <f t="shared" si="16"/>
        <v>Cables</v>
      </c>
      <c r="N379" t="str">
        <f t="shared" si="17"/>
        <v>USBCables</v>
      </c>
    </row>
    <row r="380" spans="1:14" x14ac:dyDescent="0.2">
      <c r="A380" t="s">
        <v>1632</v>
      </c>
      <c r="B380" t="s">
        <v>1633</v>
      </c>
      <c r="C380" t="s">
        <v>1481</v>
      </c>
      <c r="D380">
        <v>186</v>
      </c>
      <c r="E380">
        <v>228</v>
      </c>
      <c r="F380" s="1">
        <v>0.18</v>
      </c>
      <c r="G380" s="3">
        <v>4.0999999999999996</v>
      </c>
      <c r="H380" s="7">
        <v>19252</v>
      </c>
      <c r="I380" t="s">
        <v>1634</v>
      </c>
      <c r="J380" t="s">
        <v>1635</v>
      </c>
      <c r="K380" t="s">
        <v>1636</v>
      </c>
      <c r="L380" t="str">
        <f t="shared" si="15"/>
        <v>Electronics</v>
      </c>
      <c r="M380" t="str">
        <f t="shared" si="16"/>
        <v>Smartphones&amp;BasicMobiles</v>
      </c>
      <c r="N380" t="str">
        <f t="shared" si="17"/>
        <v>Smartphones</v>
      </c>
    </row>
    <row r="381" spans="1:14" x14ac:dyDescent="0.2">
      <c r="A381" t="s">
        <v>21</v>
      </c>
      <c r="B381" t="s">
        <v>22</v>
      </c>
      <c r="C381" t="s">
        <v>12</v>
      </c>
      <c r="D381">
        <v>2.3879999999999999</v>
      </c>
      <c r="E381">
        <v>11.988</v>
      </c>
      <c r="F381" s="1">
        <v>0.8</v>
      </c>
      <c r="G381" s="3">
        <v>3.9</v>
      </c>
      <c r="H381" s="7">
        <v>7928</v>
      </c>
      <c r="I381" t="s">
        <v>23</v>
      </c>
      <c r="J381" t="s">
        <v>24</v>
      </c>
      <c r="K381" t="s">
        <v>25</v>
      </c>
      <c r="L381" t="str">
        <f t="shared" si="15"/>
        <v>Computers&amp;Accessories</v>
      </c>
      <c r="M381" t="str">
        <f t="shared" si="16"/>
        <v>Cables</v>
      </c>
      <c r="N381" t="str">
        <f t="shared" si="17"/>
        <v>USBCables</v>
      </c>
    </row>
    <row r="382" spans="1:14" x14ac:dyDescent="0.2">
      <c r="A382" t="s">
        <v>1637</v>
      </c>
      <c r="B382" t="s">
        <v>1458</v>
      </c>
      <c r="C382" t="s">
        <v>1459</v>
      </c>
      <c r="D382">
        <v>22</v>
      </c>
      <c r="E382">
        <v>240</v>
      </c>
      <c r="F382" s="1">
        <v>0.91</v>
      </c>
      <c r="G382" s="3">
        <v>4.2</v>
      </c>
      <c r="H382" s="7">
        <v>13937</v>
      </c>
      <c r="I382" t="s">
        <v>1460</v>
      </c>
      <c r="J382" t="s">
        <v>1461</v>
      </c>
      <c r="K382" t="s">
        <v>1462</v>
      </c>
      <c r="L382" t="str">
        <f t="shared" si="15"/>
        <v>Electronics</v>
      </c>
      <c r="M382" t="str">
        <f t="shared" si="16"/>
        <v>WearableTechnology</v>
      </c>
      <c r="N382" t="str">
        <f t="shared" si="17"/>
        <v>SmartWatches</v>
      </c>
    </row>
    <row r="383" spans="1:14" x14ac:dyDescent="0.2">
      <c r="A383" t="s">
        <v>1638</v>
      </c>
      <c r="B383" t="s">
        <v>1639</v>
      </c>
      <c r="C383" t="s">
        <v>1481</v>
      </c>
      <c r="D383">
        <v>108</v>
      </c>
      <c r="E383">
        <v>144</v>
      </c>
      <c r="F383" s="1">
        <v>0.25</v>
      </c>
      <c r="G383" s="3">
        <v>4</v>
      </c>
      <c r="H383" s="7">
        <v>12796</v>
      </c>
      <c r="I383" t="s">
        <v>1536</v>
      </c>
      <c r="J383" t="s">
        <v>1537</v>
      </c>
      <c r="K383" t="s">
        <v>1538</v>
      </c>
      <c r="L383" t="str">
        <f t="shared" si="15"/>
        <v>Electronics</v>
      </c>
      <c r="M383" t="str">
        <f t="shared" si="16"/>
        <v>Smartphones&amp;BasicMobiles</v>
      </c>
      <c r="N383" t="str">
        <f t="shared" si="17"/>
        <v>Smartphones</v>
      </c>
    </row>
    <row r="384" spans="1:14" x14ac:dyDescent="0.2">
      <c r="A384" t="s">
        <v>1640</v>
      </c>
      <c r="B384" t="s">
        <v>1641</v>
      </c>
      <c r="C384" t="s">
        <v>1541</v>
      </c>
      <c r="D384">
        <v>10.476000000000001</v>
      </c>
      <c r="E384">
        <v>20</v>
      </c>
      <c r="F384" s="1">
        <v>0.49</v>
      </c>
      <c r="G384" s="3">
        <v>4.4000000000000004</v>
      </c>
      <c r="H384" s="7">
        <v>1680</v>
      </c>
      <c r="I384" t="s">
        <v>1642</v>
      </c>
      <c r="J384" t="s">
        <v>1643</v>
      </c>
      <c r="K384" t="s">
        <v>1644</v>
      </c>
      <c r="L384" t="str">
        <f t="shared" si="15"/>
        <v>Electronics</v>
      </c>
      <c r="M384" t="str">
        <f t="shared" si="16"/>
        <v>Chargers</v>
      </c>
      <c r="N384" t="str">
        <f t="shared" si="17"/>
        <v>AutomobileChargers</v>
      </c>
    </row>
    <row r="385" spans="1:14" x14ac:dyDescent="0.2">
      <c r="A385" t="s">
        <v>1645</v>
      </c>
      <c r="B385" t="s">
        <v>1646</v>
      </c>
      <c r="C385" t="s">
        <v>1481</v>
      </c>
      <c r="D385">
        <v>156</v>
      </c>
      <c r="E385">
        <v>192</v>
      </c>
      <c r="F385" s="1">
        <v>0.19</v>
      </c>
      <c r="G385" s="3">
        <v>4.2</v>
      </c>
      <c r="H385" s="7">
        <v>13246</v>
      </c>
      <c r="I385" t="s">
        <v>1647</v>
      </c>
      <c r="J385" t="s">
        <v>1648</v>
      </c>
      <c r="K385" t="s">
        <v>1649</v>
      </c>
      <c r="L385" t="str">
        <f t="shared" si="15"/>
        <v>Electronics</v>
      </c>
      <c r="M385" t="str">
        <f t="shared" si="16"/>
        <v>Smartphones&amp;BasicMobiles</v>
      </c>
      <c r="N385" t="str">
        <f t="shared" si="17"/>
        <v>Smartphones</v>
      </c>
    </row>
    <row r="386" spans="1:14" x14ac:dyDescent="0.2">
      <c r="A386" t="s">
        <v>1650</v>
      </c>
      <c r="B386" t="s">
        <v>1651</v>
      </c>
      <c r="C386" t="s">
        <v>1652</v>
      </c>
      <c r="D386">
        <v>6.468</v>
      </c>
      <c r="E386">
        <v>19</v>
      </c>
      <c r="F386" s="1">
        <v>0.66</v>
      </c>
      <c r="G386" s="3">
        <v>3.8</v>
      </c>
      <c r="H386" s="7">
        <v>14648</v>
      </c>
      <c r="I386" t="s">
        <v>1653</v>
      </c>
      <c r="J386" t="s">
        <v>1654</v>
      </c>
      <c r="K386" t="s">
        <v>1655</v>
      </c>
      <c r="L386" t="str">
        <f t="shared" si="15"/>
        <v>Electronics</v>
      </c>
      <c r="M386" t="str">
        <f t="shared" si="16"/>
        <v>Photo&amp;VideoAccessories</v>
      </c>
      <c r="N386" t="str">
        <f t="shared" si="17"/>
        <v>Tripods</v>
      </c>
    </row>
    <row r="387" spans="1:14" x14ac:dyDescent="0.2">
      <c r="A387" t="s">
        <v>1656</v>
      </c>
      <c r="B387" t="s">
        <v>1464</v>
      </c>
      <c r="C387" t="s">
        <v>1459</v>
      </c>
      <c r="D387">
        <v>24</v>
      </c>
      <c r="E387">
        <v>120</v>
      </c>
      <c r="F387" s="1">
        <v>0.8</v>
      </c>
      <c r="G387" s="3">
        <v>4.3</v>
      </c>
      <c r="H387" s="7">
        <v>27696</v>
      </c>
      <c r="I387" t="s">
        <v>1465</v>
      </c>
      <c r="J387" t="s">
        <v>1466</v>
      </c>
      <c r="K387" t="s">
        <v>1467</v>
      </c>
      <c r="L387" t="str">
        <f t="shared" ref="L387:L450" si="18">_xlfn.TEXTBEFORE(C387, "|")</f>
        <v>Electronics</v>
      </c>
      <c r="M387" t="str">
        <f t="shared" ref="M387:M450" si="19">_xlfn.TEXTBEFORE( _xlfn.TEXTAFTER(C387, "|", -2), "|")</f>
        <v>WearableTechnology</v>
      </c>
      <c r="N387" t="str">
        <f t="shared" ref="N387:N450" si="20">_xlfn.TEXTAFTER(C387, "|", -1)</f>
        <v>SmartWatches</v>
      </c>
    </row>
    <row r="388" spans="1:14" x14ac:dyDescent="0.2">
      <c r="A388" t="s">
        <v>1657</v>
      </c>
      <c r="B388" t="s">
        <v>1658</v>
      </c>
      <c r="C388" t="s">
        <v>1481</v>
      </c>
      <c r="D388">
        <v>186</v>
      </c>
      <c r="E388">
        <v>252</v>
      </c>
      <c r="F388" s="1">
        <v>0.26</v>
      </c>
      <c r="G388" s="3">
        <v>4.2</v>
      </c>
      <c r="H388" s="7">
        <v>32916</v>
      </c>
      <c r="I388" t="s">
        <v>1659</v>
      </c>
      <c r="J388" t="s">
        <v>1660</v>
      </c>
      <c r="K388" t="s">
        <v>1661</v>
      </c>
      <c r="L388" t="str">
        <f t="shared" si="18"/>
        <v>Electronics</v>
      </c>
      <c r="M388" t="str">
        <f t="shared" si="19"/>
        <v>Smartphones&amp;BasicMobiles</v>
      </c>
      <c r="N388" t="str">
        <f t="shared" si="20"/>
        <v>Smartphones</v>
      </c>
    </row>
    <row r="389" spans="1:14" x14ac:dyDescent="0.2">
      <c r="A389" t="s">
        <v>1662</v>
      </c>
      <c r="B389" t="s">
        <v>1663</v>
      </c>
      <c r="C389" t="s">
        <v>1481</v>
      </c>
      <c r="D389">
        <v>240</v>
      </c>
      <c r="E389">
        <v>300</v>
      </c>
      <c r="F389" s="1">
        <v>0.2</v>
      </c>
      <c r="G389" s="3">
        <v>3.9</v>
      </c>
      <c r="H389" s="7">
        <v>25824</v>
      </c>
      <c r="I389" t="s">
        <v>1664</v>
      </c>
      <c r="J389" t="s">
        <v>1665</v>
      </c>
      <c r="K389" t="s">
        <v>1666</v>
      </c>
      <c r="L389" t="str">
        <f t="shared" si="18"/>
        <v>Electronics</v>
      </c>
      <c r="M389" t="str">
        <f t="shared" si="19"/>
        <v>Smartphones&amp;BasicMobiles</v>
      </c>
      <c r="N389" t="str">
        <f t="shared" si="20"/>
        <v>Smartphones</v>
      </c>
    </row>
    <row r="390" spans="1:14" x14ac:dyDescent="0.2">
      <c r="A390" t="s">
        <v>1667</v>
      </c>
      <c r="B390" t="s">
        <v>1668</v>
      </c>
      <c r="C390" t="s">
        <v>1569</v>
      </c>
      <c r="D390">
        <v>13</v>
      </c>
      <c r="E390">
        <v>20</v>
      </c>
      <c r="F390" s="1">
        <v>0.37</v>
      </c>
      <c r="G390" s="3">
        <v>4.4000000000000004</v>
      </c>
      <c r="H390" s="7">
        <v>7462</v>
      </c>
      <c r="I390" t="s">
        <v>1669</v>
      </c>
      <c r="J390" t="s">
        <v>1670</v>
      </c>
      <c r="K390" t="s">
        <v>1671</v>
      </c>
      <c r="L390" t="str">
        <f t="shared" si="18"/>
        <v>Electronics</v>
      </c>
      <c r="M390" t="str">
        <f t="shared" si="19"/>
        <v>Chargers</v>
      </c>
      <c r="N390" t="str">
        <f t="shared" si="20"/>
        <v>WallChargers</v>
      </c>
    </row>
    <row r="391" spans="1:14" x14ac:dyDescent="0.2">
      <c r="A391" t="s">
        <v>1672</v>
      </c>
      <c r="B391" t="s">
        <v>1673</v>
      </c>
      <c r="C391" t="s">
        <v>1520</v>
      </c>
      <c r="D391">
        <v>4.7880000000000003</v>
      </c>
      <c r="E391">
        <v>8.3879999999999999</v>
      </c>
      <c r="F391" s="1">
        <v>0.43</v>
      </c>
      <c r="G391" s="3">
        <v>4</v>
      </c>
      <c r="H391" s="7">
        <v>37817</v>
      </c>
      <c r="I391" t="s">
        <v>1674</v>
      </c>
      <c r="J391" t="s">
        <v>1675</v>
      </c>
      <c r="K391" t="s">
        <v>1676</v>
      </c>
      <c r="L391" t="str">
        <f t="shared" si="18"/>
        <v>Electronics</v>
      </c>
      <c r="M391" t="str">
        <f t="shared" si="19"/>
        <v>Headphones</v>
      </c>
      <c r="N391" t="str">
        <f t="shared" si="20"/>
        <v>In-Ear</v>
      </c>
    </row>
    <row r="392" spans="1:14" x14ac:dyDescent="0.2">
      <c r="A392" t="s">
        <v>1677</v>
      </c>
      <c r="B392" t="s">
        <v>1678</v>
      </c>
      <c r="C392" t="s">
        <v>1459</v>
      </c>
      <c r="D392">
        <v>24</v>
      </c>
      <c r="E392">
        <v>48</v>
      </c>
      <c r="F392" s="1">
        <v>0.5</v>
      </c>
      <c r="G392" s="3">
        <v>4</v>
      </c>
      <c r="H392" s="7">
        <v>30254</v>
      </c>
      <c r="I392" t="s">
        <v>1575</v>
      </c>
      <c r="J392" t="s">
        <v>1576</v>
      </c>
      <c r="K392" t="s">
        <v>1577</v>
      </c>
      <c r="L392" t="str">
        <f t="shared" si="18"/>
        <v>Electronics</v>
      </c>
      <c r="M392" t="str">
        <f t="shared" si="19"/>
        <v>WearableTechnology</v>
      </c>
      <c r="N392" t="str">
        <f t="shared" si="20"/>
        <v>SmartWatches</v>
      </c>
    </row>
    <row r="393" spans="1:14" x14ac:dyDescent="0.2">
      <c r="A393" t="s">
        <v>1679</v>
      </c>
      <c r="B393" t="s">
        <v>1680</v>
      </c>
      <c r="C393" t="s">
        <v>1459</v>
      </c>
      <c r="D393">
        <v>24</v>
      </c>
      <c r="E393">
        <v>96</v>
      </c>
      <c r="F393" s="1">
        <v>0.75</v>
      </c>
      <c r="G393" s="3">
        <v>3.8</v>
      </c>
      <c r="H393" s="7">
        <v>17831</v>
      </c>
      <c r="I393" t="s">
        <v>1470</v>
      </c>
      <c r="J393" t="s">
        <v>1471</v>
      </c>
      <c r="K393" t="s">
        <v>1472</v>
      </c>
      <c r="L393" t="str">
        <f t="shared" si="18"/>
        <v>Electronics</v>
      </c>
      <c r="M393" t="str">
        <f t="shared" si="19"/>
        <v>WearableTechnology</v>
      </c>
      <c r="N393" t="str">
        <f t="shared" si="20"/>
        <v>SmartWatches</v>
      </c>
    </row>
    <row r="394" spans="1:14" x14ac:dyDescent="0.2">
      <c r="A394" t="s">
        <v>26</v>
      </c>
      <c r="B394" t="s">
        <v>27</v>
      </c>
      <c r="C394" t="s">
        <v>12</v>
      </c>
      <c r="D394">
        <v>3.948</v>
      </c>
      <c r="E394">
        <v>8.3879999999999999</v>
      </c>
      <c r="F394" s="1">
        <v>0.53</v>
      </c>
      <c r="G394" s="3">
        <v>4.2</v>
      </c>
      <c r="H394" s="7">
        <v>94364</v>
      </c>
      <c r="I394" t="s">
        <v>28</v>
      </c>
      <c r="J394" t="s">
        <v>29</v>
      </c>
      <c r="K394" t="s">
        <v>30</v>
      </c>
      <c r="L394" t="str">
        <f t="shared" si="18"/>
        <v>Computers&amp;Accessories</v>
      </c>
      <c r="M394" t="str">
        <f t="shared" si="19"/>
        <v>Cables</v>
      </c>
      <c r="N394" t="str">
        <f t="shared" si="20"/>
        <v>USBCables</v>
      </c>
    </row>
    <row r="395" spans="1:14" x14ac:dyDescent="0.2">
      <c r="A395" t="s">
        <v>31</v>
      </c>
      <c r="B395" t="s">
        <v>32</v>
      </c>
      <c r="C395" t="s">
        <v>12</v>
      </c>
      <c r="D395">
        <v>1.8480000000000001</v>
      </c>
      <c r="E395">
        <v>4.7880000000000003</v>
      </c>
      <c r="F395" s="1">
        <v>0.61</v>
      </c>
      <c r="G395" s="3">
        <v>4.2</v>
      </c>
      <c r="H395" s="7">
        <v>16905</v>
      </c>
      <c r="I395" t="s">
        <v>33</v>
      </c>
      <c r="J395" t="s">
        <v>34</v>
      </c>
      <c r="K395" t="s">
        <v>35</v>
      </c>
      <c r="L395" t="str">
        <f t="shared" si="18"/>
        <v>Computers&amp;Accessories</v>
      </c>
      <c r="M395" t="str">
        <f t="shared" si="19"/>
        <v>Cables</v>
      </c>
      <c r="N395" t="str">
        <f t="shared" si="20"/>
        <v>USBCables</v>
      </c>
    </row>
    <row r="396" spans="1:14" x14ac:dyDescent="0.2">
      <c r="A396" t="s">
        <v>1681</v>
      </c>
      <c r="B396" t="s">
        <v>1682</v>
      </c>
      <c r="C396" t="s">
        <v>1481</v>
      </c>
      <c r="D396">
        <v>348</v>
      </c>
      <c r="E396">
        <v>420</v>
      </c>
      <c r="F396" s="1">
        <v>0.17</v>
      </c>
      <c r="G396" s="3">
        <v>4.4000000000000004</v>
      </c>
      <c r="H396" s="7">
        <v>20311</v>
      </c>
      <c r="I396" t="s">
        <v>1683</v>
      </c>
      <c r="J396" t="s">
        <v>1684</v>
      </c>
      <c r="K396" t="s">
        <v>1685</v>
      </c>
      <c r="L396" t="str">
        <f t="shared" si="18"/>
        <v>Electronics</v>
      </c>
      <c r="M396" t="str">
        <f t="shared" si="19"/>
        <v>Smartphones&amp;BasicMobiles</v>
      </c>
      <c r="N396" t="str">
        <f t="shared" si="20"/>
        <v>Smartphones</v>
      </c>
    </row>
    <row r="397" spans="1:14" x14ac:dyDescent="0.2">
      <c r="A397" t="s">
        <v>1686</v>
      </c>
      <c r="B397" t="s">
        <v>1687</v>
      </c>
      <c r="C397" t="s">
        <v>1459</v>
      </c>
      <c r="D397">
        <v>28</v>
      </c>
      <c r="E397">
        <v>96</v>
      </c>
      <c r="F397" s="1">
        <v>0.71</v>
      </c>
      <c r="G397" s="3">
        <v>4.2</v>
      </c>
      <c r="H397" s="7">
        <v>69622</v>
      </c>
      <c r="I397" t="s">
        <v>1688</v>
      </c>
      <c r="J397" t="s">
        <v>1689</v>
      </c>
      <c r="K397" t="s">
        <v>1690</v>
      </c>
      <c r="L397" t="str">
        <f t="shared" si="18"/>
        <v>Electronics</v>
      </c>
      <c r="M397" t="str">
        <f t="shared" si="19"/>
        <v>WearableTechnology</v>
      </c>
      <c r="N397" t="str">
        <f t="shared" si="20"/>
        <v>SmartWatches</v>
      </c>
    </row>
    <row r="398" spans="1:14" x14ac:dyDescent="0.2">
      <c r="A398" t="s">
        <v>1691</v>
      </c>
      <c r="B398" t="s">
        <v>1692</v>
      </c>
      <c r="C398" t="s">
        <v>1693</v>
      </c>
      <c r="D398">
        <v>4.7880000000000003</v>
      </c>
      <c r="E398">
        <v>24</v>
      </c>
      <c r="F398" s="1">
        <v>0.8</v>
      </c>
      <c r="G398" s="3">
        <v>4</v>
      </c>
      <c r="H398" s="7">
        <v>3382</v>
      </c>
      <c r="I398" t="s">
        <v>1694</v>
      </c>
      <c r="J398" t="s">
        <v>1695</v>
      </c>
      <c r="K398" t="s">
        <v>1696</v>
      </c>
      <c r="L398" t="str">
        <f t="shared" si="18"/>
        <v>Electronics</v>
      </c>
      <c r="M398" t="str">
        <f t="shared" si="19"/>
        <v>Photo&amp;VideoAccessories</v>
      </c>
      <c r="N398" t="str">
        <f t="shared" si="20"/>
        <v>SelfieSticks</v>
      </c>
    </row>
    <row r="399" spans="1:14" x14ac:dyDescent="0.2">
      <c r="A399" t="s">
        <v>1697</v>
      </c>
      <c r="B399" t="s">
        <v>1698</v>
      </c>
      <c r="C399" t="s">
        <v>1498</v>
      </c>
      <c r="D399">
        <v>14</v>
      </c>
      <c r="E399">
        <v>48</v>
      </c>
      <c r="F399" s="1">
        <v>0.71</v>
      </c>
      <c r="G399" s="3">
        <v>4.3</v>
      </c>
      <c r="H399" s="7">
        <v>140036</v>
      </c>
      <c r="I399" t="s">
        <v>1699</v>
      </c>
      <c r="J399" t="s">
        <v>1700</v>
      </c>
      <c r="K399" t="s">
        <v>1701</v>
      </c>
      <c r="L399" t="str">
        <f t="shared" si="18"/>
        <v>Electronics</v>
      </c>
      <c r="M399" t="str">
        <f t="shared" si="19"/>
        <v>MemoryCards</v>
      </c>
      <c r="N399" t="str">
        <f t="shared" si="20"/>
        <v>MicroSD</v>
      </c>
    </row>
    <row r="400" spans="1:14" x14ac:dyDescent="0.2">
      <c r="A400" t="s">
        <v>1702</v>
      </c>
      <c r="B400" t="s">
        <v>1703</v>
      </c>
      <c r="C400" t="s">
        <v>1569</v>
      </c>
      <c r="D400">
        <v>6.3479999999999999</v>
      </c>
      <c r="E400">
        <v>18</v>
      </c>
      <c r="F400" s="1">
        <v>0.65</v>
      </c>
      <c r="G400" s="3">
        <v>4.0999999999999996</v>
      </c>
      <c r="H400" s="7">
        <v>8599</v>
      </c>
      <c r="I400" t="s">
        <v>1704</v>
      </c>
      <c r="J400" t="s">
        <v>1705</v>
      </c>
      <c r="K400" t="s">
        <v>1706</v>
      </c>
      <c r="L400" t="str">
        <f t="shared" si="18"/>
        <v>Electronics</v>
      </c>
      <c r="M400" t="str">
        <f t="shared" si="19"/>
        <v>Chargers</v>
      </c>
      <c r="N400" t="str">
        <f t="shared" si="20"/>
        <v>WallChargers</v>
      </c>
    </row>
    <row r="401" spans="1:14" x14ac:dyDescent="0.2">
      <c r="A401" t="s">
        <v>1707</v>
      </c>
      <c r="B401" t="s">
        <v>1708</v>
      </c>
      <c r="C401" t="s">
        <v>1481</v>
      </c>
      <c r="D401">
        <v>168</v>
      </c>
      <c r="E401">
        <v>234</v>
      </c>
      <c r="F401" s="1">
        <v>0.28000000000000003</v>
      </c>
      <c r="G401" s="3">
        <v>4.0999999999999996</v>
      </c>
      <c r="H401" s="7">
        <v>18998</v>
      </c>
      <c r="I401" t="s">
        <v>1592</v>
      </c>
      <c r="J401" t="s">
        <v>1593</v>
      </c>
      <c r="K401" t="s">
        <v>1594</v>
      </c>
      <c r="L401" t="str">
        <f t="shared" si="18"/>
        <v>Electronics</v>
      </c>
      <c r="M401" t="str">
        <f t="shared" si="19"/>
        <v>Smartphones&amp;BasicMobiles</v>
      </c>
      <c r="N401" t="str">
        <f t="shared" si="20"/>
        <v>Smartphones</v>
      </c>
    </row>
    <row r="402" spans="1:14" x14ac:dyDescent="0.2">
      <c r="A402" t="s">
        <v>1709</v>
      </c>
      <c r="B402" t="s">
        <v>1710</v>
      </c>
      <c r="C402" t="s">
        <v>1520</v>
      </c>
      <c r="D402">
        <v>4.548</v>
      </c>
      <c r="E402">
        <v>11.988</v>
      </c>
      <c r="F402" s="1">
        <v>0.62</v>
      </c>
      <c r="G402" s="3">
        <v>4.0999999999999996</v>
      </c>
      <c r="H402" s="7">
        <v>363713</v>
      </c>
      <c r="I402" t="s">
        <v>1547</v>
      </c>
      <c r="J402" t="s">
        <v>1548</v>
      </c>
      <c r="K402" t="s">
        <v>1549</v>
      </c>
      <c r="L402" t="str">
        <f t="shared" si="18"/>
        <v>Electronics</v>
      </c>
      <c r="M402" t="str">
        <f t="shared" si="19"/>
        <v>Headphones</v>
      </c>
      <c r="N402" t="str">
        <f t="shared" si="20"/>
        <v>In-Ear</v>
      </c>
    </row>
    <row r="403" spans="1:14" x14ac:dyDescent="0.2">
      <c r="A403" t="s">
        <v>1711</v>
      </c>
      <c r="B403" t="s">
        <v>1712</v>
      </c>
      <c r="C403" t="s">
        <v>1481</v>
      </c>
      <c r="D403">
        <v>168</v>
      </c>
      <c r="E403">
        <v>240</v>
      </c>
      <c r="F403" s="1">
        <v>0.3</v>
      </c>
      <c r="G403" s="3">
        <v>4.0999999999999996</v>
      </c>
      <c r="H403" s="7">
        <v>19252</v>
      </c>
      <c r="I403" t="s">
        <v>1634</v>
      </c>
      <c r="J403" t="s">
        <v>1635</v>
      </c>
      <c r="K403" t="s">
        <v>1636</v>
      </c>
      <c r="L403" t="str">
        <f t="shared" si="18"/>
        <v>Electronics</v>
      </c>
      <c r="M403" t="str">
        <f t="shared" si="19"/>
        <v>Smartphones&amp;BasicMobiles</v>
      </c>
      <c r="N403" t="str">
        <f t="shared" si="20"/>
        <v>Smartphones</v>
      </c>
    </row>
    <row r="404" spans="1:14" x14ac:dyDescent="0.2">
      <c r="A404" t="s">
        <v>1713</v>
      </c>
      <c r="B404" t="s">
        <v>1714</v>
      </c>
      <c r="C404" t="s">
        <v>1459</v>
      </c>
      <c r="D404">
        <v>48</v>
      </c>
      <c r="E404">
        <v>120</v>
      </c>
      <c r="F404" s="1">
        <v>0.6</v>
      </c>
      <c r="G404" s="3">
        <v>4.4000000000000004</v>
      </c>
      <c r="H404" s="7">
        <v>73</v>
      </c>
      <c r="I404" t="s">
        <v>1715</v>
      </c>
      <c r="J404" t="s">
        <v>1716</v>
      </c>
      <c r="K404" t="s">
        <v>1717</v>
      </c>
      <c r="L404" t="str">
        <f t="shared" si="18"/>
        <v>Electronics</v>
      </c>
      <c r="M404" t="str">
        <f t="shared" si="19"/>
        <v>WearableTechnology</v>
      </c>
      <c r="N404" t="str">
        <f t="shared" si="20"/>
        <v>SmartWatches</v>
      </c>
    </row>
    <row r="405" spans="1:14" x14ac:dyDescent="0.2">
      <c r="A405" t="s">
        <v>36</v>
      </c>
      <c r="B405" t="s">
        <v>37</v>
      </c>
      <c r="C405" t="s">
        <v>12</v>
      </c>
      <c r="D405">
        <v>1.788</v>
      </c>
      <c r="E405">
        <v>12</v>
      </c>
      <c r="F405" s="1">
        <v>0.85</v>
      </c>
      <c r="G405" s="3">
        <v>3.9</v>
      </c>
      <c r="H405" s="7">
        <v>24870</v>
      </c>
      <c r="I405" t="s">
        <v>1718</v>
      </c>
      <c r="J405" t="s">
        <v>1719</v>
      </c>
      <c r="K405" t="s">
        <v>1720</v>
      </c>
      <c r="L405" t="str">
        <f t="shared" si="18"/>
        <v>Computers&amp;Accessories</v>
      </c>
      <c r="M405" t="str">
        <f t="shared" si="19"/>
        <v>Cables</v>
      </c>
      <c r="N405" t="str">
        <f t="shared" si="20"/>
        <v>USBCables</v>
      </c>
    </row>
    <row r="406" spans="1:14" x14ac:dyDescent="0.2">
      <c r="A406" t="s">
        <v>1721</v>
      </c>
      <c r="B406" t="s">
        <v>1722</v>
      </c>
      <c r="C406" t="s">
        <v>1723</v>
      </c>
      <c r="D406">
        <v>1.1879999999999999</v>
      </c>
      <c r="E406">
        <v>5.9880000000000004</v>
      </c>
      <c r="F406" s="1">
        <v>0.8</v>
      </c>
      <c r="G406" s="3">
        <v>4.3</v>
      </c>
      <c r="H406" s="7">
        <v>42641</v>
      </c>
      <c r="I406" t="s">
        <v>1724</v>
      </c>
      <c r="J406" t="s">
        <v>1725</v>
      </c>
      <c r="K406" t="s">
        <v>1726</v>
      </c>
      <c r="L406" t="str">
        <f t="shared" si="18"/>
        <v>Electronics</v>
      </c>
      <c r="M406" t="str">
        <f t="shared" si="19"/>
        <v>MobileAccessories</v>
      </c>
      <c r="N406" t="str">
        <f t="shared" si="20"/>
        <v>Stands</v>
      </c>
    </row>
    <row r="407" spans="1:14" x14ac:dyDescent="0.2">
      <c r="A407" t="s">
        <v>1727</v>
      </c>
      <c r="B407" t="s">
        <v>1728</v>
      </c>
      <c r="C407" t="s">
        <v>1520</v>
      </c>
      <c r="D407">
        <v>57</v>
      </c>
      <c r="E407">
        <v>192</v>
      </c>
      <c r="F407" s="1">
        <v>0.7</v>
      </c>
      <c r="G407" s="3">
        <v>4</v>
      </c>
      <c r="H407" s="7">
        <v>4390</v>
      </c>
      <c r="I407" t="s">
        <v>1729</v>
      </c>
      <c r="J407" t="s">
        <v>1730</v>
      </c>
      <c r="K407" t="s">
        <v>1731</v>
      </c>
      <c r="L407" t="str">
        <f t="shared" si="18"/>
        <v>Electronics</v>
      </c>
      <c r="M407" t="str">
        <f t="shared" si="19"/>
        <v>Headphones</v>
      </c>
      <c r="N407" t="str">
        <f t="shared" si="20"/>
        <v>In-Ear</v>
      </c>
    </row>
    <row r="408" spans="1:14" x14ac:dyDescent="0.2">
      <c r="A408" t="s">
        <v>1732</v>
      </c>
      <c r="B408" t="s">
        <v>1733</v>
      </c>
      <c r="C408" t="s">
        <v>1481</v>
      </c>
      <c r="D408">
        <v>408</v>
      </c>
      <c r="E408">
        <v>408</v>
      </c>
      <c r="F408" s="1">
        <v>0</v>
      </c>
      <c r="G408" s="3">
        <v>4.3</v>
      </c>
      <c r="H408" s="7">
        <v>17415</v>
      </c>
      <c r="I408" t="s">
        <v>1487</v>
      </c>
      <c r="J408" t="s">
        <v>1488</v>
      </c>
      <c r="K408" t="s">
        <v>1489</v>
      </c>
      <c r="L408" t="str">
        <f t="shared" si="18"/>
        <v>Electronics</v>
      </c>
      <c r="M408" t="str">
        <f t="shared" si="19"/>
        <v>Smartphones&amp;BasicMobiles</v>
      </c>
      <c r="N408" t="str">
        <f t="shared" si="20"/>
        <v>Smartphones</v>
      </c>
    </row>
    <row r="409" spans="1:14" x14ac:dyDescent="0.2">
      <c r="A409" t="s">
        <v>1734</v>
      </c>
      <c r="B409" t="s">
        <v>1735</v>
      </c>
      <c r="C409" t="s">
        <v>1736</v>
      </c>
      <c r="D409">
        <v>1.1879999999999999</v>
      </c>
      <c r="E409">
        <v>11.988</v>
      </c>
      <c r="F409" s="1">
        <v>0.9</v>
      </c>
      <c r="G409" s="3">
        <v>4</v>
      </c>
      <c r="H409" s="7">
        <v>1396</v>
      </c>
      <c r="I409" t="s">
        <v>1737</v>
      </c>
      <c r="J409" t="s">
        <v>1738</v>
      </c>
      <c r="K409" t="s">
        <v>1739</v>
      </c>
      <c r="L409" t="str">
        <f t="shared" si="18"/>
        <v>Computers&amp;Accessories</v>
      </c>
      <c r="M409" t="str">
        <f t="shared" si="19"/>
        <v>Cables&amp;Accessories</v>
      </c>
      <c r="N409" t="str">
        <f t="shared" si="20"/>
        <v>CableConnectionProtectors</v>
      </c>
    </row>
    <row r="410" spans="1:14" x14ac:dyDescent="0.2">
      <c r="A410" t="s">
        <v>1740</v>
      </c>
      <c r="B410" t="s">
        <v>1741</v>
      </c>
      <c r="C410" t="s">
        <v>1520</v>
      </c>
      <c r="D410">
        <v>3.5880000000000001</v>
      </c>
      <c r="E410">
        <v>23</v>
      </c>
      <c r="F410" s="1">
        <v>0.84</v>
      </c>
      <c r="G410" s="3">
        <v>3.6</v>
      </c>
      <c r="H410" s="7">
        <v>18202</v>
      </c>
      <c r="I410" t="s">
        <v>1742</v>
      </c>
      <c r="J410" t="s">
        <v>1743</v>
      </c>
      <c r="K410" t="s">
        <v>1744</v>
      </c>
      <c r="L410" t="str">
        <f t="shared" si="18"/>
        <v>Electronics</v>
      </c>
      <c r="M410" t="str">
        <f t="shared" si="19"/>
        <v>Headphones</v>
      </c>
      <c r="N410" t="str">
        <f t="shared" si="20"/>
        <v>In-Ear</v>
      </c>
    </row>
    <row r="411" spans="1:14" x14ac:dyDescent="0.2">
      <c r="A411" t="s">
        <v>1745</v>
      </c>
      <c r="B411" t="s">
        <v>1746</v>
      </c>
      <c r="C411" t="s">
        <v>1481</v>
      </c>
      <c r="D411">
        <v>132</v>
      </c>
      <c r="E411">
        <v>180</v>
      </c>
      <c r="F411" s="1">
        <v>0.27</v>
      </c>
      <c r="G411" s="3">
        <v>4.0999999999999996</v>
      </c>
      <c r="H411" s="7">
        <v>18998</v>
      </c>
      <c r="I411" t="s">
        <v>1592</v>
      </c>
      <c r="J411" t="s">
        <v>1593</v>
      </c>
      <c r="K411" t="s">
        <v>1594</v>
      </c>
      <c r="L411" t="str">
        <f t="shared" si="18"/>
        <v>Electronics</v>
      </c>
      <c r="M411" t="str">
        <f t="shared" si="19"/>
        <v>Smartphones&amp;BasicMobiles</v>
      </c>
      <c r="N411" t="str">
        <f t="shared" si="20"/>
        <v>Smartphones</v>
      </c>
    </row>
    <row r="412" spans="1:14" x14ac:dyDescent="0.2">
      <c r="A412" t="s">
        <v>1747</v>
      </c>
      <c r="B412" t="s">
        <v>1748</v>
      </c>
      <c r="C412" t="s">
        <v>1481</v>
      </c>
      <c r="D412">
        <v>420</v>
      </c>
      <c r="E412">
        <v>468</v>
      </c>
      <c r="F412" s="1">
        <v>0.1</v>
      </c>
      <c r="G412" s="3">
        <v>4.2</v>
      </c>
      <c r="H412" s="7">
        <v>11029</v>
      </c>
      <c r="I412" t="s">
        <v>1749</v>
      </c>
      <c r="J412" t="s">
        <v>1750</v>
      </c>
      <c r="K412" t="s">
        <v>1751</v>
      </c>
      <c r="L412" t="str">
        <f t="shared" si="18"/>
        <v>Electronics</v>
      </c>
      <c r="M412" t="str">
        <f t="shared" si="19"/>
        <v>Smartphones&amp;BasicMobiles</v>
      </c>
      <c r="N412" t="str">
        <f t="shared" si="20"/>
        <v>Smartphones</v>
      </c>
    </row>
    <row r="413" spans="1:14" x14ac:dyDescent="0.2">
      <c r="A413" t="s">
        <v>1752</v>
      </c>
      <c r="B413" t="s">
        <v>1602</v>
      </c>
      <c r="C413" t="s">
        <v>1481</v>
      </c>
      <c r="D413">
        <v>204</v>
      </c>
      <c r="E413">
        <v>300</v>
      </c>
      <c r="F413" s="1">
        <v>0.32</v>
      </c>
      <c r="G413" s="3">
        <v>4.0999999999999996</v>
      </c>
      <c r="H413" s="7">
        <v>22318</v>
      </c>
      <c r="I413" t="s">
        <v>1585</v>
      </c>
      <c r="J413" t="s">
        <v>1586</v>
      </c>
      <c r="K413" t="s">
        <v>1587</v>
      </c>
      <c r="L413" t="str">
        <f t="shared" si="18"/>
        <v>Electronics</v>
      </c>
      <c r="M413" t="str">
        <f t="shared" si="19"/>
        <v>Smartphones&amp;BasicMobiles</v>
      </c>
      <c r="N413" t="str">
        <f t="shared" si="20"/>
        <v>Smartphones</v>
      </c>
    </row>
    <row r="414" spans="1:14" x14ac:dyDescent="0.2">
      <c r="A414" t="s">
        <v>1753</v>
      </c>
      <c r="B414" t="s">
        <v>1754</v>
      </c>
      <c r="C414" t="s">
        <v>1723</v>
      </c>
      <c r="D414">
        <v>2.3879999999999999</v>
      </c>
      <c r="E414">
        <v>5.9880000000000004</v>
      </c>
      <c r="F414" s="1">
        <v>0.6</v>
      </c>
      <c r="G414" s="3">
        <v>4.0999999999999996</v>
      </c>
      <c r="H414" s="7">
        <v>1786</v>
      </c>
      <c r="I414" t="s">
        <v>1755</v>
      </c>
      <c r="J414" t="s">
        <v>1756</v>
      </c>
      <c r="K414" t="s">
        <v>1757</v>
      </c>
      <c r="L414" t="str">
        <f t="shared" si="18"/>
        <v>Electronics</v>
      </c>
      <c r="M414" t="str">
        <f t="shared" si="19"/>
        <v>MobileAccessories</v>
      </c>
      <c r="N414" t="str">
        <f t="shared" si="20"/>
        <v>Stands</v>
      </c>
    </row>
    <row r="415" spans="1:14" x14ac:dyDescent="0.2">
      <c r="A415" t="s">
        <v>1758</v>
      </c>
      <c r="B415" t="s">
        <v>1759</v>
      </c>
      <c r="C415" t="s">
        <v>1475</v>
      </c>
      <c r="D415">
        <v>11.988</v>
      </c>
      <c r="E415">
        <v>19</v>
      </c>
      <c r="F415" s="1">
        <v>0.38</v>
      </c>
      <c r="G415" s="3">
        <v>4</v>
      </c>
      <c r="H415" s="7">
        <v>7222</v>
      </c>
      <c r="I415" t="s">
        <v>1760</v>
      </c>
      <c r="J415" t="s">
        <v>1761</v>
      </c>
      <c r="K415" t="s">
        <v>1762</v>
      </c>
      <c r="L415" t="str">
        <f t="shared" si="18"/>
        <v>Electronics</v>
      </c>
      <c r="M415" t="str">
        <f t="shared" si="19"/>
        <v>Chargers</v>
      </c>
      <c r="N415" t="str">
        <f t="shared" si="20"/>
        <v>PowerBanks</v>
      </c>
    </row>
    <row r="416" spans="1:14" x14ac:dyDescent="0.2">
      <c r="A416" t="s">
        <v>1763</v>
      </c>
      <c r="B416" t="s">
        <v>1764</v>
      </c>
      <c r="C416" t="s">
        <v>1509</v>
      </c>
      <c r="D416">
        <v>16</v>
      </c>
      <c r="E416">
        <v>19</v>
      </c>
      <c r="F416" s="1">
        <v>0.19</v>
      </c>
      <c r="G416" s="3">
        <v>4</v>
      </c>
      <c r="H416" s="7">
        <v>128311</v>
      </c>
      <c r="I416" t="s">
        <v>1510</v>
      </c>
      <c r="J416" t="s">
        <v>1511</v>
      </c>
      <c r="K416" t="s">
        <v>1512</v>
      </c>
      <c r="L416" t="str">
        <f t="shared" si="18"/>
        <v>Electronics</v>
      </c>
      <c r="M416" t="str">
        <f t="shared" si="19"/>
        <v>Smartphones&amp;BasicMobiles</v>
      </c>
      <c r="N416" t="str">
        <f t="shared" si="20"/>
        <v>BasicMobiles</v>
      </c>
    </row>
    <row r="417" spans="1:14" x14ac:dyDescent="0.2">
      <c r="A417" t="s">
        <v>1765</v>
      </c>
      <c r="B417" t="s">
        <v>1766</v>
      </c>
      <c r="C417" t="s">
        <v>1520</v>
      </c>
      <c r="D417">
        <v>7.1879999999999997</v>
      </c>
      <c r="E417">
        <v>22</v>
      </c>
      <c r="F417" s="1">
        <v>0.67</v>
      </c>
      <c r="G417" s="3">
        <v>3.5</v>
      </c>
      <c r="H417" s="7">
        <v>83996</v>
      </c>
      <c r="I417" t="s">
        <v>1767</v>
      </c>
      <c r="J417" t="s">
        <v>1768</v>
      </c>
      <c r="K417" t="s">
        <v>1769</v>
      </c>
      <c r="L417" t="str">
        <f t="shared" si="18"/>
        <v>Electronics</v>
      </c>
      <c r="M417" t="str">
        <f t="shared" si="19"/>
        <v>Headphones</v>
      </c>
      <c r="N417" t="str">
        <f t="shared" si="20"/>
        <v>In-Ear</v>
      </c>
    </row>
    <row r="418" spans="1:14" x14ac:dyDescent="0.2">
      <c r="A418" t="s">
        <v>1770</v>
      </c>
      <c r="B418" t="s">
        <v>1771</v>
      </c>
      <c r="C418" t="s">
        <v>1498</v>
      </c>
      <c r="D418">
        <v>7.1879999999999997</v>
      </c>
      <c r="E418">
        <v>23</v>
      </c>
      <c r="F418" s="1">
        <v>0.68</v>
      </c>
      <c r="G418" s="3">
        <v>4.3</v>
      </c>
      <c r="H418" s="7">
        <v>140036</v>
      </c>
      <c r="I418" t="s">
        <v>1699</v>
      </c>
      <c r="J418" t="s">
        <v>1700</v>
      </c>
      <c r="K418" t="s">
        <v>1701</v>
      </c>
      <c r="L418" t="str">
        <f t="shared" si="18"/>
        <v>Electronics</v>
      </c>
      <c r="M418" t="str">
        <f t="shared" si="19"/>
        <v>MemoryCards</v>
      </c>
      <c r="N418" t="str">
        <f t="shared" si="20"/>
        <v>MicroSD</v>
      </c>
    </row>
    <row r="419" spans="1:14" x14ac:dyDescent="0.2">
      <c r="A419" t="s">
        <v>1772</v>
      </c>
      <c r="B419" t="s">
        <v>1773</v>
      </c>
      <c r="C419" t="s">
        <v>1475</v>
      </c>
      <c r="D419">
        <v>22</v>
      </c>
      <c r="E419">
        <v>30</v>
      </c>
      <c r="F419" s="1">
        <v>0.28000000000000003</v>
      </c>
      <c r="G419" s="3">
        <v>4.0999999999999996</v>
      </c>
      <c r="H419" s="7">
        <v>18678</v>
      </c>
      <c r="I419" t="s">
        <v>1774</v>
      </c>
      <c r="J419" t="s">
        <v>1775</v>
      </c>
      <c r="K419" t="s">
        <v>1776</v>
      </c>
      <c r="L419" t="str">
        <f t="shared" si="18"/>
        <v>Electronics</v>
      </c>
      <c r="M419" t="str">
        <f t="shared" si="19"/>
        <v>Chargers</v>
      </c>
      <c r="N419" t="str">
        <f t="shared" si="20"/>
        <v>PowerBanks</v>
      </c>
    </row>
    <row r="420" spans="1:14" x14ac:dyDescent="0.2">
      <c r="A420" t="s">
        <v>41</v>
      </c>
      <c r="B420" t="s">
        <v>42</v>
      </c>
      <c r="C420" t="s">
        <v>12</v>
      </c>
      <c r="D420">
        <v>2.1195599999999999</v>
      </c>
      <c r="E420">
        <v>5.9880000000000004</v>
      </c>
      <c r="F420" s="1">
        <v>0.65</v>
      </c>
      <c r="G420" s="3">
        <v>4.0999999999999996</v>
      </c>
      <c r="H420" s="7">
        <v>15189</v>
      </c>
      <c r="I420" t="s">
        <v>43</v>
      </c>
      <c r="J420" t="s">
        <v>44</v>
      </c>
      <c r="K420" t="s">
        <v>45</v>
      </c>
      <c r="L420" t="str">
        <f t="shared" si="18"/>
        <v>Computers&amp;Accessories</v>
      </c>
      <c r="M420" t="str">
        <f t="shared" si="19"/>
        <v>Cables</v>
      </c>
      <c r="N420" t="str">
        <f t="shared" si="20"/>
        <v>USBCables</v>
      </c>
    </row>
    <row r="421" spans="1:14" x14ac:dyDescent="0.2">
      <c r="A421" t="s">
        <v>1777</v>
      </c>
      <c r="B421" t="s">
        <v>1778</v>
      </c>
      <c r="C421" t="s">
        <v>1481</v>
      </c>
      <c r="D421">
        <v>132</v>
      </c>
      <c r="E421">
        <v>180</v>
      </c>
      <c r="F421" s="1">
        <v>0.27</v>
      </c>
      <c r="G421" s="3">
        <v>4.0999999999999996</v>
      </c>
      <c r="H421" s="7">
        <v>18998</v>
      </c>
      <c r="I421" t="s">
        <v>1592</v>
      </c>
      <c r="J421" t="s">
        <v>1593</v>
      </c>
      <c r="K421" t="s">
        <v>1594</v>
      </c>
      <c r="L421" t="str">
        <f t="shared" si="18"/>
        <v>Electronics</v>
      </c>
      <c r="M421" t="str">
        <f t="shared" si="19"/>
        <v>Smartphones&amp;BasicMobiles</v>
      </c>
      <c r="N421" t="str">
        <f t="shared" si="20"/>
        <v>Smartphones</v>
      </c>
    </row>
    <row r="422" spans="1:14" x14ac:dyDescent="0.2">
      <c r="A422" t="s">
        <v>1779</v>
      </c>
      <c r="B422" t="s">
        <v>1780</v>
      </c>
      <c r="C422" t="s">
        <v>1459</v>
      </c>
      <c r="D422">
        <v>36</v>
      </c>
      <c r="E422">
        <v>96</v>
      </c>
      <c r="F422" s="1">
        <v>0.62</v>
      </c>
      <c r="G422" s="3">
        <v>4.0999999999999996</v>
      </c>
      <c r="H422" s="7">
        <v>48449</v>
      </c>
      <c r="I422" t="s">
        <v>1781</v>
      </c>
      <c r="J422" t="s">
        <v>1782</v>
      </c>
      <c r="K422" t="s">
        <v>1783</v>
      </c>
      <c r="L422" t="str">
        <f t="shared" si="18"/>
        <v>Electronics</v>
      </c>
      <c r="M422" t="str">
        <f t="shared" si="19"/>
        <v>WearableTechnology</v>
      </c>
      <c r="N422" t="str">
        <f t="shared" si="20"/>
        <v>SmartWatches</v>
      </c>
    </row>
    <row r="423" spans="1:14" x14ac:dyDescent="0.2">
      <c r="A423" t="s">
        <v>1784</v>
      </c>
      <c r="B423" t="s">
        <v>1785</v>
      </c>
      <c r="C423" t="s">
        <v>1459</v>
      </c>
      <c r="D423">
        <v>24</v>
      </c>
      <c r="E423">
        <v>96</v>
      </c>
      <c r="F423" s="1">
        <v>0.75</v>
      </c>
      <c r="G423" s="3">
        <v>3.8</v>
      </c>
      <c r="H423" s="7">
        <v>17831</v>
      </c>
      <c r="I423" t="s">
        <v>1470</v>
      </c>
      <c r="J423" t="s">
        <v>1471</v>
      </c>
      <c r="K423" t="s">
        <v>1472</v>
      </c>
      <c r="L423" t="str">
        <f t="shared" si="18"/>
        <v>Electronics</v>
      </c>
      <c r="M423" t="str">
        <f t="shared" si="19"/>
        <v>WearableTechnology</v>
      </c>
      <c r="N423" t="str">
        <f t="shared" si="20"/>
        <v>SmartWatches</v>
      </c>
    </row>
    <row r="424" spans="1:14" x14ac:dyDescent="0.2">
      <c r="A424" t="s">
        <v>46</v>
      </c>
      <c r="B424" t="s">
        <v>47</v>
      </c>
      <c r="C424" t="s">
        <v>12</v>
      </c>
      <c r="D424">
        <v>2.7480000000000002</v>
      </c>
      <c r="E424">
        <v>3.5880000000000001</v>
      </c>
      <c r="F424" s="1">
        <v>0.23</v>
      </c>
      <c r="G424" s="3">
        <v>4.3</v>
      </c>
      <c r="H424" s="7">
        <v>30411</v>
      </c>
      <c r="I424" t="s">
        <v>48</v>
      </c>
      <c r="J424" t="s">
        <v>49</v>
      </c>
      <c r="K424" t="s">
        <v>50</v>
      </c>
      <c r="L424" t="str">
        <f t="shared" si="18"/>
        <v>Computers&amp;Accessories</v>
      </c>
      <c r="M424" t="str">
        <f t="shared" si="19"/>
        <v>Cables</v>
      </c>
      <c r="N424" t="str">
        <f t="shared" si="20"/>
        <v>USBCables</v>
      </c>
    </row>
    <row r="425" spans="1:14" x14ac:dyDescent="0.2">
      <c r="A425" t="s">
        <v>57</v>
      </c>
      <c r="B425" t="s">
        <v>58</v>
      </c>
      <c r="C425" t="s">
        <v>12</v>
      </c>
      <c r="D425">
        <v>2.3879999999999999</v>
      </c>
      <c r="E425">
        <v>3.5880000000000001</v>
      </c>
      <c r="F425" s="1">
        <v>0.33</v>
      </c>
      <c r="G425" s="3">
        <v>4</v>
      </c>
      <c r="H425" s="7">
        <v>43994</v>
      </c>
      <c r="I425" t="s">
        <v>18</v>
      </c>
      <c r="J425" t="s">
        <v>19</v>
      </c>
      <c r="K425" t="s">
        <v>20</v>
      </c>
      <c r="L425" t="str">
        <f t="shared" si="18"/>
        <v>Computers&amp;Accessories</v>
      </c>
      <c r="M425" t="str">
        <f t="shared" si="19"/>
        <v>Cables</v>
      </c>
      <c r="N425" t="str">
        <f t="shared" si="20"/>
        <v>USBCables</v>
      </c>
    </row>
    <row r="426" spans="1:14" x14ac:dyDescent="0.2">
      <c r="A426" t="s">
        <v>1786</v>
      </c>
      <c r="B426" t="s">
        <v>1787</v>
      </c>
      <c r="C426" t="s">
        <v>1569</v>
      </c>
      <c r="D426">
        <v>7.7880000000000003</v>
      </c>
      <c r="E426">
        <v>11.988</v>
      </c>
      <c r="F426" s="1">
        <v>0.35</v>
      </c>
      <c r="G426" s="3">
        <v>4.2</v>
      </c>
      <c r="H426" s="7">
        <v>1315</v>
      </c>
      <c r="I426" t="s">
        <v>1788</v>
      </c>
      <c r="J426" t="s">
        <v>1789</v>
      </c>
      <c r="K426" t="s">
        <v>1790</v>
      </c>
      <c r="L426" t="str">
        <f t="shared" si="18"/>
        <v>Electronics</v>
      </c>
      <c r="M426" t="str">
        <f t="shared" si="19"/>
        <v>Chargers</v>
      </c>
      <c r="N426" t="str">
        <f t="shared" si="20"/>
        <v>WallChargers</v>
      </c>
    </row>
    <row r="427" spans="1:14" x14ac:dyDescent="0.2">
      <c r="A427" t="s">
        <v>1791</v>
      </c>
      <c r="B427" t="s">
        <v>1708</v>
      </c>
      <c r="C427" t="s">
        <v>1481</v>
      </c>
      <c r="D427">
        <v>168</v>
      </c>
      <c r="E427">
        <v>234</v>
      </c>
      <c r="F427" s="1">
        <v>0.28000000000000003</v>
      </c>
      <c r="G427" s="3">
        <v>4.0999999999999996</v>
      </c>
      <c r="H427" s="7">
        <v>18998</v>
      </c>
      <c r="I427" t="s">
        <v>1592</v>
      </c>
      <c r="J427" t="s">
        <v>1593</v>
      </c>
      <c r="K427" t="s">
        <v>1594</v>
      </c>
      <c r="L427" t="str">
        <f t="shared" si="18"/>
        <v>Electronics</v>
      </c>
      <c r="M427" t="str">
        <f t="shared" si="19"/>
        <v>Smartphones&amp;BasicMobiles</v>
      </c>
      <c r="N427" t="str">
        <f t="shared" si="20"/>
        <v>Smartphones</v>
      </c>
    </row>
    <row r="428" spans="1:14" x14ac:dyDescent="0.2">
      <c r="A428" t="s">
        <v>1792</v>
      </c>
      <c r="B428" t="s">
        <v>1793</v>
      </c>
      <c r="C428" t="s">
        <v>1794</v>
      </c>
      <c r="D428">
        <v>1.4279999999999999</v>
      </c>
      <c r="E428">
        <v>3.5880000000000001</v>
      </c>
      <c r="F428" s="1">
        <v>0.6</v>
      </c>
      <c r="G428" s="3">
        <v>4.0999999999999996</v>
      </c>
      <c r="H428" s="7">
        <v>5999</v>
      </c>
      <c r="I428" t="s">
        <v>1795</v>
      </c>
      <c r="J428" t="s">
        <v>1796</v>
      </c>
      <c r="K428" t="s">
        <v>1797</v>
      </c>
      <c r="L428" t="str">
        <f t="shared" si="18"/>
        <v>Electronics</v>
      </c>
      <c r="M428" t="str">
        <f t="shared" si="19"/>
        <v>MobileAccessories</v>
      </c>
      <c r="N428" t="str">
        <f t="shared" si="20"/>
        <v>D√©cor</v>
      </c>
    </row>
    <row r="429" spans="1:14" x14ac:dyDescent="0.2">
      <c r="A429" t="s">
        <v>1798</v>
      </c>
      <c r="B429" t="s">
        <v>1799</v>
      </c>
      <c r="C429" t="s">
        <v>1481</v>
      </c>
      <c r="D429">
        <v>156</v>
      </c>
      <c r="E429">
        <v>216</v>
      </c>
      <c r="F429" s="1">
        <v>0.28000000000000003</v>
      </c>
      <c r="G429" s="3">
        <v>4.0999999999999996</v>
      </c>
      <c r="H429" s="7">
        <v>50772</v>
      </c>
      <c r="I429" t="s">
        <v>1800</v>
      </c>
      <c r="J429" t="s">
        <v>1801</v>
      </c>
      <c r="K429" t="s">
        <v>1802</v>
      </c>
      <c r="L429" t="str">
        <f t="shared" si="18"/>
        <v>Electronics</v>
      </c>
      <c r="M429" t="str">
        <f t="shared" si="19"/>
        <v>Smartphones&amp;BasicMobiles</v>
      </c>
      <c r="N429" t="str">
        <f t="shared" si="20"/>
        <v>Smartphones</v>
      </c>
    </row>
    <row r="430" spans="1:14" x14ac:dyDescent="0.2">
      <c r="A430" t="s">
        <v>59</v>
      </c>
      <c r="B430" t="s">
        <v>60</v>
      </c>
      <c r="C430" t="s">
        <v>12</v>
      </c>
      <c r="D430">
        <v>1.8480000000000001</v>
      </c>
      <c r="E430">
        <v>4.0679999999999996</v>
      </c>
      <c r="F430" s="1">
        <v>0.55000000000000004</v>
      </c>
      <c r="G430" s="3">
        <v>4.3</v>
      </c>
      <c r="H430" s="7">
        <v>13391</v>
      </c>
      <c r="I430" t="s">
        <v>61</v>
      </c>
      <c r="J430" t="s">
        <v>62</v>
      </c>
      <c r="K430" t="s">
        <v>63</v>
      </c>
      <c r="L430" t="str">
        <f t="shared" si="18"/>
        <v>Computers&amp;Accessories</v>
      </c>
      <c r="M430" t="str">
        <f t="shared" si="19"/>
        <v>Cables</v>
      </c>
      <c r="N430" t="str">
        <f t="shared" si="20"/>
        <v>USBCables</v>
      </c>
    </row>
    <row r="431" spans="1:14" x14ac:dyDescent="0.2">
      <c r="A431" t="s">
        <v>1803</v>
      </c>
      <c r="B431" t="s">
        <v>1804</v>
      </c>
      <c r="C431" t="s">
        <v>1481</v>
      </c>
      <c r="D431">
        <v>252</v>
      </c>
      <c r="E431">
        <v>324</v>
      </c>
      <c r="F431" s="1">
        <v>0.22</v>
      </c>
      <c r="G431" s="3">
        <v>3.9</v>
      </c>
      <c r="H431" s="7">
        <v>25824</v>
      </c>
      <c r="I431" t="s">
        <v>1664</v>
      </c>
      <c r="J431" t="s">
        <v>1665</v>
      </c>
      <c r="K431" t="s">
        <v>1666</v>
      </c>
      <c r="L431" t="str">
        <f t="shared" si="18"/>
        <v>Electronics</v>
      </c>
      <c r="M431" t="str">
        <f t="shared" si="19"/>
        <v>Smartphones&amp;BasicMobiles</v>
      </c>
      <c r="N431" t="str">
        <f t="shared" si="20"/>
        <v>Smartphones</v>
      </c>
    </row>
    <row r="432" spans="1:14" x14ac:dyDescent="0.2">
      <c r="A432" t="s">
        <v>1805</v>
      </c>
      <c r="B432" t="s">
        <v>1806</v>
      </c>
      <c r="C432" t="s">
        <v>1569</v>
      </c>
      <c r="D432">
        <v>2.988</v>
      </c>
      <c r="E432">
        <v>7.7880000000000003</v>
      </c>
      <c r="F432" s="1">
        <v>0.62</v>
      </c>
      <c r="G432" s="3">
        <v>4</v>
      </c>
      <c r="H432" s="7">
        <v>14404</v>
      </c>
      <c r="I432" t="s">
        <v>1807</v>
      </c>
      <c r="J432" t="s">
        <v>1808</v>
      </c>
      <c r="K432" t="s">
        <v>1809</v>
      </c>
      <c r="L432" t="str">
        <f t="shared" si="18"/>
        <v>Electronics</v>
      </c>
      <c r="M432" t="str">
        <f t="shared" si="19"/>
        <v>Chargers</v>
      </c>
      <c r="N432" t="str">
        <f t="shared" si="20"/>
        <v>WallChargers</v>
      </c>
    </row>
    <row r="433" spans="1:14" x14ac:dyDescent="0.2">
      <c r="A433" t="s">
        <v>1810</v>
      </c>
      <c r="B433" t="s">
        <v>1811</v>
      </c>
      <c r="C433" t="s">
        <v>1569</v>
      </c>
      <c r="D433">
        <v>1.1879999999999999</v>
      </c>
      <c r="E433">
        <v>2.052</v>
      </c>
      <c r="F433" s="1">
        <v>0.42</v>
      </c>
      <c r="G433" s="3">
        <v>4.5</v>
      </c>
      <c r="H433" s="7">
        <v>11339</v>
      </c>
      <c r="I433" t="s">
        <v>1812</v>
      </c>
      <c r="J433" t="s">
        <v>1813</v>
      </c>
      <c r="K433" t="s">
        <v>1814</v>
      </c>
      <c r="L433" t="str">
        <f t="shared" si="18"/>
        <v>Electronics</v>
      </c>
      <c r="M433" t="str">
        <f t="shared" si="19"/>
        <v>Chargers</v>
      </c>
      <c r="N433" t="str">
        <f t="shared" si="20"/>
        <v>WallChargers</v>
      </c>
    </row>
    <row r="434" spans="1:14" x14ac:dyDescent="0.2">
      <c r="A434" t="s">
        <v>1815</v>
      </c>
      <c r="B434" t="s">
        <v>1816</v>
      </c>
      <c r="C434" t="s">
        <v>1563</v>
      </c>
      <c r="D434">
        <v>5.8680000000000003</v>
      </c>
      <c r="E434">
        <v>24</v>
      </c>
      <c r="F434" s="1">
        <v>0.76</v>
      </c>
      <c r="G434" s="3">
        <v>4</v>
      </c>
      <c r="H434" s="7">
        <v>3626</v>
      </c>
      <c r="I434" t="s">
        <v>1817</v>
      </c>
      <c r="J434" t="s">
        <v>1818</v>
      </c>
      <c r="K434" t="s">
        <v>1819</v>
      </c>
      <c r="L434" t="str">
        <f t="shared" si="18"/>
        <v>Electronics</v>
      </c>
      <c r="M434" t="str">
        <f t="shared" si="19"/>
        <v>AutomobileAccessories</v>
      </c>
      <c r="N434" t="str">
        <f t="shared" si="20"/>
        <v>Cradles</v>
      </c>
    </row>
    <row r="435" spans="1:14" x14ac:dyDescent="0.2">
      <c r="A435" t="s">
        <v>1820</v>
      </c>
      <c r="B435" t="s">
        <v>1821</v>
      </c>
      <c r="C435" t="s">
        <v>1498</v>
      </c>
      <c r="D435">
        <v>4.4279999999999999</v>
      </c>
      <c r="E435">
        <v>19</v>
      </c>
      <c r="F435" s="1">
        <v>0.77</v>
      </c>
      <c r="G435" s="3">
        <v>4</v>
      </c>
      <c r="H435" s="7">
        <v>32625</v>
      </c>
      <c r="I435" t="s">
        <v>1822</v>
      </c>
      <c r="J435" t="s">
        <v>1823</v>
      </c>
      <c r="K435" t="s">
        <v>1824</v>
      </c>
      <c r="L435" t="str">
        <f t="shared" si="18"/>
        <v>Electronics</v>
      </c>
      <c r="M435" t="str">
        <f t="shared" si="19"/>
        <v>MemoryCards</v>
      </c>
      <c r="N435" t="str">
        <f t="shared" si="20"/>
        <v>MicroSD</v>
      </c>
    </row>
    <row r="436" spans="1:14" x14ac:dyDescent="0.2">
      <c r="A436" t="s">
        <v>1825</v>
      </c>
      <c r="B436" t="s">
        <v>1826</v>
      </c>
      <c r="C436" t="s">
        <v>1481</v>
      </c>
      <c r="D436">
        <v>186</v>
      </c>
      <c r="E436">
        <v>252</v>
      </c>
      <c r="F436" s="1">
        <v>0.26</v>
      </c>
      <c r="G436" s="3">
        <v>4.0999999999999996</v>
      </c>
      <c r="H436" s="7">
        <v>19252</v>
      </c>
      <c r="I436" t="s">
        <v>1634</v>
      </c>
      <c r="J436" t="s">
        <v>1635</v>
      </c>
      <c r="K436" t="s">
        <v>1636</v>
      </c>
      <c r="L436" t="str">
        <f t="shared" si="18"/>
        <v>Electronics</v>
      </c>
      <c r="M436" t="str">
        <f t="shared" si="19"/>
        <v>Smartphones&amp;BasicMobiles</v>
      </c>
      <c r="N436" t="str">
        <f t="shared" si="20"/>
        <v>Smartphones</v>
      </c>
    </row>
    <row r="437" spans="1:14" x14ac:dyDescent="0.2">
      <c r="A437" t="s">
        <v>1827</v>
      </c>
      <c r="B437" t="s">
        <v>1828</v>
      </c>
      <c r="C437" t="s">
        <v>1481</v>
      </c>
      <c r="D437">
        <v>186</v>
      </c>
      <c r="E437">
        <v>228</v>
      </c>
      <c r="F437" s="1">
        <v>0.18</v>
      </c>
      <c r="G437" s="3">
        <v>4.0999999999999996</v>
      </c>
      <c r="H437" s="7">
        <v>19252</v>
      </c>
      <c r="I437" t="s">
        <v>1634</v>
      </c>
      <c r="J437" t="s">
        <v>1635</v>
      </c>
      <c r="K437" t="s">
        <v>1636</v>
      </c>
      <c r="L437" t="str">
        <f t="shared" si="18"/>
        <v>Electronics</v>
      </c>
      <c r="M437" t="str">
        <f t="shared" si="19"/>
        <v>Smartphones&amp;BasicMobiles</v>
      </c>
      <c r="N437" t="str">
        <f t="shared" si="20"/>
        <v>Smartphones</v>
      </c>
    </row>
    <row r="438" spans="1:14" x14ac:dyDescent="0.2">
      <c r="A438" t="s">
        <v>1829</v>
      </c>
      <c r="B438" t="s">
        <v>1830</v>
      </c>
      <c r="C438" t="s">
        <v>1481</v>
      </c>
      <c r="D438">
        <v>276</v>
      </c>
      <c r="E438">
        <v>348</v>
      </c>
      <c r="F438" s="1">
        <v>0.21</v>
      </c>
      <c r="G438" s="3">
        <v>3.9</v>
      </c>
      <c r="H438" s="7">
        <v>25824</v>
      </c>
      <c r="I438" t="s">
        <v>1664</v>
      </c>
      <c r="J438" t="s">
        <v>1665</v>
      </c>
      <c r="K438" t="s">
        <v>1666</v>
      </c>
      <c r="L438" t="str">
        <f t="shared" si="18"/>
        <v>Electronics</v>
      </c>
      <c r="M438" t="str">
        <f t="shared" si="19"/>
        <v>Smartphones&amp;BasicMobiles</v>
      </c>
      <c r="N438" t="str">
        <f t="shared" si="20"/>
        <v>Smartphones</v>
      </c>
    </row>
    <row r="439" spans="1:14" x14ac:dyDescent="0.2">
      <c r="A439" t="s">
        <v>1831</v>
      </c>
      <c r="B439" t="s">
        <v>1832</v>
      </c>
      <c r="C439" t="s">
        <v>1520</v>
      </c>
      <c r="D439">
        <v>7.1879999999999997</v>
      </c>
      <c r="E439">
        <v>18</v>
      </c>
      <c r="F439" s="1">
        <v>0.6</v>
      </c>
      <c r="G439" s="3">
        <v>4.0999999999999996</v>
      </c>
      <c r="H439" s="7">
        <v>161679</v>
      </c>
      <c r="I439" t="s">
        <v>1833</v>
      </c>
      <c r="J439" t="s">
        <v>1834</v>
      </c>
      <c r="K439" t="s">
        <v>1835</v>
      </c>
      <c r="L439" t="str">
        <f t="shared" si="18"/>
        <v>Electronics</v>
      </c>
      <c r="M439" t="str">
        <f t="shared" si="19"/>
        <v>Headphones</v>
      </c>
      <c r="N439" t="str">
        <f t="shared" si="20"/>
        <v>In-Ear</v>
      </c>
    </row>
    <row r="440" spans="1:14" x14ac:dyDescent="0.2">
      <c r="A440" t="s">
        <v>1836</v>
      </c>
      <c r="B440" t="s">
        <v>1837</v>
      </c>
      <c r="C440" t="s">
        <v>1723</v>
      </c>
      <c r="D440">
        <v>1.6080000000000001</v>
      </c>
      <c r="E440">
        <v>8.3879999999999999</v>
      </c>
      <c r="F440" s="1">
        <v>0.81</v>
      </c>
      <c r="G440" s="3">
        <v>4.0999999999999996</v>
      </c>
      <c r="H440" s="7">
        <v>16685</v>
      </c>
      <c r="I440" t="s">
        <v>1838</v>
      </c>
      <c r="J440" t="s">
        <v>1839</v>
      </c>
      <c r="K440" t="s">
        <v>1840</v>
      </c>
      <c r="L440" t="str">
        <f t="shared" si="18"/>
        <v>Electronics</v>
      </c>
      <c r="M440" t="str">
        <f t="shared" si="19"/>
        <v>MobileAccessories</v>
      </c>
      <c r="N440" t="str">
        <f t="shared" si="20"/>
        <v>Stands</v>
      </c>
    </row>
    <row r="441" spans="1:14" x14ac:dyDescent="0.2">
      <c r="A441" t="s">
        <v>1841</v>
      </c>
      <c r="B441" t="s">
        <v>1842</v>
      </c>
      <c r="C441" t="s">
        <v>1481</v>
      </c>
      <c r="D441">
        <v>90</v>
      </c>
      <c r="E441">
        <v>96</v>
      </c>
      <c r="F441" s="1">
        <v>0.06</v>
      </c>
      <c r="G441" s="3">
        <v>4</v>
      </c>
      <c r="H441" s="7">
        <v>30907</v>
      </c>
      <c r="I441" t="s">
        <v>1843</v>
      </c>
      <c r="J441" t="s">
        <v>1844</v>
      </c>
      <c r="K441" t="s">
        <v>1845</v>
      </c>
      <c r="L441" t="str">
        <f t="shared" si="18"/>
        <v>Electronics</v>
      </c>
      <c r="M441" t="str">
        <f t="shared" si="19"/>
        <v>Smartphones&amp;BasicMobiles</v>
      </c>
      <c r="N441" t="str">
        <f t="shared" si="20"/>
        <v>Smartphones</v>
      </c>
    </row>
    <row r="442" spans="1:14" x14ac:dyDescent="0.2">
      <c r="A442" t="s">
        <v>1846</v>
      </c>
      <c r="B442" t="s">
        <v>1847</v>
      </c>
      <c r="C442" t="s">
        <v>1475</v>
      </c>
      <c r="D442">
        <v>14</v>
      </c>
      <c r="E442">
        <v>26</v>
      </c>
      <c r="F442" s="1">
        <v>0.48</v>
      </c>
      <c r="G442" s="3">
        <v>4.3</v>
      </c>
      <c r="H442" s="7">
        <v>178912</v>
      </c>
      <c r="I442" t="s">
        <v>1476</v>
      </c>
      <c r="J442" t="s">
        <v>1477</v>
      </c>
      <c r="K442" t="s">
        <v>1478</v>
      </c>
      <c r="L442" t="str">
        <f t="shared" si="18"/>
        <v>Electronics</v>
      </c>
      <c r="M442" t="str">
        <f t="shared" si="19"/>
        <v>Chargers</v>
      </c>
      <c r="N442" t="str">
        <f t="shared" si="20"/>
        <v>PowerBanks</v>
      </c>
    </row>
    <row r="443" spans="1:14" x14ac:dyDescent="0.2">
      <c r="A443" t="s">
        <v>1848</v>
      </c>
      <c r="B443" t="s">
        <v>1849</v>
      </c>
      <c r="C443" t="s">
        <v>1509</v>
      </c>
      <c r="D443">
        <v>16</v>
      </c>
      <c r="E443">
        <v>20</v>
      </c>
      <c r="F443" s="1">
        <v>0.22</v>
      </c>
      <c r="G443" s="3">
        <v>4</v>
      </c>
      <c r="H443" s="7">
        <v>128311</v>
      </c>
      <c r="I443" t="s">
        <v>1510</v>
      </c>
      <c r="J443" t="s">
        <v>1511</v>
      </c>
      <c r="K443" t="s">
        <v>1512</v>
      </c>
      <c r="L443" t="str">
        <f t="shared" si="18"/>
        <v>Electronics</v>
      </c>
      <c r="M443" t="str">
        <f t="shared" si="19"/>
        <v>Smartphones&amp;BasicMobiles</v>
      </c>
      <c r="N443" t="str">
        <f t="shared" si="20"/>
        <v>BasicMobiles</v>
      </c>
    </row>
    <row r="444" spans="1:14" x14ac:dyDescent="0.2">
      <c r="A444" t="s">
        <v>1850</v>
      </c>
      <c r="B444" t="s">
        <v>1851</v>
      </c>
      <c r="C444" t="s">
        <v>1481</v>
      </c>
      <c r="D444">
        <v>168</v>
      </c>
      <c r="E444">
        <v>240</v>
      </c>
      <c r="F444" s="1">
        <v>0.3</v>
      </c>
      <c r="G444" s="3">
        <v>4.0999999999999996</v>
      </c>
      <c r="H444" s="7">
        <v>19252</v>
      </c>
      <c r="I444" t="s">
        <v>1634</v>
      </c>
      <c r="J444" t="s">
        <v>1635</v>
      </c>
      <c r="K444" t="s">
        <v>1636</v>
      </c>
      <c r="L444" t="str">
        <f t="shared" si="18"/>
        <v>Electronics</v>
      </c>
      <c r="M444" t="str">
        <f t="shared" si="19"/>
        <v>Smartphones&amp;BasicMobiles</v>
      </c>
      <c r="N444" t="str">
        <f t="shared" si="20"/>
        <v>Smartphones</v>
      </c>
    </row>
    <row r="445" spans="1:14" x14ac:dyDescent="0.2">
      <c r="A445" t="s">
        <v>64</v>
      </c>
      <c r="B445" t="s">
        <v>65</v>
      </c>
      <c r="C445" t="s">
        <v>12</v>
      </c>
      <c r="D445">
        <v>3.5880000000000001</v>
      </c>
      <c r="E445">
        <v>9.5879999999999992</v>
      </c>
      <c r="F445" s="1">
        <v>0.63</v>
      </c>
      <c r="G445" s="3">
        <v>4.2</v>
      </c>
      <c r="H445" s="7">
        <v>94364</v>
      </c>
      <c r="I445" t="s">
        <v>28</v>
      </c>
      <c r="J445" t="s">
        <v>29</v>
      </c>
      <c r="K445" t="s">
        <v>30</v>
      </c>
      <c r="L445" t="str">
        <f t="shared" si="18"/>
        <v>Computers&amp;Accessories</v>
      </c>
      <c r="M445" t="str">
        <f t="shared" si="19"/>
        <v>Cables</v>
      </c>
      <c r="N445" t="str">
        <f t="shared" si="20"/>
        <v>USBCables</v>
      </c>
    </row>
    <row r="446" spans="1:14" x14ac:dyDescent="0.2">
      <c r="A446" t="s">
        <v>1852</v>
      </c>
      <c r="B446" t="s">
        <v>1853</v>
      </c>
      <c r="C446" t="s">
        <v>1475</v>
      </c>
      <c r="D446">
        <v>11.988</v>
      </c>
      <c r="E446">
        <v>19</v>
      </c>
      <c r="F446" s="1">
        <v>0.38</v>
      </c>
      <c r="G446" s="3">
        <v>4</v>
      </c>
      <c r="H446" s="7">
        <v>7222</v>
      </c>
      <c r="I446" t="s">
        <v>1760</v>
      </c>
      <c r="J446" t="s">
        <v>1761</v>
      </c>
      <c r="K446" t="s">
        <v>1762</v>
      </c>
      <c r="L446" t="str">
        <f t="shared" si="18"/>
        <v>Electronics</v>
      </c>
      <c r="M446" t="str">
        <f t="shared" si="19"/>
        <v>Chargers</v>
      </c>
      <c r="N446" t="str">
        <f t="shared" si="20"/>
        <v>PowerBanks</v>
      </c>
    </row>
    <row r="447" spans="1:14" x14ac:dyDescent="0.2">
      <c r="A447" t="s">
        <v>1854</v>
      </c>
      <c r="B447" t="s">
        <v>1855</v>
      </c>
      <c r="C447" t="s">
        <v>1481</v>
      </c>
      <c r="D447">
        <v>156</v>
      </c>
      <c r="E447">
        <v>216</v>
      </c>
      <c r="F447" s="1">
        <v>0.28000000000000003</v>
      </c>
      <c r="G447" s="3">
        <v>4.0999999999999996</v>
      </c>
      <c r="H447" s="7">
        <v>18998</v>
      </c>
      <c r="I447" t="s">
        <v>1592</v>
      </c>
      <c r="J447" t="s">
        <v>1593</v>
      </c>
      <c r="K447" t="s">
        <v>1594</v>
      </c>
      <c r="L447" t="str">
        <f t="shared" si="18"/>
        <v>Electronics</v>
      </c>
      <c r="M447" t="str">
        <f t="shared" si="19"/>
        <v>Smartphones&amp;BasicMobiles</v>
      </c>
      <c r="N447" t="str">
        <f t="shared" si="20"/>
        <v>Smartphones</v>
      </c>
    </row>
    <row r="448" spans="1:14" x14ac:dyDescent="0.2">
      <c r="A448" t="s">
        <v>1856</v>
      </c>
      <c r="B448" t="s">
        <v>1857</v>
      </c>
      <c r="C448" t="s">
        <v>1481</v>
      </c>
      <c r="D448">
        <v>186</v>
      </c>
      <c r="E448">
        <v>252</v>
      </c>
      <c r="F448" s="1">
        <v>0.26</v>
      </c>
      <c r="G448" s="3">
        <v>4.2</v>
      </c>
      <c r="H448" s="7">
        <v>32916</v>
      </c>
      <c r="I448" t="s">
        <v>1659</v>
      </c>
      <c r="J448" t="s">
        <v>1660</v>
      </c>
      <c r="K448" t="s">
        <v>1661</v>
      </c>
      <c r="L448" t="str">
        <f t="shared" si="18"/>
        <v>Electronics</v>
      </c>
      <c r="M448" t="str">
        <f t="shared" si="19"/>
        <v>Smartphones&amp;BasicMobiles</v>
      </c>
      <c r="N448" t="str">
        <f t="shared" si="20"/>
        <v>Smartphones</v>
      </c>
    </row>
    <row r="449" spans="1:14" x14ac:dyDescent="0.2">
      <c r="A449" t="s">
        <v>1858</v>
      </c>
      <c r="B449" t="s">
        <v>1859</v>
      </c>
      <c r="C449" t="s">
        <v>1860</v>
      </c>
      <c r="D449">
        <v>11.988</v>
      </c>
      <c r="E449">
        <v>35</v>
      </c>
      <c r="F449" s="1">
        <v>0.66</v>
      </c>
      <c r="G449" s="3">
        <v>4.5999999999999996</v>
      </c>
      <c r="H449" s="7">
        <v>26603</v>
      </c>
      <c r="I449" t="s">
        <v>1861</v>
      </c>
      <c r="J449" t="s">
        <v>1862</v>
      </c>
      <c r="K449" t="s">
        <v>1863</v>
      </c>
      <c r="L449" t="str">
        <f t="shared" si="18"/>
        <v>Electronics</v>
      </c>
      <c r="M449" t="str">
        <f t="shared" si="19"/>
        <v>Maintenance,Upkeep&amp;Repairs</v>
      </c>
      <c r="N449" t="str">
        <f t="shared" si="20"/>
        <v>ScreenProtectors</v>
      </c>
    </row>
    <row r="450" spans="1:14" x14ac:dyDescent="0.2">
      <c r="A450" t="s">
        <v>1864</v>
      </c>
      <c r="B450" t="s">
        <v>1865</v>
      </c>
      <c r="C450" t="s">
        <v>1459</v>
      </c>
      <c r="D450">
        <v>19</v>
      </c>
      <c r="E450">
        <v>60</v>
      </c>
      <c r="F450" s="1">
        <v>0.68</v>
      </c>
      <c r="G450" s="3">
        <v>4</v>
      </c>
      <c r="H450" s="7">
        <v>67950</v>
      </c>
      <c r="I450" t="s">
        <v>1866</v>
      </c>
      <c r="J450" t="s">
        <v>1867</v>
      </c>
      <c r="K450" t="s">
        <v>1868</v>
      </c>
      <c r="L450" t="str">
        <f t="shared" si="18"/>
        <v>Electronics</v>
      </c>
      <c r="M450" t="str">
        <f t="shared" si="19"/>
        <v>WearableTechnology</v>
      </c>
      <c r="N450" t="str">
        <f t="shared" si="20"/>
        <v>SmartWatches</v>
      </c>
    </row>
    <row r="451" spans="1:14" x14ac:dyDescent="0.2">
      <c r="A451" t="s">
        <v>1869</v>
      </c>
      <c r="B451" t="s">
        <v>1870</v>
      </c>
      <c r="C451" t="s">
        <v>1509</v>
      </c>
      <c r="D451">
        <v>16</v>
      </c>
      <c r="E451">
        <v>20</v>
      </c>
      <c r="F451" s="1">
        <v>0.22</v>
      </c>
      <c r="G451" s="3">
        <v>4</v>
      </c>
      <c r="H451" s="7">
        <v>128311</v>
      </c>
      <c r="I451" t="s">
        <v>1510</v>
      </c>
      <c r="J451" t="s">
        <v>1511</v>
      </c>
      <c r="K451" t="s">
        <v>1512</v>
      </c>
      <c r="L451" t="str">
        <f t="shared" ref="L451:L514" si="21">_xlfn.TEXTBEFORE(C451, "|")</f>
        <v>Electronics</v>
      </c>
      <c r="M451" t="str">
        <f t="shared" ref="M451:M514" si="22">_xlfn.TEXTBEFORE( _xlfn.TEXTAFTER(C451, "|", -2), "|")</f>
        <v>Smartphones&amp;BasicMobiles</v>
      </c>
      <c r="N451" t="str">
        <f t="shared" ref="N451:N514" si="23">_xlfn.TEXTAFTER(C451, "|", -1)</f>
        <v>BasicMobiles</v>
      </c>
    </row>
    <row r="452" spans="1:14" x14ac:dyDescent="0.2">
      <c r="A452" t="s">
        <v>1871</v>
      </c>
      <c r="B452" t="s">
        <v>1872</v>
      </c>
      <c r="C452" t="s">
        <v>1481</v>
      </c>
      <c r="D452">
        <v>252</v>
      </c>
      <c r="E452">
        <v>360</v>
      </c>
      <c r="F452" s="1">
        <v>0.3</v>
      </c>
      <c r="G452" s="3">
        <v>4.3</v>
      </c>
      <c r="H452" s="7">
        <v>9499</v>
      </c>
      <c r="I452" t="s">
        <v>1873</v>
      </c>
      <c r="J452" t="s">
        <v>1874</v>
      </c>
      <c r="K452" t="s">
        <v>1875</v>
      </c>
      <c r="L452" t="str">
        <f t="shared" si="21"/>
        <v>Electronics</v>
      </c>
      <c r="M452" t="str">
        <f t="shared" si="22"/>
        <v>Smartphones&amp;BasicMobiles</v>
      </c>
      <c r="N452" t="str">
        <f t="shared" si="23"/>
        <v>Smartphones</v>
      </c>
    </row>
    <row r="453" spans="1:14" x14ac:dyDescent="0.2">
      <c r="A453" t="s">
        <v>1876</v>
      </c>
      <c r="B453" t="s">
        <v>1877</v>
      </c>
      <c r="C453" t="s">
        <v>1569</v>
      </c>
      <c r="D453">
        <v>11.988</v>
      </c>
      <c r="E453">
        <v>24</v>
      </c>
      <c r="F453" s="1">
        <v>0.5</v>
      </c>
      <c r="G453" s="3">
        <v>4.3</v>
      </c>
      <c r="H453" s="7">
        <v>1777</v>
      </c>
      <c r="I453" t="s">
        <v>1878</v>
      </c>
      <c r="J453" t="s">
        <v>1879</v>
      </c>
      <c r="K453" t="s">
        <v>1880</v>
      </c>
      <c r="L453" t="str">
        <f t="shared" si="21"/>
        <v>Electronics</v>
      </c>
      <c r="M453" t="str">
        <f t="shared" si="22"/>
        <v>Chargers</v>
      </c>
      <c r="N453" t="str">
        <f t="shared" si="23"/>
        <v>WallChargers</v>
      </c>
    </row>
    <row r="454" spans="1:14" x14ac:dyDescent="0.2">
      <c r="A454" t="s">
        <v>1881</v>
      </c>
      <c r="B454" t="s">
        <v>1882</v>
      </c>
      <c r="C454" t="s">
        <v>1481</v>
      </c>
      <c r="D454">
        <v>150</v>
      </c>
      <c r="E454">
        <v>192</v>
      </c>
      <c r="F454" s="1">
        <v>0.22</v>
      </c>
      <c r="G454" s="3">
        <v>4.2</v>
      </c>
      <c r="H454" s="7">
        <v>58506</v>
      </c>
      <c r="I454" t="s">
        <v>1883</v>
      </c>
      <c r="J454" t="s">
        <v>1884</v>
      </c>
      <c r="K454" t="s">
        <v>1885</v>
      </c>
      <c r="L454" t="str">
        <f t="shared" si="21"/>
        <v>Electronics</v>
      </c>
      <c r="M454" t="str">
        <f t="shared" si="22"/>
        <v>Smartphones&amp;BasicMobiles</v>
      </c>
      <c r="N454" t="str">
        <f t="shared" si="23"/>
        <v>Smartphones</v>
      </c>
    </row>
    <row r="455" spans="1:14" x14ac:dyDescent="0.2">
      <c r="A455" t="s">
        <v>1886</v>
      </c>
      <c r="B455" t="s">
        <v>1887</v>
      </c>
      <c r="C455" t="s">
        <v>1481</v>
      </c>
      <c r="D455">
        <v>216</v>
      </c>
      <c r="E455">
        <v>264</v>
      </c>
      <c r="F455" s="1">
        <v>0.18</v>
      </c>
      <c r="G455" s="3">
        <v>4</v>
      </c>
      <c r="H455" s="7">
        <v>21350</v>
      </c>
      <c r="I455" t="s">
        <v>1605</v>
      </c>
      <c r="J455" t="s">
        <v>1606</v>
      </c>
      <c r="K455" t="s">
        <v>1607</v>
      </c>
      <c r="L455" t="str">
        <f t="shared" si="21"/>
        <v>Electronics</v>
      </c>
      <c r="M455" t="str">
        <f t="shared" si="22"/>
        <v>Smartphones&amp;BasicMobiles</v>
      </c>
      <c r="N455" t="str">
        <f t="shared" si="23"/>
        <v>Smartphones</v>
      </c>
    </row>
    <row r="456" spans="1:14" x14ac:dyDescent="0.2">
      <c r="A456" t="s">
        <v>72</v>
      </c>
      <c r="B456" t="s">
        <v>73</v>
      </c>
      <c r="C456" t="s">
        <v>12</v>
      </c>
      <c r="D456">
        <v>4.2</v>
      </c>
      <c r="E456">
        <v>10.788</v>
      </c>
      <c r="F456" s="1">
        <v>0.61</v>
      </c>
      <c r="G456" s="3">
        <v>4.2</v>
      </c>
      <c r="H456" s="7">
        <v>2263</v>
      </c>
      <c r="I456" t="s">
        <v>74</v>
      </c>
      <c r="J456" t="s">
        <v>75</v>
      </c>
      <c r="K456" t="s">
        <v>76</v>
      </c>
      <c r="L456" t="str">
        <f t="shared" si="21"/>
        <v>Computers&amp;Accessories</v>
      </c>
      <c r="M456" t="str">
        <f t="shared" si="22"/>
        <v>Cables</v>
      </c>
      <c r="N456" t="str">
        <f t="shared" si="23"/>
        <v>USBCables</v>
      </c>
    </row>
    <row r="457" spans="1:14" x14ac:dyDescent="0.2">
      <c r="A457" t="s">
        <v>1888</v>
      </c>
      <c r="B457" t="s">
        <v>1889</v>
      </c>
      <c r="C457" t="s">
        <v>1509</v>
      </c>
      <c r="D457">
        <v>17</v>
      </c>
      <c r="E457">
        <v>20</v>
      </c>
      <c r="F457" s="1">
        <v>0.14000000000000001</v>
      </c>
      <c r="G457" s="3">
        <v>4</v>
      </c>
      <c r="H457" s="7">
        <v>9378</v>
      </c>
      <c r="I457" t="s">
        <v>1890</v>
      </c>
      <c r="J457" t="s">
        <v>1891</v>
      </c>
      <c r="K457" t="s">
        <v>1892</v>
      </c>
      <c r="L457" t="str">
        <f t="shared" si="21"/>
        <v>Electronics</v>
      </c>
      <c r="M457" t="str">
        <f t="shared" si="22"/>
        <v>Smartphones&amp;BasicMobiles</v>
      </c>
      <c r="N457" t="str">
        <f t="shared" si="23"/>
        <v>BasicMobiles</v>
      </c>
    </row>
    <row r="458" spans="1:14" x14ac:dyDescent="0.2">
      <c r="A458" t="s">
        <v>77</v>
      </c>
      <c r="B458" t="s">
        <v>78</v>
      </c>
      <c r="C458" t="s">
        <v>12</v>
      </c>
      <c r="D458">
        <v>1.9079999999999999</v>
      </c>
      <c r="E458">
        <v>4.7880000000000003</v>
      </c>
      <c r="F458" s="1">
        <v>0.6</v>
      </c>
      <c r="G458" s="3">
        <v>4.0999999999999996</v>
      </c>
      <c r="H458" s="7">
        <v>4768</v>
      </c>
      <c r="I458" t="s">
        <v>79</v>
      </c>
      <c r="J458" t="s">
        <v>80</v>
      </c>
      <c r="K458" t="s">
        <v>81</v>
      </c>
      <c r="L458" t="str">
        <f t="shared" si="21"/>
        <v>Computers&amp;Accessories</v>
      </c>
      <c r="M458" t="str">
        <f t="shared" si="22"/>
        <v>Cables</v>
      </c>
      <c r="N458" t="str">
        <f t="shared" si="23"/>
        <v>USBCables</v>
      </c>
    </row>
    <row r="459" spans="1:14" x14ac:dyDescent="0.2">
      <c r="A459" t="s">
        <v>1893</v>
      </c>
      <c r="B459" t="s">
        <v>1894</v>
      </c>
      <c r="C459" t="s">
        <v>1459</v>
      </c>
      <c r="D459">
        <v>18</v>
      </c>
      <c r="E459">
        <v>84</v>
      </c>
      <c r="F459" s="1">
        <v>0.79</v>
      </c>
      <c r="G459" s="3">
        <v>3.9</v>
      </c>
      <c r="H459" s="7">
        <v>21796</v>
      </c>
      <c r="I459" t="s">
        <v>1515</v>
      </c>
      <c r="J459" t="s">
        <v>1516</v>
      </c>
      <c r="K459" t="s">
        <v>1517</v>
      </c>
      <c r="L459" t="str">
        <f t="shared" si="21"/>
        <v>Electronics</v>
      </c>
      <c r="M459" t="str">
        <f t="shared" si="22"/>
        <v>WearableTechnology</v>
      </c>
      <c r="N459" t="str">
        <f t="shared" si="23"/>
        <v>SmartWatches</v>
      </c>
    </row>
    <row r="460" spans="1:14" x14ac:dyDescent="0.2">
      <c r="A460" t="s">
        <v>1895</v>
      </c>
      <c r="B460" t="s">
        <v>1896</v>
      </c>
      <c r="C460" t="s">
        <v>1459</v>
      </c>
      <c r="D460">
        <v>24</v>
      </c>
      <c r="E460">
        <v>96</v>
      </c>
      <c r="F460" s="1">
        <v>0.75</v>
      </c>
      <c r="G460" s="3">
        <v>3.8</v>
      </c>
      <c r="H460" s="7">
        <v>17833</v>
      </c>
      <c r="I460" t="s">
        <v>1470</v>
      </c>
      <c r="J460" t="s">
        <v>1471</v>
      </c>
      <c r="K460" t="s">
        <v>1472</v>
      </c>
      <c r="L460" t="str">
        <f t="shared" si="21"/>
        <v>Electronics</v>
      </c>
      <c r="M460" t="str">
        <f t="shared" si="22"/>
        <v>WearableTechnology</v>
      </c>
      <c r="N460" t="str">
        <f t="shared" si="23"/>
        <v>SmartWatches</v>
      </c>
    </row>
    <row r="461" spans="1:14" x14ac:dyDescent="0.2">
      <c r="A461" t="s">
        <v>1897</v>
      </c>
      <c r="B461" t="s">
        <v>1898</v>
      </c>
      <c r="C461" t="s">
        <v>1860</v>
      </c>
      <c r="D461">
        <v>11.988</v>
      </c>
      <c r="E461">
        <v>35</v>
      </c>
      <c r="F461" s="1">
        <v>0.66</v>
      </c>
      <c r="G461" s="3">
        <v>4.7</v>
      </c>
      <c r="H461" s="7">
        <v>7779</v>
      </c>
      <c r="I461" t="s">
        <v>1899</v>
      </c>
      <c r="J461" t="s">
        <v>1900</v>
      </c>
      <c r="K461" t="s">
        <v>1901</v>
      </c>
      <c r="L461" t="str">
        <f t="shared" si="21"/>
        <v>Electronics</v>
      </c>
      <c r="M461" t="str">
        <f t="shared" si="22"/>
        <v>Maintenance,Upkeep&amp;Repairs</v>
      </c>
      <c r="N461" t="str">
        <f t="shared" si="23"/>
        <v>ScreenProtectors</v>
      </c>
    </row>
    <row r="462" spans="1:14" x14ac:dyDescent="0.2">
      <c r="A462" t="s">
        <v>1902</v>
      </c>
      <c r="B462" t="s">
        <v>1903</v>
      </c>
      <c r="C462" t="s">
        <v>1904</v>
      </c>
      <c r="D462">
        <v>25</v>
      </c>
      <c r="E462">
        <v>72</v>
      </c>
      <c r="F462" s="1">
        <v>0.65</v>
      </c>
      <c r="G462" s="3">
        <v>4.3</v>
      </c>
      <c r="H462" s="7">
        <v>17129</v>
      </c>
      <c r="I462" t="s">
        <v>1905</v>
      </c>
      <c r="J462" t="s">
        <v>1906</v>
      </c>
      <c r="K462" t="s">
        <v>1907</v>
      </c>
      <c r="L462" t="str">
        <f t="shared" si="21"/>
        <v>Electronics</v>
      </c>
      <c r="M462" t="str">
        <f t="shared" si="22"/>
        <v>MobileAccessories</v>
      </c>
      <c r="N462" t="str">
        <f t="shared" si="23"/>
        <v>StylusPens</v>
      </c>
    </row>
    <row r="463" spans="1:14" x14ac:dyDescent="0.2">
      <c r="A463" t="s">
        <v>1908</v>
      </c>
      <c r="B463" t="s">
        <v>1909</v>
      </c>
      <c r="C463" t="s">
        <v>1541</v>
      </c>
      <c r="D463">
        <v>4.0439999999999996</v>
      </c>
      <c r="E463">
        <v>8.3879999999999999</v>
      </c>
      <c r="F463" s="1">
        <v>0.52</v>
      </c>
      <c r="G463" s="3">
        <v>4.2</v>
      </c>
      <c r="H463" s="7">
        <v>4969</v>
      </c>
      <c r="I463" t="s">
        <v>1910</v>
      </c>
      <c r="J463" t="s">
        <v>1911</v>
      </c>
      <c r="K463" t="s">
        <v>1912</v>
      </c>
      <c r="L463" t="str">
        <f t="shared" si="21"/>
        <v>Electronics</v>
      </c>
      <c r="M463" t="str">
        <f t="shared" si="22"/>
        <v>Chargers</v>
      </c>
      <c r="N463" t="str">
        <f t="shared" si="23"/>
        <v>AutomobileChargers</v>
      </c>
    </row>
    <row r="464" spans="1:14" x14ac:dyDescent="0.2">
      <c r="A464" t="s">
        <v>1913</v>
      </c>
      <c r="B464" t="s">
        <v>1914</v>
      </c>
      <c r="C464" t="s">
        <v>1459</v>
      </c>
      <c r="D464">
        <v>36</v>
      </c>
      <c r="E464">
        <v>96</v>
      </c>
      <c r="F464" s="1">
        <v>0.62</v>
      </c>
      <c r="G464" s="3">
        <v>4.0999999999999996</v>
      </c>
      <c r="H464" s="7">
        <v>154</v>
      </c>
      <c r="I464" t="s">
        <v>1915</v>
      </c>
      <c r="J464" t="s">
        <v>1916</v>
      </c>
      <c r="K464" t="s">
        <v>1917</v>
      </c>
      <c r="L464" t="str">
        <f t="shared" si="21"/>
        <v>Electronics</v>
      </c>
      <c r="M464" t="str">
        <f t="shared" si="22"/>
        <v>WearableTechnology</v>
      </c>
      <c r="N464" t="str">
        <f t="shared" si="23"/>
        <v>SmartWatches</v>
      </c>
    </row>
    <row r="465" spans="1:14" x14ac:dyDescent="0.2">
      <c r="A465" t="s">
        <v>1918</v>
      </c>
      <c r="B465" t="s">
        <v>1919</v>
      </c>
      <c r="C465" t="s">
        <v>1459</v>
      </c>
      <c r="D465">
        <v>16</v>
      </c>
      <c r="E465">
        <v>72</v>
      </c>
      <c r="F465" s="1">
        <v>0.78</v>
      </c>
      <c r="G465" s="3">
        <v>3.3</v>
      </c>
      <c r="H465" s="7">
        <v>4415</v>
      </c>
      <c r="I465" t="s">
        <v>1920</v>
      </c>
      <c r="J465" t="s">
        <v>1921</v>
      </c>
      <c r="K465" t="s">
        <v>1922</v>
      </c>
      <c r="L465" t="str">
        <f t="shared" si="21"/>
        <v>Electronics</v>
      </c>
      <c r="M465" t="str">
        <f t="shared" si="22"/>
        <v>WearableTechnology</v>
      </c>
      <c r="N465" t="str">
        <f t="shared" si="23"/>
        <v>SmartWatches</v>
      </c>
    </row>
    <row r="466" spans="1:14" x14ac:dyDescent="0.2">
      <c r="A466" t="s">
        <v>82</v>
      </c>
      <c r="B466" t="s">
        <v>83</v>
      </c>
      <c r="C466" t="s">
        <v>12</v>
      </c>
      <c r="D466">
        <v>4.1879999999999997</v>
      </c>
      <c r="E466">
        <v>4.7880000000000003</v>
      </c>
      <c r="F466" s="1">
        <v>0.13</v>
      </c>
      <c r="G466" s="3">
        <v>4.4000000000000004</v>
      </c>
      <c r="H466" s="7">
        <v>18757</v>
      </c>
      <c r="I466" t="s">
        <v>84</v>
      </c>
      <c r="J466" t="s">
        <v>85</v>
      </c>
      <c r="K466" t="s">
        <v>86</v>
      </c>
      <c r="L466" t="str">
        <f t="shared" si="21"/>
        <v>Computers&amp;Accessories</v>
      </c>
      <c r="M466" t="str">
        <f t="shared" si="22"/>
        <v>Cables</v>
      </c>
      <c r="N466" t="str">
        <f t="shared" si="23"/>
        <v>USBCables</v>
      </c>
    </row>
    <row r="467" spans="1:14" x14ac:dyDescent="0.2">
      <c r="A467" t="s">
        <v>1923</v>
      </c>
      <c r="B467" t="s">
        <v>1924</v>
      </c>
      <c r="C467" t="s">
        <v>1481</v>
      </c>
      <c r="D467">
        <v>198</v>
      </c>
      <c r="E467">
        <v>252</v>
      </c>
      <c r="F467" s="1">
        <v>0.21</v>
      </c>
      <c r="G467" s="3">
        <v>4</v>
      </c>
      <c r="H467" s="7">
        <v>21350</v>
      </c>
      <c r="I467" t="s">
        <v>1605</v>
      </c>
      <c r="J467" t="s">
        <v>1606</v>
      </c>
      <c r="K467" t="s">
        <v>1607</v>
      </c>
      <c r="L467" t="str">
        <f t="shared" si="21"/>
        <v>Electronics</v>
      </c>
      <c r="M467" t="str">
        <f t="shared" si="22"/>
        <v>Smartphones&amp;BasicMobiles</v>
      </c>
      <c r="N467" t="str">
        <f t="shared" si="23"/>
        <v>Smartphones</v>
      </c>
    </row>
    <row r="468" spans="1:14" x14ac:dyDescent="0.2">
      <c r="A468" t="s">
        <v>1925</v>
      </c>
      <c r="B468" t="s">
        <v>1926</v>
      </c>
      <c r="C468" t="s">
        <v>1520</v>
      </c>
      <c r="D468">
        <v>5.9880000000000004</v>
      </c>
      <c r="E468">
        <v>5.9880000000000004</v>
      </c>
      <c r="F468" s="1">
        <v>0</v>
      </c>
      <c r="G468" s="3">
        <v>4.2</v>
      </c>
      <c r="H468" s="7">
        <v>31539</v>
      </c>
      <c r="I468" t="s">
        <v>1927</v>
      </c>
      <c r="J468" t="s">
        <v>1928</v>
      </c>
      <c r="K468" t="s">
        <v>1929</v>
      </c>
      <c r="L468" t="str">
        <f t="shared" si="21"/>
        <v>Electronics</v>
      </c>
      <c r="M468" t="str">
        <f t="shared" si="22"/>
        <v>Headphones</v>
      </c>
      <c r="N468" t="str">
        <f t="shared" si="23"/>
        <v>In-Ear</v>
      </c>
    </row>
    <row r="469" spans="1:14" x14ac:dyDescent="0.2">
      <c r="A469" t="s">
        <v>105</v>
      </c>
      <c r="B469" t="s">
        <v>106</v>
      </c>
      <c r="C469" t="s">
        <v>12</v>
      </c>
      <c r="D469">
        <v>11.64</v>
      </c>
      <c r="E469">
        <v>22</v>
      </c>
      <c r="F469" s="1">
        <v>0.46</v>
      </c>
      <c r="G469" s="3">
        <v>4.5</v>
      </c>
      <c r="H469" s="7">
        <v>815</v>
      </c>
      <c r="I469" t="s">
        <v>107</v>
      </c>
      <c r="J469" t="s">
        <v>108</v>
      </c>
      <c r="K469" t="s">
        <v>109</v>
      </c>
      <c r="L469" t="str">
        <f t="shared" si="21"/>
        <v>Computers&amp;Accessories</v>
      </c>
      <c r="M469" t="str">
        <f t="shared" si="22"/>
        <v>Cables</v>
      </c>
      <c r="N469" t="str">
        <f t="shared" si="23"/>
        <v>USBCables</v>
      </c>
    </row>
    <row r="470" spans="1:14" x14ac:dyDescent="0.2">
      <c r="A470" t="s">
        <v>1930</v>
      </c>
      <c r="B470" t="s">
        <v>1931</v>
      </c>
      <c r="C470" t="s">
        <v>1860</v>
      </c>
      <c r="D470">
        <v>11.988</v>
      </c>
      <c r="E470">
        <v>35</v>
      </c>
      <c r="F470" s="1">
        <v>0.66</v>
      </c>
      <c r="G470" s="3">
        <v>4.5999999999999996</v>
      </c>
      <c r="H470" s="7">
        <v>6129</v>
      </c>
      <c r="I470" t="s">
        <v>1932</v>
      </c>
      <c r="J470" t="s">
        <v>1933</v>
      </c>
      <c r="K470" t="s">
        <v>1934</v>
      </c>
      <c r="L470" t="str">
        <f t="shared" si="21"/>
        <v>Electronics</v>
      </c>
      <c r="M470" t="str">
        <f t="shared" si="22"/>
        <v>Maintenance,Upkeep&amp;Repairs</v>
      </c>
      <c r="N470" t="str">
        <f t="shared" si="23"/>
        <v>ScreenProtectors</v>
      </c>
    </row>
    <row r="471" spans="1:14" x14ac:dyDescent="0.2">
      <c r="A471" t="s">
        <v>1935</v>
      </c>
      <c r="B471" t="s">
        <v>1936</v>
      </c>
      <c r="C471" t="s">
        <v>1481</v>
      </c>
      <c r="D471">
        <v>126</v>
      </c>
      <c r="E471">
        <v>162</v>
      </c>
      <c r="F471" s="1">
        <v>0.22</v>
      </c>
      <c r="G471" s="3">
        <v>4.2</v>
      </c>
      <c r="H471" s="7">
        <v>284</v>
      </c>
      <c r="I471" t="s">
        <v>1526</v>
      </c>
      <c r="J471" t="s">
        <v>1527</v>
      </c>
      <c r="K471" t="s">
        <v>1528</v>
      </c>
      <c r="L471" t="str">
        <f t="shared" si="21"/>
        <v>Electronics</v>
      </c>
      <c r="M471" t="str">
        <f t="shared" si="22"/>
        <v>Smartphones&amp;BasicMobiles</v>
      </c>
      <c r="N471" t="str">
        <f t="shared" si="23"/>
        <v>Smartphones</v>
      </c>
    </row>
    <row r="472" spans="1:14" x14ac:dyDescent="0.2">
      <c r="A472" t="s">
        <v>93</v>
      </c>
      <c r="B472" t="s">
        <v>94</v>
      </c>
      <c r="C472" t="s">
        <v>12</v>
      </c>
      <c r="D472">
        <v>2.988</v>
      </c>
      <c r="E472">
        <v>4.7880000000000003</v>
      </c>
      <c r="F472" s="1">
        <v>0.38</v>
      </c>
      <c r="G472" s="3">
        <v>4</v>
      </c>
      <c r="H472" s="7">
        <v>43994</v>
      </c>
      <c r="I472" t="s">
        <v>18</v>
      </c>
      <c r="J472" t="s">
        <v>19</v>
      </c>
      <c r="K472" t="s">
        <v>20</v>
      </c>
      <c r="L472" t="str">
        <f t="shared" si="21"/>
        <v>Computers&amp;Accessories</v>
      </c>
      <c r="M472" t="str">
        <f t="shared" si="22"/>
        <v>Cables</v>
      </c>
      <c r="N472" t="str">
        <f t="shared" si="23"/>
        <v>USBCables</v>
      </c>
    </row>
    <row r="473" spans="1:14" x14ac:dyDescent="0.2">
      <c r="A473" t="s">
        <v>1937</v>
      </c>
      <c r="B473" t="s">
        <v>1938</v>
      </c>
      <c r="C473" t="s">
        <v>1939</v>
      </c>
      <c r="D473">
        <v>3.012</v>
      </c>
      <c r="E473">
        <v>11.988</v>
      </c>
      <c r="F473" s="1">
        <v>0.75</v>
      </c>
      <c r="G473" s="3">
        <v>3.7</v>
      </c>
      <c r="H473" s="7">
        <v>3234</v>
      </c>
      <c r="I473" t="s">
        <v>1940</v>
      </c>
      <c r="J473" t="s">
        <v>1941</v>
      </c>
      <c r="K473" t="s">
        <v>1942</v>
      </c>
      <c r="L473" t="str">
        <f t="shared" si="21"/>
        <v>Electronics</v>
      </c>
      <c r="M473" t="str">
        <f t="shared" si="22"/>
        <v>Mounts</v>
      </c>
      <c r="N473" t="str">
        <f t="shared" si="23"/>
        <v>Bedstand&amp;DeskMounts</v>
      </c>
    </row>
    <row r="474" spans="1:14" x14ac:dyDescent="0.2">
      <c r="A474" t="s">
        <v>95</v>
      </c>
      <c r="B474" t="s">
        <v>96</v>
      </c>
      <c r="C474" t="s">
        <v>12</v>
      </c>
      <c r="D474">
        <v>2.3879999999999999</v>
      </c>
      <c r="E474">
        <v>5.9880000000000004</v>
      </c>
      <c r="F474" s="1">
        <v>0.6</v>
      </c>
      <c r="G474" s="3">
        <v>4.0999999999999996</v>
      </c>
      <c r="H474" s="7">
        <v>13045</v>
      </c>
      <c r="I474" t="s">
        <v>1943</v>
      </c>
      <c r="J474" t="s">
        <v>1944</v>
      </c>
      <c r="K474" t="s">
        <v>1945</v>
      </c>
      <c r="L474" t="str">
        <f t="shared" si="21"/>
        <v>Computers&amp;Accessories</v>
      </c>
      <c r="M474" t="str">
        <f t="shared" si="22"/>
        <v>Cables</v>
      </c>
      <c r="N474" t="str">
        <f t="shared" si="23"/>
        <v>USBCables</v>
      </c>
    </row>
    <row r="475" spans="1:14" x14ac:dyDescent="0.2">
      <c r="A475" t="s">
        <v>1946</v>
      </c>
      <c r="B475" t="s">
        <v>1947</v>
      </c>
      <c r="C475" t="s">
        <v>1481</v>
      </c>
      <c r="D475">
        <v>78</v>
      </c>
      <c r="E475">
        <v>96</v>
      </c>
      <c r="F475" s="1">
        <v>0.19</v>
      </c>
      <c r="G475" s="3">
        <v>4.0999999999999996</v>
      </c>
      <c r="H475" s="7">
        <v>313832</v>
      </c>
      <c r="I475" t="s">
        <v>1611</v>
      </c>
      <c r="J475" t="s">
        <v>1612</v>
      </c>
      <c r="K475" t="s">
        <v>1613</v>
      </c>
      <c r="L475" t="str">
        <f t="shared" si="21"/>
        <v>Electronics</v>
      </c>
      <c r="M475" t="str">
        <f t="shared" si="22"/>
        <v>Smartphones&amp;BasicMobiles</v>
      </c>
      <c r="N475" t="str">
        <f t="shared" si="23"/>
        <v>Smartphones</v>
      </c>
    </row>
    <row r="476" spans="1:14" x14ac:dyDescent="0.2">
      <c r="A476" t="s">
        <v>1948</v>
      </c>
      <c r="B476" t="s">
        <v>1949</v>
      </c>
      <c r="C476" t="s">
        <v>1459</v>
      </c>
      <c r="D476">
        <v>36</v>
      </c>
      <c r="E476">
        <v>120</v>
      </c>
      <c r="F476" s="1">
        <v>0.7</v>
      </c>
      <c r="G476" s="3">
        <v>4.2</v>
      </c>
      <c r="H476" s="7">
        <v>20879</v>
      </c>
      <c r="I476" t="s">
        <v>1950</v>
      </c>
      <c r="J476" t="s">
        <v>1951</v>
      </c>
      <c r="K476" t="s">
        <v>1952</v>
      </c>
      <c r="L476" t="str">
        <f t="shared" si="21"/>
        <v>Electronics</v>
      </c>
      <c r="M476" t="str">
        <f t="shared" si="22"/>
        <v>WearableTechnology</v>
      </c>
      <c r="N476" t="str">
        <f t="shared" si="23"/>
        <v>SmartWatches</v>
      </c>
    </row>
    <row r="477" spans="1:14" x14ac:dyDescent="0.2">
      <c r="A477" t="s">
        <v>1953</v>
      </c>
      <c r="B477" t="s">
        <v>1954</v>
      </c>
      <c r="C477" t="s">
        <v>1955</v>
      </c>
      <c r="D477">
        <v>3.3479999999999999</v>
      </c>
      <c r="E477">
        <v>18</v>
      </c>
      <c r="F477" s="1">
        <v>0.81</v>
      </c>
      <c r="G477" s="3">
        <v>4.2</v>
      </c>
      <c r="H477" s="7">
        <v>2646</v>
      </c>
      <c r="I477" t="s">
        <v>1956</v>
      </c>
      <c r="J477" t="s">
        <v>1957</v>
      </c>
      <c r="K477" t="s">
        <v>1958</v>
      </c>
      <c r="L477" t="str">
        <f t="shared" si="21"/>
        <v>Electronics</v>
      </c>
      <c r="M477" t="str">
        <f t="shared" si="22"/>
        <v>Cases&amp;Covers</v>
      </c>
      <c r="N477" t="str">
        <f t="shared" si="23"/>
        <v>BasicCases</v>
      </c>
    </row>
    <row r="478" spans="1:14" x14ac:dyDescent="0.2">
      <c r="A478" t="s">
        <v>1959</v>
      </c>
      <c r="B478" t="s">
        <v>1960</v>
      </c>
      <c r="C478" t="s">
        <v>1723</v>
      </c>
      <c r="D478">
        <v>3.2280000000000002</v>
      </c>
      <c r="E478">
        <v>18</v>
      </c>
      <c r="F478" s="1">
        <v>0.82</v>
      </c>
      <c r="G478" s="3">
        <v>4.5</v>
      </c>
      <c r="H478" s="7">
        <v>28978</v>
      </c>
      <c r="I478" t="s">
        <v>1961</v>
      </c>
      <c r="J478" t="s">
        <v>1962</v>
      </c>
      <c r="K478" t="s">
        <v>1963</v>
      </c>
      <c r="L478" t="str">
        <f t="shared" si="21"/>
        <v>Electronics</v>
      </c>
      <c r="M478" t="str">
        <f t="shared" si="22"/>
        <v>MobileAccessories</v>
      </c>
      <c r="N478" t="str">
        <f t="shared" si="23"/>
        <v>Stands</v>
      </c>
    </row>
    <row r="479" spans="1:14" x14ac:dyDescent="0.2">
      <c r="A479" t="s">
        <v>1964</v>
      </c>
      <c r="B479" t="s">
        <v>1965</v>
      </c>
      <c r="C479" t="s">
        <v>1481</v>
      </c>
      <c r="D479">
        <v>108</v>
      </c>
      <c r="E479">
        <v>162</v>
      </c>
      <c r="F479" s="1">
        <v>0.33</v>
      </c>
      <c r="G479" s="3">
        <v>3.8</v>
      </c>
      <c r="H479" s="7">
        <v>3145</v>
      </c>
      <c r="I479" t="s">
        <v>1966</v>
      </c>
      <c r="J479" t="s">
        <v>1967</v>
      </c>
      <c r="K479" t="s">
        <v>1968</v>
      </c>
      <c r="L479" t="str">
        <f t="shared" si="21"/>
        <v>Electronics</v>
      </c>
      <c r="M479" t="str">
        <f t="shared" si="22"/>
        <v>Smartphones&amp;BasicMobiles</v>
      </c>
      <c r="N479" t="str">
        <f t="shared" si="23"/>
        <v>Smartphones</v>
      </c>
    </row>
    <row r="480" spans="1:14" x14ac:dyDescent="0.2">
      <c r="A480" t="s">
        <v>120</v>
      </c>
      <c r="B480" t="s">
        <v>121</v>
      </c>
      <c r="C480" t="s">
        <v>12</v>
      </c>
      <c r="D480">
        <v>0.70799999999999996</v>
      </c>
      <c r="E480">
        <v>2.3879999999999999</v>
      </c>
      <c r="F480" s="1">
        <v>0.7</v>
      </c>
      <c r="G480" s="3">
        <v>4</v>
      </c>
      <c r="H480" s="7">
        <v>9377</v>
      </c>
      <c r="I480" t="s">
        <v>122</v>
      </c>
      <c r="J480" t="s">
        <v>123</v>
      </c>
      <c r="K480" t="s">
        <v>124</v>
      </c>
      <c r="L480" t="str">
        <f t="shared" si="21"/>
        <v>Computers&amp;Accessories</v>
      </c>
      <c r="M480" t="str">
        <f t="shared" si="22"/>
        <v>Cables</v>
      </c>
      <c r="N480" t="str">
        <f t="shared" si="23"/>
        <v>USBCables</v>
      </c>
    </row>
    <row r="481" spans="1:14" x14ac:dyDescent="0.2">
      <c r="A481" t="s">
        <v>1969</v>
      </c>
      <c r="B481" t="s">
        <v>1970</v>
      </c>
      <c r="C481" t="s">
        <v>1520</v>
      </c>
      <c r="D481">
        <v>7.1879999999999997</v>
      </c>
      <c r="E481">
        <v>16</v>
      </c>
      <c r="F481" s="1">
        <v>0.54</v>
      </c>
      <c r="G481" s="3">
        <v>4.0999999999999996</v>
      </c>
      <c r="H481" s="7">
        <v>192589</v>
      </c>
      <c r="I481" t="s">
        <v>1521</v>
      </c>
      <c r="J481" t="s">
        <v>1522</v>
      </c>
      <c r="K481" t="s">
        <v>1523</v>
      </c>
      <c r="L481" t="str">
        <f t="shared" si="21"/>
        <v>Electronics</v>
      </c>
      <c r="M481" t="str">
        <f t="shared" si="22"/>
        <v>Headphones</v>
      </c>
      <c r="N481" t="str">
        <f t="shared" si="23"/>
        <v>In-Ear</v>
      </c>
    </row>
    <row r="482" spans="1:14" x14ac:dyDescent="0.2">
      <c r="A482" t="s">
        <v>1971</v>
      </c>
      <c r="B482" t="s">
        <v>1972</v>
      </c>
      <c r="C482" t="s">
        <v>1904</v>
      </c>
      <c r="D482">
        <v>4.1879999999999997</v>
      </c>
      <c r="E482">
        <v>11.988</v>
      </c>
      <c r="F482" s="1">
        <v>0.65</v>
      </c>
      <c r="G482" s="3">
        <v>3.8</v>
      </c>
      <c r="H482" s="7">
        <v>16557</v>
      </c>
      <c r="I482" t="s">
        <v>1973</v>
      </c>
      <c r="J482" t="s">
        <v>1974</v>
      </c>
      <c r="K482" t="s">
        <v>1975</v>
      </c>
      <c r="L482" t="str">
        <f t="shared" si="21"/>
        <v>Electronics</v>
      </c>
      <c r="M482" t="str">
        <f t="shared" si="22"/>
        <v>MobileAccessories</v>
      </c>
      <c r="N482" t="str">
        <f t="shared" si="23"/>
        <v>StylusPens</v>
      </c>
    </row>
    <row r="483" spans="1:14" x14ac:dyDescent="0.2">
      <c r="A483" t="s">
        <v>1976</v>
      </c>
      <c r="B483" t="s">
        <v>1708</v>
      </c>
      <c r="C483" t="s">
        <v>1481</v>
      </c>
      <c r="D483">
        <v>168</v>
      </c>
      <c r="E483">
        <v>234</v>
      </c>
      <c r="F483" s="1">
        <v>0.28000000000000003</v>
      </c>
      <c r="G483" s="3">
        <v>4.0999999999999996</v>
      </c>
      <c r="H483" s="7">
        <v>18998</v>
      </c>
      <c r="I483" t="s">
        <v>1592</v>
      </c>
      <c r="J483" t="s">
        <v>1593</v>
      </c>
      <c r="K483" t="s">
        <v>1594</v>
      </c>
      <c r="L483" t="str">
        <f t="shared" si="21"/>
        <v>Electronics</v>
      </c>
      <c r="M483" t="str">
        <f t="shared" si="22"/>
        <v>Smartphones&amp;BasicMobiles</v>
      </c>
      <c r="N483" t="str">
        <f t="shared" si="23"/>
        <v>Smartphones</v>
      </c>
    </row>
    <row r="484" spans="1:14" x14ac:dyDescent="0.2">
      <c r="A484" t="s">
        <v>1977</v>
      </c>
      <c r="B484" t="s">
        <v>1978</v>
      </c>
      <c r="C484" t="s">
        <v>1904</v>
      </c>
      <c r="D484">
        <v>4.1879999999999997</v>
      </c>
      <c r="E484">
        <v>11.988</v>
      </c>
      <c r="F484" s="1">
        <v>0.65</v>
      </c>
      <c r="G484" s="3">
        <v>3.8</v>
      </c>
      <c r="H484" s="7">
        <v>16557</v>
      </c>
      <c r="I484" t="s">
        <v>1973</v>
      </c>
      <c r="J484" t="s">
        <v>1974</v>
      </c>
      <c r="K484" t="s">
        <v>1975</v>
      </c>
      <c r="L484" t="str">
        <f t="shared" si="21"/>
        <v>Electronics</v>
      </c>
      <c r="M484" t="str">
        <f t="shared" si="22"/>
        <v>MobileAccessories</v>
      </c>
      <c r="N484" t="str">
        <f t="shared" si="23"/>
        <v>StylusPens</v>
      </c>
    </row>
    <row r="485" spans="1:14" x14ac:dyDescent="0.2">
      <c r="A485" t="s">
        <v>1979</v>
      </c>
      <c r="B485" t="s">
        <v>1980</v>
      </c>
      <c r="C485" t="s">
        <v>1569</v>
      </c>
      <c r="D485">
        <v>5.9880000000000004</v>
      </c>
      <c r="E485">
        <v>7.1879999999999997</v>
      </c>
      <c r="F485" s="1">
        <v>0.17</v>
      </c>
      <c r="G485" s="3">
        <v>4.2</v>
      </c>
      <c r="H485" s="7">
        <v>21916</v>
      </c>
      <c r="I485" t="s">
        <v>1981</v>
      </c>
      <c r="J485" t="s">
        <v>1982</v>
      </c>
      <c r="K485" t="s">
        <v>1983</v>
      </c>
      <c r="L485" t="str">
        <f t="shared" si="21"/>
        <v>Electronics</v>
      </c>
      <c r="M485" t="str">
        <f t="shared" si="22"/>
        <v>Chargers</v>
      </c>
      <c r="N485" t="str">
        <f t="shared" si="23"/>
        <v>WallChargers</v>
      </c>
    </row>
    <row r="486" spans="1:14" x14ac:dyDescent="0.2">
      <c r="A486" t="s">
        <v>1984</v>
      </c>
      <c r="B486" t="s">
        <v>1597</v>
      </c>
      <c r="C486" t="s">
        <v>1459</v>
      </c>
      <c r="D486">
        <v>26</v>
      </c>
      <c r="E486">
        <v>120</v>
      </c>
      <c r="F486" s="1">
        <v>0.78</v>
      </c>
      <c r="G486" s="3">
        <v>4.2</v>
      </c>
      <c r="H486" s="7">
        <v>29472</v>
      </c>
      <c r="I486" t="s">
        <v>1598</v>
      </c>
      <c r="J486" t="s">
        <v>1599</v>
      </c>
      <c r="K486" t="s">
        <v>1600</v>
      </c>
      <c r="L486" t="str">
        <f t="shared" si="21"/>
        <v>Electronics</v>
      </c>
      <c r="M486" t="str">
        <f t="shared" si="22"/>
        <v>WearableTechnology</v>
      </c>
      <c r="N486" t="str">
        <f t="shared" si="23"/>
        <v>SmartWatches</v>
      </c>
    </row>
    <row r="487" spans="1:14" x14ac:dyDescent="0.2">
      <c r="A487" t="s">
        <v>1985</v>
      </c>
      <c r="B487" t="s">
        <v>1986</v>
      </c>
      <c r="C487" t="s">
        <v>1794</v>
      </c>
      <c r="D487">
        <v>1.1399999999999999</v>
      </c>
      <c r="E487">
        <v>5.9880000000000004</v>
      </c>
      <c r="F487" s="1">
        <v>0.81</v>
      </c>
      <c r="G487" s="3">
        <v>4.2</v>
      </c>
      <c r="H487" s="7">
        <v>1949</v>
      </c>
      <c r="I487" t="s">
        <v>1987</v>
      </c>
      <c r="J487" t="s">
        <v>1988</v>
      </c>
      <c r="K487" t="s">
        <v>1989</v>
      </c>
      <c r="L487" t="str">
        <f t="shared" si="21"/>
        <v>Electronics</v>
      </c>
      <c r="M487" t="str">
        <f t="shared" si="22"/>
        <v>MobileAccessories</v>
      </c>
      <c r="N487" t="str">
        <f t="shared" si="23"/>
        <v>D√©cor</v>
      </c>
    </row>
    <row r="488" spans="1:14" x14ac:dyDescent="0.2">
      <c r="A488" t="s">
        <v>1990</v>
      </c>
      <c r="B488" t="s">
        <v>1991</v>
      </c>
      <c r="C488" t="s">
        <v>12</v>
      </c>
      <c r="D488">
        <v>1.6679999999999999</v>
      </c>
      <c r="E488">
        <v>2.988</v>
      </c>
      <c r="F488" s="1">
        <v>0.44</v>
      </c>
      <c r="G488" s="3">
        <v>4</v>
      </c>
      <c r="H488" s="7">
        <v>9377</v>
      </c>
      <c r="I488" t="s">
        <v>122</v>
      </c>
      <c r="J488" t="s">
        <v>123</v>
      </c>
      <c r="K488" t="s">
        <v>124</v>
      </c>
      <c r="L488" t="str">
        <f t="shared" si="21"/>
        <v>Computers&amp;Accessories</v>
      </c>
      <c r="M488" t="str">
        <f t="shared" si="22"/>
        <v>Cables</v>
      </c>
      <c r="N488" t="str">
        <f t="shared" si="23"/>
        <v>USBCables</v>
      </c>
    </row>
    <row r="489" spans="1:14" x14ac:dyDescent="0.2">
      <c r="A489" t="s">
        <v>1992</v>
      </c>
      <c r="B489" t="s">
        <v>1993</v>
      </c>
      <c r="C489" t="s">
        <v>1459</v>
      </c>
      <c r="D489">
        <v>54</v>
      </c>
      <c r="E489">
        <v>96</v>
      </c>
      <c r="F489" s="1">
        <v>0.44</v>
      </c>
      <c r="G489" s="3">
        <v>3.5</v>
      </c>
      <c r="H489" s="7">
        <v>37</v>
      </c>
      <c r="I489" t="s">
        <v>1994</v>
      </c>
      <c r="J489" t="s">
        <v>1995</v>
      </c>
      <c r="K489" t="s">
        <v>1996</v>
      </c>
      <c r="L489" t="str">
        <f t="shared" si="21"/>
        <v>Electronics</v>
      </c>
      <c r="M489" t="str">
        <f t="shared" si="22"/>
        <v>WearableTechnology</v>
      </c>
      <c r="N489" t="str">
        <f t="shared" si="23"/>
        <v>SmartWatches</v>
      </c>
    </row>
    <row r="490" spans="1:14" x14ac:dyDescent="0.2">
      <c r="A490" t="s">
        <v>1997</v>
      </c>
      <c r="B490" t="s">
        <v>1998</v>
      </c>
      <c r="C490" t="s">
        <v>1723</v>
      </c>
      <c r="D490">
        <v>1.0680000000000001</v>
      </c>
      <c r="E490">
        <v>7.1879999999999997</v>
      </c>
      <c r="F490" s="1">
        <v>0.85</v>
      </c>
      <c r="G490" s="3">
        <v>4.3</v>
      </c>
      <c r="H490" s="7">
        <v>2351</v>
      </c>
      <c r="I490" t="s">
        <v>1999</v>
      </c>
      <c r="J490" t="s">
        <v>2000</v>
      </c>
      <c r="K490" t="s">
        <v>2001</v>
      </c>
      <c r="L490" t="str">
        <f t="shared" si="21"/>
        <v>Electronics</v>
      </c>
      <c r="M490" t="str">
        <f t="shared" si="22"/>
        <v>MobileAccessories</v>
      </c>
      <c r="N490" t="str">
        <f t="shared" si="23"/>
        <v>Stands</v>
      </c>
    </row>
    <row r="491" spans="1:14" x14ac:dyDescent="0.2">
      <c r="A491" t="s">
        <v>2002</v>
      </c>
      <c r="B491" t="s">
        <v>2003</v>
      </c>
      <c r="C491" t="s">
        <v>1481</v>
      </c>
      <c r="D491">
        <v>186</v>
      </c>
      <c r="E491">
        <v>252</v>
      </c>
      <c r="F491" s="1">
        <v>0.26</v>
      </c>
      <c r="G491" s="3">
        <v>4.0999999999999996</v>
      </c>
      <c r="H491" s="7">
        <v>19253</v>
      </c>
      <c r="I491" t="s">
        <v>1634</v>
      </c>
      <c r="J491" t="s">
        <v>1635</v>
      </c>
      <c r="K491" t="s">
        <v>1636</v>
      </c>
      <c r="L491" t="str">
        <f t="shared" si="21"/>
        <v>Electronics</v>
      </c>
      <c r="M491" t="str">
        <f t="shared" si="22"/>
        <v>Smartphones&amp;BasicMobiles</v>
      </c>
      <c r="N491" t="str">
        <f t="shared" si="23"/>
        <v>Smartphones</v>
      </c>
    </row>
    <row r="492" spans="1:14" x14ac:dyDescent="0.2">
      <c r="A492" t="s">
        <v>2004</v>
      </c>
      <c r="B492" t="s">
        <v>2005</v>
      </c>
      <c r="C492" t="s">
        <v>1481</v>
      </c>
      <c r="D492">
        <v>168</v>
      </c>
      <c r="E492">
        <v>192</v>
      </c>
      <c r="F492" s="1">
        <v>0.13</v>
      </c>
      <c r="G492" s="3">
        <v>3.9</v>
      </c>
      <c r="H492" s="7">
        <v>2180</v>
      </c>
      <c r="I492" t="s">
        <v>2006</v>
      </c>
      <c r="J492" t="s">
        <v>2007</v>
      </c>
      <c r="K492" t="s">
        <v>2008</v>
      </c>
      <c r="L492" t="str">
        <f t="shared" si="21"/>
        <v>Electronics</v>
      </c>
      <c r="M492" t="str">
        <f t="shared" si="22"/>
        <v>Smartphones&amp;BasicMobiles</v>
      </c>
      <c r="N492" t="str">
        <f t="shared" si="23"/>
        <v>Smartphones</v>
      </c>
    </row>
    <row r="493" spans="1:14" x14ac:dyDescent="0.2">
      <c r="A493" t="s">
        <v>2009</v>
      </c>
      <c r="B493" t="s">
        <v>2010</v>
      </c>
      <c r="C493" t="s">
        <v>1459</v>
      </c>
      <c r="D493">
        <v>24</v>
      </c>
      <c r="E493">
        <v>60</v>
      </c>
      <c r="F493" s="1">
        <v>0.6</v>
      </c>
      <c r="G493" s="3">
        <v>3.9</v>
      </c>
      <c r="H493" s="7">
        <v>7571</v>
      </c>
      <c r="I493" t="s">
        <v>2011</v>
      </c>
      <c r="J493" t="s">
        <v>2012</v>
      </c>
      <c r="K493" t="s">
        <v>2013</v>
      </c>
      <c r="L493" t="str">
        <f t="shared" si="21"/>
        <v>Electronics</v>
      </c>
      <c r="M493" t="str">
        <f t="shared" si="22"/>
        <v>WearableTechnology</v>
      </c>
      <c r="N493" t="str">
        <f t="shared" si="23"/>
        <v>SmartWatches</v>
      </c>
    </row>
    <row r="494" spans="1:14" x14ac:dyDescent="0.2">
      <c r="A494" t="s">
        <v>2014</v>
      </c>
      <c r="B494" t="s">
        <v>2015</v>
      </c>
      <c r="C494" t="s">
        <v>1459</v>
      </c>
      <c r="D494">
        <v>17</v>
      </c>
      <c r="E494">
        <v>72</v>
      </c>
      <c r="F494" s="1">
        <v>0.77</v>
      </c>
      <c r="G494" s="3">
        <v>3.3</v>
      </c>
      <c r="H494" s="7">
        <v>4415</v>
      </c>
      <c r="I494" t="s">
        <v>1920</v>
      </c>
      <c r="J494" t="s">
        <v>1921</v>
      </c>
      <c r="K494" t="s">
        <v>1922</v>
      </c>
      <c r="L494" t="str">
        <f t="shared" si="21"/>
        <v>Electronics</v>
      </c>
      <c r="M494" t="str">
        <f t="shared" si="22"/>
        <v>WearableTechnology</v>
      </c>
      <c r="N494" t="str">
        <f t="shared" si="23"/>
        <v>SmartWatches</v>
      </c>
    </row>
    <row r="495" spans="1:14" x14ac:dyDescent="0.2">
      <c r="A495" t="s">
        <v>2016</v>
      </c>
      <c r="B495" t="s">
        <v>2017</v>
      </c>
      <c r="C495" t="s">
        <v>1563</v>
      </c>
      <c r="D495">
        <v>7.1879999999999997</v>
      </c>
      <c r="E495">
        <v>11.988</v>
      </c>
      <c r="F495" s="1">
        <v>0.4</v>
      </c>
      <c r="G495" s="3">
        <v>4</v>
      </c>
      <c r="H495" s="7">
        <v>18654</v>
      </c>
      <c r="I495" t="s">
        <v>2018</v>
      </c>
      <c r="J495" t="s">
        <v>2019</v>
      </c>
      <c r="K495" t="s">
        <v>2020</v>
      </c>
      <c r="L495" t="str">
        <f t="shared" si="21"/>
        <v>Electronics</v>
      </c>
      <c r="M495" t="str">
        <f t="shared" si="22"/>
        <v>AutomobileAccessories</v>
      </c>
      <c r="N495" t="str">
        <f t="shared" si="23"/>
        <v>Cradles</v>
      </c>
    </row>
    <row r="496" spans="1:14" x14ac:dyDescent="0.2">
      <c r="A496" t="s">
        <v>2021</v>
      </c>
      <c r="B496" t="s">
        <v>2022</v>
      </c>
      <c r="C496" t="s">
        <v>1569</v>
      </c>
      <c r="D496">
        <v>2.3879999999999999</v>
      </c>
      <c r="E496">
        <v>13</v>
      </c>
      <c r="F496" s="1">
        <v>0.82</v>
      </c>
      <c r="G496" s="3">
        <v>4</v>
      </c>
      <c r="H496" s="7">
        <v>3197</v>
      </c>
      <c r="I496" t="s">
        <v>2023</v>
      </c>
      <c r="J496" t="s">
        <v>2024</v>
      </c>
      <c r="K496" t="s">
        <v>2025</v>
      </c>
      <c r="L496" t="str">
        <f t="shared" si="21"/>
        <v>Electronics</v>
      </c>
      <c r="M496" t="str">
        <f t="shared" si="22"/>
        <v>Chargers</v>
      </c>
      <c r="N496" t="str">
        <f t="shared" si="23"/>
        <v>WallChargers</v>
      </c>
    </row>
    <row r="497" spans="1:14" x14ac:dyDescent="0.2">
      <c r="A497" t="s">
        <v>2026</v>
      </c>
      <c r="B497" t="s">
        <v>2027</v>
      </c>
      <c r="C497" t="s">
        <v>1459</v>
      </c>
      <c r="D497">
        <v>22</v>
      </c>
      <c r="E497">
        <v>84</v>
      </c>
      <c r="F497" s="1">
        <v>0.74</v>
      </c>
      <c r="G497" s="3">
        <v>4</v>
      </c>
      <c r="H497" s="7">
        <v>26880</v>
      </c>
      <c r="I497" t="s">
        <v>2028</v>
      </c>
      <c r="J497" t="s">
        <v>2029</v>
      </c>
      <c r="K497" t="s">
        <v>2030</v>
      </c>
      <c r="L497" t="str">
        <f t="shared" si="21"/>
        <v>Electronics</v>
      </c>
      <c r="M497" t="str">
        <f t="shared" si="22"/>
        <v>WearableTechnology</v>
      </c>
      <c r="N497" t="str">
        <f t="shared" si="23"/>
        <v>SmartWatches</v>
      </c>
    </row>
    <row r="498" spans="1:14" x14ac:dyDescent="0.2">
      <c r="A498" t="s">
        <v>2031</v>
      </c>
      <c r="B498" t="s">
        <v>2032</v>
      </c>
      <c r="C498" t="s">
        <v>1459</v>
      </c>
      <c r="D498">
        <v>18</v>
      </c>
      <c r="E498">
        <v>84</v>
      </c>
      <c r="F498" s="1">
        <v>0.79</v>
      </c>
      <c r="G498" s="3">
        <v>3.9</v>
      </c>
      <c r="H498" s="7">
        <v>21796</v>
      </c>
      <c r="I498" t="s">
        <v>1515</v>
      </c>
      <c r="J498" t="s">
        <v>1516</v>
      </c>
      <c r="K498" t="s">
        <v>1517</v>
      </c>
      <c r="L498" t="str">
        <f t="shared" si="21"/>
        <v>Electronics</v>
      </c>
      <c r="M498" t="str">
        <f t="shared" si="22"/>
        <v>WearableTechnology</v>
      </c>
      <c r="N498" t="str">
        <f t="shared" si="23"/>
        <v>SmartWatches</v>
      </c>
    </row>
    <row r="499" spans="1:14" x14ac:dyDescent="0.2">
      <c r="A499" t="s">
        <v>2033</v>
      </c>
      <c r="B499" t="s">
        <v>2034</v>
      </c>
      <c r="C499" t="s">
        <v>1481</v>
      </c>
      <c r="D499">
        <v>252</v>
      </c>
      <c r="E499">
        <v>360</v>
      </c>
      <c r="F499" s="1">
        <v>0.3</v>
      </c>
      <c r="G499" s="3">
        <v>4.3</v>
      </c>
      <c r="H499" s="7">
        <v>9499</v>
      </c>
      <c r="I499" t="s">
        <v>1873</v>
      </c>
      <c r="J499" t="s">
        <v>1874</v>
      </c>
      <c r="K499" t="s">
        <v>1875</v>
      </c>
      <c r="L499" t="str">
        <f t="shared" si="21"/>
        <v>Electronics</v>
      </c>
      <c r="M499" t="str">
        <f t="shared" si="22"/>
        <v>Smartphones&amp;BasicMobiles</v>
      </c>
      <c r="N499" t="str">
        <f t="shared" si="23"/>
        <v>Smartphones</v>
      </c>
    </row>
    <row r="500" spans="1:14" x14ac:dyDescent="0.2">
      <c r="A500" t="s">
        <v>2035</v>
      </c>
      <c r="B500" t="s">
        <v>2036</v>
      </c>
      <c r="C500" t="s">
        <v>1481</v>
      </c>
      <c r="D500">
        <v>156</v>
      </c>
      <c r="E500">
        <v>162</v>
      </c>
      <c r="F500" s="1">
        <v>0.04</v>
      </c>
      <c r="G500" s="3">
        <v>4.0999999999999996</v>
      </c>
      <c r="H500" s="7">
        <v>56098</v>
      </c>
      <c r="I500" t="s">
        <v>2037</v>
      </c>
      <c r="J500" t="s">
        <v>2038</v>
      </c>
      <c r="K500" t="s">
        <v>2039</v>
      </c>
      <c r="L500" t="str">
        <f t="shared" si="21"/>
        <v>Electronics</v>
      </c>
      <c r="M500" t="str">
        <f t="shared" si="22"/>
        <v>Smartphones&amp;BasicMobiles</v>
      </c>
      <c r="N500" t="str">
        <f t="shared" si="23"/>
        <v>Smartphones</v>
      </c>
    </row>
    <row r="501" spans="1:14" x14ac:dyDescent="0.2">
      <c r="A501" t="s">
        <v>2040</v>
      </c>
      <c r="B501" t="s">
        <v>2041</v>
      </c>
      <c r="C501" t="s">
        <v>1481</v>
      </c>
      <c r="D501">
        <v>204</v>
      </c>
      <c r="E501">
        <v>252</v>
      </c>
      <c r="F501" s="1">
        <v>0.19</v>
      </c>
      <c r="G501" s="3">
        <v>4.0999999999999996</v>
      </c>
      <c r="H501" s="7">
        <v>31822</v>
      </c>
      <c r="I501" t="s">
        <v>2042</v>
      </c>
      <c r="J501" t="s">
        <v>2043</v>
      </c>
      <c r="K501" t="s">
        <v>2044</v>
      </c>
      <c r="L501" t="str">
        <f t="shared" si="21"/>
        <v>Electronics</v>
      </c>
      <c r="M501" t="str">
        <f t="shared" si="22"/>
        <v>Smartphones&amp;BasicMobiles</v>
      </c>
      <c r="N501" t="str">
        <f t="shared" si="23"/>
        <v>Smartphones</v>
      </c>
    </row>
    <row r="502" spans="1:14" x14ac:dyDescent="0.2">
      <c r="A502" t="s">
        <v>2045</v>
      </c>
      <c r="B502" t="s">
        <v>2046</v>
      </c>
      <c r="C502" t="s">
        <v>1481</v>
      </c>
      <c r="D502">
        <v>240</v>
      </c>
      <c r="E502">
        <v>336</v>
      </c>
      <c r="F502" s="1">
        <v>0.28999999999999998</v>
      </c>
      <c r="G502" s="3">
        <v>4.3</v>
      </c>
      <c r="H502" s="7">
        <v>9499</v>
      </c>
      <c r="I502" t="s">
        <v>1873</v>
      </c>
      <c r="J502" t="s">
        <v>1874</v>
      </c>
      <c r="K502" t="s">
        <v>1875</v>
      </c>
      <c r="L502" t="str">
        <f t="shared" si="21"/>
        <v>Electronics</v>
      </c>
      <c r="M502" t="str">
        <f t="shared" si="22"/>
        <v>Smartphones&amp;BasicMobiles</v>
      </c>
      <c r="N502" t="str">
        <f t="shared" si="23"/>
        <v>Smartphones</v>
      </c>
    </row>
    <row r="503" spans="1:14" x14ac:dyDescent="0.2">
      <c r="A503" t="s">
        <v>2047</v>
      </c>
      <c r="B503" t="s">
        <v>2048</v>
      </c>
      <c r="C503" t="s">
        <v>1481</v>
      </c>
      <c r="D503">
        <v>156</v>
      </c>
      <c r="E503">
        <v>228</v>
      </c>
      <c r="F503" s="1">
        <v>0.32</v>
      </c>
      <c r="G503" s="3">
        <v>4.0999999999999996</v>
      </c>
      <c r="H503" s="7">
        <v>50772</v>
      </c>
      <c r="I503" t="s">
        <v>1800</v>
      </c>
      <c r="J503" t="s">
        <v>1801</v>
      </c>
      <c r="K503" t="s">
        <v>1802</v>
      </c>
      <c r="L503" t="str">
        <f t="shared" si="21"/>
        <v>Electronics</v>
      </c>
      <c r="M503" t="str">
        <f t="shared" si="22"/>
        <v>Smartphones&amp;BasicMobiles</v>
      </c>
      <c r="N503" t="str">
        <f t="shared" si="23"/>
        <v>Smartphones</v>
      </c>
    </row>
    <row r="504" spans="1:14" x14ac:dyDescent="0.2">
      <c r="A504" t="s">
        <v>2049</v>
      </c>
      <c r="B504" t="s">
        <v>2050</v>
      </c>
      <c r="C504" t="s">
        <v>1459</v>
      </c>
      <c r="D504">
        <v>36</v>
      </c>
      <c r="E504">
        <v>72</v>
      </c>
      <c r="F504" s="1">
        <v>0.5</v>
      </c>
      <c r="G504" s="3">
        <v>4.0999999999999996</v>
      </c>
      <c r="H504" s="7">
        <v>7148</v>
      </c>
      <c r="I504" t="s">
        <v>2051</v>
      </c>
      <c r="J504" t="s">
        <v>2052</v>
      </c>
      <c r="K504" t="s">
        <v>2053</v>
      </c>
      <c r="L504" t="str">
        <f t="shared" si="21"/>
        <v>Electronics</v>
      </c>
      <c r="M504" t="str">
        <f t="shared" si="22"/>
        <v>WearableTechnology</v>
      </c>
      <c r="N504" t="str">
        <f t="shared" si="23"/>
        <v>SmartWatches</v>
      </c>
    </row>
    <row r="505" spans="1:14" x14ac:dyDescent="0.2">
      <c r="A505" t="s">
        <v>150</v>
      </c>
      <c r="B505" t="s">
        <v>151</v>
      </c>
      <c r="C505" t="s">
        <v>12</v>
      </c>
      <c r="D505">
        <v>3.5880000000000001</v>
      </c>
      <c r="E505">
        <v>11.988</v>
      </c>
      <c r="F505" s="1">
        <v>0.7</v>
      </c>
      <c r="G505" s="3">
        <v>4.3</v>
      </c>
      <c r="H505" s="7">
        <v>20850</v>
      </c>
      <c r="I505" t="s">
        <v>2054</v>
      </c>
      <c r="J505" t="s">
        <v>2055</v>
      </c>
      <c r="K505" t="s">
        <v>2056</v>
      </c>
      <c r="L505" t="str">
        <f t="shared" si="21"/>
        <v>Computers&amp;Accessories</v>
      </c>
      <c r="M505" t="str">
        <f t="shared" si="22"/>
        <v>Cables</v>
      </c>
      <c r="N505" t="str">
        <f t="shared" si="23"/>
        <v>USBCables</v>
      </c>
    </row>
    <row r="506" spans="1:14" x14ac:dyDescent="0.2">
      <c r="A506" t="s">
        <v>145</v>
      </c>
      <c r="B506" t="s">
        <v>146</v>
      </c>
      <c r="C506" t="s">
        <v>12</v>
      </c>
      <c r="D506">
        <v>11.64</v>
      </c>
      <c r="E506">
        <v>24</v>
      </c>
      <c r="F506" s="1">
        <v>0.51</v>
      </c>
      <c r="G506" s="3">
        <v>4.4000000000000004</v>
      </c>
      <c r="H506" s="7">
        <v>184</v>
      </c>
      <c r="I506" t="s">
        <v>147</v>
      </c>
      <c r="J506" t="s">
        <v>148</v>
      </c>
      <c r="K506" t="s">
        <v>149</v>
      </c>
      <c r="L506" t="str">
        <f t="shared" si="21"/>
        <v>Computers&amp;Accessories</v>
      </c>
      <c r="M506" t="str">
        <f t="shared" si="22"/>
        <v>Cables</v>
      </c>
      <c r="N506" t="str">
        <f t="shared" si="23"/>
        <v>USBCables</v>
      </c>
    </row>
    <row r="507" spans="1:14" x14ac:dyDescent="0.2">
      <c r="A507" t="s">
        <v>2057</v>
      </c>
      <c r="B507" t="s">
        <v>2058</v>
      </c>
      <c r="C507" t="s">
        <v>1569</v>
      </c>
      <c r="D507">
        <v>3.948</v>
      </c>
      <c r="E507">
        <v>11.988</v>
      </c>
      <c r="F507" s="1">
        <v>0.67</v>
      </c>
      <c r="G507" s="3">
        <v>4.2</v>
      </c>
      <c r="H507" s="7">
        <v>3492</v>
      </c>
      <c r="I507" t="s">
        <v>2059</v>
      </c>
      <c r="J507" t="s">
        <v>2060</v>
      </c>
      <c r="K507" t="s">
        <v>2061</v>
      </c>
      <c r="L507" t="str">
        <f t="shared" si="21"/>
        <v>Electronics</v>
      </c>
      <c r="M507" t="str">
        <f t="shared" si="22"/>
        <v>Chargers</v>
      </c>
      <c r="N507" t="str">
        <f t="shared" si="23"/>
        <v>WallChargers</v>
      </c>
    </row>
    <row r="508" spans="1:14" x14ac:dyDescent="0.2">
      <c r="A508" t="s">
        <v>2062</v>
      </c>
      <c r="B508" t="s">
        <v>2063</v>
      </c>
      <c r="C508" t="s">
        <v>1459</v>
      </c>
      <c r="D508">
        <v>16</v>
      </c>
      <c r="E508">
        <v>72</v>
      </c>
      <c r="F508" s="1">
        <v>0.78</v>
      </c>
      <c r="G508" s="3">
        <v>3.3</v>
      </c>
      <c r="H508" s="7">
        <v>4415</v>
      </c>
      <c r="I508" t="s">
        <v>1920</v>
      </c>
      <c r="J508" t="s">
        <v>1921</v>
      </c>
      <c r="K508" t="s">
        <v>1922</v>
      </c>
      <c r="L508" t="str">
        <f t="shared" si="21"/>
        <v>Electronics</v>
      </c>
      <c r="M508" t="str">
        <f t="shared" si="22"/>
        <v>WearableTechnology</v>
      </c>
      <c r="N508" t="str">
        <f t="shared" si="23"/>
        <v>SmartWatches</v>
      </c>
    </row>
    <row r="509" spans="1:14" x14ac:dyDescent="0.2">
      <c r="A509" t="s">
        <v>2064</v>
      </c>
      <c r="B509" t="s">
        <v>2065</v>
      </c>
      <c r="C509" t="s">
        <v>1498</v>
      </c>
      <c r="D509">
        <v>24</v>
      </c>
      <c r="E509">
        <v>42</v>
      </c>
      <c r="F509" s="1">
        <v>0.43</v>
      </c>
      <c r="G509" s="3">
        <v>4.4000000000000004</v>
      </c>
      <c r="H509" s="7">
        <v>67260</v>
      </c>
      <c r="I509" t="s">
        <v>1499</v>
      </c>
      <c r="J509" t="s">
        <v>1500</v>
      </c>
      <c r="K509" t="s">
        <v>1501</v>
      </c>
      <c r="L509" t="str">
        <f t="shared" si="21"/>
        <v>Electronics</v>
      </c>
      <c r="M509" t="str">
        <f t="shared" si="22"/>
        <v>MemoryCards</v>
      </c>
      <c r="N509" t="str">
        <f t="shared" si="23"/>
        <v>MicroSD</v>
      </c>
    </row>
    <row r="510" spans="1:14" x14ac:dyDescent="0.2">
      <c r="A510" t="s">
        <v>2066</v>
      </c>
      <c r="B510" t="s">
        <v>1464</v>
      </c>
      <c r="C510" t="s">
        <v>1459</v>
      </c>
      <c r="D510">
        <v>24</v>
      </c>
      <c r="E510">
        <v>120</v>
      </c>
      <c r="F510" s="1">
        <v>0.8</v>
      </c>
      <c r="G510" s="3">
        <v>4.3</v>
      </c>
      <c r="H510" s="7">
        <v>27704</v>
      </c>
      <c r="I510" t="s">
        <v>1465</v>
      </c>
      <c r="J510" t="s">
        <v>1466</v>
      </c>
      <c r="K510" t="s">
        <v>1467</v>
      </c>
      <c r="L510" t="str">
        <f t="shared" si="21"/>
        <v>Electronics</v>
      </c>
      <c r="M510" t="str">
        <f t="shared" si="22"/>
        <v>WearableTechnology</v>
      </c>
      <c r="N510" t="str">
        <f t="shared" si="23"/>
        <v>SmartWatches</v>
      </c>
    </row>
    <row r="511" spans="1:14" x14ac:dyDescent="0.2">
      <c r="A511" t="s">
        <v>2067</v>
      </c>
      <c r="B511" t="s">
        <v>2068</v>
      </c>
      <c r="C511" t="s">
        <v>1481</v>
      </c>
      <c r="D511">
        <v>156</v>
      </c>
      <c r="E511">
        <v>228</v>
      </c>
      <c r="F511" s="1">
        <v>0.32</v>
      </c>
      <c r="G511" s="3">
        <v>4.0999999999999996</v>
      </c>
      <c r="H511" s="7">
        <v>50772</v>
      </c>
      <c r="I511" t="s">
        <v>1800</v>
      </c>
      <c r="J511" t="s">
        <v>1801</v>
      </c>
      <c r="K511" t="s">
        <v>1802</v>
      </c>
      <c r="L511" t="str">
        <f t="shared" si="21"/>
        <v>Electronics</v>
      </c>
      <c r="M511" t="str">
        <f t="shared" si="22"/>
        <v>Smartphones&amp;BasicMobiles</v>
      </c>
      <c r="N511" t="str">
        <f t="shared" si="23"/>
        <v>Smartphones</v>
      </c>
    </row>
    <row r="512" spans="1:14" x14ac:dyDescent="0.2">
      <c r="A512" t="s">
        <v>2069</v>
      </c>
      <c r="B512" t="s">
        <v>2070</v>
      </c>
      <c r="C512" t="s">
        <v>1459</v>
      </c>
      <c r="D512">
        <v>18</v>
      </c>
      <c r="E512">
        <v>60</v>
      </c>
      <c r="F512" s="1">
        <v>0.7</v>
      </c>
      <c r="G512" s="3">
        <v>4</v>
      </c>
      <c r="H512" s="7">
        <v>92588</v>
      </c>
      <c r="I512" t="s">
        <v>2071</v>
      </c>
      <c r="J512" t="s">
        <v>2072</v>
      </c>
      <c r="K512" t="s">
        <v>2073</v>
      </c>
      <c r="L512" t="str">
        <f t="shared" si="21"/>
        <v>Electronics</v>
      </c>
      <c r="M512" t="str">
        <f t="shared" si="22"/>
        <v>WearableTechnology</v>
      </c>
      <c r="N512" t="str">
        <f t="shared" si="23"/>
        <v>SmartWatches</v>
      </c>
    </row>
    <row r="513" spans="1:14" x14ac:dyDescent="0.2">
      <c r="A513" t="s">
        <v>2074</v>
      </c>
      <c r="B513" t="s">
        <v>2075</v>
      </c>
      <c r="C513" t="s">
        <v>1481</v>
      </c>
      <c r="D513">
        <v>204</v>
      </c>
      <c r="E513">
        <v>252</v>
      </c>
      <c r="F513" s="1">
        <v>0.19</v>
      </c>
      <c r="G513" s="3">
        <v>4.0999999999999996</v>
      </c>
      <c r="H513" s="7">
        <v>31822</v>
      </c>
      <c r="I513" t="s">
        <v>2042</v>
      </c>
      <c r="J513" t="s">
        <v>2043</v>
      </c>
      <c r="K513" t="s">
        <v>2044</v>
      </c>
      <c r="L513" t="str">
        <f t="shared" si="21"/>
        <v>Electronics</v>
      </c>
      <c r="M513" t="str">
        <f t="shared" si="22"/>
        <v>Smartphones&amp;BasicMobiles</v>
      </c>
      <c r="N513" t="str">
        <f t="shared" si="23"/>
        <v>Smartphones</v>
      </c>
    </row>
    <row r="514" spans="1:14" x14ac:dyDescent="0.2">
      <c r="A514" t="s">
        <v>2076</v>
      </c>
      <c r="B514" t="s">
        <v>2077</v>
      </c>
      <c r="C514" t="s">
        <v>1459</v>
      </c>
      <c r="D514">
        <v>24</v>
      </c>
      <c r="E514">
        <v>102</v>
      </c>
      <c r="F514" s="1">
        <v>0.76</v>
      </c>
      <c r="G514" s="3">
        <v>4.3</v>
      </c>
      <c r="H514" s="7">
        <v>240</v>
      </c>
      <c r="I514" t="s">
        <v>2078</v>
      </c>
      <c r="J514" t="s">
        <v>2079</v>
      </c>
      <c r="K514" t="s">
        <v>2080</v>
      </c>
      <c r="L514" t="str">
        <f t="shared" si="21"/>
        <v>Electronics</v>
      </c>
      <c r="M514" t="str">
        <f t="shared" si="22"/>
        <v>WearableTechnology</v>
      </c>
      <c r="N514" t="str">
        <f t="shared" si="23"/>
        <v>SmartWatches</v>
      </c>
    </row>
    <row r="515" spans="1:14" x14ac:dyDescent="0.2">
      <c r="A515" t="s">
        <v>2081</v>
      </c>
      <c r="B515" t="s">
        <v>2082</v>
      </c>
      <c r="C515" t="s">
        <v>1459</v>
      </c>
      <c r="D515">
        <v>60</v>
      </c>
      <c r="E515">
        <v>84</v>
      </c>
      <c r="F515" s="1">
        <v>0.28999999999999998</v>
      </c>
      <c r="G515" s="3">
        <v>3.8</v>
      </c>
      <c r="H515" s="7">
        <v>758</v>
      </c>
      <c r="I515" t="s">
        <v>2083</v>
      </c>
      <c r="J515" t="s">
        <v>2084</v>
      </c>
      <c r="K515" t="s">
        <v>2085</v>
      </c>
      <c r="L515" t="str">
        <f t="shared" ref="L515:L578" si="24">_xlfn.TEXTBEFORE(C515, "|")</f>
        <v>Electronics</v>
      </c>
      <c r="M515" t="str">
        <f t="shared" ref="M515:M578" si="25">_xlfn.TEXTBEFORE( _xlfn.TEXTAFTER(C515, "|", -2), "|")</f>
        <v>WearableTechnology</v>
      </c>
      <c r="N515" t="str">
        <f t="shared" ref="N515:N578" si="26">_xlfn.TEXTAFTER(C515, "|", -1)</f>
        <v>SmartWatches</v>
      </c>
    </row>
    <row r="516" spans="1:14" x14ac:dyDescent="0.2">
      <c r="A516" t="s">
        <v>180</v>
      </c>
      <c r="B516" t="s">
        <v>181</v>
      </c>
      <c r="C516" t="s">
        <v>12</v>
      </c>
      <c r="D516">
        <v>1.1879999999999999</v>
      </c>
      <c r="E516">
        <v>7.9999200000000004</v>
      </c>
      <c r="F516" s="1">
        <v>0.85</v>
      </c>
      <c r="G516" s="3">
        <v>3.9</v>
      </c>
      <c r="H516" s="7">
        <v>24870</v>
      </c>
      <c r="I516" t="s">
        <v>1718</v>
      </c>
      <c r="J516" t="s">
        <v>1719</v>
      </c>
      <c r="K516" t="s">
        <v>1720</v>
      </c>
      <c r="L516" t="str">
        <f t="shared" si="24"/>
        <v>Computers&amp;Accessories</v>
      </c>
      <c r="M516" t="str">
        <f t="shared" si="25"/>
        <v>Cables</v>
      </c>
      <c r="N516" t="str">
        <f t="shared" si="26"/>
        <v>USBCables</v>
      </c>
    </row>
    <row r="517" spans="1:14" x14ac:dyDescent="0.2">
      <c r="A517" t="s">
        <v>2086</v>
      </c>
      <c r="B517" t="s">
        <v>2087</v>
      </c>
      <c r="C517" t="s">
        <v>1459</v>
      </c>
      <c r="D517">
        <v>30</v>
      </c>
      <c r="E517">
        <v>72</v>
      </c>
      <c r="F517" s="1">
        <v>0.57999999999999996</v>
      </c>
      <c r="G517" s="3">
        <v>3.7</v>
      </c>
      <c r="H517" s="7">
        <v>828</v>
      </c>
      <c r="I517" t="s">
        <v>2088</v>
      </c>
      <c r="J517" t="s">
        <v>2089</v>
      </c>
      <c r="K517" t="s">
        <v>2090</v>
      </c>
      <c r="L517" t="str">
        <f t="shared" si="24"/>
        <v>Electronics</v>
      </c>
      <c r="M517" t="str">
        <f t="shared" si="25"/>
        <v>WearableTechnology</v>
      </c>
      <c r="N517" t="str">
        <f t="shared" si="26"/>
        <v>SmartWatches</v>
      </c>
    </row>
    <row r="518" spans="1:14" x14ac:dyDescent="0.2">
      <c r="A518" t="s">
        <v>2091</v>
      </c>
      <c r="B518" t="s">
        <v>2092</v>
      </c>
      <c r="C518" t="s">
        <v>1509</v>
      </c>
      <c r="D518">
        <v>17</v>
      </c>
      <c r="E518">
        <v>20</v>
      </c>
      <c r="F518" s="1">
        <v>0.14000000000000001</v>
      </c>
      <c r="G518" s="3">
        <v>4</v>
      </c>
      <c r="H518" s="7">
        <v>9378</v>
      </c>
      <c r="I518" t="s">
        <v>1890</v>
      </c>
      <c r="J518" t="s">
        <v>1891</v>
      </c>
      <c r="K518" t="s">
        <v>1892</v>
      </c>
      <c r="L518" t="str">
        <f t="shared" si="24"/>
        <v>Electronics</v>
      </c>
      <c r="M518" t="str">
        <f t="shared" si="25"/>
        <v>Smartphones&amp;BasicMobiles</v>
      </c>
      <c r="N518" t="str">
        <f t="shared" si="26"/>
        <v>BasicMobiles</v>
      </c>
    </row>
    <row r="519" spans="1:14" x14ac:dyDescent="0.2">
      <c r="A519" t="s">
        <v>2093</v>
      </c>
      <c r="B519" t="s">
        <v>2094</v>
      </c>
      <c r="C519" t="s">
        <v>1459</v>
      </c>
      <c r="D519">
        <v>18</v>
      </c>
      <c r="E519">
        <v>120</v>
      </c>
      <c r="F519" s="1">
        <v>0.85</v>
      </c>
      <c r="G519" s="3">
        <v>4.2</v>
      </c>
      <c r="H519" s="7">
        <v>22638</v>
      </c>
      <c r="I519" t="s">
        <v>1580</v>
      </c>
      <c r="J519" t="s">
        <v>1581</v>
      </c>
      <c r="K519" t="s">
        <v>1582</v>
      </c>
      <c r="L519" t="str">
        <f t="shared" si="24"/>
        <v>Electronics</v>
      </c>
      <c r="M519" t="str">
        <f t="shared" si="25"/>
        <v>WearableTechnology</v>
      </c>
      <c r="N519" t="str">
        <f t="shared" si="26"/>
        <v>SmartWatches</v>
      </c>
    </row>
    <row r="520" spans="1:14" x14ac:dyDescent="0.2">
      <c r="A520" t="s">
        <v>182</v>
      </c>
      <c r="B520" t="s">
        <v>183</v>
      </c>
      <c r="C520" t="s">
        <v>12</v>
      </c>
      <c r="D520">
        <v>10.788</v>
      </c>
      <c r="E520">
        <v>23</v>
      </c>
      <c r="F520" s="1">
        <v>0.53</v>
      </c>
      <c r="G520" s="3">
        <v>4.4000000000000004</v>
      </c>
      <c r="H520" s="7">
        <v>13552</v>
      </c>
      <c r="I520" t="s">
        <v>184</v>
      </c>
      <c r="J520" t="s">
        <v>185</v>
      </c>
      <c r="K520" t="s">
        <v>186</v>
      </c>
      <c r="L520" t="str">
        <f t="shared" si="24"/>
        <v>Computers&amp;Accessories</v>
      </c>
      <c r="M520" t="str">
        <f t="shared" si="25"/>
        <v>Cables</v>
      </c>
      <c r="N520" t="str">
        <f t="shared" si="26"/>
        <v>USBCables</v>
      </c>
    </row>
    <row r="521" spans="1:14" x14ac:dyDescent="0.2">
      <c r="A521" t="s">
        <v>2095</v>
      </c>
      <c r="B521" t="s">
        <v>2096</v>
      </c>
      <c r="C521" t="s">
        <v>1569</v>
      </c>
      <c r="D521">
        <v>2.988</v>
      </c>
      <c r="E521">
        <v>7.1879999999999997</v>
      </c>
      <c r="F521" s="1">
        <v>0.57999999999999996</v>
      </c>
      <c r="G521" s="3">
        <v>3.9</v>
      </c>
      <c r="H521" s="7">
        <v>2147</v>
      </c>
      <c r="I521" t="s">
        <v>2097</v>
      </c>
      <c r="J521" t="s">
        <v>2098</v>
      </c>
      <c r="K521" t="s">
        <v>2099</v>
      </c>
      <c r="L521" t="str">
        <f t="shared" si="24"/>
        <v>Electronics</v>
      </c>
      <c r="M521" t="str">
        <f t="shared" si="25"/>
        <v>Chargers</v>
      </c>
      <c r="N521" t="str">
        <f t="shared" si="26"/>
        <v>WallChargers</v>
      </c>
    </row>
    <row r="522" spans="1:14" x14ac:dyDescent="0.2">
      <c r="A522" t="s">
        <v>2100</v>
      </c>
      <c r="B522" t="s">
        <v>2101</v>
      </c>
      <c r="C522" t="s">
        <v>1860</v>
      </c>
      <c r="D522">
        <v>3.5880000000000001</v>
      </c>
      <c r="E522">
        <v>14</v>
      </c>
      <c r="F522" s="1">
        <v>0.75</v>
      </c>
      <c r="G522" s="3">
        <v>4.5</v>
      </c>
      <c r="H522" s="7">
        <v>596</v>
      </c>
      <c r="I522" t="s">
        <v>2102</v>
      </c>
      <c r="J522" t="s">
        <v>2103</v>
      </c>
      <c r="K522" t="s">
        <v>2104</v>
      </c>
      <c r="L522" t="str">
        <f t="shared" si="24"/>
        <v>Electronics</v>
      </c>
      <c r="M522" t="str">
        <f t="shared" si="25"/>
        <v>Maintenance,Upkeep&amp;Repairs</v>
      </c>
      <c r="N522" t="str">
        <f t="shared" si="26"/>
        <v>ScreenProtectors</v>
      </c>
    </row>
    <row r="523" spans="1:14" x14ac:dyDescent="0.2">
      <c r="A523" t="s">
        <v>2105</v>
      </c>
      <c r="B523" t="s">
        <v>2106</v>
      </c>
      <c r="C523" t="s">
        <v>1794</v>
      </c>
      <c r="D523">
        <v>0.94799999999999995</v>
      </c>
      <c r="E523">
        <v>5.9880000000000004</v>
      </c>
      <c r="F523" s="1">
        <v>0.84</v>
      </c>
      <c r="G523" s="3">
        <v>4.2</v>
      </c>
      <c r="H523" s="7">
        <v>1949</v>
      </c>
      <c r="I523" t="s">
        <v>1987</v>
      </c>
      <c r="J523" t="s">
        <v>1988</v>
      </c>
      <c r="K523" t="s">
        <v>1989</v>
      </c>
      <c r="L523" t="str">
        <f t="shared" si="24"/>
        <v>Electronics</v>
      </c>
      <c r="M523" t="str">
        <f t="shared" si="25"/>
        <v>MobileAccessories</v>
      </c>
      <c r="N523" t="str">
        <f t="shared" si="26"/>
        <v>D√©cor</v>
      </c>
    </row>
    <row r="524" spans="1:14" x14ac:dyDescent="0.2">
      <c r="A524" t="s">
        <v>2107</v>
      </c>
      <c r="B524" t="s">
        <v>2108</v>
      </c>
      <c r="C524" t="s">
        <v>1481</v>
      </c>
      <c r="D524">
        <v>168</v>
      </c>
      <c r="E524">
        <v>192</v>
      </c>
      <c r="F524" s="1">
        <v>0.13</v>
      </c>
      <c r="G524" s="3">
        <v>3.9</v>
      </c>
      <c r="H524" s="7">
        <v>2180</v>
      </c>
      <c r="I524" t="s">
        <v>2109</v>
      </c>
      <c r="J524" t="s">
        <v>2110</v>
      </c>
      <c r="K524" t="s">
        <v>2111</v>
      </c>
      <c r="L524" t="str">
        <f t="shared" si="24"/>
        <v>Electronics</v>
      </c>
      <c r="M524" t="str">
        <f t="shared" si="25"/>
        <v>Smartphones&amp;BasicMobiles</v>
      </c>
      <c r="N524" t="str">
        <f t="shared" si="26"/>
        <v>Smartphones</v>
      </c>
    </row>
    <row r="525" spans="1:14" x14ac:dyDescent="0.2">
      <c r="A525" t="s">
        <v>2112</v>
      </c>
      <c r="B525" t="s">
        <v>2113</v>
      </c>
      <c r="C525" t="s">
        <v>1520</v>
      </c>
      <c r="D525">
        <v>11.388</v>
      </c>
      <c r="E525">
        <v>11.988</v>
      </c>
      <c r="F525" s="1">
        <v>0.05</v>
      </c>
      <c r="G525" s="3">
        <v>4.2</v>
      </c>
      <c r="H525" s="7">
        <v>31539</v>
      </c>
      <c r="I525" t="s">
        <v>1927</v>
      </c>
      <c r="J525" t="s">
        <v>1928</v>
      </c>
      <c r="K525" t="s">
        <v>1929</v>
      </c>
      <c r="L525" t="str">
        <f t="shared" si="24"/>
        <v>Electronics</v>
      </c>
      <c r="M525" t="str">
        <f t="shared" si="25"/>
        <v>Headphones</v>
      </c>
      <c r="N525" t="str">
        <f t="shared" si="26"/>
        <v>In-Ear</v>
      </c>
    </row>
    <row r="526" spans="1:14" x14ac:dyDescent="0.2">
      <c r="A526" t="s">
        <v>2114</v>
      </c>
      <c r="B526" t="s">
        <v>2115</v>
      </c>
      <c r="C526" t="s">
        <v>1723</v>
      </c>
      <c r="D526">
        <v>1.1879999999999999</v>
      </c>
      <c r="E526">
        <v>5.9880000000000004</v>
      </c>
      <c r="F526" s="1">
        <v>0.8</v>
      </c>
      <c r="G526" s="3">
        <v>4.0999999999999996</v>
      </c>
      <c r="H526" s="7">
        <v>2451</v>
      </c>
      <c r="I526" t="s">
        <v>2116</v>
      </c>
      <c r="J526" t="s">
        <v>2117</v>
      </c>
      <c r="K526" t="s">
        <v>2118</v>
      </c>
      <c r="L526" t="str">
        <f t="shared" si="24"/>
        <v>Electronics</v>
      </c>
      <c r="M526" t="str">
        <f t="shared" si="25"/>
        <v>MobileAccessories</v>
      </c>
      <c r="N526" t="str">
        <f t="shared" si="26"/>
        <v>Stands</v>
      </c>
    </row>
    <row r="527" spans="1:14" x14ac:dyDescent="0.2">
      <c r="A527" t="s">
        <v>2119</v>
      </c>
      <c r="B527" t="s">
        <v>2120</v>
      </c>
      <c r="C527" t="s">
        <v>1459</v>
      </c>
      <c r="D527">
        <v>30</v>
      </c>
      <c r="E527">
        <v>96</v>
      </c>
      <c r="F527" s="1">
        <v>0.69</v>
      </c>
      <c r="G527" s="3">
        <v>4.0999999999999996</v>
      </c>
      <c r="H527" s="7">
        <v>154</v>
      </c>
      <c r="I527" t="s">
        <v>1915</v>
      </c>
      <c r="J527" t="s">
        <v>1916</v>
      </c>
      <c r="K527" t="s">
        <v>1917</v>
      </c>
      <c r="L527" t="str">
        <f t="shared" si="24"/>
        <v>Electronics</v>
      </c>
      <c r="M527" t="str">
        <f t="shared" si="25"/>
        <v>WearableTechnology</v>
      </c>
      <c r="N527" t="str">
        <f t="shared" si="26"/>
        <v>SmartWatches</v>
      </c>
    </row>
    <row r="528" spans="1:14" x14ac:dyDescent="0.2">
      <c r="A528" t="s">
        <v>2121</v>
      </c>
      <c r="B528" t="s">
        <v>2122</v>
      </c>
      <c r="C528" t="s">
        <v>2123</v>
      </c>
      <c r="D528">
        <v>8.2680000000000007</v>
      </c>
      <c r="E528">
        <v>24</v>
      </c>
      <c r="F528" s="1">
        <v>0.66</v>
      </c>
      <c r="G528" s="3">
        <v>4.3</v>
      </c>
      <c r="H528" s="7">
        <v>1193</v>
      </c>
      <c r="I528" t="s">
        <v>2124</v>
      </c>
      <c r="J528" t="s">
        <v>2125</v>
      </c>
      <c r="K528" t="s">
        <v>2126</v>
      </c>
      <c r="L528" t="str">
        <f t="shared" si="24"/>
        <v>Electronics</v>
      </c>
      <c r="M528" t="str">
        <f t="shared" si="25"/>
        <v>Mounts</v>
      </c>
      <c r="N528" t="str">
        <f t="shared" si="26"/>
        <v>HandlebarMounts</v>
      </c>
    </row>
    <row r="529" spans="1:14" x14ac:dyDescent="0.2">
      <c r="A529" t="s">
        <v>2127</v>
      </c>
      <c r="B529" t="s">
        <v>2128</v>
      </c>
      <c r="C529" t="s">
        <v>1939</v>
      </c>
      <c r="D529">
        <v>5.9880000000000004</v>
      </c>
      <c r="E529">
        <v>23</v>
      </c>
      <c r="F529" s="1">
        <v>0.74</v>
      </c>
      <c r="G529" s="3">
        <v>4.0999999999999996</v>
      </c>
      <c r="H529" s="7">
        <v>1475</v>
      </c>
      <c r="I529" t="s">
        <v>2129</v>
      </c>
      <c r="J529" t="s">
        <v>2130</v>
      </c>
      <c r="K529" t="s">
        <v>2131</v>
      </c>
      <c r="L529" t="str">
        <f t="shared" si="24"/>
        <v>Electronics</v>
      </c>
      <c r="M529" t="str">
        <f t="shared" si="25"/>
        <v>Mounts</v>
      </c>
      <c r="N529" t="str">
        <f t="shared" si="26"/>
        <v>Bedstand&amp;DeskMounts</v>
      </c>
    </row>
    <row r="530" spans="1:14" x14ac:dyDescent="0.2">
      <c r="A530" t="s">
        <v>2132</v>
      </c>
      <c r="B530" t="s">
        <v>2133</v>
      </c>
      <c r="C530" t="s">
        <v>1860</v>
      </c>
      <c r="D530">
        <v>3.5880000000000001</v>
      </c>
      <c r="E530">
        <v>11.988</v>
      </c>
      <c r="F530" s="1">
        <v>0.7</v>
      </c>
      <c r="G530" s="3">
        <v>4.3</v>
      </c>
      <c r="H530" s="7">
        <v>8891</v>
      </c>
      <c r="I530" t="s">
        <v>2134</v>
      </c>
      <c r="J530" t="s">
        <v>2135</v>
      </c>
      <c r="K530" t="s">
        <v>2136</v>
      </c>
      <c r="L530" t="str">
        <f t="shared" si="24"/>
        <v>Electronics</v>
      </c>
      <c r="M530" t="str">
        <f t="shared" si="25"/>
        <v>Maintenance,Upkeep&amp;Repairs</v>
      </c>
      <c r="N530" t="str">
        <f t="shared" si="26"/>
        <v>ScreenProtectors</v>
      </c>
    </row>
    <row r="531" spans="1:14" x14ac:dyDescent="0.2">
      <c r="A531" t="s">
        <v>2137</v>
      </c>
      <c r="B531" t="s">
        <v>2138</v>
      </c>
      <c r="C531" t="s">
        <v>1723</v>
      </c>
      <c r="D531">
        <v>2.508</v>
      </c>
      <c r="E531">
        <v>5.9880000000000004</v>
      </c>
      <c r="F531" s="1">
        <v>0.57999999999999996</v>
      </c>
      <c r="G531" s="3">
        <v>3.6</v>
      </c>
      <c r="H531" s="7">
        <v>104</v>
      </c>
      <c r="I531" t="s">
        <v>2139</v>
      </c>
      <c r="J531" t="s">
        <v>2140</v>
      </c>
      <c r="K531" t="s">
        <v>2141</v>
      </c>
      <c r="L531" t="str">
        <f t="shared" si="24"/>
        <v>Electronics</v>
      </c>
      <c r="M531" t="str">
        <f t="shared" si="25"/>
        <v>MobileAccessories</v>
      </c>
      <c r="N531" t="str">
        <f t="shared" si="26"/>
        <v>Stands</v>
      </c>
    </row>
    <row r="532" spans="1:14" x14ac:dyDescent="0.2">
      <c r="A532" t="s">
        <v>2142</v>
      </c>
      <c r="B532" t="s">
        <v>2143</v>
      </c>
      <c r="C532" t="s">
        <v>1481</v>
      </c>
      <c r="D532">
        <v>102</v>
      </c>
      <c r="E532">
        <v>156</v>
      </c>
      <c r="F532" s="1">
        <v>0.35</v>
      </c>
      <c r="G532" s="3">
        <v>4.0999999999999996</v>
      </c>
      <c r="H532" s="7">
        <v>6662</v>
      </c>
      <c r="I532" t="s">
        <v>2144</v>
      </c>
      <c r="J532" t="s">
        <v>2145</v>
      </c>
      <c r="K532" t="s">
        <v>2146</v>
      </c>
      <c r="L532" t="str">
        <f t="shared" si="24"/>
        <v>Electronics</v>
      </c>
      <c r="M532" t="str">
        <f t="shared" si="25"/>
        <v>Smartphones&amp;BasicMobiles</v>
      </c>
      <c r="N532" t="str">
        <f t="shared" si="26"/>
        <v>Smartphones</v>
      </c>
    </row>
    <row r="533" spans="1:14" x14ac:dyDescent="0.2">
      <c r="A533" t="s">
        <v>2147</v>
      </c>
      <c r="B533" t="s">
        <v>2148</v>
      </c>
      <c r="C533" t="s">
        <v>1475</v>
      </c>
      <c r="D533">
        <v>26</v>
      </c>
      <c r="E533">
        <v>48</v>
      </c>
      <c r="F533" s="1">
        <v>0.46</v>
      </c>
      <c r="G533" s="3">
        <v>4</v>
      </c>
      <c r="H533" s="7">
        <v>8380</v>
      </c>
      <c r="I533" t="s">
        <v>2149</v>
      </c>
      <c r="J533" t="s">
        <v>2150</v>
      </c>
      <c r="K533" t="s">
        <v>2151</v>
      </c>
      <c r="L533" t="str">
        <f t="shared" si="24"/>
        <v>Electronics</v>
      </c>
      <c r="M533" t="str">
        <f t="shared" si="25"/>
        <v>Chargers</v>
      </c>
      <c r="N533" t="str">
        <f t="shared" si="26"/>
        <v>PowerBanks</v>
      </c>
    </row>
    <row r="534" spans="1:14" x14ac:dyDescent="0.2">
      <c r="A534" t="s">
        <v>2152</v>
      </c>
      <c r="B534" t="s">
        <v>2153</v>
      </c>
      <c r="C534" t="s">
        <v>1481</v>
      </c>
      <c r="D534">
        <v>204</v>
      </c>
      <c r="E534">
        <v>252</v>
      </c>
      <c r="F534" s="1">
        <v>0.19</v>
      </c>
      <c r="G534" s="3">
        <v>4.0999999999999996</v>
      </c>
      <c r="H534" s="7">
        <v>31822</v>
      </c>
      <c r="I534" t="s">
        <v>2042</v>
      </c>
      <c r="J534" t="s">
        <v>2043</v>
      </c>
      <c r="K534" t="s">
        <v>2044</v>
      </c>
      <c r="L534" t="str">
        <f t="shared" si="24"/>
        <v>Electronics</v>
      </c>
      <c r="M534" t="str">
        <f t="shared" si="25"/>
        <v>Smartphones&amp;BasicMobiles</v>
      </c>
      <c r="N534" t="str">
        <f t="shared" si="26"/>
        <v>Smartphones</v>
      </c>
    </row>
    <row r="535" spans="1:14" x14ac:dyDescent="0.2">
      <c r="A535" t="s">
        <v>2154</v>
      </c>
      <c r="B535" t="s">
        <v>2155</v>
      </c>
      <c r="C535" t="s">
        <v>1481</v>
      </c>
      <c r="D535">
        <v>540</v>
      </c>
      <c r="E535">
        <v>600</v>
      </c>
      <c r="F535" s="1">
        <v>0.1</v>
      </c>
      <c r="G535" s="3">
        <v>4.3</v>
      </c>
      <c r="H535" s="7">
        <v>3075</v>
      </c>
      <c r="I535" t="s">
        <v>2156</v>
      </c>
      <c r="J535" t="s">
        <v>2157</v>
      </c>
      <c r="K535" t="s">
        <v>2158</v>
      </c>
      <c r="L535" t="str">
        <f t="shared" si="24"/>
        <v>Electronics</v>
      </c>
      <c r="M535" t="str">
        <f t="shared" si="25"/>
        <v>Smartphones&amp;BasicMobiles</v>
      </c>
      <c r="N535" t="str">
        <f t="shared" si="26"/>
        <v>Smartphones</v>
      </c>
    </row>
    <row r="536" spans="1:14" x14ac:dyDescent="0.2">
      <c r="A536" t="s">
        <v>2159</v>
      </c>
      <c r="B536" t="s">
        <v>2160</v>
      </c>
      <c r="C536" t="s">
        <v>1509</v>
      </c>
      <c r="D536">
        <v>31</v>
      </c>
      <c r="E536">
        <v>36</v>
      </c>
      <c r="F536" s="1">
        <v>0.13</v>
      </c>
      <c r="G536" s="3">
        <v>3.9</v>
      </c>
      <c r="H536" s="7">
        <v>14266</v>
      </c>
      <c r="I536" t="s">
        <v>2161</v>
      </c>
      <c r="J536" t="s">
        <v>2162</v>
      </c>
      <c r="K536" t="s">
        <v>2163</v>
      </c>
      <c r="L536" t="str">
        <f t="shared" si="24"/>
        <v>Electronics</v>
      </c>
      <c r="M536" t="str">
        <f t="shared" si="25"/>
        <v>Smartphones&amp;BasicMobiles</v>
      </c>
      <c r="N536" t="str">
        <f t="shared" si="26"/>
        <v>BasicMobiles</v>
      </c>
    </row>
    <row r="537" spans="1:14" x14ac:dyDescent="0.2">
      <c r="A537" t="s">
        <v>2164</v>
      </c>
      <c r="B537" t="s">
        <v>2165</v>
      </c>
      <c r="C537" t="s">
        <v>1459</v>
      </c>
      <c r="D537">
        <v>34</v>
      </c>
      <c r="E537">
        <v>78</v>
      </c>
      <c r="F537" s="1">
        <v>0.56999999999999995</v>
      </c>
      <c r="G537" s="3">
        <v>4.0999999999999996</v>
      </c>
      <c r="H537" s="7">
        <v>38879</v>
      </c>
      <c r="I537" t="s">
        <v>2166</v>
      </c>
      <c r="J537" t="s">
        <v>2167</v>
      </c>
      <c r="K537" t="s">
        <v>2168</v>
      </c>
      <c r="L537" t="str">
        <f t="shared" si="24"/>
        <v>Electronics</v>
      </c>
      <c r="M537" t="str">
        <f t="shared" si="25"/>
        <v>WearableTechnology</v>
      </c>
      <c r="N537" t="str">
        <f t="shared" si="26"/>
        <v>SmartWatches</v>
      </c>
    </row>
    <row r="538" spans="1:14" x14ac:dyDescent="0.2">
      <c r="A538" t="s">
        <v>2169</v>
      </c>
      <c r="B538" t="s">
        <v>2170</v>
      </c>
      <c r="C538" t="s">
        <v>2171</v>
      </c>
      <c r="D538">
        <v>17</v>
      </c>
      <c r="E538">
        <v>36</v>
      </c>
      <c r="F538" s="1">
        <v>0.53</v>
      </c>
      <c r="G538" s="3">
        <v>4.0999999999999996</v>
      </c>
      <c r="H538" s="7">
        <v>97175</v>
      </c>
      <c r="I538" t="s">
        <v>2172</v>
      </c>
      <c r="J538" t="s">
        <v>2173</v>
      </c>
      <c r="K538" t="s">
        <v>2174</v>
      </c>
      <c r="L538" t="str">
        <f t="shared" si="24"/>
        <v>Electronics</v>
      </c>
      <c r="M538" t="str">
        <f t="shared" si="25"/>
        <v>Headphones</v>
      </c>
      <c r="N538" t="str">
        <f t="shared" si="26"/>
        <v>On-Ear</v>
      </c>
    </row>
    <row r="539" spans="1:14" x14ac:dyDescent="0.2">
      <c r="A539" t="s">
        <v>2175</v>
      </c>
      <c r="B539" t="s">
        <v>2176</v>
      </c>
      <c r="C539" t="s">
        <v>1498</v>
      </c>
      <c r="D539">
        <v>7.7880000000000003</v>
      </c>
      <c r="E539">
        <v>29</v>
      </c>
      <c r="F539" s="1">
        <v>0.73</v>
      </c>
      <c r="G539" s="3">
        <v>4.4000000000000004</v>
      </c>
      <c r="H539" s="7">
        <v>67260</v>
      </c>
      <c r="I539" t="s">
        <v>1499</v>
      </c>
      <c r="J539" t="s">
        <v>1500</v>
      </c>
      <c r="K539" t="s">
        <v>1501</v>
      </c>
      <c r="L539" t="str">
        <f t="shared" si="24"/>
        <v>Electronics</v>
      </c>
      <c r="M539" t="str">
        <f t="shared" si="25"/>
        <v>MemoryCards</v>
      </c>
      <c r="N539" t="str">
        <f t="shared" si="26"/>
        <v>MicroSD</v>
      </c>
    </row>
    <row r="540" spans="1:14" x14ac:dyDescent="0.2">
      <c r="A540" t="s">
        <v>2177</v>
      </c>
      <c r="B540" t="s">
        <v>2178</v>
      </c>
      <c r="C540" t="s">
        <v>1569</v>
      </c>
      <c r="D540">
        <v>9.5879999999999992</v>
      </c>
      <c r="E540">
        <v>48</v>
      </c>
      <c r="F540" s="1">
        <v>0.8</v>
      </c>
      <c r="G540" s="3">
        <v>3.8</v>
      </c>
      <c r="H540" s="7">
        <v>119</v>
      </c>
      <c r="I540" t="s">
        <v>2179</v>
      </c>
      <c r="J540" t="s">
        <v>2180</v>
      </c>
      <c r="K540" t="s">
        <v>2181</v>
      </c>
      <c r="L540" t="str">
        <f t="shared" si="24"/>
        <v>Electronics</v>
      </c>
      <c r="M540" t="str">
        <f t="shared" si="25"/>
        <v>Chargers</v>
      </c>
      <c r="N540" t="str">
        <f t="shared" si="26"/>
        <v>WallChargers</v>
      </c>
    </row>
    <row r="541" spans="1:14" x14ac:dyDescent="0.2">
      <c r="A541" t="s">
        <v>2182</v>
      </c>
      <c r="B541" t="s">
        <v>2183</v>
      </c>
      <c r="C541" t="s">
        <v>2184</v>
      </c>
      <c r="D541">
        <v>1.788</v>
      </c>
      <c r="E541">
        <v>1.788</v>
      </c>
      <c r="F541" s="1">
        <v>0</v>
      </c>
      <c r="G541" s="3">
        <v>4.3</v>
      </c>
      <c r="H541" s="7">
        <v>10833</v>
      </c>
      <c r="I541" t="s">
        <v>2185</v>
      </c>
      <c r="J541" t="s">
        <v>2186</v>
      </c>
      <c r="K541" t="s">
        <v>2187</v>
      </c>
      <c r="L541" t="str">
        <f t="shared" si="24"/>
        <v>Computers&amp;Accessories</v>
      </c>
      <c r="M541" t="str">
        <f t="shared" si="25"/>
        <v>LaptopAccessories</v>
      </c>
      <c r="N541" t="str">
        <f t="shared" si="26"/>
        <v>CameraPrivacyCovers</v>
      </c>
    </row>
    <row r="542" spans="1:14" x14ac:dyDescent="0.2">
      <c r="A542" t="s">
        <v>251</v>
      </c>
      <c r="B542" t="s">
        <v>252</v>
      </c>
      <c r="C542" t="s">
        <v>12</v>
      </c>
      <c r="D542">
        <v>9.5879999999999992</v>
      </c>
      <c r="E542">
        <v>25</v>
      </c>
      <c r="F542" s="1">
        <v>0.62</v>
      </c>
      <c r="G542" s="3">
        <v>4.3</v>
      </c>
      <c r="H542" s="7">
        <v>8188</v>
      </c>
      <c r="I542" t="s">
        <v>253</v>
      </c>
      <c r="J542" t="s">
        <v>254</v>
      </c>
      <c r="K542" t="s">
        <v>255</v>
      </c>
      <c r="L542" t="str">
        <f t="shared" si="24"/>
        <v>Computers&amp;Accessories</v>
      </c>
      <c r="M542" t="str">
        <f t="shared" si="25"/>
        <v>Cables</v>
      </c>
      <c r="N542" t="str">
        <f t="shared" si="26"/>
        <v>USBCables</v>
      </c>
    </row>
    <row r="543" spans="1:14" x14ac:dyDescent="0.2">
      <c r="A543" t="s">
        <v>2188</v>
      </c>
      <c r="B543" t="s">
        <v>2189</v>
      </c>
      <c r="C543" t="s">
        <v>1509</v>
      </c>
      <c r="D543">
        <v>46</v>
      </c>
      <c r="E543">
        <v>64</v>
      </c>
      <c r="F543" s="1">
        <v>0.28000000000000003</v>
      </c>
      <c r="G543" s="3">
        <v>3.5</v>
      </c>
      <c r="H543" s="7">
        <v>1641</v>
      </c>
      <c r="I543" t="s">
        <v>2190</v>
      </c>
      <c r="J543" t="s">
        <v>2191</v>
      </c>
      <c r="K543" t="s">
        <v>2192</v>
      </c>
      <c r="L543" t="str">
        <f t="shared" si="24"/>
        <v>Electronics</v>
      </c>
      <c r="M543" t="str">
        <f t="shared" si="25"/>
        <v>Smartphones&amp;BasicMobiles</v>
      </c>
      <c r="N543" t="str">
        <f t="shared" si="26"/>
        <v>BasicMobiles</v>
      </c>
    </row>
    <row r="544" spans="1:14" x14ac:dyDescent="0.2">
      <c r="A544" t="s">
        <v>2193</v>
      </c>
      <c r="B544" t="s">
        <v>2194</v>
      </c>
      <c r="C544" t="s">
        <v>1955</v>
      </c>
      <c r="D544">
        <v>2.3879999999999999</v>
      </c>
      <c r="E544">
        <v>23</v>
      </c>
      <c r="F544" s="1">
        <v>0.9</v>
      </c>
      <c r="G544" s="3">
        <v>4</v>
      </c>
      <c r="H544" s="7">
        <v>4740</v>
      </c>
      <c r="I544" t="s">
        <v>2195</v>
      </c>
      <c r="J544" t="s">
        <v>2196</v>
      </c>
      <c r="K544" t="s">
        <v>2197</v>
      </c>
      <c r="L544" t="str">
        <f t="shared" si="24"/>
        <v>Electronics</v>
      </c>
      <c r="M544" t="str">
        <f t="shared" si="25"/>
        <v>Cases&amp;Covers</v>
      </c>
      <c r="N544" t="str">
        <f t="shared" si="26"/>
        <v>BasicCases</v>
      </c>
    </row>
    <row r="545" spans="1:14" x14ac:dyDescent="0.2">
      <c r="A545" t="s">
        <v>2198</v>
      </c>
      <c r="B545" t="s">
        <v>2199</v>
      </c>
      <c r="C545" t="s">
        <v>1481</v>
      </c>
      <c r="D545">
        <v>288</v>
      </c>
      <c r="E545">
        <v>396</v>
      </c>
      <c r="F545" s="1">
        <v>0.27</v>
      </c>
      <c r="G545" s="3">
        <v>3.9</v>
      </c>
      <c r="H545" s="7">
        <v>8866</v>
      </c>
      <c r="I545" t="s">
        <v>2200</v>
      </c>
      <c r="J545" t="s">
        <v>2201</v>
      </c>
      <c r="K545" t="s">
        <v>2202</v>
      </c>
      <c r="L545" t="str">
        <f t="shared" si="24"/>
        <v>Electronics</v>
      </c>
      <c r="M545" t="str">
        <f t="shared" si="25"/>
        <v>Smartphones&amp;BasicMobiles</v>
      </c>
      <c r="N545" t="str">
        <f t="shared" si="26"/>
        <v>Smartphones</v>
      </c>
    </row>
    <row r="546" spans="1:14" x14ac:dyDescent="0.2">
      <c r="A546" t="s">
        <v>2203</v>
      </c>
      <c r="B546" t="s">
        <v>2204</v>
      </c>
      <c r="C546" t="s">
        <v>1481</v>
      </c>
      <c r="D546">
        <v>360</v>
      </c>
      <c r="E546">
        <v>480</v>
      </c>
      <c r="F546" s="1">
        <v>0.25</v>
      </c>
      <c r="G546" s="3">
        <v>4.3</v>
      </c>
      <c r="H546" s="7">
        <v>8399</v>
      </c>
      <c r="I546" t="s">
        <v>2205</v>
      </c>
      <c r="J546" t="s">
        <v>2206</v>
      </c>
      <c r="K546" t="s">
        <v>2207</v>
      </c>
      <c r="L546" t="str">
        <f t="shared" si="24"/>
        <v>Electronics</v>
      </c>
      <c r="M546" t="str">
        <f t="shared" si="25"/>
        <v>Smartphones&amp;BasicMobiles</v>
      </c>
      <c r="N546" t="str">
        <f t="shared" si="26"/>
        <v>Smartphones</v>
      </c>
    </row>
    <row r="547" spans="1:14" x14ac:dyDescent="0.2">
      <c r="A547" t="s">
        <v>2208</v>
      </c>
      <c r="B547" t="s">
        <v>2209</v>
      </c>
      <c r="C547" t="s">
        <v>1459</v>
      </c>
      <c r="D547">
        <v>3.3719999999999999</v>
      </c>
      <c r="E547">
        <v>24</v>
      </c>
      <c r="F547" s="1">
        <v>0.86</v>
      </c>
      <c r="G547" s="3">
        <v>2.8</v>
      </c>
      <c r="H547" s="7">
        <v>87</v>
      </c>
      <c r="I547" t="s">
        <v>2210</v>
      </c>
      <c r="J547" t="s">
        <v>2211</v>
      </c>
      <c r="K547" t="s">
        <v>2212</v>
      </c>
      <c r="L547" t="str">
        <f t="shared" si="24"/>
        <v>Electronics</v>
      </c>
      <c r="M547" t="str">
        <f t="shared" si="25"/>
        <v>WearableTechnology</v>
      </c>
      <c r="N547" t="str">
        <f t="shared" si="26"/>
        <v>SmartWatches</v>
      </c>
    </row>
    <row r="548" spans="1:14" x14ac:dyDescent="0.2">
      <c r="A548" t="s">
        <v>2213</v>
      </c>
      <c r="B548" t="s">
        <v>2214</v>
      </c>
      <c r="C548" t="s">
        <v>1481</v>
      </c>
      <c r="D548">
        <v>96</v>
      </c>
      <c r="E548">
        <v>144</v>
      </c>
      <c r="F548" s="1">
        <v>0.33</v>
      </c>
      <c r="G548" s="3">
        <v>3.8</v>
      </c>
      <c r="H548" s="7">
        <v>125</v>
      </c>
      <c r="I548" t="s">
        <v>2215</v>
      </c>
      <c r="J548" t="s">
        <v>2216</v>
      </c>
      <c r="K548" t="s">
        <v>2217</v>
      </c>
      <c r="L548" t="str">
        <f t="shared" si="24"/>
        <v>Electronics</v>
      </c>
      <c r="M548" t="str">
        <f t="shared" si="25"/>
        <v>Smartphones&amp;BasicMobiles</v>
      </c>
      <c r="N548" t="str">
        <f t="shared" si="26"/>
        <v>Smartphones</v>
      </c>
    </row>
    <row r="549" spans="1:14" x14ac:dyDescent="0.2">
      <c r="A549" t="s">
        <v>2218</v>
      </c>
      <c r="B549" t="s">
        <v>2219</v>
      </c>
      <c r="C549" t="s">
        <v>1459</v>
      </c>
      <c r="D549">
        <v>2.988</v>
      </c>
      <c r="E549">
        <v>11.988</v>
      </c>
      <c r="F549" s="1">
        <v>0.75</v>
      </c>
      <c r="G549" s="3">
        <v>4.5</v>
      </c>
      <c r="H549" s="7">
        <v>38</v>
      </c>
      <c r="I549" t="s">
        <v>2220</v>
      </c>
      <c r="J549" t="s">
        <v>2221</v>
      </c>
      <c r="K549" t="s">
        <v>2222</v>
      </c>
      <c r="L549" t="str">
        <f t="shared" si="24"/>
        <v>Electronics</v>
      </c>
      <c r="M549" t="str">
        <f t="shared" si="25"/>
        <v>WearableTechnology</v>
      </c>
      <c r="N549" t="str">
        <f t="shared" si="26"/>
        <v>SmartWatches</v>
      </c>
    </row>
    <row r="550" spans="1:14" x14ac:dyDescent="0.2">
      <c r="A550" t="s">
        <v>2223</v>
      </c>
      <c r="B550" t="s">
        <v>2224</v>
      </c>
      <c r="C550" t="s">
        <v>1860</v>
      </c>
      <c r="D550">
        <v>3.5880000000000001</v>
      </c>
      <c r="E550">
        <v>7.1879999999999997</v>
      </c>
      <c r="F550" s="1">
        <v>0.5</v>
      </c>
      <c r="G550" s="3">
        <v>4.3</v>
      </c>
      <c r="H550" s="7">
        <v>4674</v>
      </c>
      <c r="I550" t="s">
        <v>2225</v>
      </c>
      <c r="J550" t="s">
        <v>2226</v>
      </c>
      <c r="K550" t="s">
        <v>2227</v>
      </c>
      <c r="L550" t="str">
        <f t="shared" si="24"/>
        <v>Electronics</v>
      </c>
      <c r="M550" t="str">
        <f t="shared" si="25"/>
        <v>Maintenance,Upkeep&amp;Repairs</v>
      </c>
      <c r="N550" t="str">
        <f t="shared" si="26"/>
        <v>ScreenProtectors</v>
      </c>
    </row>
    <row r="551" spans="1:14" x14ac:dyDescent="0.2">
      <c r="A551" t="s">
        <v>2228</v>
      </c>
      <c r="B551" t="s">
        <v>2229</v>
      </c>
      <c r="C551" t="s">
        <v>1459</v>
      </c>
      <c r="D551">
        <v>5.9880000000000004</v>
      </c>
      <c r="E551">
        <v>23</v>
      </c>
      <c r="F551" s="1">
        <v>0.74</v>
      </c>
      <c r="G551" s="3">
        <v>4.0999999999999996</v>
      </c>
      <c r="H551" s="7">
        <v>412</v>
      </c>
      <c r="I551" t="s">
        <v>2230</v>
      </c>
      <c r="J551" t="s">
        <v>2231</v>
      </c>
      <c r="K551" t="s">
        <v>2232</v>
      </c>
      <c r="L551" t="str">
        <f t="shared" si="24"/>
        <v>Electronics</v>
      </c>
      <c r="M551" t="str">
        <f t="shared" si="25"/>
        <v>WearableTechnology</v>
      </c>
      <c r="N551" t="str">
        <f t="shared" si="26"/>
        <v>SmartWatches</v>
      </c>
    </row>
    <row r="552" spans="1:14" x14ac:dyDescent="0.2">
      <c r="A552" t="s">
        <v>2233</v>
      </c>
      <c r="B552" t="s">
        <v>2234</v>
      </c>
      <c r="C552" t="s">
        <v>1459</v>
      </c>
      <c r="D552">
        <v>10.788</v>
      </c>
      <c r="E552">
        <v>42</v>
      </c>
      <c r="F552" s="1">
        <v>0.74</v>
      </c>
      <c r="G552" s="3">
        <v>3</v>
      </c>
      <c r="H552" s="7">
        <v>681</v>
      </c>
      <c r="I552" t="s">
        <v>2235</v>
      </c>
      <c r="J552" t="s">
        <v>2236</v>
      </c>
      <c r="K552" t="s">
        <v>2237</v>
      </c>
      <c r="L552" t="str">
        <f t="shared" si="24"/>
        <v>Electronics</v>
      </c>
      <c r="M552" t="str">
        <f t="shared" si="25"/>
        <v>WearableTechnology</v>
      </c>
      <c r="N552" t="str">
        <f t="shared" si="26"/>
        <v>SmartWatches</v>
      </c>
    </row>
    <row r="553" spans="1:14" x14ac:dyDescent="0.2">
      <c r="A553" t="s">
        <v>2238</v>
      </c>
      <c r="B553" t="s">
        <v>2239</v>
      </c>
      <c r="C553" t="s">
        <v>1475</v>
      </c>
      <c r="D553">
        <v>19</v>
      </c>
      <c r="E553">
        <v>42</v>
      </c>
      <c r="F553" s="1">
        <v>0.54</v>
      </c>
      <c r="G553" s="3">
        <v>4</v>
      </c>
      <c r="H553" s="7">
        <v>36384</v>
      </c>
      <c r="I553" t="s">
        <v>2240</v>
      </c>
      <c r="J553" t="s">
        <v>2241</v>
      </c>
      <c r="K553" t="s">
        <v>2242</v>
      </c>
      <c r="L553" t="str">
        <f t="shared" si="24"/>
        <v>Electronics</v>
      </c>
      <c r="M553" t="str">
        <f t="shared" si="25"/>
        <v>Chargers</v>
      </c>
      <c r="N553" t="str">
        <f t="shared" si="26"/>
        <v>PowerBanks</v>
      </c>
    </row>
    <row r="554" spans="1:14" x14ac:dyDescent="0.2">
      <c r="A554" t="s">
        <v>2243</v>
      </c>
      <c r="B554" t="s">
        <v>2244</v>
      </c>
      <c r="C554" t="s">
        <v>2245</v>
      </c>
      <c r="D554">
        <v>1.44</v>
      </c>
      <c r="E554">
        <v>11.988</v>
      </c>
      <c r="F554" s="1">
        <v>0.88</v>
      </c>
      <c r="G554" s="3">
        <v>3.9</v>
      </c>
      <c r="H554" s="7">
        <v>6491</v>
      </c>
      <c r="I554" t="s">
        <v>2246</v>
      </c>
      <c r="J554" t="s">
        <v>2247</v>
      </c>
      <c r="K554" t="s">
        <v>2248</v>
      </c>
      <c r="L554" t="str">
        <f t="shared" si="24"/>
        <v>Electronics</v>
      </c>
      <c r="M554" t="str">
        <f t="shared" si="25"/>
        <v>Headphones,Earbuds&amp;Accessories</v>
      </c>
      <c r="N554" t="str">
        <f t="shared" si="26"/>
        <v>Adapters</v>
      </c>
    </row>
    <row r="555" spans="1:14" x14ac:dyDescent="0.2">
      <c r="A555" t="s">
        <v>2249</v>
      </c>
      <c r="B555" t="s">
        <v>2250</v>
      </c>
      <c r="C555" t="s">
        <v>1459</v>
      </c>
      <c r="D555">
        <v>48</v>
      </c>
      <c r="E555">
        <v>84</v>
      </c>
      <c r="F555" s="1">
        <v>0.43</v>
      </c>
      <c r="G555" s="3">
        <v>4.0999999999999996</v>
      </c>
      <c r="H555" s="7">
        <v>10229</v>
      </c>
      <c r="I555" t="s">
        <v>2251</v>
      </c>
      <c r="J555" t="s">
        <v>2252</v>
      </c>
      <c r="K555" t="s">
        <v>2253</v>
      </c>
      <c r="L555" t="str">
        <f t="shared" si="24"/>
        <v>Electronics</v>
      </c>
      <c r="M555" t="str">
        <f t="shared" si="25"/>
        <v>WearableTechnology</v>
      </c>
      <c r="N555" t="str">
        <f t="shared" si="26"/>
        <v>SmartWatches</v>
      </c>
    </row>
    <row r="556" spans="1:14" x14ac:dyDescent="0.2">
      <c r="A556" t="s">
        <v>2254</v>
      </c>
      <c r="B556" t="s">
        <v>2048</v>
      </c>
      <c r="C556" t="s">
        <v>1481</v>
      </c>
      <c r="D556">
        <v>156</v>
      </c>
      <c r="E556">
        <v>228</v>
      </c>
      <c r="F556" s="1">
        <v>0.32</v>
      </c>
      <c r="G556" s="3">
        <v>4.0999999999999996</v>
      </c>
      <c r="H556" s="7">
        <v>50772</v>
      </c>
      <c r="I556" t="s">
        <v>1800</v>
      </c>
      <c r="J556" t="s">
        <v>1801</v>
      </c>
      <c r="K556" t="s">
        <v>1802</v>
      </c>
      <c r="L556" t="str">
        <f t="shared" si="24"/>
        <v>Electronics</v>
      </c>
      <c r="M556" t="str">
        <f t="shared" si="25"/>
        <v>Smartphones&amp;BasicMobiles</v>
      </c>
      <c r="N556" t="str">
        <f t="shared" si="26"/>
        <v>Smartphones</v>
      </c>
    </row>
    <row r="557" spans="1:14" x14ac:dyDescent="0.2">
      <c r="A557" t="s">
        <v>2255</v>
      </c>
      <c r="B557" t="s">
        <v>2256</v>
      </c>
      <c r="C557" t="s">
        <v>1955</v>
      </c>
      <c r="D557">
        <v>19</v>
      </c>
      <c r="E557">
        <v>31</v>
      </c>
      <c r="F557" s="1">
        <v>0.38</v>
      </c>
      <c r="G557" s="3">
        <v>4.3</v>
      </c>
      <c r="H557" s="7">
        <v>1801</v>
      </c>
      <c r="I557" t="s">
        <v>2257</v>
      </c>
      <c r="J557" t="s">
        <v>2258</v>
      </c>
      <c r="K557" t="s">
        <v>2259</v>
      </c>
      <c r="L557" t="str">
        <f t="shared" si="24"/>
        <v>Electronics</v>
      </c>
      <c r="M557" t="str">
        <f t="shared" si="25"/>
        <v>Cases&amp;Covers</v>
      </c>
      <c r="N557" t="str">
        <f t="shared" si="26"/>
        <v>BasicCases</v>
      </c>
    </row>
    <row r="558" spans="1:14" x14ac:dyDescent="0.2">
      <c r="A558" t="s">
        <v>2260</v>
      </c>
      <c r="B558" t="s">
        <v>2261</v>
      </c>
      <c r="C558" t="s">
        <v>1569</v>
      </c>
      <c r="D558">
        <v>8.3879999999999999</v>
      </c>
      <c r="E558">
        <v>14</v>
      </c>
      <c r="F558" s="1">
        <v>0.42</v>
      </c>
      <c r="G558" s="3">
        <v>4</v>
      </c>
      <c r="H558" s="7">
        <v>14404</v>
      </c>
      <c r="I558" t="s">
        <v>1807</v>
      </c>
      <c r="J558" t="s">
        <v>1808</v>
      </c>
      <c r="K558" t="s">
        <v>1809</v>
      </c>
      <c r="L558" t="str">
        <f t="shared" si="24"/>
        <v>Electronics</v>
      </c>
      <c r="M558" t="str">
        <f t="shared" si="25"/>
        <v>Chargers</v>
      </c>
      <c r="N558" t="str">
        <f t="shared" si="26"/>
        <v>WallChargers</v>
      </c>
    </row>
    <row r="559" spans="1:14" x14ac:dyDescent="0.2">
      <c r="A559" t="s">
        <v>2262</v>
      </c>
      <c r="B559" t="s">
        <v>2263</v>
      </c>
      <c r="C559" t="s">
        <v>2264</v>
      </c>
      <c r="D559">
        <v>1.1879999999999999</v>
      </c>
      <c r="E559">
        <v>11.988</v>
      </c>
      <c r="F559" s="1">
        <v>0.9</v>
      </c>
      <c r="G559" s="3">
        <v>4.4000000000000004</v>
      </c>
      <c r="H559" s="7">
        <v>305</v>
      </c>
      <c r="I559" t="s">
        <v>2265</v>
      </c>
      <c r="J559" t="s">
        <v>2266</v>
      </c>
      <c r="K559" t="s">
        <v>2267</v>
      </c>
      <c r="L559" t="str">
        <f t="shared" si="24"/>
        <v>Electronics</v>
      </c>
      <c r="M559" t="str">
        <f t="shared" si="25"/>
        <v>D√©cor</v>
      </c>
      <c r="N559" t="str">
        <f t="shared" si="26"/>
        <v>PhoneCharms</v>
      </c>
    </row>
    <row r="560" spans="1:14" x14ac:dyDescent="0.2">
      <c r="A560" t="s">
        <v>2268</v>
      </c>
      <c r="B560" t="s">
        <v>2269</v>
      </c>
      <c r="C560" t="s">
        <v>1481</v>
      </c>
      <c r="D560">
        <v>95</v>
      </c>
      <c r="E560">
        <v>120</v>
      </c>
      <c r="F560" s="1">
        <v>0.21</v>
      </c>
      <c r="G560" s="3">
        <v>4.3</v>
      </c>
      <c r="H560" s="7">
        <v>1376</v>
      </c>
      <c r="I560" t="s">
        <v>2270</v>
      </c>
      <c r="J560" t="s">
        <v>2271</v>
      </c>
      <c r="K560" t="s">
        <v>2272</v>
      </c>
      <c r="L560" t="str">
        <f t="shared" si="24"/>
        <v>Electronics</v>
      </c>
      <c r="M560" t="str">
        <f t="shared" si="25"/>
        <v>Smartphones&amp;BasicMobiles</v>
      </c>
      <c r="N560" t="str">
        <f t="shared" si="26"/>
        <v>Smartphones</v>
      </c>
    </row>
    <row r="561" spans="1:14" x14ac:dyDescent="0.2">
      <c r="A561" t="s">
        <v>2273</v>
      </c>
      <c r="B561" t="s">
        <v>2274</v>
      </c>
      <c r="C561" t="s">
        <v>1459</v>
      </c>
      <c r="D561">
        <v>18</v>
      </c>
      <c r="E561">
        <v>96</v>
      </c>
      <c r="F561" s="1">
        <v>0.81</v>
      </c>
      <c r="G561" s="3">
        <v>4.2</v>
      </c>
      <c r="H561" s="7">
        <v>22638</v>
      </c>
      <c r="I561" t="s">
        <v>1580</v>
      </c>
      <c r="J561" t="s">
        <v>1581</v>
      </c>
      <c r="K561" t="s">
        <v>1582</v>
      </c>
      <c r="L561" t="str">
        <f t="shared" si="24"/>
        <v>Electronics</v>
      </c>
      <c r="M561" t="str">
        <f t="shared" si="25"/>
        <v>WearableTechnology</v>
      </c>
      <c r="N561" t="str">
        <f t="shared" si="26"/>
        <v>SmartWatches</v>
      </c>
    </row>
    <row r="562" spans="1:14" x14ac:dyDescent="0.2">
      <c r="A562" t="s">
        <v>2275</v>
      </c>
      <c r="B562" t="s">
        <v>2276</v>
      </c>
      <c r="C562" t="s">
        <v>1509</v>
      </c>
      <c r="D562">
        <v>13</v>
      </c>
      <c r="E562">
        <v>15</v>
      </c>
      <c r="F562" s="1">
        <v>0.16</v>
      </c>
      <c r="G562" s="3">
        <v>3.8</v>
      </c>
      <c r="H562" s="7">
        <v>2352</v>
      </c>
      <c r="I562" t="s">
        <v>2277</v>
      </c>
      <c r="J562" t="s">
        <v>2278</v>
      </c>
      <c r="K562" t="s">
        <v>2279</v>
      </c>
      <c r="L562" t="str">
        <f t="shared" si="24"/>
        <v>Electronics</v>
      </c>
      <c r="M562" t="str">
        <f t="shared" si="25"/>
        <v>Smartphones&amp;BasicMobiles</v>
      </c>
      <c r="N562" t="str">
        <f t="shared" si="26"/>
        <v>BasicMobiles</v>
      </c>
    </row>
    <row r="563" spans="1:14" x14ac:dyDescent="0.2">
      <c r="A563" t="s">
        <v>2280</v>
      </c>
      <c r="B563" t="s">
        <v>2281</v>
      </c>
      <c r="C563" t="s">
        <v>1860</v>
      </c>
      <c r="D563">
        <v>1.8</v>
      </c>
      <c r="E563">
        <v>7.1879999999999997</v>
      </c>
      <c r="F563" s="1">
        <v>0.75</v>
      </c>
      <c r="G563" s="3">
        <v>4.3</v>
      </c>
      <c r="H563" s="7">
        <v>714</v>
      </c>
      <c r="I563" t="s">
        <v>2282</v>
      </c>
      <c r="J563" t="s">
        <v>2283</v>
      </c>
      <c r="K563" t="s">
        <v>2284</v>
      </c>
      <c r="L563" t="str">
        <f t="shared" si="24"/>
        <v>Electronics</v>
      </c>
      <c r="M563" t="str">
        <f t="shared" si="25"/>
        <v>Maintenance,Upkeep&amp;Repairs</v>
      </c>
      <c r="N563" t="str">
        <f t="shared" si="26"/>
        <v>ScreenProtectors</v>
      </c>
    </row>
    <row r="564" spans="1:14" x14ac:dyDescent="0.2">
      <c r="A564" t="s">
        <v>329</v>
      </c>
      <c r="B564" t="s">
        <v>330</v>
      </c>
      <c r="C564" t="s">
        <v>12</v>
      </c>
      <c r="D564">
        <v>2.6280000000000001</v>
      </c>
      <c r="E564">
        <v>8.4</v>
      </c>
      <c r="F564" s="1">
        <v>0.69</v>
      </c>
      <c r="G564" s="3">
        <v>4.3</v>
      </c>
      <c r="H564" s="7">
        <v>20052</v>
      </c>
      <c r="I564" t="s">
        <v>331</v>
      </c>
      <c r="J564" t="s">
        <v>332</v>
      </c>
      <c r="K564" t="s">
        <v>333</v>
      </c>
      <c r="L564" t="str">
        <f t="shared" si="24"/>
        <v>Computers&amp;Accessories</v>
      </c>
      <c r="M564" t="str">
        <f t="shared" si="25"/>
        <v>Cables</v>
      </c>
      <c r="N564" t="str">
        <f t="shared" si="26"/>
        <v>USBCables</v>
      </c>
    </row>
    <row r="565" spans="1:14" x14ac:dyDescent="0.2">
      <c r="A565" t="s">
        <v>2285</v>
      </c>
      <c r="B565" t="s">
        <v>2286</v>
      </c>
      <c r="C565" t="s">
        <v>1955</v>
      </c>
      <c r="D565">
        <v>5.6879999999999997</v>
      </c>
      <c r="E565">
        <v>22</v>
      </c>
      <c r="F565" s="1">
        <v>0.74</v>
      </c>
      <c r="G565" s="3">
        <v>4.3</v>
      </c>
      <c r="H565" s="7">
        <v>1454</v>
      </c>
      <c r="I565" t="s">
        <v>2287</v>
      </c>
      <c r="J565" t="s">
        <v>2288</v>
      </c>
      <c r="K565" t="s">
        <v>2289</v>
      </c>
      <c r="L565" t="str">
        <f t="shared" si="24"/>
        <v>Electronics</v>
      </c>
      <c r="M565" t="str">
        <f t="shared" si="25"/>
        <v>Cases&amp;Covers</v>
      </c>
      <c r="N565" t="str">
        <f t="shared" si="26"/>
        <v>BasicCases</v>
      </c>
    </row>
    <row r="566" spans="1:14" x14ac:dyDescent="0.2">
      <c r="A566" t="s">
        <v>346</v>
      </c>
      <c r="B566" t="s">
        <v>347</v>
      </c>
      <c r="C566" t="s">
        <v>12</v>
      </c>
      <c r="D566">
        <v>1.38</v>
      </c>
      <c r="E566">
        <v>5.9880000000000004</v>
      </c>
      <c r="F566" s="1">
        <v>0.77</v>
      </c>
      <c r="G566" s="3">
        <v>4</v>
      </c>
      <c r="H566" s="7">
        <v>7732</v>
      </c>
      <c r="I566" t="s">
        <v>348</v>
      </c>
      <c r="J566" t="s">
        <v>349</v>
      </c>
      <c r="K566" t="s">
        <v>350</v>
      </c>
      <c r="L566" t="str">
        <f t="shared" si="24"/>
        <v>Computers&amp;Accessories</v>
      </c>
      <c r="M566" t="str">
        <f t="shared" si="25"/>
        <v>Cables</v>
      </c>
      <c r="N566" t="str">
        <f t="shared" si="26"/>
        <v>USBCables</v>
      </c>
    </row>
    <row r="567" spans="1:14" x14ac:dyDescent="0.2">
      <c r="A567" t="s">
        <v>2290</v>
      </c>
      <c r="B567" t="s">
        <v>2291</v>
      </c>
      <c r="C567" t="s">
        <v>1569</v>
      </c>
      <c r="D567">
        <v>2.8679999999999999</v>
      </c>
      <c r="E567">
        <v>7.1879999999999997</v>
      </c>
      <c r="F567" s="1">
        <v>0.6</v>
      </c>
      <c r="G567" s="3">
        <v>3.9</v>
      </c>
      <c r="H567" s="7">
        <v>2147</v>
      </c>
      <c r="I567" t="s">
        <v>2097</v>
      </c>
      <c r="J567" t="s">
        <v>2098</v>
      </c>
      <c r="K567" t="s">
        <v>2099</v>
      </c>
      <c r="L567" t="str">
        <f t="shared" si="24"/>
        <v>Electronics</v>
      </c>
      <c r="M567" t="str">
        <f t="shared" si="25"/>
        <v>Chargers</v>
      </c>
      <c r="N567" t="str">
        <f t="shared" si="26"/>
        <v>WallChargers</v>
      </c>
    </row>
    <row r="568" spans="1:14" x14ac:dyDescent="0.2">
      <c r="A568" t="s">
        <v>2292</v>
      </c>
      <c r="B568" t="s">
        <v>2293</v>
      </c>
      <c r="C568" t="s">
        <v>1481</v>
      </c>
      <c r="D568">
        <v>90</v>
      </c>
      <c r="E568">
        <v>114</v>
      </c>
      <c r="F568" s="1">
        <v>0.21</v>
      </c>
      <c r="G568" s="3">
        <v>4.0999999999999996</v>
      </c>
      <c r="H568" s="7">
        <v>313832</v>
      </c>
      <c r="I568" t="s">
        <v>1611</v>
      </c>
      <c r="J568" t="s">
        <v>1612</v>
      </c>
      <c r="K568" t="s">
        <v>1613</v>
      </c>
      <c r="L568" t="str">
        <f t="shared" si="24"/>
        <v>Electronics</v>
      </c>
      <c r="M568" t="str">
        <f t="shared" si="25"/>
        <v>Smartphones&amp;BasicMobiles</v>
      </c>
      <c r="N568" t="str">
        <f t="shared" si="26"/>
        <v>Smartphones</v>
      </c>
    </row>
    <row r="569" spans="1:14" x14ac:dyDescent="0.2">
      <c r="A569" t="s">
        <v>2294</v>
      </c>
      <c r="B569" t="s">
        <v>2295</v>
      </c>
      <c r="C569" t="s">
        <v>1459</v>
      </c>
      <c r="D569">
        <v>3.18</v>
      </c>
      <c r="E569">
        <v>11.988</v>
      </c>
      <c r="F569" s="1">
        <v>0.73</v>
      </c>
      <c r="G569" s="3">
        <v>3.7</v>
      </c>
      <c r="H569" s="7">
        <v>465</v>
      </c>
      <c r="I569" t="s">
        <v>2296</v>
      </c>
      <c r="J569" t="s">
        <v>2297</v>
      </c>
      <c r="K569" t="s">
        <v>2298</v>
      </c>
      <c r="L569" t="str">
        <f t="shared" si="24"/>
        <v>Electronics</v>
      </c>
      <c r="M569" t="str">
        <f t="shared" si="25"/>
        <v>WearableTechnology</v>
      </c>
      <c r="N569" t="str">
        <f t="shared" si="26"/>
        <v>SmartWatches</v>
      </c>
    </row>
    <row r="570" spans="1:14" x14ac:dyDescent="0.2">
      <c r="A570" t="s">
        <v>2299</v>
      </c>
      <c r="B570" t="s">
        <v>2300</v>
      </c>
      <c r="C570" t="s">
        <v>1481</v>
      </c>
      <c r="D570">
        <v>456</v>
      </c>
      <c r="E570">
        <v>900</v>
      </c>
      <c r="F570" s="1">
        <v>0.49</v>
      </c>
      <c r="G570" s="3">
        <v>4.2</v>
      </c>
      <c r="H570" s="7">
        <v>27790</v>
      </c>
      <c r="I570" t="s">
        <v>2301</v>
      </c>
      <c r="J570" t="s">
        <v>2302</v>
      </c>
      <c r="K570" t="s">
        <v>2303</v>
      </c>
      <c r="L570" t="str">
        <f t="shared" si="24"/>
        <v>Electronics</v>
      </c>
      <c r="M570" t="str">
        <f t="shared" si="25"/>
        <v>Smartphones&amp;BasicMobiles</v>
      </c>
      <c r="N570" t="str">
        <f t="shared" si="26"/>
        <v>Smartphones</v>
      </c>
    </row>
    <row r="571" spans="1:14" x14ac:dyDescent="0.2">
      <c r="A571" t="s">
        <v>356</v>
      </c>
      <c r="B571" t="s">
        <v>357</v>
      </c>
      <c r="C571" t="s">
        <v>12</v>
      </c>
      <c r="D571">
        <v>2.3879999999999999</v>
      </c>
      <c r="E571">
        <v>5.9880000000000004</v>
      </c>
      <c r="F571" s="1">
        <v>0.6</v>
      </c>
      <c r="G571" s="3">
        <v>4.0999999999999996</v>
      </c>
      <c r="H571" s="7">
        <v>602</v>
      </c>
      <c r="I571" t="s">
        <v>358</v>
      </c>
      <c r="J571" t="s">
        <v>359</v>
      </c>
      <c r="K571" t="s">
        <v>360</v>
      </c>
      <c r="L571" t="str">
        <f t="shared" si="24"/>
        <v>Computers&amp;Accessories</v>
      </c>
      <c r="M571" t="str">
        <f t="shared" si="25"/>
        <v>Cables</v>
      </c>
      <c r="N571" t="str">
        <f t="shared" si="26"/>
        <v>USBCables</v>
      </c>
    </row>
    <row r="572" spans="1:14" x14ac:dyDescent="0.2">
      <c r="A572" t="s">
        <v>361</v>
      </c>
      <c r="B572" t="s">
        <v>362</v>
      </c>
      <c r="C572" t="s">
        <v>12</v>
      </c>
      <c r="D572">
        <v>2.1480000000000001</v>
      </c>
      <c r="E572">
        <v>4.7880000000000003</v>
      </c>
      <c r="F572" s="1">
        <v>0.55000000000000004</v>
      </c>
      <c r="G572" s="3">
        <v>4</v>
      </c>
      <c r="H572" s="7">
        <v>1423</v>
      </c>
      <c r="I572" t="s">
        <v>363</v>
      </c>
      <c r="J572" t="s">
        <v>364</v>
      </c>
      <c r="K572" t="s">
        <v>365</v>
      </c>
      <c r="L572" t="str">
        <f t="shared" si="24"/>
        <v>Computers&amp;Accessories</v>
      </c>
      <c r="M572" t="str">
        <f t="shared" si="25"/>
        <v>Cables</v>
      </c>
      <c r="N572" t="str">
        <f t="shared" si="26"/>
        <v>USBCables</v>
      </c>
    </row>
    <row r="573" spans="1:14" x14ac:dyDescent="0.2">
      <c r="A573" t="s">
        <v>2304</v>
      </c>
      <c r="B573" t="s">
        <v>2305</v>
      </c>
      <c r="C573" t="s">
        <v>1693</v>
      </c>
      <c r="D573">
        <v>22</v>
      </c>
      <c r="E573">
        <v>48</v>
      </c>
      <c r="F573" s="1">
        <v>0.55000000000000004</v>
      </c>
      <c r="G573" s="3">
        <v>4.5999999999999996</v>
      </c>
      <c r="H573" s="7">
        <v>245</v>
      </c>
      <c r="I573" t="s">
        <v>2306</v>
      </c>
      <c r="J573" t="s">
        <v>2307</v>
      </c>
      <c r="K573" t="s">
        <v>2308</v>
      </c>
      <c r="L573" t="str">
        <f t="shared" si="24"/>
        <v>Electronics</v>
      </c>
      <c r="M573" t="str">
        <f t="shared" si="25"/>
        <v>Photo&amp;VideoAccessories</v>
      </c>
      <c r="N573" t="str">
        <f t="shared" si="26"/>
        <v>SelfieSticks</v>
      </c>
    </row>
    <row r="574" spans="1:14" x14ac:dyDescent="0.2">
      <c r="A574" t="s">
        <v>2309</v>
      </c>
      <c r="B574" t="s">
        <v>2310</v>
      </c>
      <c r="C574" t="s">
        <v>1481</v>
      </c>
      <c r="D574">
        <v>102</v>
      </c>
      <c r="E574">
        <v>144</v>
      </c>
      <c r="F574" s="1">
        <v>0.28999999999999998</v>
      </c>
      <c r="G574" s="3">
        <v>3.9</v>
      </c>
      <c r="H574" s="7">
        <v>276</v>
      </c>
      <c r="I574" t="s">
        <v>2311</v>
      </c>
      <c r="J574" t="s">
        <v>2312</v>
      </c>
      <c r="K574" t="s">
        <v>2313</v>
      </c>
      <c r="L574" t="str">
        <f t="shared" si="24"/>
        <v>Electronics</v>
      </c>
      <c r="M574" t="str">
        <f t="shared" si="25"/>
        <v>Smartphones&amp;BasicMobiles</v>
      </c>
      <c r="N574" t="str">
        <f t="shared" si="26"/>
        <v>Smartphones</v>
      </c>
    </row>
    <row r="575" spans="1:14" x14ac:dyDescent="0.2">
      <c r="A575" t="s">
        <v>2314</v>
      </c>
      <c r="B575" t="s">
        <v>2315</v>
      </c>
      <c r="C575" t="s">
        <v>1459</v>
      </c>
      <c r="D575">
        <v>24</v>
      </c>
      <c r="E575">
        <v>48</v>
      </c>
      <c r="F575" s="1">
        <v>0.5</v>
      </c>
      <c r="G575" s="3">
        <v>4</v>
      </c>
      <c r="H575" s="7">
        <v>30254</v>
      </c>
      <c r="I575" t="s">
        <v>2316</v>
      </c>
      <c r="J575" t="s">
        <v>2317</v>
      </c>
      <c r="K575" t="s">
        <v>2318</v>
      </c>
      <c r="L575" t="str">
        <f t="shared" si="24"/>
        <v>Electronics</v>
      </c>
      <c r="M575" t="str">
        <f t="shared" si="25"/>
        <v>WearableTechnology</v>
      </c>
      <c r="N575" t="str">
        <f t="shared" si="26"/>
        <v>SmartWatches</v>
      </c>
    </row>
    <row r="576" spans="1:14" x14ac:dyDescent="0.2">
      <c r="A576" t="s">
        <v>2319</v>
      </c>
      <c r="B576" t="s">
        <v>1623</v>
      </c>
      <c r="C576" t="s">
        <v>1459</v>
      </c>
      <c r="D576">
        <v>48</v>
      </c>
      <c r="E576">
        <v>216</v>
      </c>
      <c r="F576" s="1">
        <v>0.78</v>
      </c>
      <c r="G576" s="3">
        <v>4.3</v>
      </c>
      <c r="H576" s="7">
        <v>17161</v>
      </c>
      <c r="I576" t="s">
        <v>1624</v>
      </c>
      <c r="J576" t="s">
        <v>1625</v>
      </c>
      <c r="K576" t="s">
        <v>1626</v>
      </c>
      <c r="L576" t="str">
        <f t="shared" si="24"/>
        <v>Electronics</v>
      </c>
      <c r="M576" t="str">
        <f t="shared" si="25"/>
        <v>WearableTechnology</v>
      </c>
      <c r="N576" t="str">
        <f t="shared" si="26"/>
        <v>SmartWatches</v>
      </c>
    </row>
    <row r="577" spans="1:14" x14ac:dyDescent="0.2">
      <c r="A577" t="s">
        <v>2320</v>
      </c>
      <c r="B577" t="s">
        <v>2321</v>
      </c>
      <c r="C577" t="s">
        <v>1569</v>
      </c>
      <c r="D577">
        <v>2.6280000000000001</v>
      </c>
      <c r="E577">
        <v>5.9880000000000004</v>
      </c>
      <c r="F577" s="1">
        <v>0.56000000000000005</v>
      </c>
      <c r="G577" s="3">
        <v>4.4000000000000004</v>
      </c>
      <c r="H577" s="7">
        <v>14</v>
      </c>
      <c r="I577" t="s">
        <v>2322</v>
      </c>
      <c r="J577" t="s">
        <v>2323</v>
      </c>
      <c r="K577" t="s">
        <v>2324</v>
      </c>
      <c r="L577" t="str">
        <f t="shared" si="24"/>
        <v>Electronics</v>
      </c>
      <c r="M577" t="str">
        <f t="shared" si="25"/>
        <v>Chargers</v>
      </c>
      <c r="N577" t="str">
        <f t="shared" si="26"/>
        <v>WallChargers</v>
      </c>
    </row>
    <row r="578" spans="1:14" x14ac:dyDescent="0.2">
      <c r="A578" t="s">
        <v>2325</v>
      </c>
      <c r="B578" t="s">
        <v>2326</v>
      </c>
      <c r="C578" t="s">
        <v>1693</v>
      </c>
      <c r="D578">
        <v>7.1879999999999997</v>
      </c>
      <c r="E578">
        <v>17</v>
      </c>
      <c r="F578" s="1">
        <v>0.56999999999999995</v>
      </c>
      <c r="G578" s="3">
        <v>4.0999999999999996</v>
      </c>
      <c r="H578" s="7">
        <v>14560</v>
      </c>
      <c r="I578" t="s">
        <v>2327</v>
      </c>
      <c r="J578" t="s">
        <v>2328</v>
      </c>
      <c r="K578" t="s">
        <v>2329</v>
      </c>
      <c r="L578" t="str">
        <f t="shared" si="24"/>
        <v>Electronics</v>
      </c>
      <c r="M578" t="str">
        <f t="shared" si="25"/>
        <v>Photo&amp;VideoAccessories</v>
      </c>
      <c r="N578" t="str">
        <f t="shared" si="26"/>
        <v>SelfieSticks</v>
      </c>
    </row>
    <row r="579" spans="1:14" x14ac:dyDescent="0.2">
      <c r="A579" t="s">
        <v>2330</v>
      </c>
      <c r="B579" t="s">
        <v>2331</v>
      </c>
      <c r="C579" t="s">
        <v>1475</v>
      </c>
      <c r="D579">
        <v>30</v>
      </c>
      <c r="E579">
        <v>36</v>
      </c>
      <c r="F579" s="1">
        <v>0.17</v>
      </c>
      <c r="G579" s="3">
        <v>4.0999999999999996</v>
      </c>
      <c r="H579" s="7">
        <v>3156</v>
      </c>
      <c r="I579" t="s">
        <v>2332</v>
      </c>
      <c r="J579" t="s">
        <v>2333</v>
      </c>
      <c r="K579" t="s">
        <v>2334</v>
      </c>
      <c r="L579" t="str">
        <f t="shared" ref="L579:L642" si="27">_xlfn.TEXTBEFORE(C579, "|")</f>
        <v>Electronics</v>
      </c>
      <c r="M579" t="str">
        <f t="shared" ref="M579:M642" si="28">_xlfn.TEXTBEFORE( _xlfn.TEXTAFTER(C579, "|", -2), "|")</f>
        <v>Chargers</v>
      </c>
      <c r="N579" t="str">
        <f t="shared" ref="N579:N642" si="29">_xlfn.TEXTAFTER(C579, "|", -1)</f>
        <v>PowerBanks</v>
      </c>
    </row>
    <row r="580" spans="1:14" x14ac:dyDescent="0.2">
      <c r="A580" t="s">
        <v>2335</v>
      </c>
      <c r="B580" t="s">
        <v>2336</v>
      </c>
      <c r="C580" t="s">
        <v>2337</v>
      </c>
      <c r="D580">
        <v>1.0680000000000001</v>
      </c>
      <c r="E580">
        <v>5.9880000000000004</v>
      </c>
      <c r="F580" s="1">
        <v>0.82</v>
      </c>
      <c r="G580" s="3">
        <v>4.0999999999999996</v>
      </c>
      <c r="H580" s="7">
        <v>9340</v>
      </c>
      <c r="I580" t="s">
        <v>2338</v>
      </c>
      <c r="J580" t="s">
        <v>2339</v>
      </c>
      <c r="K580" t="s">
        <v>2340</v>
      </c>
      <c r="L580" t="str">
        <f t="shared" si="27"/>
        <v>Electronics</v>
      </c>
      <c r="M580" t="str">
        <f t="shared" si="28"/>
        <v>Mounts</v>
      </c>
      <c r="N580" t="str">
        <f t="shared" si="29"/>
        <v>Shower&amp;WallMounts</v>
      </c>
    </row>
    <row r="581" spans="1:14" x14ac:dyDescent="0.2">
      <c r="A581" t="s">
        <v>2341</v>
      </c>
      <c r="B581" t="s">
        <v>2342</v>
      </c>
      <c r="C581" t="s">
        <v>1459</v>
      </c>
      <c r="D581">
        <v>36</v>
      </c>
      <c r="E581">
        <v>144</v>
      </c>
      <c r="F581" s="1">
        <v>0.75</v>
      </c>
      <c r="G581" s="3">
        <v>4.4000000000000004</v>
      </c>
      <c r="H581" s="7">
        <v>768</v>
      </c>
      <c r="I581" t="s">
        <v>2343</v>
      </c>
      <c r="J581" t="s">
        <v>2344</v>
      </c>
      <c r="K581" t="s">
        <v>2345</v>
      </c>
      <c r="L581" t="str">
        <f t="shared" si="27"/>
        <v>Electronics</v>
      </c>
      <c r="M581" t="str">
        <f t="shared" si="28"/>
        <v>WearableTechnology</v>
      </c>
      <c r="N581" t="str">
        <f t="shared" si="29"/>
        <v>SmartWatches</v>
      </c>
    </row>
    <row r="582" spans="1:14" x14ac:dyDescent="0.2">
      <c r="A582" t="s">
        <v>2346</v>
      </c>
      <c r="B582" t="s">
        <v>2347</v>
      </c>
      <c r="C582" t="s">
        <v>1723</v>
      </c>
      <c r="D582">
        <v>3.7679999999999998</v>
      </c>
      <c r="E582">
        <v>18</v>
      </c>
      <c r="F582" s="1">
        <v>0.79</v>
      </c>
      <c r="G582" s="3">
        <v>4.5</v>
      </c>
      <c r="H582" s="7">
        <v>28978</v>
      </c>
      <c r="I582" t="s">
        <v>1961</v>
      </c>
      <c r="J582" t="s">
        <v>1962</v>
      </c>
      <c r="K582" t="s">
        <v>1963</v>
      </c>
      <c r="L582" t="str">
        <f t="shared" si="27"/>
        <v>Electronics</v>
      </c>
      <c r="M582" t="str">
        <f t="shared" si="28"/>
        <v>MobileAccessories</v>
      </c>
      <c r="N582" t="str">
        <f t="shared" si="29"/>
        <v>Stands</v>
      </c>
    </row>
    <row r="583" spans="1:14" x14ac:dyDescent="0.2">
      <c r="A583" t="s">
        <v>2348</v>
      </c>
      <c r="B583" t="s">
        <v>2349</v>
      </c>
      <c r="C583" t="s">
        <v>1481</v>
      </c>
      <c r="D583">
        <v>168</v>
      </c>
      <c r="E583">
        <v>234</v>
      </c>
      <c r="F583" s="1">
        <v>0.28000000000000003</v>
      </c>
      <c r="G583" s="3">
        <v>4.0999999999999996</v>
      </c>
      <c r="H583" s="7">
        <v>18998</v>
      </c>
      <c r="I583" t="s">
        <v>1592</v>
      </c>
      <c r="J583" t="s">
        <v>1593</v>
      </c>
      <c r="K583" t="s">
        <v>1594</v>
      </c>
      <c r="L583" t="str">
        <f t="shared" si="27"/>
        <v>Electronics</v>
      </c>
      <c r="M583" t="str">
        <f t="shared" si="28"/>
        <v>Smartphones&amp;BasicMobiles</v>
      </c>
      <c r="N583" t="str">
        <f t="shared" si="29"/>
        <v>Smartphones</v>
      </c>
    </row>
    <row r="584" spans="1:14" x14ac:dyDescent="0.2">
      <c r="A584" t="s">
        <v>2350</v>
      </c>
      <c r="B584" t="s">
        <v>2351</v>
      </c>
      <c r="C584" t="s">
        <v>1621</v>
      </c>
      <c r="D584">
        <v>1.6679999999999999</v>
      </c>
      <c r="E584">
        <v>5.9880000000000004</v>
      </c>
      <c r="F584" s="1">
        <v>0.72</v>
      </c>
      <c r="G584" s="3">
        <v>4.2</v>
      </c>
      <c r="H584" s="7">
        <v>4971</v>
      </c>
      <c r="I584" t="s">
        <v>2352</v>
      </c>
      <c r="J584" t="s">
        <v>2353</v>
      </c>
      <c r="K584" t="s">
        <v>2354</v>
      </c>
      <c r="L584" t="str">
        <f t="shared" si="27"/>
        <v>Electronics</v>
      </c>
      <c r="M584" t="str">
        <f t="shared" si="28"/>
        <v>Cables&amp;Adapters</v>
      </c>
      <c r="N584" t="str">
        <f t="shared" si="29"/>
        <v>OTGAdapters</v>
      </c>
    </row>
    <row r="585" spans="1:14" x14ac:dyDescent="0.2">
      <c r="A585" t="s">
        <v>2355</v>
      </c>
      <c r="B585" t="s">
        <v>2356</v>
      </c>
      <c r="C585" t="s">
        <v>1904</v>
      </c>
      <c r="D585">
        <v>31</v>
      </c>
      <c r="E585">
        <v>84</v>
      </c>
      <c r="F585" s="1">
        <v>0.63</v>
      </c>
      <c r="G585" s="3">
        <v>4.5</v>
      </c>
      <c r="H585" s="7">
        <v>1526</v>
      </c>
      <c r="I585" t="s">
        <v>2357</v>
      </c>
      <c r="J585" t="s">
        <v>2358</v>
      </c>
      <c r="K585" t="s">
        <v>2359</v>
      </c>
      <c r="L585" t="str">
        <f t="shared" si="27"/>
        <v>Electronics</v>
      </c>
      <c r="M585" t="str">
        <f t="shared" si="28"/>
        <v>MobileAccessories</v>
      </c>
      <c r="N585" t="str">
        <f t="shared" si="29"/>
        <v>StylusPens</v>
      </c>
    </row>
    <row r="586" spans="1:14" x14ac:dyDescent="0.2">
      <c r="A586" t="s">
        <v>2360</v>
      </c>
      <c r="B586" t="s">
        <v>2361</v>
      </c>
      <c r="C586" t="s">
        <v>1520</v>
      </c>
      <c r="D586">
        <v>4.38</v>
      </c>
      <c r="E586">
        <v>11.988</v>
      </c>
      <c r="F586" s="1">
        <v>0.63</v>
      </c>
      <c r="G586" s="3">
        <v>4.0999999999999996</v>
      </c>
      <c r="H586" s="7">
        <v>363711</v>
      </c>
      <c r="I586" t="s">
        <v>1547</v>
      </c>
      <c r="J586" t="s">
        <v>1548</v>
      </c>
      <c r="K586" t="s">
        <v>1549</v>
      </c>
      <c r="L586" t="str">
        <f t="shared" si="27"/>
        <v>Electronics</v>
      </c>
      <c r="M586" t="str">
        <f t="shared" si="28"/>
        <v>Headphones</v>
      </c>
      <c r="N586" t="str">
        <f t="shared" si="29"/>
        <v>In-Ear</v>
      </c>
    </row>
    <row r="587" spans="1:14" x14ac:dyDescent="0.2">
      <c r="A587" t="s">
        <v>2362</v>
      </c>
      <c r="B587" t="s">
        <v>2363</v>
      </c>
      <c r="C587" t="s">
        <v>1520</v>
      </c>
      <c r="D587">
        <v>18</v>
      </c>
      <c r="E587">
        <v>54</v>
      </c>
      <c r="F587" s="1">
        <v>0.67</v>
      </c>
      <c r="G587" s="3">
        <v>3.9</v>
      </c>
      <c r="H587" s="7">
        <v>136954</v>
      </c>
      <c r="I587" t="s">
        <v>2364</v>
      </c>
      <c r="J587" t="s">
        <v>2365</v>
      </c>
      <c r="K587" t="s">
        <v>2366</v>
      </c>
      <c r="L587" t="str">
        <f t="shared" si="27"/>
        <v>Electronics</v>
      </c>
      <c r="M587" t="str">
        <f t="shared" si="28"/>
        <v>Headphones</v>
      </c>
      <c r="N587" t="str">
        <f t="shared" si="29"/>
        <v>In-Ear</v>
      </c>
    </row>
    <row r="588" spans="1:14" x14ac:dyDescent="0.2">
      <c r="A588" t="s">
        <v>1463</v>
      </c>
      <c r="B588" t="s">
        <v>1464</v>
      </c>
      <c r="C588" t="s">
        <v>1459</v>
      </c>
      <c r="D588">
        <v>24</v>
      </c>
      <c r="E588">
        <v>120</v>
      </c>
      <c r="F588" s="1">
        <v>0.8</v>
      </c>
      <c r="G588" s="3">
        <v>4.3</v>
      </c>
      <c r="H588" s="7">
        <v>27709</v>
      </c>
      <c r="I588" t="s">
        <v>1465</v>
      </c>
      <c r="J588" t="s">
        <v>1466</v>
      </c>
      <c r="K588" t="s">
        <v>1467</v>
      </c>
      <c r="L588" t="str">
        <f t="shared" si="27"/>
        <v>Electronics</v>
      </c>
      <c r="M588" t="str">
        <f t="shared" si="28"/>
        <v>WearableTechnology</v>
      </c>
      <c r="N588" t="str">
        <f t="shared" si="29"/>
        <v>SmartWatches</v>
      </c>
    </row>
    <row r="589" spans="1:14" x14ac:dyDescent="0.2">
      <c r="A589" t="s">
        <v>1468</v>
      </c>
      <c r="B589" t="s">
        <v>1469</v>
      </c>
      <c r="C589" t="s">
        <v>1459</v>
      </c>
      <c r="D589">
        <v>22</v>
      </c>
      <c r="E589">
        <v>96</v>
      </c>
      <c r="F589" s="1">
        <v>0.77</v>
      </c>
      <c r="G589" s="3">
        <v>3.8</v>
      </c>
      <c r="H589" s="7">
        <v>17833</v>
      </c>
      <c r="I589" t="s">
        <v>1470</v>
      </c>
      <c r="J589" t="s">
        <v>1471</v>
      </c>
      <c r="K589" t="s">
        <v>1472</v>
      </c>
      <c r="L589" t="str">
        <f t="shared" si="27"/>
        <v>Electronics</v>
      </c>
      <c r="M589" t="str">
        <f t="shared" si="28"/>
        <v>WearableTechnology</v>
      </c>
      <c r="N589" t="str">
        <f t="shared" si="29"/>
        <v>SmartWatches</v>
      </c>
    </row>
    <row r="590" spans="1:14" x14ac:dyDescent="0.2">
      <c r="A590" t="s">
        <v>2367</v>
      </c>
      <c r="B590" t="s">
        <v>2368</v>
      </c>
      <c r="C590" t="s">
        <v>2369</v>
      </c>
      <c r="D590">
        <v>3.468</v>
      </c>
      <c r="E590">
        <v>7.8</v>
      </c>
      <c r="F590" s="1">
        <v>0.56000000000000005</v>
      </c>
      <c r="G590" s="3">
        <v>4.3</v>
      </c>
      <c r="H590" s="7">
        <v>253105</v>
      </c>
      <c r="I590" t="s">
        <v>2370</v>
      </c>
      <c r="J590" t="s">
        <v>2371</v>
      </c>
      <c r="K590" t="s">
        <v>2372</v>
      </c>
      <c r="L590" t="str">
        <f t="shared" si="27"/>
        <v>Computers&amp;Accessories</v>
      </c>
      <c r="M590" t="str">
        <f t="shared" si="28"/>
        <v>ExternalDevices&amp;DataStorage</v>
      </c>
      <c r="N590" t="str">
        <f t="shared" si="29"/>
        <v>PenDrives</v>
      </c>
    </row>
    <row r="591" spans="1:14" x14ac:dyDescent="0.2">
      <c r="A591" t="s">
        <v>2373</v>
      </c>
      <c r="B591" t="s">
        <v>2374</v>
      </c>
      <c r="C591" t="s">
        <v>2375</v>
      </c>
      <c r="D591">
        <v>7.1879999999999997</v>
      </c>
      <c r="E591">
        <v>10.74</v>
      </c>
      <c r="F591" s="1">
        <v>0.33</v>
      </c>
      <c r="G591" s="3">
        <v>4.4000000000000004</v>
      </c>
      <c r="H591" s="7">
        <v>61314</v>
      </c>
      <c r="I591" t="s">
        <v>2376</v>
      </c>
      <c r="J591" t="s">
        <v>2377</v>
      </c>
      <c r="K591" t="s">
        <v>2378</v>
      </c>
      <c r="L591" t="str">
        <f t="shared" si="27"/>
        <v>Computers&amp;Accessories</v>
      </c>
      <c r="M591" t="str">
        <f t="shared" si="28"/>
        <v>Keyboards,Mice&amp;InputDevices</v>
      </c>
      <c r="N591" t="str">
        <f t="shared" si="29"/>
        <v>Mice</v>
      </c>
    </row>
    <row r="592" spans="1:14" x14ac:dyDescent="0.2">
      <c r="A592" t="s">
        <v>2379</v>
      </c>
      <c r="B592" t="s">
        <v>2380</v>
      </c>
      <c r="C592" t="s">
        <v>2381</v>
      </c>
      <c r="D592">
        <v>2.6040000000000001</v>
      </c>
      <c r="E592">
        <v>2.8439999999999999</v>
      </c>
      <c r="F592" s="1">
        <v>0.08</v>
      </c>
      <c r="G592" s="3">
        <v>3.8</v>
      </c>
      <c r="H592" s="7">
        <v>7354</v>
      </c>
      <c r="I592" t="s">
        <v>2382</v>
      </c>
      <c r="J592" t="s">
        <v>2383</v>
      </c>
      <c r="K592" t="s">
        <v>2384</v>
      </c>
      <c r="L592" t="str">
        <f t="shared" si="27"/>
        <v>Computers&amp;Accessories</v>
      </c>
      <c r="M592" t="str">
        <f t="shared" si="28"/>
        <v>Keyboards,Mice&amp;InputDevices</v>
      </c>
      <c r="N592" t="str">
        <f t="shared" si="29"/>
        <v>GraphicTablets</v>
      </c>
    </row>
    <row r="593" spans="1:14" x14ac:dyDescent="0.2">
      <c r="A593" t="s">
        <v>2385</v>
      </c>
      <c r="B593" t="s">
        <v>2386</v>
      </c>
      <c r="C593" t="s">
        <v>1520</v>
      </c>
      <c r="D593">
        <v>16</v>
      </c>
      <c r="E593">
        <v>36</v>
      </c>
      <c r="F593" s="1">
        <v>0.56999999999999995</v>
      </c>
      <c r="G593" s="3">
        <v>3.8</v>
      </c>
      <c r="H593" s="7">
        <v>180998</v>
      </c>
      <c r="I593" t="s">
        <v>2387</v>
      </c>
      <c r="J593" t="s">
        <v>2388</v>
      </c>
      <c r="K593" t="s">
        <v>2389</v>
      </c>
      <c r="L593" t="str">
        <f t="shared" si="27"/>
        <v>Electronics</v>
      </c>
      <c r="M593" t="str">
        <f t="shared" si="28"/>
        <v>Headphones</v>
      </c>
      <c r="N593" t="str">
        <f t="shared" si="29"/>
        <v>In-Ear</v>
      </c>
    </row>
    <row r="594" spans="1:14" x14ac:dyDescent="0.2">
      <c r="A594" t="s">
        <v>2390</v>
      </c>
      <c r="B594" t="s">
        <v>2391</v>
      </c>
      <c r="C594" t="s">
        <v>2392</v>
      </c>
      <c r="D594">
        <v>3.1560000000000001</v>
      </c>
      <c r="E594">
        <v>8.3879999999999999</v>
      </c>
      <c r="F594" s="1">
        <v>0.62</v>
      </c>
      <c r="G594" s="3">
        <v>3.5</v>
      </c>
      <c r="H594" s="7">
        <v>690</v>
      </c>
      <c r="I594" t="s">
        <v>2393</v>
      </c>
      <c r="J594" t="s">
        <v>2394</v>
      </c>
      <c r="K594" t="s">
        <v>2395</v>
      </c>
      <c r="L594" t="str">
        <f t="shared" si="27"/>
        <v>Computers&amp;Accessories</v>
      </c>
      <c r="M594" t="str">
        <f t="shared" si="28"/>
        <v>LaptopAccessories</v>
      </c>
      <c r="N594" t="str">
        <f t="shared" si="29"/>
        <v>Lapdesks</v>
      </c>
    </row>
    <row r="595" spans="1:14" x14ac:dyDescent="0.2">
      <c r="A595" t="s">
        <v>1496</v>
      </c>
      <c r="B595" t="s">
        <v>1497</v>
      </c>
      <c r="C595" t="s">
        <v>1498</v>
      </c>
      <c r="D595">
        <v>6.8280000000000003</v>
      </c>
      <c r="E595">
        <v>12</v>
      </c>
      <c r="F595" s="1">
        <v>0.43</v>
      </c>
      <c r="G595" s="3">
        <v>4.4000000000000004</v>
      </c>
      <c r="H595" s="7">
        <v>67262</v>
      </c>
      <c r="I595" t="s">
        <v>1499</v>
      </c>
      <c r="J595" t="s">
        <v>1500</v>
      </c>
      <c r="K595" t="s">
        <v>1501</v>
      </c>
      <c r="L595" t="str">
        <f t="shared" si="27"/>
        <v>Electronics</v>
      </c>
      <c r="M595" t="str">
        <f t="shared" si="28"/>
        <v>MemoryCards</v>
      </c>
      <c r="N595" t="str">
        <f t="shared" si="29"/>
        <v>MicroSD</v>
      </c>
    </row>
    <row r="596" spans="1:14" x14ac:dyDescent="0.2">
      <c r="A596" t="s">
        <v>1502</v>
      </c>
      <c r="B596" t="s">
        <v>1503</v>
      </c>
      <c r="C596" t="s">
        <v>1459</v>
      </c>
      <c r="D596">
        <v>24</v>
      </c>
      <c r="E596">
        <v>60</v>
      </c>
      <c r="F596" s="1">
        <v>0.6</v>
      </c>
      <c r="G596" s="3">
        <v>4.0999999999999996</v>
      </c>
      <c r="H596" s="7">
        <v>10689</v>
      </c>
      <c r="I596" t="s">
        <v>1504</v>
      </c>
      <c r="J596" t="s">
        <v>1505</v>
      </c>
      <c r="K596" t="s">
        <v>1506</v>
      </c>
      <c r="L596" t="str">
        <f t="shared" si="27"/>
        <v>Electronics</v>
      </c>
      <c r="M596" t="str">
        <f t="shared" si="28"/>
        <v>WearableTechnology</v>
      </c>
      <c r="N596" t="str">
        <f t="shared" si="29"/>
        <v>SmartWatches</v>
      </c>
    </row>
    <row r="597" spans="1:14" x14ac:dyDescent="0.2">
      <c r="A597" t="s">
        <v>2396</v>
      </c>
      <c r="B597" t="s">
        <v>2397</v>
      </c>
      <c r="C597" t="s">
        <v>1520</v>
      </c>
      <c r="D597">
        <v>17</v>
      </c>
      <c r="E597">
        <v>48</v>
      </c>
      <c r="F597" s="1">
        <v>0.65</v>
      </c>
      <c r="G597" s="3">
        <v>4.0999999999999996</v>
      </c>
      <c r="H597" s="7">
        <v>141841</v>
      </c>
      <c r="I597" t="s">
        <v>2398</v>
      </c>
      <c r="J597" t="s">
        <v>2399</v>
      </c>
      <c r="K597" t="s">
        <v>2400</v>
      </c>
      <c r="L597" t="str">
        <f t="shared" si="27"/>
        <v>Electronics</v>
      </c>
      <c r="M597" t="str">
        <f t="shared" si="28"/>
        <v>Headphones</v>
      </c>
      <c r="N597" t="str">
        <f t="shared" si="29"/>
        <v>In-Ear</v>
      </c>
    </row>
    <row r="598" spans="1:14" x14ac:dyDescent="0.2">
      <c r="A598" t="s">
        <v>2401</v>
      </c>
      <c r="B598" t="s">
        <v>2402</v>
      </c>
      <c r="C598" t="s">
        <v>2403</v>
      </c>
      <c r="D598">
        <v>4.1879999999999997</v>
      </c>
      <c r="E598">
        <v>18</v>
      </c>
      <c r="F598" s="1">
        <v>0.77</v>
      </c>
      <c r="G598" s="3">
        <v>4.3</v>
      </c>
      <c r="H598" s="7">
        <v>24791</v>
      </c>
      <c r="I598" t="s">
        <v>2404</v>
      </c>
      <c r="J598" t="s">
        <v>2405</v>
      </c>
      <c r="K598" t="s">
        <v>2406</v>
      </c>
      <c r="L598" t="str">
        <f t="shared" si="27"/>
        <v>Computers&amp;Accessories</v>
      </c>
      <c r="M598" t="str">
        <f t="shared" si="28"/>
        <v>LaptopAccessories</v>
      </c>
      <c r="N598" t="str">
        <f t="shared" si="29"/>
        <v>NotebookComputerStands</v>
      </c>
    </row>
    <row r="599" spans="1:14" x14ac:dyDescent="0.2">
      <c r="A599" t="s">
        <v>2407</v>
      </c>
      <c r="B599" t="s">
        <v>2408</v>
      </c>
      <c r="C599" t="s">
        <v>1520</v>
      </c>
      <c r="D599">
        <v>1.788</v>
      </c>
      <c r="E599">
        <v>4.7880000000000003</v>
      </c>
      <c r="F599" s="1">
        <v>0.63</v>
      </c>
      <c r="G599" s="3">
        <v>3.5</v>
      </c>
      <c r="H599" s="7">
        <v>21764</v>
      </c>
      <c r="I599" t="s">
        <v>2409</v>
      </c>
      <c r="J599" t="s">
        <v>2410</v>
      </c>
      <c r="K599" t="s">
        <v>2411</v>
      </c>
      <c r="L599" t="str">
        <f t="shared" si="27"/>
        <v>Electronics</v>
      </c>
      <c r="M599" t="str">
        <f t="shared" si="28"/>
        <v>Headphones</v>
      </c>
      <c r="N599" t="str">
        <f t="shared" si="29"/>
        <v>In-Ear</v>
      </c>
    </row>
    <row r="600" spans="1:14" x14ac:dyDescent="0.2">
      <c r="A600" t="s">
        <v>1518</v>
      </c>
      <c r="B600" t="s">
        <v>1519</v>
      </c>
      <c r="C600" t="s">
        <v>1520</v>
      </c>
      <c r="D600">
        <v>7.1879999999999997</v>
      </c>
      <c r="E600">
        <v>11.988</v>
      </c>
      <c r="F600" s="1">
        <v>0.4</v>
      </c>
      <c r="G600" s="3">
        <v>4.0999999999999996</v>
      </c>
      <c r="H600" s="7">
        <v>192587</v>
      </c>
      <c r="I600" t="s">
        <v>1521</v>
      </c>
      <c r="J600" t="s">
        <v>1522</v>
      </c>
      <c r="K600" t="s">
        <v>1523</v>
      </c>
      <c r="L600" t="str">
        <f t="shared" si="27"/>
        <v>Electronics</v>
      </c>
      <c r="M600" t="str">
        <f t="shared" si="28"/>
        <v>Headphones</v>
      </c>
      <c r="N600" t="str">
        <f t="shared" si="29"/>
        <v>In-Ear</v>
      </c>
    </row>
    <row r="601" spans="1:14" x14ac:dyDescent="0.2">
      <c r="A601" t="s">
        <v>2412</v>
      </c>
      <c r="B601" t="s">
        <v>2413</v>
      </c>
      <c r="C601" t="s">
        <v>2171</v>
      </c>
      <c r="D601">
        <v>15</v>
      </c>
      <c r="E601">
        <v>48</v>
      </c>
      <c r="F601" s="1">
        <v>0.69</v>
      </c>
      <c r="G601" s="3">
        <v>4.0999999999999996</v>
      </c>
      <c r="H601" s="7">
        <v>107151</v>
      </c>
      <c r="I601" t="s">
        <v>2414</v>
      </c>
      <c r="J601" t="s">
        <v>2415</v>
      </c>
      <c r="K601" t="s">
        <v>2416</v>
      </c>
      <c r="L601" t="str">
        <f t="shared" si="27"/>
        <v>Electronics</v>
      </c>
      <c r="M601" t="str">
        <f t="shared" si="28"/>
        <v>Headphones</v>
      </c>
      <c r="N601" t="str">
        <f t="shared" si="29"/>
        <v>On-Ear</v>
      </c>
    </row>
    <row r="602" spans="1:14" x14ac:dyDescent="0.2">
      <c r="A602" t="s">
        <v>1513</v>
      </c>
      <c r="B602" t="s">
        <v>1514</v>
      </c>
      <c r="C602" t="s">
        <v>1459</v>
      </c>
      <c r="D602">
        <v>18</v>
      </c>
      <c r="E602">
        <v>84</v>
      </c>
      <c r="F602" s="1">
        <v>0.79</v>
      </c>
      <c r="G602" s="3">
        <v>3.9</v>
      </c>
      <c r="H602" s="7">
        <v>21797</v>
      </c>
      <c r="I602" t="s">
        <v>2417</v>
      </c>
      <c r="J602" t="s">
        <v>2418</v>
      </c>
      <c r="K602" t="s">
        <v>2419</v>
      </c>
      <c r="L602" t="str">
        <f t="shared" si="27"/>
        <v>Electronics</v>
      </c>
      <c r="M602" t="str">
        <f t="shared" si="28"/>
        <v>WearableTechnology</v>
      </c>
      <c r="N602" t="str">
        <f t="shared" si="29"/>
        <v>SmartWatches</v>
      </c>
    </row>
    <row r="603" spans="1:14" x14ac:dyDescent="0.2">
      <c r="A603" t="s">
        <v>2420</v>
      </c>
      <c r="B603" t="s">
        <v>2421</v>
      </c>
      <c r="C603" t="s">
        <v>1520</v>
      </c>
      <c r="D603">
        <v>5.9880000000000004</v>
      </c>
      <c r="E603">
        <v>11.988</v>
      </c>
      <c r="F603" s="1">
        <v>0.5</v>
      </c>
      <c r="G603" s="3">
        <v>3.9</v>
      </c>
      <c r="H603" s="7">
        <v>92995</v>
      </c>
      <c r="I603" t="s">
        <v>2422</v>
      </c>
      <c r="J603" t="s">
        <v>2423</v>
      </c>
      <c r="K603" t="s">
        <v>2424</v>
      </c>
      <c r="L603" t="str">
        <f t="shared" si="27"/>
        <v>Electronics</v>
      </c>
      <c r="M603" t="str">
        <f t="shared" si="28"/>
        <v>Headphones</v>
      </c>
      <c r="N603" t="str">
        <f t="shared" si="29"/>
        <v>In-Ear</v>
      </c>
    </row>
    <row r="604" spans="1:14" x14ac:dyDescent="0.2">
      <c r="A604" t="s">
        <v>2425</v>
      </c>
      <c r="B604" t="s">
        <v>2426</v>
      </c>
      <c r="C604" t="s">
        <v>1736</v>
      </c>
      <c r="D604">
        <v>1.1879999999999999</v>
      </c>
      <c r="E604">
        <v>11.988</v>
      </c>
      <c r="F604" s="1">
        <v>0.9</v>
      </c>
      <c r="G604" s="3">
        <v>4.0999999999999996</v>
      </c>
      <c r="H604" s="7">
        <v>8751</v>
      </c>
      <c r="I604" t="s">
        <v>2427</v>
      </c>
      <c r="J604" t="s">
        <v>2428</v>
      </c>
      <c r="K604" t="s">
        <v>2429</v>
      </c>
      <c r="L604" t="str">
        <f t="shared" si="27"/>
        <v>Computers&amp;Accessories</v>
      </c>
      <c r="M604" t="str">
        <f t="shared" si="28"/>
        <v>Cables&amp;Accessories</v>
      </c>
      <c r="N604" t="str">
        <f t="shared" si="29"/>
        <v>CableConnectionProtectors</v>
      </c>
    </row>
    <row r="605" spans="1:14" x14ac:dyDescent="0.2">
      <c r="A605" t="s">
        <v>1539</v>
      </c>
      <c r="B605" t="s">
        <v>1540</v>
      </c>
      <c r="C605" t="s">
        <v>1541</v>
      </c>
      <c r="D605">
        <v>4.1879999999999997</v>
      </c>
      <c r="E605">
        <v>16</v>
      </c>
      <c r="F605" s="1">
        <v>0.73</v>
      </c>
      <c r="G605" s="3">
        <v>4</v>
      </c>
      <c r="H605" s="7">
        <v>14283</v>
      </c>
      <c r="I605" t="s">
        <v>1542</v>
      </c>
      <c r="J605" t="s">
        <v>1543</v>
      </c>
      <c r="K605" t="s">
        <v>1544</v>
      </c>
      <c r="L605" t="str">
        <f t="shared" si="27"/>
        <v>Electronics</v>
      </c>
      <c r="M605" t="str">
        <f t="shared" si="28"/>
        <v>Chargers</v>
      </c>
      <c r="N605" t="str">
        <f t="shared" si="29"/>
        <v>AutomobileChargers</v>
      </c>
    </row>
    <row r="606" spans="1:14" x14ac:dyDescent="0.2">
      <c r="A606" t="s">
        <v>2430</v>
      </c>
      <c r="B606" t="s">
        <v>2431</v>
      </c>
      <c r="C606" t="s">
        <v>2369</v>
      </c>
      <c r="D606">
        <v>5.7</v>
      </c>
      <c r="E606">
        <v>18</v>
      </c>
      <c r="F606" s="1">
        <v>0.68</v>
      </c>
      <c r="G606" s="3">
        <v>4.2</v>
      </c>
      <c r="H606" s="7">
        <v>64273</v>
      </c>
      <c r="I606" t="s">
        <v>2432</v>
      </c>
      <c r="J606" t="s">
        <v>2433</v>
      </c>
      <c r="K606" t="s">
        <v>2434</v>
      </c>
      <c r="L606" t="str">
        <f t="shared" si="27"/>
        <v>Computers&amp;Accessories</v>
      </c>
      <c r="M606" t="str">
        <f t="shared" si="28"/>
        <v>ExternalDevices&amp;DataStorage</v>
      </c>
      <c r="N606" t="str">
        <f t="shared" si="29"/>
        <v>PenDrives</v>
      </c>
    </row>
    <row r="607" spans="1:14" x14ac:dyDescent="0.2">
      <c r="A607" t="s">
        <v>2435</v>
      </c>
      <c r="B607" t="s">
        <v>2436</v>
      </c>
      <c r="C607" t="s">
        <v>2375</v>
      </c>
      <c r="D607">
        <v>3.2280000000000002</v>
      </c>
      <c r="E607">
        <v>7.7880000000000003</v>
      </c>
      <c r="F607" s="1">
        <v>0.59</v>
      </c>
      <c r="G607" s="3">
        <v>4.3</v>
      </c>
      <c r="H607" s="7">
        <v>54315</v>
      </c>
      <c r="I607" t="s">
        <v>2437</v>
      </c>
      <c r="J607" t="s">
        <v>2438</v>
      </c>
      <c r="K607" t="s">
        <v>2439</v>
      </c>
      <c r="L607" t="str">
        <f t="shared" si="27"/>
        <v>Computers&amp;Accessories</v>
      </c>
      <c r="M607" t="str">
        <f t="shared" si="28"/>
        <v>Keyboards,Mice&amp;InputDevices</v>
      </c>
      <c r="N607" t="str">
        <f t="shared" si="29"/>
        <v>Mice</v>
      </c>
    </row>
    <row r="608" spans="1:14" x14ac:dyDescent="0.2">
      <c r="A608" t="s">
        <v>2440</v>
      </c>
      <c r="B608" t="s">
        <v>2441</v>
      </c>
      <c r="C608" t="s">
        <v>2375</v>
      </c>
      <c r="D608">
        <v>3.5880000000000001</v>
      </c>
      <c r="E608">
        <v>7.1879999999999997</v>
      </c>
      <c r="F608" s="1">
        <v>0.5</v>
      </c>
      <c r="G608" s="3">
        <v>4.0999999999999996</v>
      </c>
      <c r="H608" s="7">
        <v>1597</v>
      </c>
      <c r="I608" t="s">
        <v>2442</v>
      </c>
      <c r="J608" t="s">
        <v>2443</v>
      </c>
      <c r="K608" t="s">
        <v>2444</v>
      </c>
      <c r="L608" t="str">
        <f t="shared" si="27"/>
        <v>Computers&amp;Accessories</v>
      </c>
      <c r="M608" t="str">
        <f t="shared" si="28"/>
        <v>Keyboards,Mice&amp;InputDevices</v>
      </c>
      <c r="N608" t="str">
        <f t="shared" si="29"/>
        <v>Mice</v>
      </c>
    </row>
    <row r="609" spans="1:14" x14ac:dyDescent="0.2">
      <c r="A609" t="s">
        <v>1573</v>
      </c>
      <c r="B609" t="s">
        <v>1574</v>
      </c>
      <c r="C609" t="s">
        <v>1459</v>
      </c>
      <c r="D609">
        <v>19</v>
      </c>
      <c r="E609">
        <v>48</v>
      </c>
      <c r="F609" s="1">
        <v>0.6</v>
      </c>
      <c r="G609" s="3">
        <v>4</v>
      </c>
      <c r="H609" s="7">
        <v>30254</v>
      </c>
      <c r="I609" t="s">
        <v>2316</v>
      </c>
      <c r="J609" t="s">
        <v>2317</v>
      </c>
      <c r="K609" t="s">
        <v>2318</v>
      </c>
      <c r="L609" t="str">
        <f t="shared" si="27"/>
        <v>Electronics</v>
      </c>
      <c r="M609" t="str">
        <f t="shared" si="28"/>
        <v>WearableTechnology</v>
      </c>
      <c r="N609" t="str">
        <f t="shared" si="29"/>
        <v>SmartWatches</v>
      </c>
    </row>
    <row r="610" spans="1:14" x14ac:dyDescent="0.2">
      <c r="A610" t="s">
        <v>1578</v>
      </c>
      <c r="B610" t="s">
        <v>1579</v>
      </c>
      <c r="C610" t="s">
        <v>1459</v>
      </c>
      <c r="D610">
        <v>18</v>
      </c>
      <c r="E610">
        <v>96</v>
      </c>
      <c r="F610" s="1">
        <v>0.81</v>
      </c>
      <c r="G610" s="3">
        <v>4.2</v>
      </c>
      <c r="H610" s="7">
        <v>22638</v>
      </c>
      <c r="I610" t="s">
        <v>1580</v>
      </c>
      <c r="J610" t="s">
        <v>1581</v>
      </c>
      <c r="K610" t="s">
        <v>1582</v>
      </c>
      <c r="L610" t="str">
        <f t="shared" si="27"/>
        <v>Electronics</v>
      </c>
      <c r="M610" t="str">
        <f t="shared" si="28"/>
        <v>WearableTechnology</v>
      </c>
      <c r="N610" t="str">
        <f t="shared" si="29"/>
        <v>SmartWatches</v>
      </c>
    </row>
    <row r="611" spans="1:14" x14ac:dyDescent="0.2">
      <c r="A611" t="s">
        <v>2445</v>
      </c>
      <c r="B611" t="s">
        <v>2446</v>
      </c>
      <c r="C611" t="s">
        <v>1520</v>
      </c>
      <c r="D611">
        <v>3.948</v>
      </c>
      <c r="E611">
        <v>11.988</v>
      </c>
      <c r="F611" s="1">
        <v>0.67</v>
      </c>
      <c r="G611" s="3">
        <v>3.9</v>
      </c>
      <c r="H611" s="7">
        <v>77027</v>
      </c>
      <c r="I611" t="s">
        <v>2447</v>
      </c>
      <c r="J611" t="s">
        <v>2448</v>
      </c>
      <c r="K611" t="s">
        <v>2449</v>
      </c>
      <c r="L611" t="str">
        <f t="shared" si="27"/>
        <v>Electronics</v>
      </c>
      <c r="M611" t="str">
        <f t="shared" si="28"/>
        <v>Headphones</v>
      </c>
      <c r="N611" t="str">
        <f t="shared" si="29"/>
        <v>In-Ear</v>
      </c>
    </row>
    <row r="612" spans="1:14" x14ac:dyDescent="0.2">
      <c r="A612" t="s">
        <v>2450</v>
      </c>
      <c r="B612" t="s">
        <v>2451</v>
      </c>
      <c r="C612" t="s">
        <v>2452</v>
      </c>
      <c r="D612">
        <v>6.5880000000000001</v>
      </c>
      <c r="E612">
        <v>22</v>
      </c>
      <c r="F612" s="1">
        <v>0.69</v>
      </c>
      <c r="G612" s="3">
        <v>4.3</v>
      </c>
      <c r="H612" s="7">
        <v>28829</v>
      </c>
      <c r="I612" t="s">
        <v>2453</v>
      </c>
      <c r="J612" t="s">
        <v>2454</v>
      </c>
      <c r="K612" t="s">
        <v>2455</v>
      </c>
      <c r="L612" t="str">
        <f t="shared" si="27"/>
        <v>Computers&amp;Accessories</v>
      </c>
      <c r="M612" t="str">
        <f t="shared" si="28"/>
        <v>Keyboards,Mice&amp;InputDevices</v>
      </c>
      <c r="N612" t="str">
        <f t="shared" si="29"/>
        <v>Keyboards</v>
      </c>
    </row>
    <row r="613" spans="1:14" x14ac:dyDescent="0.2">
      <c r="A613" t="s">
        <v>1596</v>
      </c>
      <c r="B613" t="s">
        <v>1597</v>
      </c>
      <c r="C613" t="s">
        <v>1459</v>
      </c>
      <c r="D613">
        <v>26</v>
      </c>
      <c r="E613">
        <v>120</v>
      </c>
      <c r="F613" s="1">
        <v>0.78</v>
      </c>
      <c r="G613" s="3">
        <v>4.2</v>
      </c>
      <c r="H613" s="7">
        <v>29478</v>
      </c>
      <c r="I613" t="s">
        <v>2456</v>
      </c>
      <c r="J613" t="s">
        <v>2457</v>
      </c>
      <c r="K613" t="s">
        <v>2458</v>
      </c>
      <c r="L613" t="str">
        <f t="shared" si="27"/>
        <v>Electronics</v>
      </c>
      <c r="M613" t="str">
        <f t="shared" si="28"/>
        <v>WearableTechnology</v>
      </c>
      <c r="N613" t="str">
        <f t="shared" si="29"/>
        <v>SmartWatches</v>
      </c>
    </row>
    <row r="614" spans="1:14" x14ac:dyDescent="0.2">
      <c r="A614" t="s">
        <v>2459</v>
      </c>
      <c r="B614" t="s">
        <v>2460</v>
      </c>
      <c r="C614" t="s">
        <v>2375</v>
      </c>
      <c r="D614">
        <v>3.5880000000000001</v>
      </c>
      <c r="E614">
        <v>7.8</v>
      </c>
      <c r="F614" s="1">
        <v>0.54</v>
      </c>
      <c r="G614" s="3">
        <v>4.5</v>
      </c>
      <c r="H614" s="7">
        <v>33176</v>
      </c>
      <c r="I614" t="s">
        <v>2461</v>
      </c>
      <c r="J614" t="s">
        <v>2462</v>
      </c>
      <c r="K614" t="s">
        <v>2463</v>
      </c>
      <c r="L614" t="str">
        <f t="shared" si="27"/>
        <v>Computers&amp;Accessories</v>
      </c>
      <c r="M614" t="str">
        <f t="shared" si="28"/>
        <v>Keyboards,Mice&amp;InputDevices</v>
      </c>
      <c r="N614" t="str">
        <f t="shared" si="29"/>
        <v>Mice</v>
      </c>
    </row>
    <row r="615" spans="1:14" x14ac:dyDescent="0.2">
      <c r="A615" t="s">
        <v>2464</v>
      </c>
      <c r="B615" t="s">
        <v>2465</v>
      </c>
      <c r="C615" t="s">
        <v>2466</v>
      </c>
      <c r="D615">
        <v>9.5760000000000005</v>
      </c>
      <c r="E615">
        <v>24</v>
      </c>
      <c r="F615" s="1">
        <v>0.6</v>
      </c>
      <c r="G615" s="3">
        <v>4</v>
      </c>
      <c r="H615" s="7">
        <v>68664</v>
      </c>
      <c r="I615" t="s">
        <v>2467</v>
      </c>
      <c r="J615" t="s">
        <v>2468</v>
      </c>
      <c r="K615" t="s">
        <v>2469</v>
      </c>
      <c r="L615" t="str">
        <f t="shared" si="27"/>
        <v>MusicalInstruments</v>
      </c>
      <c r="M615" t="str">
        <f t="shared" si="28"/>
        <v>Microphones</v>
      </c>
      <c r="N615" t="str">
        <f t="shared" si="29"/>
        <v>Condenser</v>
      </c>
    </row>
    <row r="616" spans="1:14" x14ac:dyDescent="0.2">
      <c r="A616" t="s">
        <v>10</v>
      </c>
      <c r="B616" t="s">
        <v>11</v>
      </c>
      <c r="C616" t="s">
        <v>12</v>
      </c>
      <c r="D616">
        <v>4.7880000000000003</v>
      </c>
      <c r="E616">
        <v>13</v>
      </c>
      <c r="F616" s="1">
        <v>0.64</v>
      </c>
      <c r="G616" s="3">
        <v>4.2</v>
      </c>
      <c r="H616" s="7">
        <v>24269</v>
      </c>
      <c r="I616" t="s">
        <v>13</v>
      </c>
      <c r="J616" t="s">
        <v>14</v>
      </c>
      <c r="K616" t="s">
        <v>15</v>
      </c>
      <c r="L616" t="str">
        <f t="shared" si="27"/>
        <v>Computers&amp;Accessories</v>
      </c>
      <c r="M616" t="str">
        <f t="shared" si="28"/>
        <v>Cables</v>
      </c>
      <c r="N616" t="str">
        <f t="shared" si="29"/>
        <v>USBCables</v>
      </c>
    </row>
    <row r="617" spans="1:14" x14ac:dyDescent="0.2">
      <c r="A617" t="s">
        <v>2470</v>
      </c>
      <c r="B617" t="s">
        <v>2471</v>
      </c>
      <c r="C617" t="s">
        <v>2472</v>
      </c>
      <c r="D617">
        <v>3.1920000000000002</v>
      </c>
      <c r="E617">
        <v>3.78</v>
      </c>
      <c r="F617" s="1">
        <v>0.16</v>
      </c>
      <c r="G617" s="3">
        <v>4.5</v>
      </c>
      <c r="H617" s="7">
        <v>28030</v>
      </c>
      <c r="I617" t="s">
        <v>2473</v>
      </c>
      <c r="J617" t="s">
        <v>2474</v>
      </c>
      <c r="K617" t="s">
        <v>2475</v>
      </c>
      <c r="L617" t="str">
        <f t="shared" si="27"/>
        <v>Electronics</v>
      </c>
      <c r="M617" t="str">
        <f t="shared" si="28"/>
        <v>GeneralPurposeBatteries&amp;BatteryChargers</v>
      </c>
      <c r="N617" t="str">
        <f t="shared" si="29"/>
        <v>DisposableBatteries</v>
      </c>
    </row>
    <row r="618" spans="1:14" x14ac:dyDescent="0.2">
      <c r="A618" t="s">
        <v>2476</v>
      </c>
      <c r="B618" t="s">
        <v>2477</v>
      </c>
      <c r="C618" t="s">
        <v>2478</v>
      </c>
      <c r="D618">
        <v>0.6</v>
      </c>
      <c r="E618">
        <v>0.6</v>
      </c>
      <c r="F618" s="1">
        <v>0</v>
      </c>
      <c r="G618" s="3">
        <v>4.3</v>
      </c>
      <c r="H618" s="7">
        <v>5792</v>
      </c>
      <c r="I618" t="s">
        <v>2479</v>
      </c>
      <c r="J618" t="s">
        <v>2480</v>
      </c>
      <c r="K618" t="s">
        <v>2481</v>
      </c>
      <c r="L618" t="str">
        <f t="shared" si="27"/>
        <v>OfficeProducts</v>
      </c>
      <c r="M618" t="str">
        <f t="shared" si="28"/>
        <v>Pens&amp;Refills</v>
      </c>
      <c r="N618" t="str">
        <f t="shared" si="29"/>
        <v>GelInkRollerballPens</v>
      </c>
    </row>
    <row r="619" spans="1:14" x14ac:dyDescent="0.2">
      <c r="A619" t="s">
        <v>2482</v>
      </c>
      <c r="B619" t="s">
        <v>2483</v>
      </c>
      <c r="C619" t="s">
        <v>2484</v>
      </c>
      <c r="D619">
        <v>1.56</v>
      </c>
      <c r="E619">
        <v>1.98</v>
      </c>
      <c r="F619" s="1">
        <v>0.21</v>
      </c>
      <c r="G619" s="3">
        <v>3.9</v>
      </c>
      <c r="H619" s="7">
        <v>14778</v>
      </c>
      <c r="I619" t="s">
        <v>2485</v>
      </c>
      <c r="J619" t="s">
        <v>2486</v>
      </c>
      <c r="K619" t="s">
        <v>2487</v>
      </c>
      <c r="L619" t="str">
        <f t="shared" si="27"/>
        <v>Home&amp;Kitchen</v>
      </c>
      <c r="M619" t="str">
        <f t="shared" si="28"/>
        <v>Scrapbooking</v>
      </c>
      <c r="N619" t="str">
        <f t="shared" si="29"/>
        <v>Tape</v>
      </c>
    </row>
    <row r="620" spans="1:14" x14ac:dyDescent="0.2">
      <c r="A620" t="s">
        <v>2488</v>
      </c>
      <c r="B620" t="s">
        <v>2489</v>
      </c>
      <c r="C620" t="s">
        <v>1520</v>
      </c>
      <c r="D620">
        <v>5.3879999999999999</v>
      </c>
      <c r="E620">
        <v>15</v>
      </c>
      <c r="F620" s="1">
        <v>0.65</v>
      </c>
      <c r="G620" s="3">
        <v>4.0999999999999996</v>
      </c>
      <c r="H620" s="7">
        <v>91770</v>
      </c>
      <c r="I620" t="s">
        <v>2490</v>
      </c>
      <c r="J620" t="s">
        <v>2491</v>
      </c>
      <c r="K620" t="s">
        <v>2492</v>
      </c>
      <c r="L620" t="str">
        <f t="shared" si="27"/>
        <v>Electronics</v>
      </c>
      <c r="M620" t="str">
        <f t="shared" si="28"/>
        <v>Headphones</v>
      </c>
      <c r="N620" t="str">
        <f t="shared" si="29"/>
        <v>In-Ear</v>
      </c>
    </row>
    <row r="621" spans="1:14" x14ac:dyDescent="0.2">
      <c r="A621" t="s">
        <v>1622</v>
      </c>
      <c r="B621" t="s">
        <v>1623</v>
      </c>
      <c r="C621" t="s">
        <v>1459</v>
      </c>
      <c r="D621">
        <v>48</v>
      </c>
      <c r="E621">
        <v>204</v>
      </c>
      <c r="F621" s="1">
        <v>0.76</v>
      </c>
      <c r="G621" s="3">
        <v>4.3</v>
      </c>
      <c r="H621" s="7">
        <v>17162</v>
      </c>
      <c r="I621" t="s">
        <v>1624</v>
      </c>
      <c r="J621" t="s">
        <v>1625</v>
      </c>
      <c r="K621" t="s">
        <v>1626</v>
      </c>
      <c r="L621" t="str">
        <f t="shared" si="27"/>
        <v>Electronics</v>
      </c>
      <c r="M621" t="str">
        <f t="shared" si="28"/>
        <v>WearableTechnology</v>
      </c>
      <c r="N621" t="str">
        <f t="shared" si="29"/>
        <v>SmartWatches</v>
      </c>
    </row>
    <row r="622" spans="1:14" x14ac:dyDescent="0.2">
      <c r="A622" t="s">
        <v>2493</v>
      </c>
      <c r="B622" t="s">
        <v>2494</v>
      </c>
      <c r="C622" t="s">
        <v>1520</v>
      </c>
      <c r="D622">
        <v>4.7880000000000003</v>
      </c>
      <c r="E622">
        <v>15</v>
      </c>
      <c r="F622" s="1">
        <v>0.69</v>
      </c>
      <c r="G622" s="3">
        <v>4.2</v>
      </c>
      <c r="H622" s="7">
        <v>206</v>
      </c>
      <c r="I622" t="s">
        <v>2495</v>
      </c>
      <c r="J622" t="s">
        <v>2496</v>
      </c>
      <c r="K622" t="s">
        <v>2497</v>
      </c>
      <c r="L622" t="str">
        <f t="shared" si="27"/>
        <v>Electronics</v>
      </c>
      <c r="M622" t="str">
        <f t="shared" si="28"/>
        <v>Headphones</v>
      </c>
      <c r="N622" t="str">
        <f t="shared" si="29"/>
        <v>In-Ear</v>
      </c>
    </row>
    <row r="623" spans="1:14" x14ac:dyDescent="0.2">
      <c r="A623" t="s">
        <v>2498</v>
      </c>
      <c r="B623" t="s">
        <v>2499</v>
      </c>
      <c r="C623" t="s">
        <v>2500</v>
      </c>
      <c r="D623">
        <v>17</v>
      </c>
      <c r="E623">
        <v>30</v>
      </c>
      <c r="F623" s="1">
        <v>0.44</v>
      </c>
      <c r="G623" s="3">
        <v>4.2</v>
      </c>
      <c r="H623" s="7">
        <v>33717</v>
      </c>
      <c r="I623" t="s">
        <v>2501</v>
      </c>
      <c r="J623" t="s">
        <v>2502</v>
      </c>
      <c r="K623" t="s">
        <v>2503</v>
      </c>
      <c r="L623" t="str">
        <f t="shared" si="27"/>
        <v>Computers&amp;Accessories</v>
      </c>
      <c r="M623" t="str">
        <f t="shared" si="28"/>
        <v>Keyboards,Mice&amp;InputDevices</v>
      </c>
      <c r="N623" t="str">
        <f t="shared" si="29"/>
        <v>Keyboard&amp;MouseSets</v>
      </c>
    </row>
    <row r="624" spans="1:14" x14ac:dyDescent="0.2">
      <c r="A624" t="s">
        <v>16</v>
      </c>
      <c r="B624" t="s">
        <v>17</v>
      </c>
      <c r="C624" t="s">
        <v>12</v>
      </c>
      <c r="D624">
        <v>2.3879999999999999</v>
      </c>
      <c r="E624">
        <v>4.1879999999999997</v>
      </c>
      <c r="F624" s="1">
        <v>0.43</v>
      </c>
      <c r="G624" s="3">
        <v>4</v>
      </c>
      <c r="H624" s="7">
        <v>43994</v>
      </c>
      <c r="I624" t="s">
        <v>18</v>
      </c>
      <c r="J624" t="s">
        <v>19</v>
      </c>
      <c r="K624" t="s">
        <v>20</v>
      </c>
      <c r="L624" t="str">
        <f t="shared" si="27"/>
        <v>Computers&amp;Accessories</v>
      </c>
      <c r="M624" t="str">
        <f t="shared" si="28"/>
        <v>Cables</v>
      </c>
      <c r="N624" t="str">
        <f t="shared" si="29"/>
        <v>USBCables</v>
      </c>
    </row>
    <row r="625" spans="1:14" x14ac:dyDescent="0.2">
      <c r="A625" t="s">
        <v>21</v>
      </c>
      <c r="B625" t="s">
        <v>22</v>
      </c>
      <c r="C625" t="s">
        <v>12</v>
      </c>
      <c r="D625">
        <v>2.3879999999999999</v>
      </c>
      <c r="E625">
        <v>11.988</v>
      </c>
      <c r="F625" s="1">
        <v>0.8</v>
      </c>
      <c r="G625" s="3">
        <v>3.9</v>
      </c>
      <c r="H625" s="7">
        <v>7928</v>
      </c>
      <c r="I625" t="s">
        <v>23</v>
      </c>
      <c r="J625" t="s">
        <v>24</v>
      </c>
      <c r="K625" t="s">
        <v>25</v>
      </c>
      <c r="L625" t="str">
        <f t="shared" si="27"/>
        <v>Computers&amp;Accessories</v>
      </c>
      <c r="M625" t="str">
        <f t="shared" si="28"/>
        <v>Cables</v>
      </c>
      <c r="N625" t="str">
        <f t="shared" si="29"/>
        <v>USBCables</v>
      </c>
    </row>
    <row r="626" spans="1:14" x14ac:dyDescent="0.2">
      <c r="A626" t="s">
        <v>1627</v>
      </c>
      <c r="B626" t="s">
        <v>1628</v>
      </c>
      <c r="C626" t="s">
        <v>1459</v>
      </c>
      <c r="D626">
        <v>36</v>
      </c>
      <c r="E626">
        <v>72</v>
      </c>
      <c r="F626" s="1">
        <v>0.5</v>
      </c>
      <c r="G626" s="3">
        <v>4.0999999999999996</v>
      </c>
      <c r="H626" s="7">
        <v>5179</v>
      </c>
      <c r="I626" t="s">
        <v>2504</v>
      </c>
      <c r="J626" t="s">
        <v>2505</v>
      </c>
      <c r="K626" t="s">
        <v>2506</v>
      </c>
      <c r="L626" t="str">
        <f t="shared" si="27"/>
        <v>Electronics</v>
      </c>
      <c r="M626" t="str">
        <f t="shared" si="28"/>
        <v>WearableTechnology</v>
      </c>
      <c r="N626" t="str">
        <f t="shared" si="29"/>
        <v>SmartWatches</v>
      </c>
    </row>
    <row r="627" spans="1:14" x14ac:dyDescent="0.2">
      <c r="A627" t="s">
        <v>2507</v>
      </c>
      <c r="B627" t="s">
        <v>2508</v>
      </c>
      <c r="C627" t="s">
        <v>2509</v>
      </c>
      <c r="D627">
        <v>49</v>
      </c>
      <c r="E627">
        <v>60</v>
      </c>
      <c r="F627" s="1">
        <v>0.18</v>
      </c>
      <c r="G627" s="3">
        <v>4.5</v>
      </c>
      <c r="H627" s="7">
        <v>50810</v>
      </c>
      <c r="I627" t="s">
        <v>2510</v>
      </c>
      <c r="J627" t="s">
        <v>2511</v>
      </c>
      <c r="K627" t="s">
        <v>2512</v>
      </c>
      <c r="L627" t="str">
        <f t="shared" si="27"/>
        <v>Computers&amp;Accessories</v>
      </c>
      <c r="M627" t="str">
        <f t="shared" si="28"/>
        <v>ExternalDevices&amp;DataStorage</v>
      </c>
      <c r="N627" t="str">
        <f t="shared" si="29"/>
        <v>ExternalHardDisks</v>
      </c>
    </row>
    <row r="628" spans="1:14" x14ac:dyDescent="0.2">
      <c r="A628" t="s">
        <v>2513</v>
      </c>
      <c r="B628" t="s">
        <v>2514</v>
      </c>
      <c r="C628" t="s">
        <v>2515</v>
      </c>
      <c r="D628">
        <v>5.9880000000000004</v>
      </c>
      <c r="E628">
        <v>24</v>
      </c>
      <c r="F628" s="1">
        <v>0.75</v>
      </c>
      <c r="G628" s="3">
        <v>3.7</v>
      </c>
      <c r="H628" s="7">
        <v>3369</v>
      </c>
      <c r="I628" t="s">
        <v>2516</v>
      </c>
      <c r="J628" t="s">
        <v>2517</v>
      </c>
      <c r="K628" t="s">
        <v>2518</v>
      </c>
      <c r="L628" t="str">
        <f t="shared" si="27"/>
        <v>Electronics</v>
      </c>
      <c r="M628" t="str">
        <f t="shared" si="28"/>
        <v>Cameras&amp;Photography</v>
      </c>
      <c r="N628" t="str">
        <f t="shared" si="29"/>
        <v>VideoCameras</v>
      </c>
    </row>
    <row r="629" spans="1:14" x14ac:dyDescent="0.2">
      <c r="A629" t="s">
        <v>2519</v>
      </c>
      <c r="B629" t="s">
        <v>2520</v>
      </c>
      <c r="C629" t="s">
        <v>2375</v>
      </c>
      <c r="D629">
        <v>3.5880000000000001</v>
      </c>
      <c r="E629">
        <v>5.3879999999999999</v>
      </c>
      <c r="F629" s="1">
        <v>0.33</v>
      </c>
      <c r="G629" s="3">
        <v>3.5</v>
      </c>
      <c r="H629" s="7">
        <v>11827</v>
      </c>
      <c r="I629" t="s">
        <v>2521</v>
      </c>
      <c r="J629" t="s">
        <v>2522</v>
      </c>
      <c r="K629" t="s">
        <v>2523</v>
      </c>
      <c r="L629" t="str">
        <f t="shared" si="27"/>
        <v>Computers&amp;Accessories</v>
      </c>
      <c r="M629" t="str">
        <f t="shared" si="28"/>
        <v>Keyboards,Mice&amp;InputDevices</v>
      </c>
      <c r="N629" t="str">
        <f t="shared" si="29"/>
        <v>Mice</v>
      </c>
    </row>
    <row r="630" spans="1:14" x14ac:dyDescent="0.2">
      <c r="A630" t="s">
        <v>26</v>
      </c>
      <c r="B630" t="s">
        <v>27</v>
      </c>
      <c r="C630" t="s">
        <v>12</v>
      </c>
      <c r="D630">
        <v>3.948</v>
      </c>
      <c r="E630">
        <v>8.3879999999999999</v>
      </c>
      <c r="F630" s="1">
        <v>0.53</v>
      </c>
      <c r="G630" s="3">
        <v>4.2</v>
      </c>
      <c r="H630" s="7">
        <v>94364</v>
      </c>
      <c r="I630" t="s">
        <v>28</v>
      </c>
      <c r="J630" t="s">
        <v>29</v>
      </c>
      <c r="K630" t="s">
        <v>30</v>
      </c>
      <c r="L630" t="str">
        <f t="shared" si="27"/>
        <v>Computers&amp;Accessories</v>
      </c>
      <c r="M630" t="str">
        <f t="shared" si="28"/>
        <v>Cables</v>
      </c>
      <c r="N630" t="str">
        <f t="shared" si="29"/>
        <v>USBCables</v>
      </c>
    </row>
    <row r="631" spans="1:14" x14ac:dyDescent="0.2">
      <c r="A631" t="s">
        <v>2524</v>
      </c>
      <c r="B631" t="s">
        <v>2525</v>
      </c>
      <c r="C631" t="s">
        <v>2500</v>
      </c>
      <c r="D631">
        <v>8.3879999999999999</v>
      </c>
      <c r="E631">
        <v>11.988</v>
      </c>
      <c r="F631" s="1">
        <v>0.3</v>
      </c>
      <c r="G631" s="3">
        <v>3.5</v>
      </c>
      <c r="H631" s="7">
        <v>15295</v>
      </c>
      <c r="I631" t="s">
        <v>2526</v>
      </c>
      <c r="J631" t="s">
        <v>2527</v>
      </c>
      <c r="K631" t="s">
        <v>2528</v>
      </c>
      <c r="L631" t="str">
        <f t="shared" si="27"/>
        <v>Computers&amp;Accessories</v>
      </c>
      <c r="M631" t="str">
        <f t="shared" si="28"/>
        <v>Keyboards,Mice&amp;InputDevices</v>
      </c>
      <c r="N631" t="str">
        <f t="shared" si="29"/>
        <v>Keyboard&amp;MouseSets</v>
      </c>
    </row>
    <row r="632" spans="1:14" x14ac:dyDescent="0.2">
      <c r="A632" t="s">
        <v>2529</v>
      </c>
      <c r="B632" t="s">
        <v>2530</v>
      </c>
      <c r="C632" t="s">
        <v>2531</v>
      </c>
      <c r="D632">
        <v>9.5879999999999992</v>
      </c>
      <c r="E632">
        <v>48</v>
      </c>
      <c r="F632" s="1">
        <v>0.8</v>
      </c>
      <c r="G632" s="3">
        <v>4.3</v>
      </c>
      <c r="H632" s="7">
        <v>27139</v>
      </c>
      <c r="I632" t="s">
        <v>2532</v>
      </c>
      <c r="J632" t="s">
        <v>2533</v>
      </c>
      <c r="K632" t="s">
        <v>2534</v>
      </c>
      <c r="L632" t="str">
        <f t="shared" si="27"/>
        <v>Electronics</v>
      </c>
      <c r="M632" t="str">
        <f t="shared" si="28"/>
        <v>Tripods&amp;Monopods</v>
      </c>
      <c r="N632" t="str">
        <f t="shared" si="29"/>
        <v>Tabletop&amp;TravelTripods</v>
      </c>
    </row>
    <row r="633" spans="1:14" x14ac:dyDescent="0.2">
      <c r="A633" t="s">
        <v>2535</v>
      </c>
      <c r="B633" t="s">
        <v>2536</v>
      </c>
      <c r="C633" t="s">
        <v>1520</v>
      </c>
      <c r="D633">
        <v>17</v>
      </c>
      <c r="E633">
        <v>66</v>
      </c>
      <c r="F633" s="1">
        <v>0.75</v>
      </c>
      <c r="G633" s="3">
        <v>3.9</v>
      </c>
      <c r="H633" s="7">
        <v>9504</v>
      </c>
      <c r="I633" t="s">
        <v>2537</v>
      </c>
      <c r="J633" t="s">
        <v>2538</v>
      </c>
      <c r="K633" t="s">
        <v>2539</v>
      </c>
      <c r="L633" t="str">
        <f t="shared" si="27"/>
        <v>Electronics</v>
      </c>
      <c r="M633" t="str">
        <f t="shared" si="28"/>
        <v>Headphones</v>
      </c>
      <c r="N633" t="str">
        <f t="shared" si="29"/>
        <v>In-Ear</v>
      </c>
    </row>
    <row r="634" spans="1:14" x14ac:dyDescent="0.2">
      <c r="A634" t="s">
        <v>31</v>
      </c>
      <c r="B634" t="s">
        <v>32</v>
      </c>
      <c r="C634" t="s">
        <v>12</v>
      </c>
      <c r="D634">
        <v>1.8480000000000001</v>
      </c>
      <c r="E634">
        <v>4.7880000000000003</v>
      </c>
      <c r="F634" s="1">
        <v>0.61</v>
      </c>
      <c r="G634" s="3">
        <v>4.2</v>
      </c>
      <c r="H634" s="7">
        <v>16905</v>
      </c>
      <c r="I634" t="s">
        <v>33</v>
      </c>
      <c r="J634" t="s">
        <v>34</v>
      </c>
      <c r="K634" t="s">
        <v>35</v>
      </c>
      <c r="L634" t="str">
        <f t="shared" si="27"/>
        <v>Computers&amp;Accessories</v>
      </c>
      <c r="M634" t="str">
        <f t="shared" si="28"/>
        <v>Cables</v>
      </c>
      <c r="N634" t="str">
        <f t="shared" si="29"/>
        <v>USBCables</v>
      </c>
    </row>
    <row r="635" spans="1:14" x14ac:dyDescent="0.2">
      <c r="A635" t="s">
        <v>2540</v>
      </c>
      <c r="B635" t="s">
        <v>2541</v>
      </c>
      <c r="C635" t="s">
        <v>2369</v>
      </c>
      <c r="D635">
        <v>6.2279999999999998</v>
      </c>
      <c r="E635">
        <v>16</v>
      </c>
      <c r="F635" s="1">
        <v>0.62</v>
      </c>
      <c r="G635" s="3">
        <v>4.3</v>
      </c>
      <c r="H635" s="7">
        <v>30058</v>
      </c>
      <c r="I635" t="s">
        <v>2542</v>
      </c>
      <c r="J635" t="s">
        <v>2543</v>
      </c>
      <c r="K635" t="s">
        <v>2544</v>
      </c>
      <c r="L635" t="str">
        <f t="shared" si="27"/>
        <v>Computers&amp;Accessories</v>
      </c>
      <c r="M635" t="str">
        <f t="shared" si="28"/>
        <v>ExternalDevices&amp;DataStorage</v>
      </c>
      <c r="N635" t="str">
        <f t="shared" si="29"/>
        <v>PenDrives</v>
      </c>
    </row>
    <row r="636" spans="1:14" x14ac:dyDescent="0.2">
      <c r="A636" t="s">
        <v>1686</v>
      </c>
      <c r="B636" t="s">
        <v>1687</v>
      </c>
      <c r="C636" t="s">
        <v>1459</v>
      </c>
      <c r="D636">
        <v>28</v>
      </c>
      <c r="E636">
        <v>96</v>
      </c>
      <c r="F636" s="1">
        <v>0.71</v>
      </c>
      <c r="G636" s="3">
        <v>4.2</v>
      </c>
      <c r="H636" s="7">
        <v>69619</v>
      </c>
      <c r="I636" t="s">
        <v>1688</v>
      </c>
      <c r="J636" t="s">
        <v>1689</v>
      </c>
      <c r="K636" t="s">
        <v>1690</v>
      </c>
      <c r="L636" t="str">
        <f t="shared" si="27"/>
        <v>Electronics</v>
      </c>
      <c r="M636" t="str">
        <f t="shared" si="28"/>
        <v>WearableTechnology</v>
      </c>
      <c r="N636" t="str">
        <f t="shared" si="29"/>
        <v>SmartWatches</v>
      </c>
    </row>
    <row r="637" spans="1:14" x14ac:dyDescent="0.2">
      <c r="A637" t="s">
        <v>1691</v>
      </c>
      <c r="B637" t="s">
        <v>1692</v>
      </c>
      <c r="C637" t="s">
        <v>1693</v>
      </c>
      <c r="D637">
        <v>4.7880000000000003</v>
      </c>
      <c r="E637">
        <v>24</v>
      </c>
      <c r="F637" s="1">
        <v>0.8</v>
      </c>
      <c r="G637" s="3">
        <v>4</v>
      </c>
      <c r="H637" s="7">
        <v>3382</v>
      </c>
      <c r="I637" t="s">
        <v>1694</v>
      </c>
      <c r="J637" t="s">
        <v>1695</v>
      </c>
      <c r="K637" t="s">
        <v>1696</v>
      </c>
      <c r="L637" t="str">
        <f t="shared" si="27"/>
        <v>Electronics</v>
      </c>
      <c r="M637" t="str">
        <f t="shared" si="28"/>
        <v>Photo&amp;VideoAccessories</v>
      </c>
      <c r="N637" t="str">
        <f t="shared" si="29"/>
        <v>SelfieSticks</v>
      </c>
    </row>
    <row r="638" spans="1:14" x14ac:dyDescent="0.2">
      <c r="A638" t="s">
        <v>2545</v>
      </c>
      <c r="B638" t="s">
        <v>2546</v>
      </c>
      <c r="C638" t="s">
        <v>1520</v>
      </c>
      <c r="D638">
        <v>18</v>
      </c>
      <c r="E638">
        <v>48</v>
      </c>
      <c r="F638" s="1">
        <v>0.62</v>
      </c>
      <c r="G638" s="3">
        <v>4.0999999999999996</v>
      </c>
      <c r="H638" s="7">
        <v>109864</v>
      </c>
      <c r="I638" t="s">
        <v>2547</v>
      </c>
      <c r="J638" t="s">
        <v>2548</v>
      </c>
      <c r="K638" t="s">
        <v>2549</v>
      </c>
      <c r="L638" t="str">
        <f t="shared" si="27"/>
        <v>Electronics</v>
      </c>
      <c r="M638" t="str">
        <f t="shared" si="28"/>
        <v>Headphones</v>
      </c>
      <c r="N638" t="str">
        <f t="shared" si="29"/>
        <v>In-Ear</v>
      </c>
    </row>
    <row r="639" spans="1:14" x14ac:dyDescent="0.2">
      <c r="A639" t="s">
        <v>2550</v>
      </c>
      <c r="B639" t="s">
        <v>2551</v>
      </c>
      <c r="C639" t="s">
        <v>2552</v>
      </c>
      <c r="D639">
        <v>16</v>
      </c>
      <c r="E639">
        <v>16</v>
      </c>
      <c r="F639" s="1">
        <v>0</v>
      </c>
      <c r="G639" s="3">
        <v>4.5</v>
      </c>
      <c r="H639" s="7">
        <v>5760</v>
      </c>
      <c r="I639" t="s">
        <v>2553</v>
      </c>
      <c r="J639" t="s">
        <v>2554</v>
      </c>
      <c r="K639" t="s">
        <v>2555</v>
      </c>
      <c r="L639" t="str">
        <f t="shared" si="27"/>
        <v>OfficeProducts</v>
      </c>
      <c r="M639" t="str">
        <f t="shared" si="28"/>
        <v>Calculators</v>
      </c>
      <c r="N639" t="str">
        <f t="shared" si="29"/>
        <v>Scientific</v>
      </c>
    </row>
    <row r="640" spans="1:14" x14ac:dyDescent="0.2">
      <c r="A640" t="s">
        <v>2556</v>
      </c>
      <c r="B640" t="s">
        <v>2557</v>
      </c>
      <c r="C640" t="s">
        <v>2558</v>
      </c>
      <c r="D640">
        <v>23</v>
      </c>
      <c r="E640">
        <v>66</v>
      </c>
      <c r="F640" s="1">
        <v>0.66</v>
      </c>
      <c r="G640" s="3">
        <v>4.2</v>
      </c>
      <c r="H640" s="7">
        <v>49551</v>
      </c>
      <c r="I640" t="s">
        <v>2559</v>
      </c>
      <c r="J640" t="s">
        <v>2560</v>
      </c>
      <c r="K640" t="s">
        <v>2561</v>
      </c>
      <c r="L640" t="str">
        <f t="shared" si="27"/>
        <v>Computers&amp;Accessories</v>
      </c>
      <c r="M640" t="str">
        <f t="shared" si="28"/>
        <v>NetworkingDevices</v>
      </c>
      <c r="N640" t="str">
        <f t="shared" si="29"/>
        <v>Repeaters&amp;Extenders</v>
      </c>
    </row>
    <row r="641" spans="1:14" x14ac:dyDescent="0.2">
      <c r="A641" t="s">
        <v>2562</v>
      </c>
      <c r="B641" t="s">
        <v>2563</v>
      </c>
      <c r="C641" t="s">
        <v>1520</v>
      </c>
      <c r="D641">
        <v>5.46</v>
      </c>
      <c r="E641">
        <v>18</v>
      </c>
      <c r="F641" s="1">
        <v>0.69</v>
      </c>
      <c r="G641" s="3">
        <v>4.0999999999999996</v>
      </c>
      <c r="H641" s="7">
        <v>161677</v>
      </c>
      <c r="I641" t="s">
        <v>2564</v>
      </c>
      <c r="J641" t="s">
        <v>2565</v>
      </c>
      <c r="K641" t="s">
        <v>2566</v>
      </c>
      <c r="L641" t="str">
        <f t="shared" si="27"/>
        <v>Electronics</v>
      </c>
      <c r="M641" t="str">
        <f t="shared" si="28"/>
        <v>Headphones</v>
      </c>
      <c r="N641" t="str">
        <f t="shared" si="29"/>
        <v>In-Ear</v>
      </c>
    </row>
    <row r="642" spans="1:14" x14ac:dyDescent="0.2">
      <c r="A642" t="s">
        <v>2567</v>
      </c>
      <c r="B642" t="s">
        <v>2568</v>
      </c>
      <c r="C642" t="s">
        <v>2569</v>
      </c>
      <c r="D642">
        <v>4.7880000000000003</v>
      </c>
      <c r="E642">
        <v>11.94</v>
      </c>
      <c r="F642" s="1">
        <v>0.6</v>
      </c>
      <c r="G642" s="3">
        <v>3.9</v>
      </c>
      <c r="H642" s="7">
        <v>21372</v>
      </c>
      <c r="I642" t="s">
        <v>2570</v>
      </c>
      <c r="J642" t="s">
        <v>2571</v>
      </c>
      <c r="K642" t="s">
        <v>2572</v>
      </c>
      <c r="L642" t="str">
        <f t="shared" si="27"/>
        <v>Electronics</v>
      </c>
      <c r="M642" t="str">
        <f t="shared" si="28"/>
        <v>Tripods&amp;Monopods</v>
      </c>
      <c r="N642" t="str">
        <f t="shared" si="29"/>
        <v>TripodLegs</v>
      </c>
    </row>
    <row r="643" spans="1:14" x14ac:dyDescent="0.2">
      <c r="A643" t="s">
        <v>1697</v>
      </c>
      <c r="B643" t="s">
        <v>1698</v>
      </c>
      <c r="C643" t="s">
        <v>1498</v>
      </c>
      <c r="D643">
        <v>13</v>
      </c>
      <c r="E643">
        <v>48</v>
      </c>
      <c r="F643" s="1">
        <v>0.74</v>
      </c>
      <c r="G643" s="3">
        <v>4.3</v>
      </c>
      <c r="H643" s="7">
        <v>140035</v>
      </c>
      <c r="I643" t="s">
        <v>2573</v>
      </c>
      <c r="J643" t="s">
        <v>2574</v>
      </c>
      <c r="K643" t="s">
        <v>2575</v>
      </c>
      <c r="L643" t="str">
        <f t="shared" ref="L643:L706" si="30">_xlfn.TEXTBEFORE(C643, "|")</f>
        <v>Electronics</v>
      </c>
      <c r="M643" t="str">
        <f t="shared" ref="M643:M706" si="31">_xlfn.TEXTBEFORE( _xlfn.TEXTAFTER(C643, "|", -2), "|")</f>
        <v>MemoryCards</v>
      </c>
      <c r="N643" t="str">
        <f t="shared" ref="N643:N706" si="32">_xlfn.TEXTAFTER(C643, "|", -1)</f>
        <v>MicroSD</v>
      </c>
    </row>
    <row r="644" spans="1:14" x14ac:dyDescent="0.2">
      <c r="A644" t="s">
        <v>36</v>
      </c>
      <c r="B644" t="s">
        <v>37</v>
      </c>
      <c r="C644" t="s">
        <v>12</v>
      </c>
      <c r="D644">
        <v>1.788</v>
      </c>
      <c r="E644">
        <v>12</v>
      </c>
      <c r="F644" s="1">
        <v>0.85</v>
      </c>
      <c r="G644" s="3">
        <v>3.9</v>
      </c>
      <c r="H644" s="7">
        <v>24870</v>
      </c>
      <c r="I644" t="s">
        <v>38</v>
      </c>
      <c r="J644" t="s">
        <v>39</v>
      </c>
      <c r="K644" t="s">
        <v>40</v>
      </c>
      <c r="L644" t="str">
        <f t="shared" si="30"/>
        <v>Computers&amp;Accessories</v>
      </c>
      <c r="M644" t="str">
        <f t="shared" si="31"/>
        <v>Cables</v>
      </c>
      <c r="N644" t="str">
        <f t="shared" si="32"/>
        <v>USBCables</v>
      </c>
    </row>
    <row r="645" spans="1:14" x14ac:dyDescent="0.2">
      <c r="A645" t="s">
        <v>2576</v>
      </c>
      <c r="B645" t="s">
        <v>2577</v>
      </c>
      <c r="C645" t="s">
        <v>2578</v>
      </c>
      <c r="D645">
        <v>8.6039999999999992</v>
      </c>
      <c r="E645">
        <v>9.1319999999999997</v>
      </c>
      <c r="F645" s="1">
        <v>0.06</v>
      </c>
      <c r="G645" s="3">
        <v>4</v>
      </c>
      <c r="H645" s="7">
        <v>7199</v>
      </c>
      <c r="I645" t="s">
        <v>2579</v>
      </c>
      <c r="J645" t="s">
        <v>2580</v>
      </c>
      <c r="K645" t="s">
        <v>2581</v>
      </c>
      <c r="L645" t="str">
        <f t="shared" si="30"/>
        <v>Computers&amp;Accessories</v>
      </c>
      <c r="M645" t="str">
        <f t="shared" si="31"/>
        <v>Inks,Toners&amp;Cartridges</v>
      </c>
      <c r="N645" t="str">
        <f t="shared" si="32"/>
        <v>InkjetInkCartridges</v>
      </c>
    </row>
    <row r="646" spans="1:14" x14ac:dyDescent="0.2">
      <c r="A646" t="s">
        <v>1734</v>
      </c>
      <c r="B646" t="s">
        <v>1735</v>
      </c>
      <c r="C646" t="s">
        <v>1736</v>
      </c>
      <c r="D646">
        <v>1.1879999999999999</v>
      </c>
      <c r="E646">
        <v>11.988</v>
      </c>
      <c r="F646" s="1">
        <v>0.9</v>
      </c>
      <c r="G646" s="3">
        <v>4</v>
      </c>
      <c r="H646" s="7">
        <v>1396</v>
      </c>
      <c r="I646" t="s">
        <v>1737</v>
      </c>
      <c r="J646" t="s">
        <v>1738</v>
      </c>
      <c r="K646" t="s">
        <v>1739</v>
      </c>
      <c r="L646" t="str">
        <f t="shared" si="30"/>
        <v>Computers&amp;Accessories</v>
      </c>
      <c r="M646" t="str">
        <f t="shared" si="31"/>
        <v>Cables&amp;Accessories</v>
      </c>
      <c r="N646" t="str">
        <f t="shared" si="32"/>
        <v>CableConnectionProtectors</v>
      </c>
    </row>
    <row r="647" spans="1:14" x14ac:dyDescent="0.2">
      <c r="A647" t="s">
        <v>2582</v>
      </c>
      <c r="B647" t="s">
        <v>2583</v>
      </c>
      <c r="C647" t="s">
        <v>2584</v>
      </c>
      <c r="D647">
        <v>0.46800000000000003</v>
      </c>
      <c r="E647">
        <v>3.5880000000000001</v>
      </c>
      <c r="F647" s="1">
        <v>0.87</v>
      </c>
      <c r="G647" s="3">
        <v>3.5</v>
      </c>
      <c r="H647" s="7">
        <v>15233</v>
      </c>
      <c r="I647" t="s">
        <v>2585</v>
      </c>
      <c r="J647" t="s">
        <v>2586</v>
      </c>
      <c r="K647" t="s">
        <v>2587</v>
      </c>
      <c r="L647" t="str">
        <f t="shared" si="30"/>
        <v>Computers&amp;Accessories</v>
      </c>
      <c r="M647" t="str">
        <f t="shared" si="31"/>
        <v>Keyboard&amp;MiceAccessories</v>
      </c>
      <c r="N647" t="str">
        <f t="shared" si="32"/>
        <v>DustCovers</v>
      </c>
    </row>
    <row r="648" spans="1:14" x14ac:dyDescent="0.2">
      <c r="A648" t="s">
        <v>2588</v>
      </c>
      <c r="B648" t="s">
        <v>2589</v>
      </c>
      <c r="C648" t="s">
        <v>2369</v>
      </c>
      <c r="D648">
        <v>10.667999999999999</v>
      </c>
      <c r="E648">
        <v>30</v>
      </c>
      <c r="F648" s="1">
        <v>0.64</v>
      </c>
      <c r="G648" s="3">
        <v>4.3</v>
      </c>
      <c r="H648" s="7">
        <v>55747</v>
      </c>
      <c r="I648" t="s">
        <v>2590</v>
      </c>
      <c r="J648" t="s">
        <v>2591</v>
      </c>
      <c r="K648" t="s">
        <v>2592</v>
      </c>
      <c r="L648" t="str">
        <f t="shared" si="30"/>
        <v>Computers&amp;Accessories</v>
      </c>
      <c r="M648" t="str">
        <f t="shared" si="31"/>
        <v>ExternalDevices&amp;DataStorage</v>
      </c>
      <c r="N648" t="str">
        <f t="shared" si="32"/>
        <v>PenDrives</v>
      </c>
    </row>
    <row r="649" spans="1:14" x14ac:dyDescent="0.2">
      <c r="A649" t="s">
        <v>2593</v>
      </c>
      <c r="B649" t="s">
        <v>2594</v>
      </c>
      <c r="C649" t="s">
        <v>1520</v>
      </c>
      <c r="D649">
        <v>14</v>
      </c>
      <c r="E649">
        <v>60</v>
      </c>
      <c r="F649" s="1">
        <v>0.76</v>
      </c>
      <c r="G649" s="3">
        <v>3.8</v>
      </c>
      <c r="H649" s="7">
        <v>14961</v>
      </c>
      <c r="I649" t="s">
        <v>2595</v>
      </c>
      <c r="J649" t="s">
        <v>2596</v>
      </c>
      <c r="K649" t="s">
        <v>2597</v>
      </c>
      <c r="L649" t="str">
        <f t="shared" si="30"/>
        <v>Electronics</v>
      </c>
      <c r="M649" t="str">
        <f t="shared" si="31"/>
        <v>Headphones</v>
      </c>
      <c r="N649" t="str">
        <f t="shared" si="32"/>
        <v>In-Ear</v>
      </c>
    </row>
    <row r="650" spans="1:14" x14ac:dyDescent="0.2">
      <c r="A650" t="s">
        <v>2598</v>
      </c>
      <c r="B650" t="s">
        <v>2599</v>
      </c>
      <c r="C650" t="s">
        <v>2375</v>
      </c>
      <c r="D650">
        <v>6.8280000000000003</v>
      </c>
      <c r="E650">
        <v>16</v>
      </c>
      <c r="F650" s="1">
        <v>0.56000000000000005</v>
      </c>
      <c r="G650" s="3">
        <v>4.4000000000000004</v>
      </c>
      <c r="H650" s="7">
        <v>9275</v>
      </c>
      <c r="I650" t="s">
        <v>2600</v>
      </c>
      <c r="J650" t="s">
        <v>2601</v>
      </c>
      <c r="K650" t="s">
        <v>2602</v>
      </c>
      <c r="L650" t="str">
        <f t="shared" si="30"/>
        <v>Computers&amp;Accessories</v>
      </c>
      <c r="M650" t="str">
        <f t="shared" si="31"/>
        <v>Keyboards,Mice&amp;InputDevices</v>
      </c>
      <c r="N650" t="str">
        <f t="shared" si="32"/>
        <v>Mice</v>
      </c>
    </row>
    <row r="651" spans="1:14" x14ac:dyDescent="0.2">
      <c r="A651" t="s">
        <v>2603</v>
      </c>
      <c r="B651" t="s">
        <v>2604</v>
      </c>
      <c r="C651" t="s">
        <v>1520</v>
      </c>
      <c r="D651">
        <v>18</v>
      </c>
      <c r="E651">
        <v>108</v>
      </c>
      <c r="F651" s="1">
        <v>0.83</v>
      </c>
      <c r="G651" s="3">
        <v>3.7</v>
      </c>
      <c r="H651" s="7">
        <v>28324</v>
      </c>
      <c r="I651" t="s">
        <v>2605</v>
      </c>
      <c r="J651" t="s">
        <v>2606</v>
      </c>
      <c r="K651" t="s">
        <v>2607</v>
      </c>
      <c r="L651" t="str">
        <f t="shared" si="30"/>
        <v>Electronics</v>
      </c>
      <c r="M651" t="str">
        <f t="shared" si="31"/>
        <v>Headphones</v>
      </c>
      <c r="N651" t="str">
        <f t="shared" si="32"/>
        <v>In-Ear</v>
      </c>
    </row>
    <row r="652" spans="1:14" x14ac:dyDescent="0.2">
      <c r="A652" t="s">
        <v>2608</v>
      </c>
      <c r="B652" t="s">
        <v>2609</v>
      </c>
      <c r="C652" t="s">
        <v>2472</v>
      </c>
      <c r="D652">
        <v>1.788</v>
      </c>
      <c r="E652">
        <v>2.16</v>
      </c>
      <c r="F652" s="1">
        <v>0.17</v>
      </c>
      <c r="G652" s="3">
        <v>4.4000000000000004</v>
      </c>
      <c r="H652" s="7">
        <v>644</v>
      </c>
      <c r="I652" t="s">
        <v>2610</v>
      </c>
      <c r="J652" t="s">
        <v>2611</v>
      </c>
      <c r="K652" t="s">
        <v>2612</v>
      </c>
      <c r="L652" t="str">
        <f t="shared" si="30"/>
        <v>Electronics</v>
      </c>
      <c r="M652" t="str">
        <f t="shared" si="31"/>
        <v>GeneralPurposeBatteries&amp;BatteryChargers</v>
      </c>
      <c r="N652" t="str">
        <f t="shared" si="32"/>
        <v>DisposableBatteries</v>
      </c>
    </row>
    <row r="653" spans="1:14" x14ac:dyDescent="0.2">
      <c r="A653" t="s">
        <v>2613</v>
      </c>
      <c r="B653" t="s">
        <v>2614</v>
      </c>
      <c r="C653" t="s">
        <v>2615</v>
      </c>
      <c r="D653">
        <v>4.7880000000000003</v>
      </c>
      <c r="E653">
        <v>6.5880000000000001</v>
      </c>
      <c r="F653" s="1">
        <v>0.27</v>
      </c>
      <c r="G653" s="3">
        <v>4.4000000000000004</v>
      </c>
      <c r="H653" s="7">
        <v>18139</v>
      </c>
      <c r="I653" t="s">
        <v>2616</v>
      </c>
      <c r="J653" t="s">
        <v>2617</v>
      </c>
      <c r="K653" t="s">
        <v>2618</v>
      </c>
      <c r="L653" t="str">
        <f t="shared" si="30"/>
        <v>Computers&amp;Accessories</v>
      </c>
      <c r="M653" t="str">
        <f t="shared" si="31"/>
        <v>PCGamingPeripherals</v>
      </c>
      <c r="N653" t="str">
        <f t="shared" si="32"/>
        <v>GamingMice</v>
      </c>
    </row>
    <row r="654" spans="1:14" x14ac:dyDescent="0.2">
      <c r="A654" t="s">
        <v>2619</v>
      </c>
      <c r="B654" t="s">
        <v>2620</v>
      </c>
      <c r="C654" t="s">
        <v>2621</v>
      </c>
      <c r="D654">
        <v>2.2919999999999998</v>
      </c>
      <c r="E654">
        <v>2.7</v>
      </c>
      <c r="F654" s="1">
        <v>0.15</v>
      </c>
      <c r="G654" s="3">
        <v>4.4000000000000004</v>
      </c>
      <c r="H654" s="7">
        <v>7203</v>
      </c>
      <c r="I654" t="s">
        <v>2622</v>
      </c>
      <c r="J654" t="s">
        <v>2623</v>
      </c>
      <c r="K654" t="s">
        <v>2624</v>
      </c>
      <c r="L654" t="str">
        <f t="shared" si="30"/>
        <v>Home&amp;Kitchen</v>
      </c>
      <c r="M654" t="str">
        <f t="shared" si="31"/>
        <v>PaintingMaterials</v>
      </c>
      <c r="N654" t="str">
        <f t="shared" si="32"/>
        <v>Paints</v>
      </c>
    </row>
    <row r="655" spans="1:14" x14ac:dyDescent="0.2">
      <c r="A655" t="s">
        <v>2625</v>
      </c>
      <c r="B655" t="s">
        <v>2626</v>
      </c>
      <c r="C655" t="s">
        <v>2627</v>
      </c>
      <c r="D655">
        <v>1.548</v>
      </c>
      <c r="E655">
        <v>11.988</v>
      </c>
      <c r="F655" s="1">
        <v>0.87</v>
      </c>
      <c r="G655" s="3">
        <v>4.2</v>
      </c>
      <c r="H655" s="7">
        <v>491</v>
      </c>
      <c r="I655" t="s">
        <v>2628</v>
      </c>
      <c r="J655" t="s">
        <v>2629</v>
      </c>
      <c r="K655" t="s">
        <v>2630</v>
      </c>
      <c r="L655" t="str">
        <f t="shared" si="30"/>
        <v>Computers&amp;Accessories</v>
      </c>
      <c r="M655" t="str">
        <f t="shared" si="31"/>
        <v>Keyboard&amp;MiceAccessories</v>
      </c>
      <c r="N655" t="str">
        <f t="shared" si="32"/>
        <v>MousePads</v>
      </c>
    </row>
    <row r="656" spans="1:14" x14ac:dyDescent="0.2">
      <c r="A656" t="s">
        <v>2631</v>
      </c>
      <c r="B656" t="s">
        <v>2632</v>
      </c>
      <c r="C656" t="s">
        <v>2633</v>
      </c>
      <c r="D656">
        <v>2.3879999999999999</v>
      </c>
      <c r="E656">
        <v>7.1879999999999997</v>
      </c>
      <c r="F656" s="1">
        <v>0.67</v>
      </c>
      <c r="G656" s="3">
        <v>4.5</v>
      </c>
      <c r="H656" s="7">
        <v>13568</v>
      </c>
      <c r="I656" t="s">
        <v>2634</v>
      </c>
      <c r="J656" t="s">
        <v>2635</v>
      </c>
      <c r="K656" t="s">
        <v>2636</v>
      </c>
      <c r="L656" t="str">
        <f t="shared" si="30"/>
        <v>Computers&amp;Accessories</v>
      </c>
      <c r="M656" t="str">
        <f t="shared" si="31"/>
        <v>Accessories&amp;Peripherals</v>
      </c>
      <c r="N656" t="str">
        <f t="shared" si="32"/>
        <v>HardDiskBags</v>
      </c>
    </row>
    <row r="657" spans="1:14" x14ac:dyDescent="0.2">
      <c r="A657" t="s">
        <v>2637</v>
      </c>
      <c r="B657" t="s">
        <v>2638</v>
      </c>
      <c r="C657" t="s">
        <v>1520</v>
      </c>
      <c r="D657">
        <v>11.988</v>
      </c>
      <c r="E657">
        <v>54</v>
      </c>
      <c r="F657" s="1">
        <v>0.78</v>
      </c>
      <c r="G657" s="3">
        <v>3.8</v>
      </c>
      <c r="H657" s="7">
        <v>3390</v>
      </c>
      <c r="I657" t="s">
        <v>2639</v>
      </c>
      <c r="J657" t="s">
        <v>2640</v>
      </c>
      <c r="K657" t="s">
        <v>2641</v>
      </c>
      <c r="L657" t="str">
        <f t="shared" si="30"/>
        <v>Electronics</v>
      </c>
      <c r="M657" t="str">
        <f t="shared" si="31"/>
        <v>Headphones</v>
      </c>
      <c r="N657" t="str">
        <f t="shared" si="32"/>
        <v>In-Ear</v>
      </c>
    </row>
    <row r="658" spans="1:14" x14ac:dyDescent="0.2">
      <c r="A658" t="s">
        <v>2642</v>
      </c>
      <c r="B658" t="s">
        <v>2643</v>
      </c>
      <c r="C658" t="s">
        <v>1520</v>
      </c>
      <c r="D658">
        <v>10.788</v>
      </c>
      <c r="E658">
        <v>54</v>
      </c>
      <c r="F658" s="1">
        <v>0.8</v>
      </c>
      <c r="G658" s="3">
        <v>3.8</v>
      </c>
      <c r="H658" s="7">
        <v>103052</v>
      </c>
      <c r="I658" t="s">
        <v>2644</v>
      </c>
      <c r="J658" t="s">
        <v>2645</v>
      </c>
      <c r="K658" t="s">
        <v>2646</v>
      </c>
      <c r="L658" t="str">
        <f t="shared" si="30"/>
        <v>Electronics</v>
      </c>
      <c r="M658" t="str">
        <f t="shared" si="31"/>
        <v>Headphones</v>
      </c>
      <c r="N658" t="str">
        <f t="shared" si="32"/>
        <v>In-Ear</v>
      </c>
    </row>
    <row r="659" spans="1:14" x14ac:dyDescent="0.2">
      <c r="A659" t="s">
        <v>1772</v>
      </c>
      <c r="B659" t="s">
        <v>1773</v>
      </c>
      <c r="C659" t="s">
        <v>1475</v>
      </c>
      <c r="D659">
        <v>22</v>
      </c>
      <c r="E659">
        <v>30</v>
      </c>
      <c r="F659" s="1">
        <v>0.28000000000000003</v>
      </c>
      <c r="G659" s="3">
        <v>4.0999999999999996</v>
      </c>
      <c r="H659" s="7">
        <v>18678</v>
      </c>
      <c r="I659" t="s">
        <v>1774</v>
      </c>
      <c r="J659" t="s">
        <v>1775</v>
      </c>
      <c r="K659" t="s">
        <v>1776</v>
      </c>
      <c r="L659" t="str">
        <f t="shared" si="30"/>
        <v>Electronics</v>
      </c>
      <c r="M659" t="str">
        <f t="shared" si="31"/>
        <v>Chargers</v>
      </c>
      <c r="N659" t="str">
        <f t="shared" si="32"/>
        <v>PowerBanks</v>
      </c>
    </row>
    <row r="660" spans="1:14" x14ac:dyDescent="0.2">
      <c r="A660" t="s">
        <v>41</v>
      </c>
      <c r="B660" t="s">
        <v>42</v>
      </c>
      <c r="C660" t="s">
        <v>12</v>
      </c>
      <c r="D660">
        <v>2.1195599999999999</v>
      </c>
      <c r="E660">
        <v>5.9880000000000004</v>
      </c>
      <c r="F660" s="1">
        <v>0.65</v>
      </c>
      <c r="G660" s="3">
        <v>4.0999999999999996</v>
      </c>
      <c r="H660" s="7">
        <v>15189</v>
      </c>
      <c r="I660" t="s">
        <v>43</v>
      </c>
      <c r="J660" t="s">
        <v>44</v>
      </c>
      <c r="K660" t="s">
        <v>45</v>
      </c>
      <c r="L660" t="str">
        <f t="shared" si="30"/>
        <v>Computers&amp;Accessories</v>
      </c>
      <c r="M660" t="str">
        <f t="shared" si="31"/>
        <v>Cables</v>
      </c>
      <c r="N660" t="str">
        <f t="shared" si="32"/>
        <v>USBCables</v>
      </c>
    </row>
    <row r="661" spans="1:14" x14ac:dyDescent="0.2">
      <c r="A661" t="s">
        <v>2647</v>
      </c>
      <c r="B661" t="s">
        <v>2648</v>
      </c>
      <c r="C661" t="s">
        <v>2552</v>
      </c>
      <c r="D661">
        <v>6.2640000000000002</v>
      </c>
      <c r="E661">
        <v>6.6</v>
      </c>
      <c r="F661" s="1">
        <v>0.05</v>
      </c>
      <c r="G661" s="3">
        <v>4.4000000000000004</v>
      </c>
      <c r="H661" s="7">
        <v>12179</v>
      </c>
      <c r="I661" t="s">
        <v>2649</v>
      </c>
      <c r="J661" t="s">
        <v>2650</v>
      </c>
      <c r="K661" t="s">
        <v>2651</v>
      </c>
      <c r="L661" t="str">
        <f t="shared" si="30"/>
        <v>OfficeProducts</v>
      </c>
      <c r="M661" t="str">
        <f t="shared" si="31"/>
        <v>Calculators</v>
      </c>
      <c r="N661" t="str">
        <f t="shared" si="32"/>
        <v>Scientific</v>
      </c>
    </row>
    <row r="662" spans="1:14" x14ac:dyDescent="0.2">
      <c r="A662" t="s">
        <v>2652</v>
      </c>
      <c r="B662" t="s">
        <v>2653</v>
      </c>
      <c r="C662" t="s">
        <v>2654</v>
      </c>
      <c r="D662">
        <v>9.5879999999999992</v>
      </c>
      <c r="E662">
        <v>24</v>
      </c>
      <c r="F662" s="1">
        <v>0.6</v>
      </c>
      <c r="G662" s="3">
        <v>3.8</v>
      </c>
      <c r="H662" s="7">
        <v>12958</v>
      </c>
      <c r="I662" t="s">
        <v>2655</v>
      </c>
      <c r="J662" t="s">
        <v>2656</v>
      </c>
      <c r="K662" t="s">
        <v>2657</v>
      </c>
      <c r="L662" t="str">
        <f t="shared" si="30"/>
        <v>Electronics</v>
      </c>
      <c r="M662" t="str">
        <f t="shared" si="31"/>
        <v>Flashes</v>
      </c>
      <c r="N662" t="str">
        <f t="shared" si="32"/>
        <v>Macro&amp;RinglightFlashes</v>
      </c>
    </row>
    <row r="663" spans="1:14" x14ac:dyDescent="0.2">
      <c r="A663" t="s">
        <v>2658</v>
      </c>
      <c r="B663" t="s">
        <v>2659</v>
      </c>
      <c r="C663" t="s">
        <v>2375</v>
      </c>
      <c r="D663">
        <v>8.1720000000000006</v>
      </c>
      <c r="E663">
        <v>14</v>
      </c>
      <c r="F663" s="1">
        <v>0.43</v>
      </c>
      <c r="G663" s="3">
        <v>4.2</v>
      </c>
      <c r="H663" s="7">
        <v>8258</v>
      </c>
      <c r="I663" t="s">
        <v>2660</v>
      </c>
      <c r="J663" t="s">
        <v>2661</v>
      </c>
      <c r="K663" t="s">
        <v>2662</v>
      </c>
      <c r="L663" t="str">
        <f t="shared" si="30"/>
        <v>Computers&amp;Accessories</v>
      </c>
      <c r="M663" t="str">
        <f t="shared" si="31"/>
        <v>Keyboards,Mice&amp;InputDevices</v>
      </c>
      <c r="N663" t="str">
        <f t="shared" si="32"/>
        <v>Mice</v>
      </c>
    </row>
    <row r="664" spans="1:14" x14ac:dyDescent="0.2">
      <c r="A664" t="s">
        <v>2663</v>
      </c>
      <c r="B664" t="s">
        <v>2664</v>
      </c>
      <c r="C664" t="s">
        <v>2665</v>
      </c>
      <c r="D664">
        <v>14</v>
      </c>
      <c r="E664">
        <v>42</v>
      </c>
      <c r="F664" s="1">
        <v>0.66</v>
      </c>
      <c r="G664" s="3">
        <v>4.0999999999999996</v>
      </c>
      <c r="H664" s="7">
        <v>11716</v>
      </c>
      <c r="I664" t="s">
        <v>2666</v>
      </c>
      <c r="J664" t="s">
        <v>2667</v>
      </c>
      <c r="K664" t="s">
        <v>2668</v>
      </c>
      <c r="L664" t="str">
        <f t="shared" si="30"/>
        <v>Computers&amp;Accessories</v>
      </c>
      <c r="M664" t="e">
        <f t="shared" si="31"/>
        <v>#N/A</v>
      </c>
      <c r="N664" t="str">
        <f t="shared" si="32"/>
        <v>NetworkingDevices</v>
      </c>
    </row>
    <row r="665" spans="1:14" x14ac:dyDescent="0.2">
      <c r="A665" t="s">
        <v>2669</v>
      </c>
      <c r="B665" t="s">
        <v>2670</v>
      </c>
      <c r="C665" t="s">
        <v>2671</v>
      </c>
      <c r="D665">
        <v>30</v>
      </c>
      <c r="E665">
        <v>60</v>
      </c>
      <c r="F665" s="1">
        <v>0.5</v>
      </c>
      <c r="G665" s="3">
        <v>4.4000000000000004</v>
      </c>
      <c r="H665" s="7">
        <v>35024</v>
      </c>
      <c r="I665" t="s">
        <v>2672</v>
      </c>
      <c r="J665" t="s">
        <v>2673</v>
      </c>
      <c r="K665" t="s">
        <v>2674</v>
      </c>
      <c r="L665" t="str">
        <f t="shared" si="30"/>
        <v>Computers&amp;Accessories</v>
      </c>
      <c r="M665" t="str">
        <f t="shared" si="31"/>
        <v>NetworkingDevices</v>
      </c>
      <c r="N665" t="str">
        <f t="shared" si="32"/>
        <v>Routers</v>
      </c>
    </row>
    <row r="666" spans="1:14" x14ac:dyDescent="0.2">
      <c r="A666" t="s">
        <v>2675</v>
      </c>
      <c r="B666" t="s">
        <v>2676</v>
      </c>
      <c r="C666" t="s">
        <v>2677</v>
      </c>
      <c r="D666">
        <v>22</v>
      </c>
      <c r="E666">
        <v>60</v>
      </c>
      <c r="F666" s="1">
        <v>0.64</v>
      </c>
      <c r="G666" s="3">
        <v>4.0999999999999996</v>
      </c>
      <c r="H666" s="7">
        <v>55192</v>
      </c>
      <c r="I666" t="s">
        <v>2678</v>
      </c>
      <c r="J666" t="s">
        <v>2679</v>
      </c>
      <c r="K666" t="s">
        <v>2680</v>
      </c>
      <c r="L666" t="str">
        <f t="shared" si="30"/>
        <v>Electronics</v>
      </c>
      <c r="M666" t="str">
        <f t="shared" si="31"/>
        <v>Headphones</v>
      </c>
      <c r="N666" t="str">
        <f t="shared" si="32"/>
        <v>Over-Ear</v>
      </c>
    </row>
    <row r="667" spans="1:14" x14ac:dyDescent="0.2">
      <c r="A667" t="s">
        <v>2681</v>
      </c>
      <c r="B667" t="s">
        <v>2682</v>
      </c>
      <c r="C667" t="s">
        <v>1520</v>
      </c>
      <c r="D667">
        <v>5.1479999999999997</v>
      </c>
      <c r="E667">
        <v>7.1879999999999997</v>
      </c>
      <c r="F667" s="1">
        <v>0.28000000000000003</v>
      </c>
      <c r="G667" s="3">
        <v>4.0999999999999996</v>
      </c>
      <c r="H667" s="7">
        <v>119466</v>
      </c>
      <c r="I667" t="s">
        <v>2683</v>
      </c>
      <c r="J667" t="s">
        <v>2684</v>
      </c>
      <c r="K667" t="s">
        <v>2685</v>
      </c>
      <c r="L667" t="str">
        <f t="shared" si="30"/>
        <v>Electronics</v>
      </c>
      <c r="M667" t="str">
        <f t="shared" si="31"/>
        <v>Headphones</v>
      </c>
      <c r="N667" t="str">
        <f t="shared" si="32"/>
        <v>In-Ear</v>
      </c>
    </row>
    <row r="668" spans="1:14" x14ac:dyDescent="0.2">
      <c r="A668" t="s">
        <v>2686</v>
      </c>
      <c r="B668" t="s">
        <v>2687</v>
      </c>
      <c r="C668" t="s">
        <v>2381</v>
      </c>
      <c r="D668">
        <v>1.2</v>
      </c>
      <c r="E668">
        <v>5.9880000000000004</v>
      </c>
      <c r="F668" s="1">
        <v>0.8</v>
      </c>
      <c r="G668" s="3">
        <v>3.5</v>
      </c>
      <c r="H668" s="7">
        <v>9638</v>
      </c>
      <c r="I668" t="s">
        <v>2688</v>
      </c>
      <c r="J668" t="s">
        <v>2689</v>
      </c>
      <c r="K668" t="s">
        <v>2690</v>
      </c>
      <c r="L668" t="str">
        <f t="shared" si="30"/>
        <v>Computers&amp;Accessories</v>
      </c>
      <c r="M668" t="str">
        <f t="shared" si="31"/>
        <v>Keyboards,Mice&amp;InputDevices</v>
      </c>
      <c r="N668" t="str">
        <f t="shared" si="32"/>
        <v>GraphicTablets</v>
      </c>
    </row>
    <row r="669" spans="1:14" x14ac:dyDescent="0.2">
      <c r="A669" t="s">
        <v>2691</v>
      </c>
      <c r="B669" t="s">
        <v>2692</v>
      </c>
      <c r="C669" t="s">
        <v>2452</v>
      </c>
      <c r="D669">
        <v>3.948</v>
      </c>
      <c r="E669">
        <v>4.7880000000000003</v>
      </c>
      <c r="F669" s="1">
        <v>0.18</v>
      </c>
      <c r="G669" s="3">
        <v>3.6</v>
      </c>
      <c r="H669" s="7">
        <v>33735</v>
      </c>
      <c r="I669" t="s">
        <v>2693</v>
      </c>
      <c r="J669" t="s">
        <v>2694</v>
      </c>
      <c r="K669" t="s">
        <v>2695</v>
      </c>
      <c r="L669" t="str">
        <f t="shared" si="30"/>
        <v>Computers&amp;Accessories</v>
      </c>
      <c r="M669" t="str">
        <f t="shared" si="31"/>
        <v>Keyboards,Mice&amp;InputDevices</v>
      </c>
      <c r="N669" t="str">
        <f t="shared" si="32"/>
        <v>Keyboards</v>
      </c>
    </row>
    <row r="670" spans="1:14" x14ac:dyDescent="0.2">
      <c r="A670" t="s">
        <v>46</v>
      </c>
      <c r="B670" t="s">
        <v>47</v>
      </c>
      <c r="C670" t="s">
        <v>12</v>
      </c>
      <c r="D670">
        <v>2.7480000000000002</v>
      </c>
      <c r="E670">
        <v>3.5880000000000001</v>
      </c>
      <c r="F670" s="1">
        <v>0.23</v>
      </c>
      <c r="G670" s="3">
        <v>4.3</v>
      </c>
      <c r="H670" s="7">
        <v>30411</v>
      </c>
      <c r="I670" t="s">
        <v>48</v>
      </c>
      <c r="J670" t="s">
        <v>49</v>
      </c>
      <c r="K670" t="s">
        <v>50</v>
      </c>
      <c r="L670" t="str">
        <f t="shared" si="30"/>
        <v>Computers&amp;Accessories</v>
      </c>
      <c r="M670" t="str">
        <f t="shared" si="31"/>
        <v>Cables</v>
      </c>
      <c r="N670" t="str">
        <f t="shared" si="32"/>
        <v>USBCables</v>
      </c>
    </row>
    <row r="671" spans="1:14" x14ac:dyDescent="0.2">
      <c r="A671" t="s">
        <v>2696</v>
      </c>
      <c r="B671" t="s">
        <v>2697</v>
      </c>
      <c r="C671" t="s">
        <v>2375</v>
      </c>
      <c r="D671">
        <v>1.6679999999999999</v>
      </c>
      <c r="E671">
        <v>3.5880000000000001</v>
      </c>
      <c r="F671" s="1">
        <v>0.54</v>
      </c>
      <c r="G671" s="3">
        <v>3.8</v>
      </c>
      <c r="H671" s="7">
        <v>3044</v>
      </c>
      <c r="I671" t="s">
        <v>2698</v>
      </c>
      <c r="J671" t="s">
        <v>2699</v>
      </c>
      <c r="K671" t="s">
        <v>2700</v>
      </c>
      <c r="L671" t="str">
        <f t="shared" si="30"/>
        <v>Computers&amp;Accessories</v>
      </c>
      <c r="M671" t="str">
        <f t="shared" si="31"/>
        <v>Keyboards,Mice&amp;InputDevices</v>
      </c>
      <c r="N671" t="str">
        <f t="shared" si="32"/>
        <v>Mice</v>
      </c>
    </row>
    <row r="672" spans="1:14" x14ac:dyDescent="0.2">
      <c r="A672" t="s">
        <v>2701</v>
      </c>
      <c r="B672" t="s">
        <v>2702</v>
      </c>
      <c r="C672" t="s">
        <v>2171</v>
      </c>
      <c r="D672">
        <v>14</v>
      </c>
      <c r="E672">
        <v>30</v>
      </c>
      <c r="F672" s="1">
        <v>0.52</v>
      </c>
      <c r="G672" s="3">
        <v>4</v>
      </c>
      <c r="H672" s="7">
        <v>33584</v>
      </c>
      <c r="I672" t="s">
        <v>2703</v>
      </c>
      <c r="J672" t="s">
        <v>2704</v>
      </c>
      <c r="K672" t="s">
        <v>2705</v>
      </c>
      <c r="L672" t="str">
        <f t="shared" si="30"/>
        <v>Electronics</v>
      </c>
      <c r="M672" t="str">
        <f t="shared" si="31"/>
        <v>Headphones</v>
      </c>
      <c r="N672" t="str">
        <f t="shared" si="32"/>
        <v>On-Ear</v>
      </c>
    </row>
    <row r="673" spans="1:14" x14ac:dyDescent="0.2">
      <c r="A673" t="s">
        <v>2706</v>
      </c>
      <c r="B673" t="s">
        <v>2707</v>
      </c>
      <c r="C673" t="s">
        <v>2708</v>
      </c>
      <c r="D673">
        <v>13</v>
      </c>
      <c r="E673">
        <v>28</v>
      </c>
      <c r="F673" s="1">
        <v>0.54</v>
      </c>
      <c r="G673" s="3">
        <v>3.9</v>
      </c>
      <c r="H673" s="7">
        <v>1779</v>
      </c>
      <c r="I673" t="s">
        <v>2709</v>
      </c>
      <c r="J673" t="s">
        <v>2710</v>
      </c>
      <c r="K673" t="s">
        <v>2711</v>
      </c>
      <c r="L673" t="str">
        <f t="shared" si="30"/>
        <v>Electronics</v>
      </c>
      <c r="M673" t="str">
        <f t="shared" si="31"/>
        <v>Speakers</v>
      </c>
      <c r="N673" t="str">
        <f t="shared" si="32"/>
        <v>BluetoothSpeakers</v>
      </c>
    </row>
    <row r="674" spans="1:14" x14ac:dyDescent="0.2">
      <c r="A674" t="s">
        <v>1792</v>
      </c>
      <c r="B674" t="s">
        <v>1793</v>
      </c>
      <c r="C674" t="s">
        <v>1794</v>
      </c>
      <c r="D674">
        <v>1.4279999999999999</v>
      </c>
      <c r="E674">
        <v>3.5880000000000001</v>
      </c>
      <c r="F674" s="1">
        <v>0.6</v>
      </c>
      <c r="G674" s="3">
        <v>4.0999999999999996</v>
      </c>
      <c r="H674" s="7">
        <v>5999</v>
      </c>
      <c r="I674" t="s">
        <v>1795</v>
      </c>
      <c r="J674" t="s">
        <v>1796</v>
      </c>
      <c r="K674" t="s">
        <v>1797</v>
      </c>
      <c r="L674" t="str">
        <f t="shared" si="30"/>
        <v>Electronics</v>
      </c>
      <c r="M674" t="str">
        <f t="shared" si="31"/>
        <v>MobileAccessories</v>
      </c>
      <c r="N674" t="str">
        <f t="shared" si="32"/>
        <v>D√©cor</v>
      </c>
    </row>
    <row r="675" spans="1:14" x14ac:dyDescent="0.2">
      <c r="A675" t="s">
        <v>59</v>
      </c>
      <c r="B675" t="s">
        <v>60</v>
      </c>
      <c r="C675" t="s">
        <v>12</v>
      </c>
      <c r="D675">
        <v>1.8480000000000001</v>
      </c>
      <c r="E675">
        <v>4.0679999999999996</v>
      </c>
      <c r="F675" s="1">
        <v>0.55000000000000004</v>
      </c>
      <c r="G675" s="3">
        <v>4.3</v>
      </c>
      <c r="H675" s="7">
        <v>13391</v>
      </c>
      <c r="I675" t="s">
        <v>61</v>
      </c>
      <c r="J675" t="s">
        <v>62</v>
      </c>
      <c r="K675" t="s">
        <v>63</v>
      </c>
      <c r="L675" t="str">
        <f t="shared" si="30"/>
        <v>Computers&amp;Accessories</v>
      </c>
      <c r="M675" t="str">
        <f t="shared" si="31"/>
        <v>Cables</v>
      </c>
      <c r="N675" t="str">
        <f t="shared" si="32"/>
        <v>USBCables</v>
      </c>
    </row>
    <row r="676" spans="1:14" x14ac:dyDescent="0.2">
      <c r="A676" t="s">
        <v>2712</v>
      </c>
      <c r="B676" t="s">
        <v>2713</v>
      </c>
      <c r="C676" t="s">
        <v>2714</v>
      </c>
      <c r="D676">
        <v>2.7</v>
      </c>
      <c r="E676">
        <v>3</v>
      </c>
      <c r="F676" s="1">
        <v>0.1</v>
      </c>
      <c r="G676" s="3">
        <v>4.4000000000000004</v>
      </c>
      <c r="H676" s="7">
        <v>26556</v>
      </c>
      <c r="I676" t="s">
        <v>2715</v>
      </c>
      <c r="J676" t="s">
        <v>2716</v>
      </c>
      <c r="K676" t="s">
        <v>2717</v>
      </c>
      <c r="L676" t="str">
        <f t="shared" si="30"/>
        <v>Electronics</v>
      </c>
      <c r="M676" t="e">
        <f t="shared" si="31"/>
        <v>#N/A</v>
      </c>
      <c r="N676" t="str">
        <f t="shared" si="32"/>
        <v>GeneralPurposeBatteries&amp;BatteryChargers</v>
      </c>
    </row>
    <row r="677" spans="1:14" x14ac:dyDescent="0.2">
      <c r="A677" t="s">
        <v>2718</v>
      </c>
      <c r="B677" t="s">
        <v>2719</v>
      </c>
      <c r="C677" t="s">
        <v>2392</v>
      </c>
      <c r="D677">
        <v>7.8719999999999999</v>
      </c>
      <c r="E677">
        <v>18</v>
      </c>
      <c r="F677" s="1">
        <v>0.56000000000000005</v>
      </c>
      <c r="G677" s="3">
        <v>4.3</v>
      </c>
      <c r="H677" s="7">
        <v>25903</v>
      </c>
      <c r="I677" t="s">
        <v>2720</v>
      </c>
      <c r="J677" t="s">
        <v>2721</v>
      </c>
      <c r="K677" t="s">
        <v>2722</v>
      </c>
      <c r="L677" t="str">
        <f t="shared" si="30"/>
        <v>Computers&amp;Accessories</v>
      </c>
      <c r="M677" t="str">
        <f t="shared" si="31"/>
        <v>LaptopAccessories</v>
      </c>
      <c r="N677" t="str">
        <f t="shared" si="32"/>
        <v>Lapdesks</v>
      </c>
    </row>
    <row r="678" spans="1:14" x14ac:dyDescent="0.2">
      <c r="A678" t="s">
        <v>2723</v>
      </c>
      <c r="B678" t="s">
        <v>2724</v>
      </c>
      <c r="C678" t="s">
        <v>2369</v>
      </c>
      <c r="D678">
        <v>13</v>
      </c>
      <c r="E678">
        <v>34</v>
      </c>
      <c r="F678" s="1">
        <v>0.6</v>
      </c>
      <c r="G678" s="3">
        <v>4.3</v>
      </c>
      <c r="H678" s="7">
        <v>53464</v>
      </c>
      <c r="I678" t="s">
        <v>2725</v>
      </c>
      <c r="J678" t="s">
        <v>2726</v>
      </c>
      <c r="K678" t="s">
        <v>2727</v>
      </c>
      <c r="L678" t="str">
        <f t="shared" si="30"/>
        <v>Computers&amp;Accessories</v>
      </c>
      <c r="M678" t="str">
        <f t="shared" si="31"/>
        <v>ExternalDevices&amp;DataStorage</v>
      </c>
      <c r="N678" t="str">
        <f t="shared" si="32"/>
        <v>PenDrives</v>
      </c>
    </row>
    <row r="679" spans="1:14" x14ac:dyDescent="0.2">
      <c r="A679" t="s">
        <v>1779</v>
      </c>
      <c r="B679" t="s">
        <v>1780</v>
      </c>
      <c r="C679" t="s">
        <v>1459</v>
      </c>
      <c r="D679">
        <v>36</v>
      </c>
      <c r="E679">
        <v>96</v>
      </c>
      <c r="F679" s="1">
        <v>0.62</v>
      </c>
      <c r="G679" s="3">
        <v>4.0999999999999996</v>
      </c>
      <c r="H679" s="7">
        <v>48448</v>
      </c>
      <c r="I679" t="s">
        <v>1781</v>
      </c>
      <c r="J679" t="s">
        <v>1782</v>
      </c>
      <c r="K679" t="s">
        <v>1783</v>
      </c>
      <c r="L679" t="str">
        <f t="shared" si="30"/>
        <v>Electronics</v>
      </c>
      <c r="M679" t="str">
        <f t="shared" si="31"/>
        <v>WearableTechnology</v>
      </c>
      <c r="N679" t="str">
        <f t="shared" si="32"/>
        <v>SmartWatches</v>
      </c>
    </row>
    <row r="680" spans="1:14" x14ac:dyDescent="0.2">
      <c r="A680" t="s">
        <v>2728</v>
      </c>
      <c r="B680" t="s">
        <v>2729</v>
      </c>
      <c r="C680" t="s">
        <v>2627</v>
      </c>
      <c r="D680">
        <v>2.028</v>
      </c>
      <c r="E680">
        <v>3.5880000000000001</v>
      </c>
      <c r="F680" s="1">
        <v>0.43</v>
      </c>
      <c r="G680" s="3">
        <v>4.4000000000000004</v>
      </c>
      <c r="H680" s="7">
        <v>5176</v>
      </c>
      <c r="I680" t="s">
        <v>2730</v>
      </c>
      <c r="J680" t="s">
        <v>2731</v>
      </c>
      <c r="K680" t="s">
        <v>2732</v>
      </c>
      <c r="L680" t="str">
        <f t="shared" si="30"/>
        <v>Computers&amp;Accessories</v>
      </c>
      <c r="M680" t="str">
        <f t="shared" si="31"/>
        <v>Keyboard&amp;MiceAccessories</v>
      </c>
      <c r="N680" t="str">
        <f t="shared" si="32"/>
        <v>MousePads</v>
      </c>
    </row>
    <row r="681" spans="1:14" x14ac:dyDescent="0.2">
      <c r="A681" t="s">
        <v>2733</v>
      </c>
      <c r="B681" t="s">
        <v>2734</v>
      </c>
      <c r="C681" t="s">
        <v>2578</v>
      </c>
      <c r="D681">
        <v>3.7080000000000002</v>
      </c>
      <c r="E681">
        <v>4.8479999999999999</v>
      </c>
      <c r="F681" s="1">
        <v>0.24</v>
      </c>
      <c r="G681" s="3">
        <v>4.4000000000000004</v>
      </c>
      <c r="H681" s="7">
        <v>8614</v>
      </c>
      <c r="I681" t="s">
        <v>2735</v>
      </c>
      <c r="J681" t="s">
        <v>2736</v>
      </c>
      <c r="K681" t="s">
        <v>2737</v>
      </c>
      <c r="L681" t="str">
        <f t="shared" si="30"/>
        <v>Computers&amp;Accessories</v>
      </c>
      <c r="M681" t="str">
        <f t="shared" si="31"/>
        <v>Inks,Toners&amp;Cartridges</v>
      </c>
      <c r="N681" t="str">
        <f t="shared" si="32"/>
        <v>InkjetInkCartridges</v>
      </c>
    </row>
    <row r="682" spans="1:14" x14ac:dyDescent="0.2">
      <c r="A682" t="s">
        <v>2738</v>
      </c>
      <c r="B682" t="s">
        <v>2739</v>
      </c>
      <c r="C682" t="s">
        <v>2171</v>
      </c>
      <c r="D682">
        <v>7.1879999999999997</v>
      </c>
      <c r="E682">
        <v>17</v>
      </c>
      <c r="F682" s="1">
        <v>0.56999999999999995</v>
      </c>
      <c r="G682" s="3">
        <v>3.8</v>
      </c>
      <c r="H682" s="7">
        <v>60026</v>
      </c>
      <c r="I682" t="s">
        <v>2740</v>
      </c>
      <c r="J682" t="s">
        <v>2741</v>
      </c>
      <c r="K682" t="s">
        <v>2742</v>
      </c>
      <c r="L682" t="str">
        <f t="shared" si="30"/>
        <v>Electronics</v>
      </c>
      <c r="M682" t="str">
        <f t="shared" si="31"/>
        <v>Headphones</v>
      </c>
      <c r="N682" t="str">
        <f t="shared" si="32"/>
        <v>On-Ear</v>
      </c>
    </row>
    <row r="683" spans="1:14" x14ac:dyDescent="0.2">
      <c r="A683" t="s">
        <v>2743</v>
      </c>
      <c r="B683" t="s">
        <v>2744</v>
      </c>
      <c r="C683" t="s">
        <v>2452</v>
      </c>
      <c r="D683">
        <v>3.5880000000000001</v>
      </c>
      <c r="E683">
        <v>7.1879999999999997</v>
      </c>
      <c r="F683" s="1">
        <v>0.5</v>
      </c>
      <c r="G683" s="3">
        <v>3.8</v>
      </c>
      <c r="H683" s="7">
        <v>3066</v>
      </c>
      <c r="I683" t="s">
        <v>2745</v>
      </c>
      <c r="J683" t="s">
        <v>2746</v>
      </c>
      <c r="K683" t="s">
        <v>2747</v>
      </c>
      <c r="L683" t="str">
        <f t="shared" si="30"/>
        <v>Computers&amp;Accessories</v>
      </c>
      <c r="M683" t="str">
        <f t="shared" si="31"/>
        <v>Keyboards,Mice&amp;InputDevices</v>
      </c>
      <c r="N683" t="str">
        <f t="shared" si="32"/>
        <v>Keyboards</v>
      </c>
    </row>
    <row r="684" spans="1:14" x14ac:dyDescent="0.2">
      <c r="A684" t="s">
        <v>2748</v>
      </c>
      <c r="B684" t="s">
        <v>2749</v>
      </c>
      <c r="C684" t="s">
        <v>2392</v>
      </c>
      <c r="D684">
        <v>5.3879999999999999</v>
      </c>
      <c r="E684">
        <v>11.988</v>
      </c>
      <c r="F684" s="1">
        <v>0.55000000000000004</v>
      </c>
      <c r="G684" s="3">
        <v>4</v>
      </c>
      <c r="H684" s="7">
        <v>2102</v>
      </c>
      <c r="I684" t="s">
        <v>2750</v>
      </c>
      <c r="J684" t="s">
        <v>2751</v>
      </c>
      <c r="K684" t="s">
        <v>2752</v>
      </c>
      <c r="L684" t="str">
        <f t="shared" si="30"/>
        <v>Computers&amp;Accessories</v>
      </c>
      <c r="M684" t="str">
        <f t="shared" si="31"/>
        <v>LaptopAccessories</v>
      </c>
      <c r="N684" t="str">
        <f t="shared" si="32"/>
        <v>Lapdesks</v>
      </c>
    </row>
    <row r="685" spans="1:14" x14ac:dyDescent="0.2">
      <c r="A685" t="s">
        <v>2753</v>
      </c>
      <c r="B685" t="s">
        <v>2754</v>
      </c>
      <c r="C685" t="s">
        <v>2375</v>
      </c>
      <c r="D685">
        <v>9.5879999999999992</v>
      </c>
      <c r="E685">
        <v>16</v>
      </c>
      <c r="F685" s="1">
        <v>0.38</v>
      </c>
      <c r="G685" s="3">
        <v>4.4000000000000004</v>
      </c>
      <c r="H685" s="7">
        <v>34852</v>
      </c>
      <c r="I685" t="s">
        <v>2755</v>
      </c>
      <c r="J685" t="s">
        <v>2756</v>
      </c>
      <c r="K685" t="s">
        <v>2757</v>
      </c>
      <c r="L685" t="str">
        <f t="shared" si="30"/>
        <v>Computers&amp;Accessories</v>
      </c>
      <c r="M685" t="str">
        <f t="shared" si="31"/>
        <v>Keyboards,Mice&amp;InputDevices</v>
      </c>
      <c r="N685" t="str">
        <f t="shared" si="32"/>
        <v>Mice</v>
      </c>
    </row>
    <row r="686" spans="1:14" x14ac:dyDescent="0.2">
      <c r="A686" t="s">
        <v>66</v>
      </c>
      <c r="B686" t="s">
        <v>67</v>
      </c>
      <c r="C686" t="s">
        <v>68</v>
      </c>
      <c r="D686">
        <v>2.6280000000000001</v>
      </c>
      <c r="E686">
        <v>8.4</v>
      </c>
      <c r="F686" s="1">
        <v>0.69</v>
      </c>
      <c r="G686" s="3">
        <v>4.4000000000000004</v>
      </c>
      <c r="H686" s="7">
        <v>426972</v>
      </c>
      <c r="I686" t="s">
        <v>69</v>
      </c>
      <c r="J686" t="s">
        <v>70</v>
      </c>
      <c r="K686" t="s">
        <v>71</v>
      </c>
      <c r="L686" t="str">
        <f t="shared" si="30"/>
        <v>Electronics</v>
      </c>
      <c r="M686" t="str">
        <f t="shared" si="31"/>
        <v>Cables</v>
      </c>
      <c r="N686" t="str">
        <f t="shared" si="32"/>
        <v>HDMICables</v>
      </c>
    </row>
    <row r="687" spans="1:14" x14ac:dyDescent="0.2">
      <c r="A687" t="s">
        <v>2758</v>
      </c>
      <c r="B687" t="s">
        <v>2759</v>
      </c>
      <c r="C687" t="s">
        <v>2760</v>
      </c>
      <c r="D687">
        <v>1.8839999999999999</v>
      </c>
      <c r="E687">
        <v>1.92</v>
      </c>
      <c r="F687" s="1">
        <v>0.02</v>
      </c>
      <c r="G687" s="3">
        <v>4.5</v>
      </c>
      <c r="H687" s="7">
        <v>8618</v>
      </c>
      <c r="I687" t="s">
        <v>2761</v>
      </c>
      <c r="J687" t="s">
        <v>2762</v>
      </c>
      <c r="K687" t="s">
        <v>2763</v>
      </c>
      <c r="L687" t="str">
        <f t="shared" si="30"/>
        <v>OfficeProducts</v>
      </c>
      <c r="M687" t="str">
        <f t="shared" si="31"/>
        <v>Notebooks,WritingPads&amp;Diaries</v>
      </c>
      <c r="N687" t="str">
        <f t="shared" si="32"/>
        <v>WireboundNotebooks</v>
      </c>
    </row>
    <row r="688" spans="1:14" x14ac:dyDescent="0.2">
      <c r="A688" t="s">
        <v>1820</v>
      </c>
      <c r="B688" t="s">
        <v>1821</v>
      </c>
      <c r="C688" t="s">
        <v>1498</v>
      </c>
      <c r="D688">
        <v>4.4279999999999999</v>
      </c>
      <c r="E688">
        <v>19</v>
      </c>
      <c r="F688" s="1">
        <v>0.77</v>
      </c>
      <c r="G688" s="3">
        <v>4</v>
      </c>
      <c r="H688" s="7">
        <v>32625</v>
      </c>
      <c r="I688" t="s">
        <v>1822</v>
      </c>
      <c r="J688" t="s">
        <v>1823</v>
      </c>
      <c r="K688" t="s">
        <v>1824</v>
      </c>
      <c r="L688" t="str">
        <f t="shared" si="30"/>
        <v>Electronics</v>
      </c>
      <c r="M688" t="str">
        <f t="shared" si="31"/>
        <v>MemoryCards</v>
      </c>
      <c r="N688" t="str">
        <f t="shared" si="32"/>
        <v>MicroSD</v>
      </c>
    </row>
    <row r="689" spans="1:14" x14ac:dyDescent="0.2">
      <c r="A689" t="s">
        <v>2764</v>
      </c>
      <c r="B689" t="s">
        <v>2765</v>
      </c>
      <c r="C689" t="s">
        <v>2375</v>
      </c>
      <c r="D689">
        <v>7.1879999999999997</v>
      </c>
      <c r="E689">
        <v>10.788</v>
      </c>
      <c r="F689" s="1">
        <v>0.33</v>
      </c>
      <c r="G689" s="3">
        <v>4</v>
      </c>
      <c r="H689" s="7">
        <v>4018</v>
      </c>
      <c r="I689" t="s">
        <v>2766</v>
      </c>
      <c r="J689" t="s">
        <v>2767</v>
      </c>
      <c r="K689" t="s">
        <v>2768</v>
      </c>
      <c r="L689" t="str">
        <f t="shared" si="30"/>
        <v>Computers&amp;Accessories</v>
      </c>
      <c r="M689" t="str">
        <f t="shared" si="31"/>
        <v>Keyboards,Mice&amp;InputDevices</v>
      </c>
      <c r="N689" t="str">
        <f t="shared" si="32"/>
        <v>Mice</v>
      </c>
    </row>
    <row r="690" spans="1:14" x14ac:dyDescent="0.2">
      <c r="A690" t="s">
        <v>2769</v>
      </c>
      <c r="B690" t="s">
        <v>2770</v>
      </c>
      <c r="C690" t="s">
        <v>2771</v>
      </c>
      <c r="D690">
        <v>5.7480000000000002</v>
      </c>
      <c r="E690">
        <v>7.1879999999999997</v>
      </c>
      <c r="F690" s="1">
        <v>0.2</v>
      </c>
      <c r="G690" s="3">
        <v>4.3</v>
      </c>
      <c r="H690" s="7">
        <v>11687</v>
      </c>
      <c r="I690" t="s">
        <v>2772</v>
      </c>
      <c r="J690" t="s">
        <v>2773</v>
      </c>
      <c r="K690" t="s">
        <v>2774</v>
      </c>
      <c r="L690" t="str">
        <f t="shared" si="30"/>
        <v>Electronics</v>
      </c>
      <c r="M690" t="str">
        <f t="shared" si="31"/>
        <v>GeneralPurposeBatteries&amp;BatteryChargers</v>
      </c>
      <c r="N690" t="str">
        <f t="shared" si="32"/>
        <v>RechargeableBatteries</v>
      </c>
    </row>
    <row r="691" spans="1:14" x14ac:dyDescent="0.2">
      <c r="A691" t="s">
        <v>72</v>
      </c>
      <c r="B691" t="s">
        <v>73</v>
      </c>
      <c r="C691" t="s">
        <v>12</v>
      </c>
      <c r="D691">
        <v>4.2</v>
      </c>
      <c r="E691">
        <v>10.788</v>
      </c>
      <c r="F691" s="1">
        <v>0.61</v>
      </c>
      <c r="G691" s="3">
        <v>4.2</v>
      </c>
      <c r="H691" s="7">
        <v>2262</v>
      </c>
      <c r="I691" t="s">
        <v>74</v>
      </c>
      <c r="J691" t="s">
        <v>75</v>
      </c>
      <c r="K691" t="s">
        <v>76</v>
      </c>
      <c r="L691" t="str">
        <f t="shared" si="30"/>
        <v>Computers&amp;Accessories</v>
      </c>
      <c r="M691" t="str">
        <f t="shared" si="31"/>
        <v>Cables</v>
      </c>
      <c r="N691" t="str">
        <f t="shared" si="32"/>
        <v>USBCables</v>
      </c>
    </row>
    <row r="692" spans="1:14" x14ac:dyDescent="0.2">
      <c r="A692" t="s">
        <v>2775</v>
      </c>
      <c r="B692" t="s">
        <v>2776</v>
      </c>
      <c r="C692" t="s">
        <v>1520</v>
      </c>
      <c r="D692">
        <v>19</v>
      </c>
      <c r="E692">
        <v>36</v>
      </c>
      <c r="F692" s="1">
        <v>0.47</v>
      </c>
      <c r="G692" s="3">
        <v>3.8</v>
      </c>
      <c r="H692" s="7">
        <v>11015</v>
      </c>
      <c r="I692" t="s">
        <v>2777</v>
      </c>
      <c r="J692" t="s">
        <v>2778</v>
      </c>
      <c r="K692" t="s">
        <v>2779</v>
      </c>
      <c r="L692" t="str">
        <f t="shared" si="30"/>
        <v>Electronics</v>
      </c>
      <c r="M692" t="str">
        <f t="shared" si="31"/>
        <v>Headphones</v>
      </c>
      <c r="N692" t="str">
        <f t="shared" si="32"/>
        <v>In-Ear</v>
      </c>
    </row>
    <row r="693" spans="1:14" x14ac:dyDescent="0.2">
      <c r="A693" t="s">
        <v>2780</v>
      </c>
      <c r="B693" t="s">
        <v>2781</v>
      </c>
      <c r="C693" t="s">
        <v>2782</v>
      </c>
      <c r="D693">
        <v>7.1879999999999997</v>
      </c>
      <c r="E693">
        <v>10.788</v>
      </c>
      <c r="F693" s="1">
        <v>0.33</v>
      </c>
      <c r="G693" s="3">
        <v>4.3</v>
      </c>
      <c r="H693" s="7">
        <v>95116</v>
      </c>
      <c r="I693" t="s">
        <v>2783</v>
      </c>
      <c r="J693" t="s">
        <v>2784</v>
      </c>
      <c r="K693" t="s">
        <v>2785</v>
      </c>
      <c r="L693" t="str">
        <f t="shared" si="30"/>
        <v>Computers&amp;Accessories</v>
      </c>
      <c r="M693" t="str">
        <f t="shared" si="31"/>
        <v>NetworkAdapters</v>
      </c>
      <c r="N693" t="str">
        <f t="shared" si="32"/>
        <v>BluetoothAdapters</v>
      </c>
    </row>
    <row r="694" spans="1:14" x14ac:dyDescent="0.2">
      <c r="A694" t="s">
        <v>77</v>
      </c>
      <c r="B694" t="s">
        <v>78</v>
      </c>
      <c r="C694" t="s">
        <v>12</v>
      </c>
      <c r="D694">
        <v>1.9079999999999999</v>
      </c>
      <c r="E694">
        <v>4.7880000000000003</v>
      </c>
      <c r="F694" s="1">
        <v>0.6</v>
      </c>
      <c r="G694" s="3">
        <v>4.0999999999999996</v>
      </c>
      <c r="H694" s="7">
        <v>4768</v>
      </c>
      <c r="I694" t="s">
        <v>79</v>
      </c>
      <c r="J694" t="s">
        <v>80</v>
      </c>
      <c r="K694" t="s">
        <v>81</v>
      </c>
      <c r="L694" t="str">
        <f t="shared" si="30"/>
        <v>Computers&amp;Accessories</v>
      </c>
      <c r="M694" t="str">
        <f t="shared" si="31"/>
        <v>Cables</v>
      </c>
      <c r="N694" t="str">
        <f t="shared" si="32"/>
        <v>USBCables</v>
      </c>
    </row>
    <row r="695" spans="1:14" x14ac:dyDescent="0.2">
      <c r="A695" t="s">
        <v>2786</v>
      </c>
      <c r="B695" t="s">
        <v>2787</v>
      </c>
      <c r="C695" t="s">
        <v>2369</v>
      </c>
      <c r="D695">
        <v>16</v>
      </c>
      <c r="E695">
        <v>36</v>
      </c>
      <c r="F695" s="1">
        <v>0.56999999999999995</v>
      </c>
      <c r="G695" s="3">
        <v>4.3</v>
      </c>
      <c r="H695" s="7">
        <v>23022</v>
      </c>
      <c r="I695" t="s">
        <v>2788</v>
      </c>
      <c r="J695" t="s">
        <v>2789</v>
      </c>
      <c r="K695" t="s">
        <v>2790</v>
      </c>
      <c r="L695" t="str">
        <f t="shared" si="30"/>
        <v>Computers&amp;Accessories</v>
      </c>
      <c r="M695" t="str">
        <f t="shared" si="31"/>
        <v>ExternalDevices&amp;DataStorage</v>
      </c>
      <c r="N695" t="str">
        <f t="shared" si="32"/>
        <v>PenDrives</v>
      </c>
    </row>
    <row r="696" spans="1:14" x14ac:dyDescent="0.2">
      <c r="A696" t="s">
        <v>1864</v>
      </c>
      <c r="B696" t="s">
        <v>1865</v>
      </c>
      <c r="C696" t="s">
        <v>1459</v>
      </c>
      <c r="D696">
        <v>19</v>
      </c>
      <c r="E696">
        <v>60</v>
      </c>
      <c r="F696" s="1">
        <v>0.68</v>
      </c>
      <c r="G696" s="3">
        <v>4</v>
      </c>
      <c r="H696" s="7">
        <v>67951</v>
      </c>
      <c r="I696" t="s">
        <v>2791</v>
      </c>
      <c r="J696" t="s">
        <v>2792</v>
      </c>
      <c r="K696" t="s">
        <v>2793</v>
      </c>
      <c r="L696" t="str">
        <f t="shared" si="30"/>
        <v>Electronics</v>
      </c>
      <c r="M696" t="str">
        <f t="shared" si="31"/>
        <v>WearableTechnology</v>
      </c>
      <c r="N696" t="str">
        <f t="shared" si="32"/>
        <v>SmartWatches</v>
      </c>
    </row>
    <row r="697" spans="1:14" x14ac:dyDescent="0.2">
      <c r="A697" t="s">
        <v>2794</v>
      </c>
      <c r="B697" t="s">
        <v>2795</v>
      </c>
      <c r="C697" t="s">
        <v>2796</v>
      </c>
      <c r="D697">
        <v>3.528</v>
      </c>
      <c r="E697">
        <v>60</v>
      </c>
      <c r="F697" s="1">
        <v>0.94</v>
      </c>
      <c r="G697" s="3">
        <v>4.3</v>
      </c>
      <c r="H697" s="7">
        <v>4426</v>
      </c>
      <c r="I697" t="s">
        <v>2797</v>
      </c>
      <c r="J697" t="s">
        <v>2798</v>
      </c>
      <c r="K697" t="s">
        <v>2799</v>
      </c>
      <c r="L697" t="str">
        <f t="shared" si="30"/>
        <v>Computers&amp;Accessories</v>
      </c>
      <c r="M697" t="str">
        <f t="shared" si="31"/>
        <v>Adapters</v>
      </c>
      <c r="N697" t="str">
        <f t="shared" si="32"/>
        <v>USBtoUSBAdapters</v>
      </c>
    </row>
    <row r="698" spans="1:14" x14ac:dyDescent="0.2">
      <c r="A698" t="s">
        <v>2800</v>
      </c>
      <c r="B698" t="s">
        <v>2801</v>
      </c>
      <c r="C698" t="s">
        <v>2578</v>
      </c>
      <c r="D698">
        <v>9.9359999999999999</v>
      </c>
      <c r="E698">
        <v>10.332000000000001</v>
      </c>
      <c r="F698" s="1">
        <v>0.04</v>
      </c>
      <c r="G698" s="3">
        <v>4.2</v>
      </c>
      <c r="H698" s="7">
        <v>4567</v>
      </c>
      <c r="I698" t="s">
        <v>2802</v>
      </c>
      <c r="J698" t="s">
        <v>2803</v>
      </c>
      <c r="K698" t="s">
        <v>2804</v>
      </c>
      <c r="L698" t="str">
        <f t="shared" si="30"/>
        <v>Computers&amp;Accessories</v>
      </c>
      <c r="M698" t="str">
        <f t="shared" si="31"/>
        <v>Inks,Toners&amp;Cartridges</v>
      </c>
      <c r="N698" t="str">
        <f t="shared" si="32"/>
        <v>InkjetInkCartridges</v>
      </c>
    </row>
    <row r="699" spans="1:14" x14ac:dyDescent="0.2">
      <c r="A699" t="s">
        <v>2805</v>
      </c>
      <c r="B699" t="s">
        <v>2806</v>
      </c>
      <c r="C699" t="s">
        <v>2171</v>
      </c>
      <c r="D699">
        <v>8.94</v>
      </c>
      <c r="E699">
        <v>9.5399999999999991</v>
      </c>
      <c r="F699" s="1">
        <v>0.06</v>
      </c>
      <c r="G699" s="3">
        <v>4</v>
      </c>
      <c r="H699" s="7">
        <v>13797</v>
      </c>
      <c r="I699" t="s">
        <v>2807</v>
      </c>
      <c r="J699" t="s">
        <v>2808</v>
      </c>
      <c r="K699" t="s">
        <v>2809</v>
      </c>
      <c r="L699" t="str">
        <f t="shared" si="30"/>
        <v>Electronics</v>
      </c>
      <c r="M699" t="str">
        <f t="shared" si="31"/>
        <v>Headphones</v>
      </c>
      <c r="N699" t="str">
        <f t="shared" si="32"/>
        <v>On-Ear</v>
      </c>
    </row>
    <row r="700" spans="1:14" x14ac:dyDescent="0.2">
      <c r="A700" t="s">
        <v>2810</v>
      </c>
      <c r="B700" t="s">
        <v>2811</v>
      </c>
      <c r="C700" t="s">
        <v>2812</v>
      </c>
      <c r="D700">
        <v>19</v>
      </c>
      <c r="E700">
        <v>30</v>
      </c>
      <c r="F700" s="1">
        <v>0.38</v>
      </c>
      <c r="G700" s="3">
        <v>4.4000000000000004</v>
      </c>
      <c r="H700" s="7">
        <v>15137</v>
      </c>
      <c r="I700" t="s">
        <v>2813</v>
      </c>
      <c r="J700" t="s">
        <v>2814</v>
      </c>
      <c r="K700" t="s">
        <v>2815</v>
      </c>
      <c r="L700" t="str">
        <f t="shared" si="30"/>
        <v>Electronics</v>
      </c>
      <c r="M700" t="str">
        <f t="shared" si="31"/>
        <v>Tripods&amp;Monopods</v>
      </c>
      <c r="N700" t="str">
        <f t="shared" si="32"/>
        <v>CompleteTripodUnits</v>
      </c>
    </row>
    <row r="701" spans="1:14" x14ac:dyDescent="0.2">
      <c r="A701" t="s">
        <v>82</v>
      </c>
      <c r="B701" t="s">
        <v>83</v>
      </c>
      <c r="C701" t="s">
        <v>12</v>
      </c>
      <c r="D701">
        <v>4.1879999999999997</v>
      </c>
      <c r="E701">
        <v>4.7880000000000003</v>
      </c>
      <c r="F701" s="1">
        <v>0.13</v>
      </c>
      <c r="G701" s="3">
        <v>4.4000000000000004</v>
      </c>
      <c r="H701" s="7">
        <v>18757</v>
      </c>
      <c r="I701" t="s">
        <v>84</v>
      </c>
      <c r="J701" t="s">
        <v>85</v>
      </c>
      <c r="K701" t="s">
        <v>86</v>
      </c>
      <c r="L701" t="str">
        <f t="shared" si="30"/>
        <v>Computers&amp;Accessories</v>
      </c>
      <c r="M701" t="str">
        <f t="shared" si="31"/>
        <v>Cables</v>
      </c>
      <c r="N701" t="str">
        <f t="shared" si="32"/>
        <v>USBCables</v>
      </c>
    </row>
    <row r="702" spans="1:14" x14ac:dyDescent="0.2">
      <c r="A702" t="s">
        <v>105</v>
      </c>
      <c r="B702" t="s">
        <v>106</v>
      </c>
      <c r="C702" t="s">
        <v>12</v>
      </c>
      <c r="D702">
        <v>11.64</v>
      </c>
      <c r="E702">
        <v>22</v>
      </c>
      <c r="F702" s="1">
        <v>0.46</v>
      </c>
      <c r="G702" s="3">
        <v>4.5</v>
      </c>
      <c r="H702" s="7">
        <v>815</v>
      </c>
      <c r="I702" t="s">
        <v>107</v>
      </c>
      <c r="J702" t="s">
        <v>108</v>
      </c>
      <c r="K702" t="s">
        <v>109</v>
      </c>
      <c r="L702" t="str">
        <f t="shared" si="30"/>
        <v>Computers&amp;Accessories</v>
      </c>
      <c r="M702" t="str">
        <f t="shared" si="31"/>
        <v>Cables</v>
      </c>
      <c r="N702" t="str">
        <f t="shared" si="32"/>
        <v>USBCables</v>
      </c>
    </row>
    <row r="703" spans="1:14" x14ac:dyDescent="0.2">
      <c r="A703" t="s">
        <v>2816</v>
      </c>
      <c r="B703" t="s">
        <v>2817</v>
      </c>
      <c r="C703" t="s">
        <v>2558</v>
      </c>
      <c r="D703">
        <v>18</v>
      </c>
      <c r="E703">
        <v>30</v>
      </c>
      <c r="F703" s="1">
        <v>0.41</v>
      </c>
      <c r="G703" s="3">
        <v>4.2</v>
      </c>
      <c r="H703" s="7">
        <v>156638</v>
      </c>
      <c r="I703" t="s">
        <v>2818</v>
      </c>
      <c r="J703" t="s">
        <v>2819</v>
      </c>
      <c r="K703" t="s">
        <v>2820</v>
      </c>
      <c r="L703" t="str">
        <f t="shared" si="30"/>
        <v>Computers&amp;Accessories</v>
      </c>
      <c r="M703" t="str">
        <f t="shared" si="31"/>
        <v>NetworkingDevices</v>
      </c>
      <c r="N703" t="str">
        <f t="shared" si="32"/>
        <v>Repeaters&amp;Extenders</v>
      </c>
    </row>
    <row r="704" spans="1:14" x14ac:dyDescent="0.2">
      <c r="A704" t="s">
        <v>2821</v>
      </c>
      <c r="B704" t="s">
        <v>2822</v>
      </c>
      <c r="C704" t="s">
        <v>2823</v>
      </c>
      <c r="D704">
        <v>2.3759999999999999</v>
      </c>
      <c r="E704">
        <v>9.6</v>
      </c>
      <c r="F704" s="1">
        <v>0.75</v>
      </c>
      <c r="G704" s="3">
        <v>4.0999999999999996</v>
      </c>
      <c r="H704" s="7">
        <v>9344</v>
      </c>
      <c r="I704" t="s">
        <v>2824</v>
      </c>
      <c r="J704" t="s">
        <v>2825</v>
      </c>
      <c r="K704" t="s">
        <v>2826</v>
      </c>
      <c r="L704" t="str">
        <f t="shared" si="30"/>
        <v>OfficeProducts</v>
      </c>
      <c r="M704" t="str">
        <f t="shared" si="31"/>
        <v>Notebooks,WritingPads&amp;Diaries</v>
      </c>
      <c r="N704" t="str">
        <f t="shared" si="32"/>
        <v>Notepads&amp;MemoBooks</v>
      </c>
    </row>
    <row r="705" spans="1:14" x14ac:dyDescent="0.2">
      <c r="A705" t="s">
        <v>2827</v>
      </c>
      <c r="B705" t="s">
        <v>2828</v>
      </c>
      <c r="C705" t="s">
        <v>2829</v>
      </c>
      <c r="D705">
        <v>6.5880000000000001</v>
      </c>
      <c r="E705">
        <v>6.5880000000000001</v>
      </c>
      <c r="F705" s="1">
        <v>0</v>
      </c>
      <c r="G705" s="3">
        <v>4.5</v>
      </c>
      <c r="H705" s="7">
        <v>4875</v>
      </c>
      <c r="I705" t="s">
        <v>2830</v>
      </c>
      <c r="J705" t="s">
        <v>2831</v>
      </c>
      <c r="K705" t="s">
        <v>2832</v>
      </c>
      <c r="L705" t="str">
        <f t="shared" si="30"/>
        <v>Electronics</v>
      </c>
      <c r="M705" t="str">
        <f t="shared" si="31"/>
        <v>Accessories</v>
      </c>
      <c r="N705" t="str">
        <f t="shared" si="32"/>
        <v>Film</v>
      </c>
    </row>
    <row r="706" spans="1:14" x14ac:dyDescent="0.2">
      <c r="A706" t="s">
        <v>1948</v>
      </c>
      <c r="B706" t="s">
        <v>1949</v>
      </c>
      <c r="C706" t="s">
        <v>1459</v>
      </c>
      <c r="D706">
        <v>36</v>
      </c>
      <c r="E706">
        <v>120</v>
      </c>
      <c r="F706" s="1">
        <v>0.7</v>
      </c>
      <c r="G706" s="3">
        <v>4.2</v>
      </c>
      <c r="H706" s="7">
        <v>20881</v>
      </c>
      <c r="I706" t="s">
        <v>1950</v>
      </c>
      <c r="J706" t="s">
        <v>1951</v>
      </c>
      <c r="K706" t="s">
        <v>1952</v>
      </c>
      <c r="L706" t="str">
        <f t="shared" si="30"/>
        <v>Electronics</v>
      </c>
      <c r="M706" t="str">
        <f t="shared" si="31"/>
        <v>WearableTechnology</v>
      </c>
      <c r="N706" t="str">
        <f t="shared" si="32"/>
        <v>SmartWatches</v>
      </c>
    </row>
    <row r="707" spans="1:14" x14ac:dyDescent="0.2">
      <c r="A707" t="s">
        <v>2833</v>
      </c>
      <c r="B707" t="s">
        <v>2834</v>
      </c>
      <c r="C707" t="s">
        <v>1459</v>
      </c>
      <c r="D707">
        <v>144</v>
      </c>
      <c r="E707">
        <v>360</v>
      </c>
      <c r="F707" s="1">
        <v>0.6</v>
      </c>
      <c r="G707" s="3">
        <v>4.3</v>
      </c>
      <c r="H707" s="7">
        <v>4744</v>
      </c>
      <c r="I707" t="s">
        <v>2835</v>
      </c>
      <c r="J707" t="s">
        <v>2836</v>
      </c>
      <c r="K707" t="s">
        <v>2837</v>
      </c>
      <c r="L707" t="str">
        <f t="shared" ref="L707:L770" si="33">_xlfn.TEXTBEFORE(C707, "|")</f>
        <v>Electronics</v>
      </c>
      <c r="M707" t="str">
        <f t="shared" ref="M707:M770" si="34">_xlfn.TEXTBEFORE( _xlfn.TEXTAFTER(C707, "|", -2), "|")</f>
        <v>WearableTechnology</v>
      </c>
      <c r="N707" t="str">
        <f t="shared" ref="N707:N770" si="35">_xlfn.TEXTAFTER(C707, "|", -1)</f>
        <v>SmartWatches</v>
      </c>
    </row>
    <row r="708" spans="1:14" x14ac:dyDescent="0.2">
      <c r="A708" t="s">
        <v>2838</v>
      </c>
      <c r="B708" t="s">
        <v>2839</v>
      </c>
      <c r="C708" t="s">
        <v>1520</v>
      </c>
      <c r="D708">
        <v>16</v>
      </c>
      <c r="E708">
        <v>42</v>
      </c>
      <c r="F708" s="1">
        <v>0.63</v>
      </c>
      <c r="G708" s="3">
        <v>3.9</v>
      </c>
      <c r="H708" s="7">
        <v>12452</v>
      </c>
      <c r="I708" t="s">
        <v>2840</v>
      </c>
      <c r="J708" t="s">
        <v>2841</v>
      </c>
      <c r="K708" t="s">
        <v>2842</v>
      </c>
      <c r="L708" t="str">
        <f t="shared" si="33"/>
        <v>Electronics</v>
      </c>
      <c r="M708" t="str">
        <f t="shared" si="34"/>
        <v>Headphones</v>
      </c>
      <c r="N708" t="str">
        <f t="shared" si="35"/>
        <v>In-Ear</v>
      </c>
    </row>
    <row r="709" spans="1:14" x14ac:dyDescent="0.2">
      <c r="A709" t="s">
        <v>2843</v>
      </c>
      <c r="B709" t="s">
        <v>2844</v>
      </c>
      <c r="C709" t="s">
        <v>2472</v>
      </c>
      <c r="D709">
        <v>3.2280000000000002</v>
      </c>
      <c r="E709">
        <v>3.78</v>
      </c>
      <c r="F709" s="1">
        <v>0.15</v>
      </c>
      <c r="G709" s="3">
        <v>4.5</v>
      </c>
      <c r="H709" s="7">
        <v>17810</v>
      </c>
      <c r="I709" t="s">
        <v>2845</v>
      </c>
      <c r="J709" t="s">
        <v>2846</v>
      </c>
      <c r="K709" t="s">
        <v>2847</v>
      </c>
      <c r="L709" t="str">
        <f t="shared" si="33"/>
        <v>Electronics</v>
      </c>
      <c r="M709" t="str">
        <f t="shared" si="34"/>
        <v>GeneralPurposeBatteries&amp;BatteryChargers</v>
      </c>
      <c r="N709" t="str">
        <f t="shared" si="35"/>
        <v>DisposableBatteries</v>
      </c>
    </row>
    <row r="710" spans="1:14" x14ac:dyDescent="0.2">
      <c r="A710" t="s">
        <v>2848</v>
      </c>
      <c r="B710" t="s">
        <v>2849</v>
      </c>
      <c r="C710" t="s">
        <v>1520</v>
      </c>
      <c r="D710">
        <v>9.5879999999999992</v>
      </c>
      <c r="E710">
        <v>18</v>
      </c>
      <c r="F710" s="1">
        <v>0.47</v>
      </c>
      <c r="G710" s="3">
        <v>4.0999999999999996</v>
      </c>
      <c r="H710" s="7">
        <v>53648</v>
      </c>
      <c r="I710" t="s">
        <v>2850</v>
      </c>
      <c r="J710" t="s">
        <v>2851</v>
      </c>
      <c r="K710" t="s">
        <v>2852</v>
      </c>
      <c r="L710" t="str">
        <f t="shared" si="33"/>
        <v>Electronics</v>
      </c>
      <c r="M710" t="str">
        <f t="shared" si="34"/>
        <v>Headphones</v>
      </c>
      <c r="N710" t="str">
        <f t="shared" si="35"/>
        <v>In-Ear</v>
      </c>
    </row>
    <row r="711" spans="1:14" x14ac:dyDescent="0.2">
      <c r="A711" t="s">
        <v>2853</v>
      </c>
      <c r="B711" t="s">
        <v>2854</v>
      </c>
      <c r="C711" t="s">
        <v>2855</v>
      </c>
      <c r="D711">
        <v>76</v>
      </c>
      <c r="E711">
        <v>165</v>
      </c>
      <c r="F711" s="1">
        <v>0.54</v>
      </c>
      <c r="G711" s="3">
        <v>4.2</v>
      </c>
      <c r="H711" s="7">
        <v>2014</v>
      </c>
      <c r="I711" t="s">
        <v>2856</v>
      </c>
      <c r="J711" t="s">
        <v>2857</v>
      </c>
      <c r="K711" t="s">
        <v>2858</v>
      </c>
      <c r="L711" t="str">
        <f t="shared" si="33"/>
        <v>Computers&amp;Accessories</v>
      </c>
      <c r="M711" t="e">
        <f t="shared" si="34"/>
        <v>#N/A</v>
      </c>
      <c r="N711" t="str">
        <f t="shared" si="35"/>
        <v>Monitors</v>
      </c>
    </row>
    <row r="712" spans="1:14" x14ac:dyDescent="0.2">
      <c r="A712" t="s">
        <v>2859</v>
      </c>
      <c r="B712" t="s">
        <v>2860</v>
      </c>
      <c r="C712" t="s">
        <v>2861</v>
      </c>
      <c r="D712">
        <v>0.70799999999999996</v>
      </c>
      <c r="E712">
        <v>0.70799999999999996</v>
      </c>
      <c r="F712" s="1">
        <v>0</v>
      </c>
      <c r="G712" s="3">
        <v>3.8</v>
      </c>
      <c r="H712" s="7">
        <v>5958</v>
      </c>
      <c r="I712" t="s">
        <v>2862</v>
      </c>
      <c r="J712" t="s">
        <v>2863</v>
      </c>
      <c r="K712" t="s">
        <v>2864</v>
      </c>
      <c r="L712" t="str">
        <f t="shared" si="33"/>
        <v>Computers&amp;Accessories</v>
      </c>
      <c r="M712" t="str">
        <f t="shared" si="34"/>
        <v>USBGadgets</v>
      </c>
      <c r="N712" t="str">
        <f t="shared" si="35"/>
        <v>Lamps</v>
      </c>
    </row>
    <row r="713" spans="1:14" x14ac:dyDescent="0.2">
      <c r="A713" t="s">
        <v>2865</v>
      </c>
      <c r="B713" t="s">
        <v>2866</v>
      </c>
      <c r="C713" t="s">
        <v>1541</v>
      </c>
      <c r="D713">
        <v>6.8520000000000003</v>
      </c>
      <c r="E713">
        <v>11.988</v>
      </c>
      <c r="F713" s="1">
        <v>0.43</v>
      </c>
      <c r="G713" s="3">
        <v>4.3</v>
      </c>
      <c r="H713" s="7">
        <v>38221</v>
      </c>
      <c r="I713" t="s">
        <v>2867</v>
      </c>
      <c r="J713" t="s">
        <v>2868</v>
      </c>
      <c r="K713" t="s">
        <v>2869</v>
      </c>
      <c r="L713" t="str">
        <f t="shared" si="33"/>
        <v>Electronics</v>
      </c>
      <c r="M713" t="str">
        <f t="shared" si="34"/>
        <v>Chargers</v>
      </c>
      <c r="N713" t="str">
        <f t="shared" si="35"/>
        <v>AutomobileChargers</v>
      </c>
    </row>
    <row r="714" spans="1:14" x14ac:dyDescent="0.2">
      <c r="A714" t="s">
        <v>2870</v>
      </c>
      <c r="B714" t="s">
        <v>2871</v>
      </c>
      <c r="C714" t="s">
        <v>2708</v>
      </c>
      <c r="D714">
        <v>6.5880000000000001</v>
      </c>
      <c r="E714">
        <v>11.988</v>
      </c>
      <c r="F714" s="1">
        <v>0.45</v>
      </c>
      <c r="G714" s="3">
        <v>3.9</v>
      </c>
      <c r="H714" s="7">
        <v>64705</v>
      </c>
      <c r="I714" t="s">
        <v>2872</v>
      </c>
      <c r="J714" t="s">
        <v>2873</v>
      </c>
      <c r="K714" t="s">
        <v>2874</v>
      </c>
      <c r="L714" t="str">
        <f t="shared" si="33"/>
        <v>Electronics</v>
      </c>
      <c r="M714" t="str">
        <f t="shared" si="34"/>
        <v>Speakers</v>
      </c>
      <c r="N714" t="str">
        <f t="shared" si="35"/>
        <v>BluetoothSpeakers</v>
      </c>
    </row>
    <row r="715" spans="1:14" x14ac:dyDescent="0.2">
      <c r="A715" t="s">
        <v>1902</v>
      </c>
      <c r="B715" t="s">
        <v>1903</v>
      </c>
      <c r="C715" t="s">
        <v>1904</v>
      </c>
      <c r="D715">
        <v>25</v>
      </c>
      <c r="E715">
        <v>72</v>
      </c>
      <c r="F715" s="1">
        <v>0.65</v>
      </c>
      <c r="G715" s="3">
        <v>4.3</v>
      </c>
      <c r="H715" s="7">
        <v>17129</v>
      </c>
      <c r="I715" t="s">
        <v>1905</v>
      </c>
      <c r="J715" t="s">
        <v>1906</v>
      </c>
      <c r="K715" t="s">
        <v>1907</v>
      </c>
      <c r="L715" t="str">
        <f t="shared" si="33"/>
        <v>Electronics</v>
      </c>
      <c r="M715" t="str">
        <f t="shared" si="34"/>
        <v>MobileAccessories</v>
      </c>
      <c r="N715" t="str">
        <f t="shared" si="35"/>
        <v>StylusPens</v>
      </c>
    </row>
    <row r="716" spans="1:14" x14ac:dyDescent="0.2">
      <c r="A716" t="s">
        <v>100</v>
      </c>
      <c r="B716" t="s">
        <v>101</v>
      </c>
      <c r="C716" t="s">
        <v>89</v>
      </c>
      <c r="D716">
        <v>162</v>
      </c>
      <c r="E716">
        <v>264</v>
      </c>
      <c r="F716" s="1">
        <v>0.39</v>
      </c>
      <c r="G716" s="3">
        <v>4.3</v>
      </c>
      <c r="H716" s="7">
        <v>11976</v>
      </c>
      <c r="I716" t="s">
        <v>102</v>
      </c>
      <c r="J716" t="s">
        <v>103</v>
      </c>
      <c r="K716" t="s">
        <v>104</v>
      </c>
      <c r="L716" t="str">
        <f t="shared" si="33"/>
        <v>Electronics</v>
      </c>
      <c r="M716" t="str">
        <f t="shared" si="34"/>
        <v>Televisions</v>
      </c>
      <c r="N716" t="str">
        <f t="shared" si="35"/>
        <v>SmartTelevisions</v>
      </c>
    </row>
    <row r="717" spans="1:14" x14ac:dyDescent="0.2">
      <c r="A717" t="s">
        <v>2875</v>
      </c>
      <c r="B717" t="s">
        <v>2876</v>
      </c>
      <c r="C717" t="s">
        <v>2500</v>
      </c>
      <c r="D717">
        <v>5.3760000000000003</v>
      </c>
      <c r="E717">
        <v>8.3879999999999999</v>
      </c>
      <c r="F717" s="1">
        <v>0.36</v>
      </c>
      <c r="G717" s="3">
        <v>3.9</v>
      </c>
      <c r="H717" s="7">
        <v>17348</v>
      </c>
      <c r="I717" t="s">
        <v>2877</v>
      </c>
      <c r="J717" t="s">
        <v>2878</v>
      </c>
      <c r="K717" t="s">
        <v>2879</v>
      </c>
      <c r="L717" t="str">
        <f t="shared" si="33"/>
        <v>Computers&amp;Accessories</v>
      </c>
      <c r="M717" t="str">
        <f t="shared" si="34"/>
        <v>Keyboards,Mice&amp;InputDevices</v>
      </c>
      <c r="N717" t="str">
        <f t="shared" si="35"/>
        <v>Keyboard&amp;MouseSets</v>
      </c>
    </row>
    <row r="718" spans="1:14" x14ac:dyDescent="0.2">
      <c r="A718" t="s">
        <v>2880</v>
      </c>
      <c r="B718" t="s">
        <v>2881</v>
      </c>
      <c r="C718" t="s">
        <v>1520</v>
      </c>
      <c r="D718">
        <v>18</v>
      </c>
      <c r="E718">
        <v>36</v>
      </c>
      <c r="F718" s="1">
        <v>0.5</v>
      </c>
      <c r="G718" s="3">
        <v>3.7</v>
      </c>
      <c r="H718" s="7">
        <v>87798</v>
      </c>
      <c r="I718" t="s">
        <v>2882</v>
      </c>
      <c r="J718" t="s">
        <v>2883</v>
      </c>
      <c r="K718" t="s">
        <v>2884</v>
      </c>
      <c r="L718" t="str">
        <f t="shared" si="33"/>
        <v>Electronics</v>
      </c>
      <c r="M718" t="str">
        <f t="shared" si="34"/>
        <v>Headphones</v>
      </c>
      <c r="N718" t="str">
        <f t="shared" si="35"/>
        <v>In-Ear</v>
      </c>
    </row>
    <row r="719" spans="1:14" x14ac:dyDescent="0.2">
      <c r="A719" t="s">
        <v>2885</v>
      </c>
      <c r="B719" t="s">
        <v>2886</v>
      </c>
      <c r="C719" t="s">
        <v>2887</v>
      </c>
      <c r="D719">
        <v>3.5880000000000001</v>
      </c>
      <c r="E719">
        <v>5.9880000000000004</v>
      </c>
      <c r="F719" s="1">
        <v>0.4</v>
      </c>
      <c r="G719" s="3">
        <v>4.2</v>
      </c>
      <c r="H719" s="7">
        <v>24432</v>
      </c>
      <c r="I719" t="s">
        <v>2888</v>
      </c>
      <c r="J719" t="s">
        <v>2889</v>
      </c>
      <c r="K719" t="s">
        <v>2890</v>
      </c>
      <c r="L719" t="str">
        <f t="shared" si="33"/>
        <v>Electronics</v>
      </c>
      <c r="M719" t="str">
        <f t="shared" si="34"/>
        <v>Cleaners</v>
      </c>
      <c r="N719" t="str">
        <f t="shared" si="35"/>
        <v>CleaningKits</v>
      </c>
    </row>
    <row r="720" spans="1:14" x14ac:dyDescent="0.2">
      <c r="A720" t="s">
        <v>2891</v>
      </c>
      <c r="B720" t="s">
        <v>2892</v>
      </c>
      <c r="C720" t="s">
        <v>2369</v>
      </c>
      <c r="D720">
        <v>6.9480000000000004</v>
      </c>
      <c r="E720">
        <v>17</v>
      </c>
      <c r="F720" s="1">
        <v>0.59</v>
      </c>
      <c r="G720" s="3">
        <v>4.3</v>
      </c>
      <c r="H720" s="7">
        <v>189104</v>
      </c>
      <c r="I720" t="s">
        <v>2893</v>
      </c>
      <c r="J720" t="s">
        <v>2894</v>
      </c>
      <c r="K720" t="s">
        <v>2895</v>
      </c>
      <c r="L720" t="str">
        <f t="shared" si="33"/>
        <v>Computers&amp;Accessories</v>
      </c>
      <c r="M720" t="str">
        <f t="shared" si="34"/>
        <v>ExternalDevices&amp;DataStorage</v>
      </c>
      <c r="N720" t="str">
        <f t="shared" si="35"/>
        <v>PenDrives</v>
      </c>
    </row>
    <row r="721" spans="1:14" x14ac:dyDescent="0.2">
      <c r="A721" t="s">
        <v>2896</v>
      </c>
      <c r="B721" t="s">
        <v>2897</v>
      </c>
      <c r="C721" t="s">
        <v>2898</v>
      </c>
      <c r="D721">
        <v>30</v>
      </c>
      <c r="E721">
        <v>40</v>
      </c>
      <c r="F721" s="1">
        <v>0.24</v>
      </c>
      <c r="G721" s="3">
        <v>4.2</v>
      </c>
      <c r="H721" s="7">
        <v>93112</v>
      </c>
      <c r="I721" t="s">
        <v>2899</v>
      </c>
      <c r="J721" t="s">
        <v>2900</v>
      </c>
      <c r="K721" t="s">
        <v>2901</v>
      </c>
      <c r="L721" t="str">
        <f t="shared" si="33"/>
        <v>Electronics</v>
      </c>
      <c r="M721" t="str">
        <f t="shared" si="34"/>
        <v>SecurityCameras</v>
      </c>
      <c r="N721" t="str">
        <f t="shared" si="35"/>
        <v>DomeCameras</v>
      </c>
    </row>
    <row r="722" spans="1:14" x14ac:dyDescent="0.2">
      <c r="A722" t="s">
        <v>2902</v>
      </c>
      <c r="B722" t="s">
        <v>2903</v>
      </c>
      <c r="C722" t="s">
        <v>1520</v>
      </c>
      <c r="D722">
        <v>14</v>
      </c>
      <c r="E722">
        <v>72</v>
      </c>
      <c r="F722" s="1">
        <v>0.8</v>
      </c>
      <c r="G722" s="3">
        <v>3.9</v>
      </c>
      <c r="H722" s="7">
        <v>47521</v>
      </c>
      <c r="I722" t="s">
        <v>2904</v>
      </c>
      <c r="J722" t="s">
        <v>2905</v>
      </c>
      <c r="K722" t="s">
        <v>2906</v>
      </c>
      <c r="L722" t="str">
        <f t="shared" si="33"/>
        <v>Electronics</v>
      </c>
      <c r="M722" t="str">
        <f t="shared" si="34"/>
        <v>Headphones</v>
      </c>
      <c r="N722" t="str">
        <f t="shared" si="35"/>
        <v>In-Ear</v>
      </c>
    </row>
    <row r="723" spans="1:14" x14ac:dyDescent="0.2">
      <c r="A723" t="s">
        <v>2907</v>
      </c>
      <c r="B723" t="s">
        <v>2908</v>
      </c>
      <c r="C723" t="s">
        <v>2771</v>
      </c>
      <c r="D723">
        <v>4.7880000000000003</v>
      </c>
      <c r="E723">
        <v>5.9880000000000004</v>
      </c>
      <c r="F723" s="1">
        <v>0.2</v>
      </c>
      <c r="G723" s="3">
        <v>4.3</v>
      </c>
      <c r="H723" s="7">
        <v>27201</v>
      </c>
      <c r="I723" t="s">
        <v>2909</v>
      </c>
      <c r="J723" t="s">
        <v>2910</v>
      </c>
      <c r="K723" t="s">
        <v>2911</v>
      </c>
      <c r="L723" t="str">
        <f t="shared" si="33"/>
        <v>Electronics</v>
      </c>
      <c r="M723" t="str">
        <f t="shared" si="34"/>
        <v>GeneralPurposeBatteries&amp;BatteryChargers</v>
      </c>
      <c r="N723" t="str">
        <f t="shared" si="35"/>
        <v>RechargeableBatteries</v>
      </c>
    </row>
    <row r="724" spans="1:14" x14ac:dyDescent="0.2">
      <c r="A724" t="s">
        <v>110</v>
      </c>
      <c r="B724" t="s">
        <v>111</v>
      </c>
      <c r="C724" t="s">
        <v>68</v>
      </c>
      <c r="D724">
        <v>3.3479999999999999</v>
      </c>
      <c r="E724">
        <v>5.9880000000000004</v>
      </c>
      <c r="F724" s="1">
        <v>0.44</v>
      </c>
      <c r="G724" s="3">
        <v>3.7</v>
      </c>
      <c r="H724" s="7">
        <v>10962</v>
      </c>
      <c r="I724" t="s">
        <v>112</v>
      </c>
      <c r="J724" t="s">
        <v>113</v>
      </c>
      <c r="K724" t="s">
        <v>114</v>
      </c>
      <c r="L724" t="str">
        <f t="shared" si="33"/>
        <v>Electronics</v>
      </c>
      <c r="M724" t="str">
        <f t="shared" si="34"/>
        <v>Cables</v>
      </c>
      <c r="N724" t="str">
        <f t="shared" si="35"/>
        <v>HDMICables</v>
      </c>
    </row>
    <row r="725" spans="1:14" x14ac:dyDescent="0.2">
      <c r="A725" t="s">
        <v>115</v>
      </c>
      <c r="B725" t="s">
        <v>116</v>
      </c>
      <c r="C725" t="s">
        <v>89</v>
      </c>
      <c r="D725">
        <v>162</v>
      </c>
      <c r="E725">
        <v>275</v>
      </c>
      <c r="F725" s="1">
        <v>0.41</v>
      </c>
      <c r="G725" s="3">
        <v>4.3</v>
      </c>
      <c r="H725" s="7">
        <v>16299</v>
      </c>
      <c r="I725" t="s">
        <v>117</v>
      </c>
      <c r="J725" t="s">
        <v>118</v>
      </c>
      <c r="K725" t="s">
        <v>119</v>
      </c>
      <c r="L725" t="str">
        <f t="shared" si="33"/>
        <v>Electronics</v>
      </c>
      <c r="M725" t="str">
        <f t="shared" si="34"/>
        <v>Televisions</v>
      </c>
      <c r="N725" t="str">
        <f t="shared" si="35"/>
        <v>SmartTelevisions</v>
      </c>
    </row>
    <row r="726" spans="1:14" x14ac:dyDescent="0.2">
      <c r="A726" t="s">
        <v>2912</v>
      </c>
      <c r="B726" t="s">
        <v>2913</v>
      </c>
      <c r="C726" t="s">
        <v>2375</v>
      </c>
      <c r="D726">
        <v>3.3479999999999999</v>
      </c>
      <c r="E726">
        <v>4.5</v>
      </c>
      <c r="F726" s="1">
        <v>0.26</v>
      </c>
      <c r="G726" s="3">
        <v>4.3</v>
      </c>
      <c r="H726" s="7">
        <v>31534</v>
      </c>
      <c r="I726" t="s">
        <v>2914</v>
      </c>
      <c r="J726" t="s">
        <v>2915</v>
      </c>
      <c r="K726" t="s">
        <v>2916</v>
      </c>
      <c r="L726" t="str">
        <f t="shared" si="33"/>
        <v>Computers&amp;Accessories</v>
      </c>
      <c r="M726" t="str">
        <f t="shared" si="34"/>
        <v>Keyboards,Mice&amp;InputDevices</v>
      </c>
      <c r="N726" t="str">
        <f t="shared" si="35"/>
        <v>Mice</v>
      </c>
    </row>
    <row r="727" spans="1:14" x14ac:dyDescent="0.2">
      <c r="A727" t="s">
        <v>2917</v>
      </c>
      <c r="B727" t="s">
        <v>2918</v>
      </c>
      <c r="C727" t="s">
        <v>1459</v>
      </c>
      <c r="D727">
        <v>30</v>
      </c>
      <c r="E727">
        <v>60</v>
      </c>
      <c r="F727" s="1">
        <v>0.5</v>
      </c>
      <c r="G727" s="3">
        <v>3.9</v>
      </c>
      <c r="H727" s="7">
        <v>7571</v>
      </c>
      <c r="I727" t="s">
        <v>2011</v>
      </c>
      <c r="J727" t="s">
        <v>2012</v>
      </c>
      <c r="K727" t="s">
        <v>2013</v>
      </c>
      <c r="L727" t="str">
        <f t="shared" si="33"/>
        <v>Electronics</v>
      </c>
      <c r="M727" t="str">
        <f t="shared" si="34"/>
        <v>WearableTechnology</v>
      </c>
      <c r="N727" t="str">
        <f t="shared" si="35"/>
        <v>SmartWatches</v>
      </c>
    </row>
    <row r="728" spans="1:14" x14ac:dyDescent="0.2">
      <c r="A728" t="s">
        <v>2919</v>
      </c>
      <c r="B728" t="s">
        <v>2920</v>
      </c>
      <c r="C728" t="s">
        <v>2760</v>
      </c>
      <c r="D728">
        <v>1.6439999999999999</v>
      </c>
      <c r="E728">
        <v>1.92</v>
      </c>
      <c r="F728" s="1">
        <v>0.14000000000000001</v>
      </c>
      <c r="G728" s="3">
        <v>4.4000000000000004</v>
      </c>
      <c r="H728" s="7">
        <v>6537</v>
      </c>
      <c r="I728" t="s">
        <v>2921</v>
      </c>
      <c r="J728" t="s">
        <v>2922</v>
      </c>
      <c r="K728" t="s">
        <v>2923</v>
      </c>
      <c r="L728" t="str">
        <f t="shared" si="33"/>
        <v>OfficeProducts</v>
      </c>
      <c r="M728" t="str">
        <f t="shared" si="34"/>
        <v>Notebooks,WritingPads&amp;Diaries</v>
      </c>
      <c r="N728" t="str">
        <f t="shared" si="35"/>
        <v>WireboundNotebooks</v>
      </c>
    </row>
    <row r="729" spans="1:14" x14ac:dyDescent="0.2">
      <c r="A729" t="s">
        <v>120</v>
      </c>
      <c r="B729" t="s">
        <v>121</v>
      </c>
      <c r="C729" t="s">
        <v>12</v>
      </c>
      <c r="D729">
        <v>0.70799999999999996</v>
      </c>
      <c r="E729">
        <v>2.3879999999999999</v>
      </c>
      <c r="F729" s="1">
        <v>0.7</v>
      </c>
      <c r="G729" s="3">
        <v>4</v>
      </c>
      <c r="H729" s="7">
        <v>9377</v>
      </c>
      <c r="I729" t="s">
        <v>122</v>
      </c>
      <c r="J729" t="s">
        <v>123</v>
      </c>
      <c r="K729" t="s">
        <v>124</v>
      </c>
      <c r="L729" t="str">
        <f t="shared" si="33"/>
        <v>Computers&amp;Accessories</v>
      </c>
      <c r="M729" t="str">
        <f t="shared" si="34"/>
        <v>Cables</v>
      </c>
      <c r="N729" t="str">
        <f t="shared" si="35"/>
        <v>USBCables</v>
      </c>
    </row>
    <row r="730" spans="1:14" x14ac:dyDescent="0.2">
      <c r="A730" t="s">
        <v>2924</v>
      </c>
      <c r="B730" t="s">
        <v>2925</v>
      </c>
      <c r="C730" t="s">
        <v>2633</v>
      </c>
      <c r="D730">
        <v>3.5880000000000001</v>
      </c>
      <c r="E730">
        <v>5.9880000000000004</v>
      </c>
      <c r="F730" s="1">
        <v>0.4</v>
      </c>
      <c r="G730" s="3">
        <v>4.5</v>
      </c>
      <c r="H730" s="7">
        <v>21010</v>
      </c>
      <c r="I730" t="s">
        <v>2926</v>
      </c>
      <c r="J730" t="s">
        <v>2927</v>
      </c>
      <c r="K730" t="s">
        <v>2928</v>
      </c>
      <c r="L730" t="str">
        <f t="shared" si="33"/>
        <v>Computers&amp;Accessories</v>
      </c>
      <c r="M730" t="str">
        <f t="shared" si="34"/>
        <v>Accessories&amp;Peripherals</v>
      </c>
      <c r="N730" t="str">
        <f t="shared" si="35"/>
        <v>HardDiskBags</v>
      </c>
    </row>
    <row r="731" spans="1:14" x14ac:dyDescent="0.2">
      <c r="A731" t="s">
        <v>2929</v>
      </c>
      <c r="B731" t="s">
        <v>2930</v>
      </c>
      <c r="C731" t="s">
        <v>1520</v>
      </c>
      <c r="D731">
        <v>22</v>
      </c>
      <c r="E731">
        <v>48</v>
      </c>
      <c r="F731" s="1">
        <v>0.55000000000000004</v>
      </c>
      <c r="G731" s="3">
        <v>3.9</v>
      </c>
      <c r="H731" s="7">
        <v>3517</v>
      </c>
      <c r="I731" t="s">
        <v>2931</v>
      </c>
      <c r="J731" t="s">
        <v>2932</v>
      </c>
      <c r="K731" t="s">
        <v>2933</v>
      </c>
      <c r="L731" t="str">
        <f t="shared" si="33"/>
        <v>Electronics</v>
      </c>
      <c r="M731" t="str">
        <f t="shared" si="34"/>
        <v>Headphones</v>
      </c>
      <c r="N731" t="str">
        <f t="shared" si="35"/>
        <v>In-Ear</v>
      </c>
    </row>
    <row r="732" spans="1:14" x14ac:dyDescent="0.2">
      <c r="A732" t="s">
        <v>2934</v>
      </c>
      <c r="B732" t="s">
        <v>2935</v>
      </c>
      <c r="C732" t="s">
        <v>2708</v>
      </c>
      <c r="D732">
        <v>24</v>
      </c>
      <c r="E732">
        <v>36</v>
      </c>
      <c r="F732" s="1">
        <v>0.33</v>
      </c>
      <c r="G732" s="3">
        <v>4.3</v>
      </c>
      <c r="H732" s="7">
        <v>63899</v>
      </c>
      <c r="I732" t="s">
        <v>2936</v>
      </c>
      <c r="J732" t="s">
        <v>2937</v>
      </c>
      <c r="K732" t="s">
        <v>2938</v>
      </c>
      <c r="L732" t="str">
        <f t="shared" si="33"/>
        <v>Electronics</v>
      </c>
      <c r="M732" t="str">
        <f t="shared" si="34"/>
        <v>Speakers</v>
      </c>
      <c r="N732" t="str">
        <f t="shared" si="35"/>
        <v>BluetoothSpeakers</v>
      </c>
    </row>
    <row r="733" spans="1:14" x14ac:dyDescent="0.2">
      <c r="A733" t="s">
        <v>130</v>
      </c>
      <c r="B733" t="s">
        <v>131</v>
      </c>
      <c r="C733" t="s">
        <v>68</v>
      </c>
      <c r="D733">
        <v>2.3879999999999999</v>
      </c>
      <c r="E733">
        <v>8.3879999999999999</v>
      </c>
      <c r="F733" s="1">
        <v>0.72</v>
      </c>
      <c r="G733" s="3">
        <v>4.2</v>
      </c>
      <c r="H733" s="7">
        <v>12153</v>
      </c>
      <c r="I733" t="s">
        <v>132</v>
      </c>
      <c r="J733" t="s">
        <v>133</v>
      </c>
      <c r="K733" t="s">
        <v>134</v>
      </c>
      <c r="L733" t="str">
        <f t="shared" si="33"/>
        <v>Electronics</v>
      </c>
      <c r="M733" t="str">
        <f t="shared" si="34"/>
        <v>Cables</v>
      </c>
      <c r="N733" t="str">
        <f t="shared" si="35"/>
        <v>HDMICables</v>
      </c>
    </row>
    <row r="734" spans="1:14" x14ac:dyDescent="0.2">
      <c r="A734" t="s">
        <v>2939</v>
      </c>
      <c r="B734" t="s">
        <v>2940</v>
      </c>
      <c r="C734" t="s">
        <v>2941</v>
      </c>
      <c r="D734">
        <v>4.7880000000000003</v>
      </c>
      <c r="E734">
        <v>18</v>
      </c>
      <c r="F734" s="1">
        <v>0.73</v>
      </c>
      <c r="G734" s="3">
        <v>4.0999999999999996</v>
      </c>
      <c r="H734" s="7">
        <v>5730</v>
      </c>
      <c r="I734" t="s">
        <v>2942</v>
      </c>
      <c r="J734" t="s">
        <v>2943</v>
      </c>
      <c r="K734" t="s">
        <v>2944</v>
      </c>
      <c r="L734" t="str">
        <f t="shared" si="33"/>
        <v>Computers&amp;Accessories</v>
      </c>
      <c r="M734" t="str">
        <f t="shared" si="34"/>
        <v>TabletAccessories</v>
      </c>
      <c r="N734" t="str">
        <f t="shared" si="35"/>
        <v>ScreenProtectors</v>
      </c>
    </row>
    <row r="735" spans="1:14" x14ac:dyDescent="0.2">
      <c r="A735" t="s">
        <v>2945</v>
      </c>
      <c r="B735" t="s">
        <v>2946</v>
      </c>
      <c r="C735" t="s">
        <v>2947</v>
      </c>
      <c r="D735">
        <v>20</v>
      </c>
      <c r="E735">
        <v>48</v>
      </c>
      <c r="F735" s="1">
        <v>0.57999999999999996</v>
      </c>
      <c r="G735" s="3">
        <v>4.2</v>
      </c>
      <c r="H735" s="7">
        <v>25488</v>
      </c>
      <c r="I735" t="s">
        <v>2948</v>
      </c>
      <c r="J735" t="s">
        <v>2949</v>
      </c>
      <c r="K735" t="s">
        <v>2950</v>
      </c>
      <c r="L735" t="str">
        <f t="shared" si="33"/>
        <v>Computers&amp;Accessories</v>
      </c>
      <c r="M735" t="str">
        <f t="shared" si="34"/>
        <v>PCGamingPeripherals</v>
      </c>
      <c r="N735" t="str">
        <f t="shared" si="35"/>
        <v>Gamepads</v>
      </c>
    </row>
    <row r="736" spans="1:14" x14ac:dyDescent="0.2">
      <c r="A736" t="s">
        <v>2951</v>
      </c>
      <c r="B736" t="s">
        <v>2952</v>
      </c>
      <c r="C736" t="s">
        <v>2375</v>
      </c>
      <c r="D736">
        <v>8.3879999999999999</v>
      </c>
      <c r="E736">
        <v>11.94</v>
      </c>
      <c r="F736" s="1">
        <v>0.3</v>
      </c>
      <c r="G736" s="3">
        <v>4.5</v>
      </c>
      <c r="H736" s="7">
        <v>54405</v>
      </c>
      <c r="I736" t="s">
        <v>2953</v>
      </c>
      <c r="J736" t="s">
        <v>2954</v>
      </c>
      <c r="K736" t="s">
        <v>2955</v>
      </c>
      <c r="L736" t="str">
        <f t="shared" si="33"/>
        <v>Computers&amp;Accessories</v>
      </c>
      <c r="M736" t="str">
        <f t="shared" si="34"/>
        <v>Keyboards,Mice&amp;InputDevices</v>
      </c>
      <c r="N736" t="str">
        <f t="shared" si="35"/>
        <v>Mice</v>
      </c>
    </row>
    <row r="737" spans="1:14" x14ac:dyDescent="0.2">
      <c r="A737" t="s">
        <v>1985</v>
      </c>
      <c r="B737" t="s">
        <v>1986</v>
      </c>
      <c r="C737" t="s">
        <v>1794</v>
      </c>
      <c r="D737">
        <v>1.1399999999999999</v>
      </c>
      <c r="E737">
        <v>5.9880000000000004</v>
      </c>
      <c r="F737" s="1">
        <v>0.81</v>
      </c>
      <c r="G737" s="3">
        <v>4.2</v>
      </c>
      <c r="H737" s="7">
        <v>1949</v>
      </c>
      <c r="I737" t="s">
        <v>1987</v>
      </c>
      <c r="J737" t="s">
        <v>1988</v>
      </c>
      <c r="K737" t="s">
        <v>1989</v>
      </c>
      <c r="L737" t="str">
        <f t="shared" si="33"/>
        <v>Electronics</v>
      </c>
      <c r="M737" t="str">
        <f t="shared" si="34"/>
        <v>MobileAccessories</v>
      </c>
      <c r="N737" t="str">
        <f t="shared" si="35"/>
        <v>D√©cor</v>
      </c>
    </row>
    <row r="738" spans="1:14" x14ac:dyDescent="0.2">
      <c r="A738" t="s">
        <v>2956</v>
      </c>
      <c r="B738" t="s">
        <v>2957</v>
      </c>
      <c r="C738" t="s">
        <v>2671</v>
      </c>
      <c r="D738">
        <v>14</v>
      </c>
      <c r="E738">
        <v>20</v>
      </c>
      <c r="F738" s="1">
        <v>0.32</v>
      </c>
      <c r="G738" s="3">
        <v>4.2</v>
      </c>
      <c r="H738" s="7">
        <v>122478</v>
      </c>
      <c r="I738" t="s">
        <v>2958</v>
      </c>
      <c r="J738" t="s">
        <v>2959</v>
      </c>
      <c r="K738" t="s">
        <v>2960</v>
      </c>
      <c r="L738" t="str">
        <f t="shared" si="33"/>
        <v>Computers&amp;Accessories</v>
      </c>
      <c r="M738" t="str">
        <f t="shared" si="34"/>
        <v>NetworkingDevices</v>
      </c>
      <c r="N738" t="str">
        <f t="shared" si="35"/>
        <v>Routers</v>
      </c>
    </row>
    <row r="739" spans="1:14" x14ac:dyDescent="0.2">
      <c r="A739" t="s">
        <v>2961</v>
      </c>
      <c r="B739" t="s">
        <v>2962</v>
      </c>
      <c r="C739" t="s">
        <v>2500</v>
      </c>
      <c r="D739">
        <v>18</v>
      </c>
      <c r="E739">
        <v>24</v>
      </c>
      <c r="F739" s="1">
        <v>0.25</v>
      </c>
      <c r="G739" s="3">
        <v>4.3</v>
      </c>
      <c r="H739" s="7">
        <v>7241</v>
      </c>
      <c r="I739" t="s">
        <v>2963</v>
      </c>
      <c r="J739" t="s">
        <v>2964</v>
      </c>
      <c r="K739" t="s">
        <v>2965</v>
      </c>
      <c r="L739" t="str">
        <f t="shared" si="33"/>
        <v>Computers&amp;Accessories</v>
      </c>
      <c r="M739" t="str">
        <f t="shared" si="34"/>
        <v>Keyboards,Mice&amp;InputDevices</v>
      </c>
      <c r="N739" t="str">
        <f t="shared" si="35"/>
        <v>Keyboard&amp;MouseSets</v>
      </c>
    </row>
    <row r="740" spans="1:14" x14ac:dyDescent="0.2">
      <c r="A740" t="s">
        <v>2966</v>
      </c>
      <c r="B740" t="s">
        <v>2967</v>
      </c>
      <c r="C740" t="s">
        <v>2392</v>
      </c>
      <c r="D740">
        <v>10.188000000000001</v>
      </c>
      <c r="E740">
        <v>60</v>
      </c>
      <c r="F740" s="1">
        <v>0.83</v>
      </c>
      <c r="G740" s="3">
        <v>4</v>
      </c>
      <c r="H740" s="7">
        <v>20457</v>
      </c>
      <c r="I740" t="s">
        <v>2968</v>
      </c>
      <c r="J740" t="s">
        <v>2969</v>
      </c>
      <c r="K740" t="s">
        <v>2970</v>
      </c>
      <c r="L740" t="str">
        <f t="shared" si="33"/>
        <v>Computers&amp;Accessories</v>
      </c>
      <c r="M740" t="str">
        <f t="shared" si="34"/>
        <v>LaptopAccessories</v>
      </c>
      <c r="N740" t="str">
        <f t="shared" si="35"/>
        <v>Lapdesks</v>
      </c>
    </row>
    <row r="741" spans="1:14" x14ac:dyDescent="0.2">
      <c r="A741" t="s">
        <v>2971</v>
      </c>
      <c r="B741" t="s">
        <v>2972</v>
      </c>
      <c r="C741" t="s">
        <v>2973</v>
      </c>
      <c r="D741">
        <v>5.28</v>
      </c>
      <c r="E741">
        <v>5.28</v>
      </c>
      <c r="F741" s="1">
        <v>0</v>
      </c>
      <c r="G741" s="3">
        <v>4.5</v>
      </c>
      <c r="H741" s="7">
        <v>8610</v>
      </c>
      <c r="I741" t="s">
        <v>2974</v>
      </c>
      <c r="J741" t="s">
        <v>2975</v>
      </c>
      <c r="K741" t="s">
        <v>2976</v>
      </c>
      <c r="L741" t="str">
        <f t="shared" si="33"/>
        <v>OfficeProducts</v>
      </c>
      <c r="M741" t="str">
        <f t="shared" si="34"/>
        <v>Calculators</v>
      </c>
      <c r="N741" t="str">
        <f t="shared" si="35"/>
        <v>Basic</v>
      </c>
    </row>
    <row r="742" spans="1:14" x14ac:dyDescent="0.2">
      <c r="A742" t="s">
        <v>1971</v>
      </c>
      <c r="B742" t="s">
        <v>1972</v>
      </c>
      <c r="C742" t="s">
        <v>1904</v>
      </c>
      <c r="D742">
        <v>4.1879999999999997</v>
      </c>
      <c r="E742">
        <v>11.988</v>
      </c>
      <c r="F742" s="1">
        <v>0.65</v>
      </c>
      <c r="G742" s="3">
        <v>3.8</v>
      </c>
      <c r="H742" s="7">
        <v>16557</v>
      </c>
      <c r="I742" t="s">
        <v>1973</v>
      </c>
      <c r="J742" t="s">
        <v>1974</v>
      </c>
      <c r="K742" t="s">
        <v>1975</v>
      </c>
      <c r="L742" t="str">
        <f t="shared" si="33"/>
        <v>Electronics</v>
      </c>
      <c r="M742" t="str">
        <f t="shared" si="34"/>
        <v>MobileAccessories</v>
      </c>
      <c r="N742" t="str">
        <f t="shared" si="35"/>
        <v>StylusPens</v>
      </c>
    </row>
    <row r="743" spans="1:14" x14ac:dyDescent="0.2">
      <c r="A743" t="s">
        <v>2977</v>
      </c>
      <c r="B743" t="s">
        <v>2978</v>
      </c>
      <c r="C743" t="s">
        <v>2392</v>
      </c>
      <c r="D743">
        <v>7.1879999999999997</v>
      </c>
      <c r="E743">
        <v>48</v>
      </c>
      <c r="F743" s="1">
        <v>0.85</v>
      </c>
      <c r="G743" s="3">
        <v>3.9</v>
      </c>
      <c r="H743" s="7">
        <v>1087</v>
      </c>
      <c r="I743" t="s">
        <v>2979</v>
      </c>
      <c r="J743" t="s">
        <v>2980</v>
      </c>
      <c r="K743" t="s">
        <v>2981</v>
      </c>
      <c r="L743" t="str">
        <f t="shared" si="33"/>
        <v>Computers&amp;Accessories</v>
      </c>
      <c r="M743" t="str">
        <f t="shared" si="34"/>
        <v>LaptopAccessories</v>
      </c>
      <c r="N743" t="str">
        <f t="shared" si="35"/>
        <v>Lapdesks</v>
      </c>
    </row>
    <row r="744" spans="1:14" x14ac:dyDescent="0.2">
      <c r="A744" t="s">
        <v>2982</v>
      </c>
      <c r="B744" t="s">
        <v>2983</v>
      </c>
      <c r="C744" t="s">
        <v>2796</v>
      </c>
      <c r="D744">
        <v>1.788</v>
      </c>
      <c r="E744">
        <v>4.7880000000000003</v>
      </c>
      <c r="F744" s="1">
        <v>0.63</v>
      </c>
      <c r="G744" s="3">
        <v>4</v>
      </c>
      <c r="H744" s="7">
        <v>1540</v>
      </c>
      <c r="I744" t="s">
        <v>2984</v>
      </c>
      <c r="J744" t="s">
        <v>2985</v>
      </c>
      <c r="K744" t="s">
        <v>2986</v>
      </c>
      <c r="L744" t="str">
        <f t="shared" si="33"/>
        <v>Computers&amp;Accessories</v>
      </c>
      <c r="M744" t="str">
        <f t="shared" si="34"/>
        <v>Adapters</v>
      </c>
      <c r="N744" t="str">
        <f t="shared" si="35"/>
        <v>USBtoUSBAdapters</v>
      </c>
    </row>
    <row r="745" spans="1:14" x14ac:dyDescent="0.2">
      <c r="A745" t="s">
        <v>2987</v>
      </c>
      <c r="B745" t="s">
        <v>2988</v>
      </c>
      <c r="C745" t="s">
        <v>2381</v>
      </c>
      <c r="D745">
        <v>3.468</v>
      </c>
      <c r="E745">
        <v>11.988</v>
      </c>
      <c r="F745" s="1">
        <v>0.71</v>
      </c>
      <c r="G745" s="3">
        <v>4.0999999999999996</v>
      </c>
      <c r="H745" s="7">
        <v>401</v>
      </c>
      <c r="I745" t="s">
        <v>2989</v>
      </c>
      <c r="J745" t="s">
        <v>2990</v>
      </c>
      <c r="K745" t="s">
        <v>2991</v>
      </c>
      <c r="L745" t="str">
        <f t="shared" si="33"/>
        <v>Computers&amp;Accessories</v>
      </c>
      <c r="M745" t="str">
        <f t="shared" si="34"/>
        <v>Keyboards,Mice&amp;InputDevices</v>
      </c>
      <c r="N745" t="str">
        <f t="shared" si="35"/>
        <v>GraphicTablets</v>
      </c>
    </row>
    <row r="746" spans="1:14" x14ac:dyDescent="0.2">
      <c r="A746" t="s">
        <v>2992</v>
      </c>
      <c r="B746" t="s">
        <v>2993</v>
      </c>
      <c r="C746" t="s">
        <v>2994</v>
      </c>
      <c r="D746">
        <v>2.1480000000000001</v>
      </c>
      <c r="E746">
        <v>5.9880000000000004</v>
      </c>
      <c r="F746" s="1">
        <v>0.64</v>
      </c>
      <c r="G746" s="3">
        <v>3.4</v>
      </c>
      <c r="H746" s="7">
        <v>9385</v>
      </c>
      <c r="I746" t="s">
        <v>2995</v>
      </c>
      <c r="J746" t="s">
        <v>2996</v>
      </c>
      <c r="K746" t="s">
        <v>2997</v>
      </c>
      <c r="L746" t="str">
        <f t="shared" si="33"/>
        <v>Computers&amp;Accessories</v>
      </c>
      <c r="M746" t="str">
        <f t="shared" si="34"/>
        <v>Accessories&amp;Peripherals</v>
      </c>
      <c r="N746" t="str">
        <f t="shared" si="35"/>
        <v>USBHubs</v>
      </c>
    </row>
    <row r="747" spans="1:14" x14ac:dyDescent="0.2">
      <c r="A747" t="s">
        <v>2998</v>
      </c>
      <c r="B747" t="s">
        <v>2999</v>
      </c>
      <c r="C747" t="s">
        <v>1459</v>
      </c>
      <c r="D747">
        <v>18</v>
      </c>
      <c r="E747">
        <v>60</v>
      </c>
      <c r="F747" s="1">
        <v>0.7</v>
      </c>
      <c r="G747" s="3">
        <v>4</v>
      </c>
      <c r="H747" s="7">
        <v>92588</v>
      </c>
      <c r="I747" t="s">
        <v>2071</v>
      </c>
      <c r="J747" t="s">
        <v>2072</v>
      </c>
      <c r="K747" t="s">
        <v>2073</v>
      </c>
      <c r="L747" t="str">
        <f t="shared" si="33"/>
        <v>Electronics</v>
      </c>
      <c r="M747" t="str">
        <f t="shared" si="34"/>
        <v>WearableTechnology</v>
      </c>
      <c r="N747" t="str">
        <f t="shared" si="35"/>
        <v>SmartWatches</v>
      </c>
    </row>
    <row r="748" spans="1:14" x14ac:dyDescent="0.2">
      <c r="A748" t="s">
        <v>3000</v>
      </c>
      <c r="B748" t="s">
        <v>3001</v>
      </c>
      <c r="C748" t="s">
        <v>1520</v>
      </c>
      <c r="D748">
        <v>4.7880000000000003</v>
      </c>
      <c r="E748">
        <v>8.3879999999999999</v>
      </c>
      <c r="F748" s="1">
        <v>0.43</v>
      </c>
      <c r="G748" s="3">
        <v>3.4</v>
      </c>
      <c r="H748" s="7">
        <v>3454</v>
      </c>
      <c r="I748" t="s">
        <v>3002</v>
      </c>
      <c r="J748" t="s">
        <v>3003</v>
      </c>
      <c r="K748" t="s">
        <v>3004</v>
      </c>
      <c r="L748" t="str">
        <f t="shared" si="33"/>
        <v>Electronics</v>
      </c>
      <c r="M748" t="str">
        <f t="shared" si="34"/>
        <v>Headphones</v>
      </c>
      <c r="N748" t="str">
        <f t="shared" si="35"/>
        <v>In-Ear</v>
      </c>
    </row>
    <row r="749" spans="1:14" x14ac:dyDescent="0.2">
      <c r="A749" t="s">
        <v>3005</v>
      </c>
      <c r="B749" t="s">
        <v>3006</v>
      </c>
      <c r="C749" t="s">
        <v>2615</v>
      </c>
      <c r="D749">
        <v>7.1879999999999997</v>
      </c>
      <c r="E749">
        <v>9.5879999999999992</v>
      </c>
      <c r="F749" s="1">
        <v>0.25</v>
      </c>
      <c r="G749" s="3">
        <v>4.3</v>
      </c>
      <c r="H749" s="7">
        <v>15790</v>
      </c>
      <c r="I749" t="s">
        <v>3007</v>
      </c>
      <c r="J749" t="s">
        <v>3008</v>
      </c>
      <c r="K749" t="s">
        <v>3009</v>
      </c>
      <c r="L749" t="str">
        <f t="shared" si="33"/>
        <v>Computers&amp;Accessories</v>
      </c>
      <c r="M749" t="str">
        <f t="shared" si="34"/>
        <v>PCGamingPeripherals</v>
      </c>
      <c r="N749" t="str">
        <f t="shared" si="35"/>
        <v>GamingMice</v>
      </c>
    </row>
    <row r="750" spans="1:14" x14ac:dyDescent="0.2">
      <c r="A750" t="s">
        <v>3010</v>
      </c>
      <c r="B750" t="s">
        <v>3011</v>
      </c>
      <c r="C750" t="s">
        <v>3012</v>
      </c>
      <c r="D750">
        <v>11.388</v>
      </c>
      <c r="E750">
        <v>24</v>
      </c>
      <c r="F750" s="1">
        <v>0.53</v>
      </c>
      <c r="G750" s="3">
        <v>3.9</v>
      </c>
      <c r="H750" s="7">
        <v>14969</v>
      </c>
      <c r="I750" t="s">
        <v>3013</v>
      </c>
      <c r="J750" t="s">
        <v>3014</v>
      </c>
      <c r="K750" t="s">
        <v>3015</v>
      </c>
      <c r="L750" t="str">
        <f t="shared" si="33"/>
        <v>Computers&amp;Accessories</v>
      </c>
      <c r="M750" t="str">
        <f t="shared" si="34"/>
        <v>Audio&amp;VideoAccessories</v>
      </c>
      <c r="N750" t="str">
        <f t="shared" si="35"/>
        <v>PCMicrophones</v>
      </c>
    </row>
    <row r="751" spans="1:14" x14ac:dyDescent="0.2">
      <c r="A751" t="s">
        <v>3016</v>
      </c>
      <c r="B751" t="s">
        <v>3017</v>
      </c>
      <c r="C751" t="s">
        <v>1459</v>
      </c>
      <c r="D751">
        <v>30</v>
      </c>
      <c r="E751">
        <v>120</v>
      </c>
      <c r="F751" s="1">
        <v>0.75</v>
      </c>
      <c r="G751" s="3">
        <v>4.0999999999999996</v>
      </c>
      <c r="H751" s="7">
        <v>42139</v>
      </c>
      <c r="I751" t="s">
        <v>3018</v>
      </c>
      <c r="J751" t="s">
        <v>3019</v>
      </c>
      <c r="K751" t="s">
        <v>3020</v>
      </c>
      <c r="L751" t="str">
        <f t="shared" si="33"/>
        <v>Electronics</v>
      </c>
      <c r="M751" t="str">
        <f t="shared" si="34"/>
        <v>WearableTechnology</v>
      </c>
      <c r="N751" t="str">
        <f t="shared" si="35"/>
        <v>SmartWatches</v>
      </c>
    </row>
    <row r="752" spans="1:14" x14ac:dyDescent="0.2">
      <c r="A752" t="s">
        <v>3021</v>
      </c>
      <c r="B752" t="s">
        <v>3022</v>
      </c>
      <c r="C752" t="s">
        <v>2472</v>
      </c>
      <c r="D752">
        <v>1.9079999999999999</v>
      </c>
      <c r="E752">
        <v>2.16</v>
      </c>
      <c r="F752" s="1">
        <v>0.12</v>
      </c>
      <c r="G752" s="3">
        <v>4.3</v>
      </c>
      <c r="H752" s="7">
        <v>989</v>
      </c>
      <c r="I752" t="s">
        <v>3023</v>
      </c>
      <c r="J752" t="s">
        <v>3024</v>
      </c>
      <c r="K752" t="s">
        <v>3025</v>
      </c>
      <c r="L752" t="str">
        <f t="shared" si="33"/>
        <v>Electronics</v>
      </c>
      <c r="M752" t="str">
        <f t="shared" si="34"/>
        <v>GeneralPurposeBatteries&amp;BatteryChargers</v>
      </c>
      <c r="N752" t="str">
        <f t="shared" si="35"/>
        <v>DisposableBatteries</v>
      </c>
    </row>
    <row r="753" spans="1:14" x14ac:dyDescent="0.2">
      <c r="A753" t="s">
        <v>3026</v>
      </c>
      <c r="B753" t="s">
        <v>3027</v>
      </c>
      <c r="C753" t="s">
        <v>1498</v>
      </c>
      <c r="D753">
        <v>16</v>
      </c>
      <c r="E753">
        <v>35</v>
      </c>
      <c r="F753" s="1">
        <v>0.54</v>
      </c>
      <c r="G753" s="3">
        <v>4.5</v>
      </c>
      <c r="H753" s="7">
        <v>19624</v>
      </c>
      <c r="I753" t="s">
        <v>3028</v>
      </c>
      <c r="J753" t="s">
        <v>3029</v>
      </c>
      <c r="K753" t="s">
        <v>3030</v>
      </c>
      <c r="L753" t="str">
        <f t="shared" si="33"/>
        <v>Electronics</v>
      </c>
      <c r="M753" t="str">
        <f t="shared" si="34"/>
        <v>MemoryCards</v>
      </c>
      <c r="N753" t="str">
        <f t="shared" si="35"/>
        <v>MicroSD</v>
      </c>
    </row>
    <row r="754" spans="1:14" x14ac:dyDescent="0.2">
      <c r="A754" t="s">
        <v>3031</v>
      </c>
      <c r="B754" t="s">
        <v>3032</v>
      </c>
      <c r="C754" t="s">
        <v>2994</v>
      </c>
      <c r="D754">
        <v>6.84</v>
      </c>
      <c r="E754">
        <v>11.988</v>
      </c>
      <c r="F754" s="1">
        <v>0.43</v>
      </c>
      <c r="G754" s="3">
        <v>4.2</v>
      </c>
      <c r="H754" s="7">
        <v>3201</v>
      </c>
      <c r="I754" t="s">
        <v>3033</v>
      </c>
      <c r="J754" t="s">
        <v>3034</v>
      </c>
      <c r="K754" t="s">
        <v>3035</v>
      </c>
      <c r="L754" t="str">
        <f t="shared" si="33"/>
        <v>Computers&amp;Accessories</v>
      </c>
      <c r="M754" t="str">
        <f t="shared" si="34"/>
        <v>Accessories&amp;Peripherals</v>
      </c>
      <c r="N754" t="str">
        <f t="shared" si="35"/>
        <v>USBHubs</v>
      </c>
    </row>
    <row r="755" spans="1:14" x14ac:dyDescent="0.2">
      <c r="A755" t="s">
        <v>3036</v>
      </c>
      <c r="B755" t="s">
        <v>3037</v>
      </c>
      <c r="C755" t="s">
        <v>3038</v>
      </c>
      <c r="D755">
        <v>10.788</v>
      </c>
      <c r="E755">
        <v>24</v>
      </c>
      <c r="F755" s="1">
        <v>0.55000000000000004</v>
      </c>
      <c r="G755" s="3">
        <v>4.0999999999999996</v>
      </c>
      <c r="H755" s="7">
        <v>30469</v>
      </c>
      <c r="I755" t="s">
        <v>3039</v>
      </c>
      <c r="J755" t="s">
        <v>3040</v>
      </c>
      <c r="K755" t="s">
        <v>3041</v>
      </c>
      <c r="L755" t="str">
        <f t="shared" si="33"/>
        <v>Electronics</v>
      </c>
      <c r="M755" t="str">
        <f t="shared" si="34"/>
        <v>Speakers</v>
      </c>
      <c r="N755" t="str">
        <f t="shared" si="35"/>
        <v>OutdoorSpeakers</v>
      </c>
    </row>
    <row r="756" spans="1:14" x14ac:dyDescent="0.2">
      <c r="A756" t="s">
        <v>3042</v>
      </c>
      <c r="B756" t="s">
        <v>3043</v>
      </c>
      <c r="C756" t="s">
        <v>3044</v>
      </c>
      <c r="D756">
        <v>5.3879999999999999</v>
      </c>
      <c r="E756">
        <v>11.988</v>
      </c>
      <c r="F756" s="1">
        <v>0.55000000000000004</v>
      </c>
      <c r="G756" s="3">
        <v>4.4000000000000004</v>
      </c>
      <c r="H756" s="7">
        <v>9940</v>
      </c>
      <c r="I756" t="s">
        <v>3045</v>
      </c>
      <c r="J756" t="s">
        <v>3046</v>
      </c>
      <c r="K756" t="s">
        <v>3047</v>
      </c>
      <c r="L756" t="str">
        <f t="shared" si="33"/>
        <v>Computers&amp;Accessories</v>
      </c>
      <c r="M756" t="str">
        <f t="shared" si="34"/>
        <v>Bags&amp;Sleeves</v>
      </c>
      <c r="N756" t="str">
        <f t="shared" si="35"/>
        <v>LaptopSleeves&amp;Slipcases</v>
      </c>
    </row>
    <row r="757" spans="1:14" x14ac:dyDescent="0.2">
      <c r="A757" t="s">
        <v>3048</v>
      </c>
      <c r="B757" t="s">
        <v>3049</v>
      </c>
      <c r="C757" t="s">
        <v>3050</v>
      </c>
      <c r="D757">
        <v>6.5880000000000001</v>
      </c>
      <c r="E757">
        <v>11.988</v>
      </c>
      <c r="F757" s="1">
        <v>0.45</v>
      </c>
      <c r="G757" s="3">
        <v>4.3</v>
      </c>
      <c r="H757" s="7">
        <v>7758</v>
      </c>
      <c r="I757" t="s">
        <v>3051</v>
      </c>
      <c r="J757" t="s">
        <v>3052</v>
      </c>
      <c r="K757" t="s">
        <v>3053</v>
      </c>
      <c r="L757" t="str">
        <f t="shared" si="33"/>
        <v>Computers&amp;Accessories</v>
      </c>
      <c r="M757" t="str">
        <f t="shared" si="34"/>
        <v>ExternalDevices&amp;DataStorage</v>
      </c>
      <c r="N757" t="str">
        <f t="shared" si="35"/>
        <v>ExternalMemoryCardReaders</v>
      </c>
    </row>
    <row r="758" spans="1:14" x14ac:dyDescent="0.2">
      <c r="A758" t="s">
        <v>3054</v>
      </c>
      <c r="B758" t="s">
        <v>3055</v>
      </c>
      <c r="C758" t="s">
        <v>2671</v>
      </c>
      <c r="D758">
        <v>18</v>
      </c>
      <c r="E758">
        <v>29</v>
      </c>
      <c r="F758" s="1">
        <v>0.36</v>
      </c>
      <c r="G758" s="3">
        <v>4.3</v>
      </c>
      <c r="H758" s="7">
        <v>68409</v>
      </c>
      <c r="I758" t="s">
        <v>3056</v>
      </c>
      <c r="J758" t="s">
        <v>3057</v>
      </c>
      <c r="K758" t="s">
        <v>3058</v>
      </c>
      <c r="L758" t="str">
        <f t="shared" si="33"/>
        <v>Computers&amp;Accessories</v>
      </c>
      <c r="M758" t="str">
        <f t="shared" si="34"/>
        <v>NetworkingDevices</v>
      </c>
      <c r="N758" t="str">
        <f t="shared" si="35"/>
        <v>Routers</v>
      </c>
    </row>
    <row r="759" spans="1:14" x14ac:dyDescent="0.2">
      <c r="A759" t="s">
        <v>3059</v>
      </c>
      <c r="B759" t="s">
        <v>3060</v>
      </c>
      <c r="C759" t="s">
        <v>3061</v>
      </c>
      <c r="D759">
        <v>1.2</v>
      </c>
      <c r="E759">
        <v>1.2</v>
      </c>
      <c r="F759" s="1">
        <v>0</v>
      </c>
      <c r="G759" s="3">
        <v>4.3</v>
      </c>
      <c r="H759" s="7">
        <v>3095</v>
      </c>
      <c r="I759" t="s">
        <v>3062</v>
      </c>
      <c r="J759" t="s">
        <v>3063</v>
      </c>
      <c r="K759" t="s">
        <v>3064</v>
      </c>
      <c r="L759" t="str">
        <f t="shared" si="33"/>
        <v>OfficeProducts</v>
      </c>
      <c r="M759" t="str">
        <f t="shared" si="34"/>
        <v>Pens&amp;Refills</v>
      </c>
      <c r="N759" t="str">
        <f t="shared" si="35"/>
        <v>BottledInk</v>
      </c>
    </row>
    <row r="760" spans="1:14" x14ac:dyDescent="0.2">
      <c r="A760" t="s">
        <v>3065</v>
      </c>
      <c r="B760" t="s">
        <v>3066</v>
      </c>
      <c r="C760" t="s">
        <v>2403</v>
      </c>
      <c r="D760">
        <v>3.5880000000000001</v>
      </c>
      <c r="E760">
        <v>18</v>
      </c>
      <c r="F760" s="1">
        <v>0.8</v>
      </c>
      <c r="G760" s="3">
        <v>4.2</v>
      </c>
      <c r="H760" s="7">
        <v>903</v>
      </c>
      <c r="I760" t="s">
        <v>3067</v>
      </c>
      <c r="J760" t="s">
        <v>3068</v>
      </c>
      <c r="K760" t="s">
        <v>3069</v>
      </c>
      <c r="L760" t="str">
        <f t="shared" si="33"/>
        <v>Computers&amp;Accessories</v>
      </c>
      <c r="M760" t="str">
        <f t="shared" si="34"/>
        <v>LaptopAccessories</v>
      </c>
      <c r="N760" t="str">
        <f t="shared" si="35"/>
        <v>NotebookComputerStands</v>
      </c>
    </row>
    <row r="761" spans="1:14" x14ac:dyDescent="0.2">
      <c r="A761" t="s">
        <v>3070</v>
      </c>
      <c r="B761" t="s">
        <v>3071</v>
      </c>
      <c r="C761" t="s">
        <v>2500</v>
      </c>
      <c r="D761">
        <v>16</v>
      </c>
      <c r="E761">
        <v>22</v>
      </c>
      <c r="F761" s="1">
        <v>0.28000000000000003</v>
      </c>
      <c r="G761" s="3">
        <v>4.0999999999999996</v>
      </c>
      <c r="H761" s="7">
        <v>25771</v>
      </c>
      <c r="I761" t="s">
        <v>3072</v>
      </c>
      <c r="J761" t="s">
        <v>3073</v>
      </c>
      <c r="K761" t="s">
        <v>3074</v>
      </c>
      <c r="L761" t="str">
        <f t="shared" si="33"/>
        <v>Computers&amp;Accessories</v>
      </c>
      <c r="M761" t="str">
        <f t="shared" si="34"/>
        <v>Keyboards,Mice&amp;InputDevices</v>
      </c>
      <c r="N761" t="str">
        <f t="shared" si="35"/>
        <v>Keyboard&amp;MouseSets</v>
      </c>
    </row>
    <row r="762" spans="1:14" x14ac:dyDescent="0.2">
      <c r="A762" t="s">
        <v>3075</v>
      </c>
      <c r="B762" t="s">
        <v>3076</v>
      </c>
      <c r="C762" t="s">
        <v>1520</v>
      </c>
      <c r="D762">
        <v>8.3879999999999999</v>
      </c>
      <c r="E762">
        <v>11.988</v>
      </c>
      <c r="F762" s="1">
        <v>0.3</v>
      </c>
      <c r="G762" s="3">
        <v>4.0999999999999996</v>
      </c>
      <c r="H762" s="7">
        <v>273189</v>
      </c>
      <c r="I762" t="s">
        <v>3077</v>
      </c>
      <c r="J762" t="s">
        <v>3078</v>
      </c>
      <c r="K762" t="s">
        <v>3079</v>
      </c>
      <c r="L762" t="str">
        <f t="shared" si="33"/>
        <v>Electronics</v>
      </c>
      <c r="M762" t="str">
        <f t="shared" si="34"/>
        <v>Headphones</v>
      </c>
      <c r="N762" t="str">
        <f t="shared" si="35"/>
        <v>In-Ear</v>
      </c>
    </row>
    <row r="763" spans="1:14" x14ac:dyDescent="0.2">
      <c r="A763" t="s">
        <v>3080</v>
      </c>
      <c r="B763" t="s">
        <v>3081</v>
      </c>
      <c r="C763" t="s">
        <v>3082</v>
      </c>
      <c r="D763">
        <v>3.024</v>
      </c>
      <c r="E763">
        <v>3.78</v>
      </c>
      <c r="F763" s="1">
        <v>0.2</v>
      </c>
      <c r="G763" s="3">
        <v>4.5</v>
      </c>
      <c r="H763" s="7">
        <v>3785</v>
      </c>
      <c r="I763" t="s">
        <v>3083</v>
      </c>
      <c r="J763" t="s">
        <v>3084</v>
      </c>
      <c r="K763" t="s">
        <v>3085</v>
      </c>
      <c r="L763" t="str">
        <f t="shared" si="33"/>
        <v>OfficeProducts</v>
      </c>
      <c r="M763" t="str">
        <f t="shared" si="34"/>
        <v>Notebooks,WritingPads&amp;Diaries</v>
      </c>
      <c r="N763" t="str">
        <f t="shared" si="35"/>
        <v>CompositionNotebooks</v>
      </c>
    </row>
    <row r="764" spans="1:14" x14ac:dyDescent="0.2">
      <c r="A764" t="s">
        <v>3086</v>
      </c>
      <c r="B764" t="s">
        <v>3087</v>
      </c>
      <c r="C764" t="s">
        <v>2472</v>
      </c>
      <c r="D764">
        <v>2.2799999999999998</v>
      </c>
      <c r="E764">
        <v>2.64</v>
      </c>
      <c r="F764" s="1">
        <v>0.14000000000000001</v>
      </c>
      <c r="G764" s="3">
        <v>4.4000000000000004</v>
      </c>
      <c r="H764" s="7">
        <v>2866</v>
      </c>
      <c r="I764" t="s">
        <v>3088</v>
      </c>
      <c r="J764" t="s">
        <v>3089</v>
      </c>
      <c r="K764" t="s">
        <v>3090</v>
      </c>
      <c r="L764" t="str">
        <f t="shared" si="33"/>
        <v>Electronics</v>
      </c>
      <c r="M764" t="str">
        <f t="shared" si="34"/>
        <v>GeneralPurposeBatteries&amp;BatteryChargers</v>
      </c>
      <c r="N764" t="str">
        <f t="shared" si="35"/>
        <v>DisposableBatteries</v>
      </c>
    </row>
    <row r="765" spans="1:14" x14ac:dyDescent="0.2">
      <c r="A765" t="s">
        <v>3091</v>
      </c>
      <c r="B765" t="s">
        <v>3092</v>
      </c>
      <c r="C765" t="s">
        <v>2500</v>
      </c>
      <c r="D765">
        <v>16</v>
      </c>
      <c r="E765">
        <v>19</v>
      </c>
      <c r="F765" s="1">
        <v>0.19</v>
      </c>
      <c r="G765" s="3">
        <v>4.3</v>
      </c>
      <c r="H765" s="7">
        <v>27223</v>
      </c>
      <c r="I765" t="s">
        <v>3093</v>
      </c>
      <c r="J765" t="s">
        <v>3094</v>
      </c>
      <c r="K765" t="s">
        <v>3095</v>
      </c>
      <c r="L765" t="str">
        <f t="shared" si="33"/>
        <v>Computers&amp;Accessories</v>
      </c>
      <c r="M765" t="str">
        <f t="shared" si="34"/>
        <v>Keyboards,Mice&amp;InputDevices</v>
      </c>
      <c r="N765" t="str">
        <f t="shared" si="35"/>
        <v>Keyboard&amp;MouseSets</v>
      </c>
    </row>
    <row r="766" spans="1:14" x14ac:dyDescent="0.2">
      <c r="A766" t="s">
        <v>3096</v>
      </c>
      <c r="B766" t="s">
        <v>3097</v>
      </c>
      <c r="C766" t="s">
        <v>2369</v>
      </c>
      <c r="D766">
        <v>8.7479999999999993</v>
      </c>
      <c r="E766">
        <v>20</v>
      </c>
      <c r="F766" s="1">
        <v>0.56000000000000005</v>
      </c>
      <c r="G766" s="3">
        <v>4.3</v>
      </c>
      <c r="H766" s="7">
        <v>82356</v>
      </c>
      <c r="I766" t="s">
        <v>3098</v>
      </c>
      <c r="J766" t="s">
        <v>3099</v>
      </c>
      <c r="K766" t="s">
        <v>3100</v>
      </c>
      <c r="L766" t="str">
        <f t="shared" si="33"/>
        <v>Computers&amp;Accessories</v>
      </c>
      <c r="M766" t="str">
        <f t="shared" si="34"/>
        <v>ExternalDevices&amp;DataStorage</v>
      </c>
      <c r="N766" t="str">
        <f t="shared" si="35"/>
        <v>PenDrives</v>
      </c>
    </row>
    <row r="767" spans="1:14" x14ac:dyDescent="0.2">
      <c r="A767" t="s">
        <v>3101</v>
      </c>
      <c r="B767" t="s">
        <v>3102</v>
      </c>
      <c r="C767" t="s">
        <v>3103</v>
      </c>
      <c r="D767">
        <v>5.76</v>
      </c>
      <c r="E767">
        <v>7.2</v>
      </c>
      <c r="F767" s="1">
        <v>0.2</v>
      </c>
      <c r="G767" s="3">
        <v>4.3</v>
      </c>
      <c r="H767" s="7">
        <v>5719</v>
      </c>
      <c r="I767" t="s">
        <v>3104</v>
      </c>
      <c r="J767" t="s">
        <v>3105</v>
      </c>
      <c r="K767" t="s">
        <v>3106</v>
      </c>
      <c r="L767" t="str">
        <f t="shared" si="33"/>
        <v>OfficeProducts</v>
      </c>
      <c r="M767" t="str">
        <f t="shared" si="34"/>
        <v>Pens&amp;Refills</v>
      </c>
      <c r="N767" t="str">
        <f t="shared" si="35"/>
        <v>RetractableBallpointPens</v>
      </c>
    </row>
    <row r="768" spans="1:14" x14ac:dyDescent="0.2">
      <c r="A768" t="s">
        <v>2026</v>
      </c>
      <c r="B768" t="s">
        <v>2027</v>
      </c>
      <c r="C768" t="s">
        <v>1459</v>
      </c>
      <c r="D768">
        <v>22</v>
      </c>
      <c r="E768">
        <v>84</v>
      </c>
      <c r="F768" s="1">
        <v>0.74</v>
      </c>
      <c r="G768" s="3">
        <v>4</v>
      </c>
      <c r="H768" s="7">
        <v>26880</v>
      </c>
      <c r="I768" t="s">
        <v>2028</v>
      </c>
      <c r="J768" t="s">
        <v>2029</v>
      </c>
      <c r="K768" t="s">
        <v>2030</v>
      </c>
      <c r="L768" t="str">
        <f t="shared" si="33"/>
        <v>Electronics</v>
      </c>
      <c r="M768" t="str">
        <f t="shared" si="34"/>
        <v>WearableTechnology</v>
      </c>
      <c r="N768" t="str">
        <f t="shared" si="35"/>
        <v>SmartWatches</v>
      </c>
    </row>
    <row r="769" spans="1:14" x14ac:dyDescent="0.2">
      <c r="A769" t="s">
        <v>3107</v>
      </c>
      <c r="B769" t="s">
        <v>3108</v>
      </c>
      <c r="C769" t="s">
        <v>2392</v>
      </c>
      <c r="D769">
        <v>11.988</v>
      </c>
      <c r="E769">
        <v>30</v>
      </c>
      <c r="F769" s="1">
        <v>0.6</v>
      </c>
      <c r="G769" s="3">
        <v>4.3</v>
      </c>
      <c r="H769" s="7">
        <v>1690</v>
      </c>
      <c r="I769" t="s">
        <v>3109</v>
      </c>
      <c r="J769" t="s">
        <v>3110</v>
      </c>
      <c r="K769" t="s">
        <v>3111</v>
      </c>
      <c r="L769" t="str">
        <f t="shared" si="33"/>
        <v>Computers&amp;Accessories</v>
      </c>
      <c r="M769" t="str">
        <f t="shared" si="34"/>
        <v>LaptopAccessories</v>
      </c>
      <c r="N769" t="str">
        <f t="shared" si="35"/>
        <v>Lapdesks</v>
      </c>
    </row>
    <row r="770" spans="1:14" x14ac:dyDescent="0.2">
      <c r="A770" t="s">
        <v>140</v>
      </c>
      <c r="B770" t="s">
        <v>141</v>
      </c>
      <c r="C770" t="s">
        <v>12</v>
      </c>
      <c r="D770">
        <v>3.5880000000000001</v>
      </c>
      <c r="E770">
        <v>4.7880000000000003</v>
      </c>
      <c r="F770" s="1">
        <v>0.25</v>
      </c>
      <c r="G770" s="3">
        <v>4</v>
      </c>
      <c r="H770" s="7">
        <v>2766</v>
      </c>
      <c r="I770" t="s">
        <v>142</v>
      </c>
      <c r="J770" t="s">
        <v>143</v>
      </c>
      <c r="K770" t="s">
        <v>144</v>
      </c>
      <c r="L770" t="str">
        <f t="shared" si="33"/>
        <v>Computers&amp;Accessories</v>
      </c>
      <c r="M770" t="str">
        <f t="shared" si="34"/>
        <v>Cables</v>
      </c>
      <c r="N770" t="str">
        <f t="shared" si="35"/>
        <v>USBCables</v>
      </c>
    </row>
    <row r="771" spans="1:14" x14ac:dyDescent="0.2">
      <c r="A771" t="s">
        <v>3112</v>
      </c>
      <c r="B771" t="s">
        <v>3113</v>
      </c>
      <c r="C771" t="s">
        <v>3114</v>
      </c>
      <c r="D771">
        <v>2.8559999999999999</v>
      </c>
      <c r="E771">
        <v>8.3879999999999999</v>
      </c>
      <c r="F771" s="1">
        <v>0.66</v>
      </c>
      <c r="G771" s="3">
        <v>4.4000000000000004</v>
      </c>
      <c r="H771" s="7">
        <v>8372</v>
      </c>
      <c r="I771" t="s">
        <v>3115</v>
      </c>
      <c r="J771" t="s">
        <v>3116</v>
      </c>
      <c r="K771" t="s">
        <v>3117</v>
      </c>
      <c r="L771" t="str">
        <f t="shared" ref="L771:L834" si="36">_xlfn.TEXTBEFORE(C771, "|")</f>
        <v>Computers&amp;Accessories</v>
      </c>
      <c r="M771" t="str">
        <f t="shared" ref="M771:M834" si="37">_xlfn.TEXTBEFORE( _xlfn.TEXTAFTER(C771, "|", -2), "|")</f>
        <v>Cables</v>
      </c>
      <c r="N771" t="str">
        <f t="shared" ref="N771:N834" si="38">_xlfn.TEXTAFTER(C771, "|", -1)</f>
        <v>EthernetCables</v>
      </c>
    </row>
    <row r="772" spans="1:14" x14ac:dyDescent="0.2">
      <c r="A772" t="s">
        <v>3118</v>
      </c>
      <c r="B772" t="s">
        <v>3119</v>
      </c>
      <c r="C772" t="s">
        <v>2500</v>
      </c>
      <c r="D772">
        <v>16</v>
      </c>
      <c r="E772">
        <v>26</v>
      </c>
      <c r="F772" s="1">
        <v>0.39</v>
      </c>
      <c r="G772" s="3">
        <v>4</v>
      </c>
      <c r="H772" s="7">
        <v>7113</v>
      </c>
      <c r="I772" t="s">
        <v>3120</v>
      </c>
      <c r="J772" t="s">
        <v>3121</v>
      </c>
      <c r="K772" t="s">
        <v>3122</v>
      </c>
      <c r="L772" t="str">
        <f t="shared" si="36"/>
        <v>Computers&amp;Accessories</v>
      </c>
      <c r="M772" t="str">
        <f t="shared" si="37"/>
        <v>Keyboards,Mice&amp;InputDevices</v>
      </c>
      <c r="N772" t="str">
        <f t="shared" si="38"/>
        <v>Keyboard&amp;MouseSets</v>
      </c>
    </row>
    <row r="773" spans="1:14" x14ac:dyDescent="0.2">
      <c r="A773" t="s">
        <v>150</v>
      </c>
      <c r="B773" t="s">
        <v>151</v>
      </c>
      <c r="C773" t="s">
        <v>12</v>
      </c>
      <c r="D773">
        <v>3.5880000000000001</v>
      </c>
      <c r="E773">
        <v>11.988</v>
      </c>
      <c r="F773" s="1">
        <v>0.7</v>
      </c>
      <c r="G773" s="3">
        <v>4.3</v>
      </c>
      <c r="H773" s="7">
        <v>20850</v>
      </c>
      <c r="I773" t="s">
        <v>152</v>
      </c>
      <c r="J773" t="s">
        <v>153</v>
      </c>
      <c r="K773" t="s">
        <v>154</v>
      </c>
      <c r="L773" t="str">
        <f t="shared" si="36"/>
        <v>Computers&amp;Accessories</v>
      </c>
      <c r="M773" t="str">
        <f t="shared" si="37"/>
        <v>Cables</v>
      </c>
      <c r="N773" t="str">
        <f t="shared" si="38"/>
        <v>USBCables</v>
      </c>
    </row>
    <row r="774" spans="1:14" x14ac:dyDescent="0.2">
      <c r="A774" t="s">
        <v>3123</v>
      </c>
      <c r="B774" t="s">
        <v>3124</v>
      </c>
      <c r="C774" t="s">
        <v>3012</v>
      </c>
      <c r="D774">
        <v>2.3879999999999999</v>
      </c>
      <c r="E774">
        <v>5.9880000000000004</v>
      </c>
      <c r="F774" s="1">
        <v>0.6</v>
      </c>
      <c r="G774" s="3">
        <v>3.3</v>
      </c>
      <c r="H774" s="7">
        <v>2804</v>
      </c>
      <c r="I774" t="s">
        <v>3125</v>
      </c>
      <c r="J774" t="s">
        <v>3126</v>
      </c>
      <c r="K774" t="s">
        <v>3127</v>
      </c>
      <c r="L774" t="str">
        <f t="shared" si="36"/>
        <v>Computers&amp;Accessories</v>
      </c>
      <c r="M774" t="str">
        <f t="shared" si="37"/>
        <v>Audio&amp;VideoAccessories</v>
      </c>
      <c r="N774" t="str">
        <f t="shared" si="38"/>
        <v>PCMicrophones</v>
      </c>
    </row>
    <row r="775" spans="1:14" x14ac:dyDescent="0.2">
      <c r="A775" t="s">
        <v>3128</v>
      </c>
      <c r="B775" t="s">
        <v>3129</v>
      </c>
      <c r="C775" t="s">
        <v>1520</v>
      </c>
      <c r="D775">
        <v>24</v>
      </c>
      <c r="E775">
        <v>120</v>
      </c>
      <c r="F775" s="1">
        <v>0.8</v>
      </c>
      <c r="G775" s="3">
        <v>3.7</v>
      </c>
      <c r="H775" s="7">
        <v>1986</v>
      </c>
      <c r="I775" t="s">
        <v>3130</v>
      </c>
      <c r="J775" t="s">
        <v>3131</v>
      </c>
      <c r="K775" t="s">
        <v>3132</v>
      </c>
      <c r="L775" t="str">
        <f t="shared" si="36"/>
        <v>Electronics</v>
      </c>
      <c r="M775" t="str">
        <f t="shared" si="37"/>
        <v>Headphones</v>
      </c>
      <c r="N775" t="str">
        <f t="shared" si="38"/>
        <v>In-Ear</v>
      </c>
    </row>
    <row r="776" spans="1:14" x14ac:dyDescent="0.2">
      <c r="A776" t="s">
        <v>3133</v>
      </c>
      <c r="B776" t="s">
        <v>3134</v>
      </c>
      <c r="C776" t="s">
        <v>1723</v>
      </c>
      <c r="D776">
        <v>1.1879999999999999</v>
      </c>
      <c r="E776">
        <v>5.9880000000000004</v>
      </c>
      <c r="F776" s="1">
        <v>0.8</v>
      </c>
      <c r="G776" s="3">
        <v>4.0999999999999996</v>
      </c>
      <c r="H776" s="7">
        <v>2451</v>
      </c>
      <c r="I776" t="s">
        <v>3135</v>
      </c>
      <c r="J776" t="s">
        <v>3136</v>
      </c>
      <c r="K776" t="s">
        <v>3137</v>
      </c>
      <c r="L776" t="str">
        <f t="shared" si="36"/>
        <v>Electronics</v>
      </c>
      <c r="M776" t="str">
        <f t="shared" si="37"/>
        <v>MobileAccessories</v>
      </c>
      <c r="N776" t="str">
        <f t="shared" si="38"/>
        <v>Stands</v>
      </c>
    </row>
    <row r="777" spans="1:14" x14ac:dyDescent="0.2">
      <c r="A777" t="s">
        <v>3138</v>
      </c>
      <c r="B777" t="s">
        <v>3139</v>
      </c>
      <c r="C777" t="s">
        <v>2375</v>
      </c>
      <c r="D777">
        <v>5.9880000000000004</v>
      </c>
      <c r="E777">
        <v>12</v>
      </c>
      <c r="F777" s="1">
        <v>0.5</v>
      </c>
      <c r="G777" s="3">
        <v>5</v>
      </c>
      <c r="H777" s="7">
        <v>23</v>
      </c>
      <c r="I777" t="s">
        <v>3140</v>
      </c>
      <c r="J777" t="s">
        <v>3141</v>
      </c>
      <c r="K777" t="s">
        <v>3142</v>
      </c>
      <c r="L777" t="str">
        <f t="shared" si="36"/>
        <v>Computers&amp;Accessories</v>
      </c>
      <c r="M777" t="str">
        <f t="shared" si="37"/>
        <v>Keyboards,Mice&amp;InputDevices</v>
      </c>
      <c r="N777" t="str">
        <f t="shared" si="38"/>
        <v>Mice</v>
      </c>
    </row>
    <row r="778" spans="1:14" x14ac:dyDescent="0.2">
      <c r="A778" t="s">
        <v>3143</v>
      </c>
      <c r="B778" t="s">
        <v>3144</v>
      </c>
      <c r="C778" t="s">
        <v>3145</v>
      </c>
      <c r="D778">
        <v>22</v>
      </c>
      <c r="E778">
        <v>42</v>
      </c>
      <c r="F778" s="1">
        <v>0.49</v>
      </c>
      <c r="G778" s="3">
        <v>4.5</v>
      </c>
      <c r="H778" s="7">
        <v>26194</v>
      </c>
      <c r="I778" t="s">
        <v>3146</v>
      </c>
      <c r="J778" t="s">
        <v>3147</v>
      </c>
      <c r="K778" t="s">
        <v>3148</v>
      </c>
      <c r="L778" t="str">
        <f t="shared" si="36"/>
        <v>Computers&amp;Accessories</v>
      </c>
      <c r="M778" t="str">
        <f t="shared" si="37"/>
        <v>Components</v>
      </c>
      <c r="N778" t="str">
        <f t="shared" si="38"/>
        <v>Memory</v>
      </c>
    </row>
    <row r="779" spans="1:14" x14ac:dyDescent="0.2">
      <c r="A779" t="s">
        <v>3149</v>
      </c>
      <c r="B779" t="s">
        <v>3150</v>
      </c>
      <c r="C779" t="s">
        <v>3151</v>
      </c>
      <c r="D779">
        <v>40</v>
      </c>
      <c r="E779">
        <v>49</v>
      </c>
      <c r="F779" s="1">
        <v>0.2</v>
      </c>
      <c r="G779" s="3">
        <v>3.9</v>
      </c>
      <c r="H779" s="7">
        <v>15783</v>
      </c>
      <c r="I779" t="s">
        <v>3152</v>
      </c>
      <c r="J779" t="s">
        <v>3153</v>
      </c>
      <c r="K779" t="s">
        <v>3154</v>
      </c>
      <c r="L779" t="str">
        <f t="shared" si="36"/>
        <v>Computers&amp;Accessories</v>
      </c>
      <c r="M779" t="str">
        <f t="shared" si="37"/>
        <v>Accessories&amp;Peripherals</v>
      </c>
      <c r="N779" t="str">
        <f t="shared" si="38"/>
        <v>UninterruptedPowerSupplies</v>
      </c>
    </row>
    <row r="780" spans="1:14" x14ac:dyDescent="0.2">
      <c r="A780" t="s">
        <v>3155</v>
      </c>
      <c r="B780" t="s">
        <v>3156</v>
      </c>
      <c r="C780" t="s">
        <v>3082</v>
      </c>
      <c r="D780">
        <v>1.5</v>
      </c>
      <c r="E780">
        <v>2.16</v>
      </c>
      <c r="F780" s="1">
        <v>0.31</v>
      </c>
      <c r="G780" s="3">
        <v>4.4000000000000004</v>
      </c>
      <c r="H780" s="7">
        <v>8053</v>
      </c>
      <c r="I780" t="s">
        <v>3157</v>
      </c>
      <c r="J780" t="s">
        <v>3158</v>
      </c>
      <c r="K780" t="s">
        <v>3159</v>
      </c>
      <c r="L780" t="str">
        <f t="shared" si="36"/>
        <v>OfficeProducts</v>
      </c>
      <c r="M780" t="str">
        <f t="shared" si="37"/>
        <v>Notebooks,WritingPads&amp;Diaries</v>
      </c>
      <c r="N780" t="str">
        <f t="shared" si="38"/>
        <v>CompositionNotebooks</v>
      </c>
    </row>
    <row r="781" spans="1:14" x14ac:dyDescent="0.2">
      <c r="A781" t="s">
        <v>3160</v>
      </c>
      <c r="B781" t="s">
        <v>3161</v>
      </c>
      <c r="C781" t="s">
        <v>2375</v>
      </c>
      <c r="D781">
        <v>4.7880000000000003</v>
      </c>
      <c r="E781">
        <v>14</v>
      </c>
      <c r="F781" s="1">
        <v>0.66</v>
      </c>
      <c r="G781" s="3">
        <v>4.0999999999999996</v>
      </c>
      <c r="H781" s="7">
        <v>2809</v>
      </c>
      <c r="I781" t="s">
        <v>3162</v>
      </c>
      <c r="J781" t="s">
        <v>3163</v>
      </c>
      <c r="K781" t="s">
        <v>3164</v>
      </c>
      <c r="L781" t="str">
        <f t="shared" si="36"/>
        <v>Computers&amp;Accessories</v>
      </c>
      <c r="M781" t="str">
        <f t="shared" si="37"/>
        <v>Keyboards,Mice&amp;InputDevices</v>
      </c>
      <c r="N781" t="str">
        <f t="shared" si="38"/>
        <v>Mice</v>
      </c>
    </row>
    <row r="782" spans="1:14" x14ac:dyDescent="0.2">
      <c r="A782" t="s">
        <v>3165</v>
      </c>
      <c r="B782" t="s">
        <v>3166</v>
      </c>
      <c r="C782" t="s">
        <v>1520</v>
      </c>
      <c r="D782">
        <v>14</v>
      </c>
      <c r="E782">
        <v>96</v>
      </c>
      <c r="F782" s="1">
        <v>0.85</v>
      </c>
      <c r="G782" s="3">
        <v>3.6</v>
      </c>
      <c r="H782" s="7">
        <v>25910</v>
      </c>
      <c r="I782" t="s">
        <v>3167</v>
      </c>
      <c r="J782" t="s">
        <v>3168</v>
      </c>
      <c r="K782" t="s">
        <v>3169</v>
      </c>
      <c r="L782" t="str">
        <f t="shared" si="36"/>
        <v>Electronics</v>
      </c>
      <c r="M782" t="str">
        <f t="shared" si="37"/>
        <v>Headphones</v>
      </c>
      <c r="N782" t="str">
        <f t="shared" si="38"/>
        <v>In-Ear</v>
      </c>
    </row>
    <row r="783" spans="1:14" x14ac:dyDescent="0.2">
      <c r="A783" t="s">
        <v>3170</v>
      </c>
      <c r="B783" t="s">
        <v>3171</v>
      </c>
      <c r="C783" t="s">
        <v>2381</v>
      </c>
      <c r="D783">
        <v>2.82</v>
      </c>
      <c r="E783">
        <v>19</v>
      </c>
      <c r="F783" s="1">
        <v>0.85</v>
      </c>
      <c r="G783" s="3">
        <v>3.8</v>
      </c>
      <c r="H783" s="7">
        <v>1173</v>
      </c>
      <c r="I783" t="s">
        <v>3172</v>
      </c>
      <c r="J783" t="s">
        <v>3173</v>
      </c>
      <c r="K783" t="s">
        <v>3174</v>
      </c>
      <c r="L783" t="str">
        <f t="shared" si="36"/>
        <v>Computers&amp;Accessories</v>
      </c>
      <c r="M783" t="str">
        <f t="shared" si="37"/>
        <v>Keyboards,Mice&amp;InputDevices</v>
      </c>
      <c r="N783" t="str">
        <f t="shared" si="38"/>
        <v>GraphicTablets</v>
      </c>
    </row>
    <row r="784" spans="1:14" x14ac:dyDescent="0.2">
      <c r="A784" t="s">
        <v>3175</v>
      </c>
      <c r="B784" t="s">
        <v>3176</v>
      </c>
      <c r="C784" t="s">
        <v>2392</v>
      </c>
      <c r="D784">
        <v>6.5880000000000001</v>
      </c>
      <c r="E784">
        <v>24</v>
      </c>
      <c r="F784" s="1">
        <v>0.73</v>
      </c>
      <c r="G784" s="3">
        <v>3.6</v>
      </c>
      <c r="H784" s="7">
        <v>6422</v>
      </c>
      <c r="I784" t="s">
        <v>3177</v>
      </c>
      <c r="J784" t="s">
        <v>3178</v>
      </c>
      <c r="K784" t="s">
        <v>3179</v>
      </c>
      <c r="L784" t="str">
        <f t="shared" si="36"/>
        <v>Computers&amp;Accessories</v>
      </c>
      <c r="M784" t="str">
        <f t="shared" si="37"/>
        <v>LaptopAccessories</v>
      </c>
      <c r="N784" t="str">
        <f t="shared" si="38"/>
        <v>Lapdesks</v>
      </c>
    </row>
    <row r="785" spans="1:14" x14ac:dyDescent="0.2">
      <c r="A785" t="s">
        <v>3180</v>
      </c>
      <c r="B785" t="s">
        <v>3181</v>
      </c>
      <c r="C785" t="s">
        <v>2861</v>
      </c>
      <c r="D785">
        <v>1.0680000000000001</v>
      </c>
      <c r="E785">
        <v>1.1879999999999999</v>
      </c>
      <c r="F785" s="1">
        <v>0.1</v>
      </c>
      <c r="G785" s="3">
        <v>4.2</v>
      </c>
      <c r="H785" s="7">
        <v>241</v>
      </c>
      <c r="I785" t="s">
        <v>3182</v>
      </c>
      <c r="J785" t="s">
        <v>3183</v>
      </c>
      <c r="K785" t="s">
        <v>3184</v>
      </c>
      <c r="L785" t="str">
        <f t="shared" si="36"/>
        <v>Computers&amp;Accessories</v>
      </c>
      <c r="M785" t="str">
        <f t="shared" si="37"/>
        <v>USBGadgets</v>
      </c>
      <c r="N785" t="str">
        <f t="shared" si="38"/>
        <v>Lamps</v>
      </c>
    </row>
    <row r="786" spans="1:14" x14ac:dyDescent="0.2">
      <c r="A786" t="s">
        <v>145</v>
      </c>
      <c r="B786" t="s">
        <v>146</v>
      </c>
      <c r="C786" t="s">
        <v>12</v>
      </c>
      <c r="D786">
        <v>11.64</v>
      </c>
      <c r="E786">
        <v>24</v>
      </c>
      <c r="F786" s="1">
        <v>0.51</v>
      </c>
      <c r="G786" s="3">
        <v>4.4000000000000004</v>
      </c>
      <c r="H786" s="7">
        <v>184</v>
      </c>
      <c r="I786" t="s">
        <v>147</v>
      </c>
      <c r="J786" t="s">
        <v>148</v>
      </c>
      <c r="K786" t="s">
        <v>149</v>
      </c>
      <c r="L786" t="str">
        <f t="shared" si="36"/>
        <v>Computers&amp;Accessories</v>
      </c>
      <c r="M786" t="str">
        <f t="shared" si="37"/>
        <v>Cables</v>
      </c>
      <c r="N786" t="str">
        <f t="shared" si="38"/>
        <v>USBCables</v>
      </c>
    </row>
    <row r="787" spans="1:14" x14ac:dyDescent="0.2">
      <c r="A787" t="s">
        <v>3185</v>
      </c>
      <c r="B787" t="s">
        <v>3186</v>
      </c>
      <c r="C787" t="s">
        <v>1520</v>
      </c>
      <c r="D787">
        <v>16</v>
      </c>
      <c r="E787">
        <v>36</v>
      </c>
      <c r="F787" s="1">
        <v>0.56999999999999995</v>
      </c>
      <c r="G787" s="3">
        <v>3.8</v>
      </c>
      <c r="H787" s="7">
        <v>14629</v>
      </c>
      <c r="I787" t="s">
        <v>3187</v>
      </c>
      <c r="J787" t="s">
        <v>3188</v>
      </c>
      <c r="K787" t="s">
        <v>3189</v>
      </c>
      <c r="L787" t="str">
        <f t="shared" si="36"/>
        <v>Electronics</v>
      </c>
      <c r="M787" t="str">
        <f t="shared" si="37"/>
        <v>Headphones</v>
      </c>
      <c r="N787" t="str">
        <f t="shared" si="38"/>
        <v>In-Ear</v>
      </c>
    </row>
    <row r="788" spans="1:14" x14ac:dyDescent="0.2">
      <c r="A788" t="s">
        <v>3190</v>
      </c>
      <c r="B788" t="s">
        <v>3191</v>
      </c>
      <c r="C788" t="s">
        <v>2627</v>
      </c>
      <c r="D788">
        <v>2.76</v>
      </c>
      <c r="E788">
        <v>11.988</v>
      </c>
      <c r="F788" s="1">
        <v>0.77</v>
      </c>
      <c r="G788" s="3">
        <v>4.2</v>
      </c>
      <c r="H788" s="7">
        <v>1528</v>
      </c>
      <c r="I788" t="s">
        <v>3192</v>
      </c>
      <c r="J788" t="s">
        <v>3193</v>
      </c>
      <c r="K788" t="s">
        <v>3194</v>
      </c>
      <c r="L788" t="str">
        <f t="shared" si="36"/>
        <v>Computers&amp;Accessories</v>
      </c>
      <c r="M788" t="str">
        <f t="shared" si="37"/>
        <v>Keyboard&amp;MiceAccessories</v>
      </c>
      <c r="N788" t="str">
        <f t="shared" si="38"/>
        <v>MousePads</v>
      </c>
    </row>
    <row r="789" spans="1:14" x14ac:dyDescent="0.2">
      <c r="A789" t="s">
        <v>3195</v>
      </c>
      <c r="B789" t="s">
        <v>3196</v>
      </c>
      <c r="C789" t="s">
        <v>3197</v>
      </c>
      <c r="D789">
        <v>1.4279999999999999</v>
      </c>
      <c r="E789">
        <v>5.9880000000000004</v>
      </c>
      <c r="F789" s="1">
        <v>0.76</v>
      </c>
      <c r="G789" s="3">
        <v>4.3</v>
      </c>
      <c r="H789" s="7">
        <v>15032</v>
      </c>
      <c r="I789" t="s">
        <v>3198</v>
      </c>
      <c r="J789" t="s">
        <v>3199</v>
      </c>
      <c r="K789" t="s">
        <v>3200</v>
      </c>
      <c r="L789" t="str">
        <f t="shared" si="36"/>
        <v>Electronics</v>
      </c>
      <c r="M789" t="str">
        <f t="shared" si="37"/>
        <v>Headphones,Earbuds&amp;Accessories</v>
      </c>
      <c r="N789" t="str">
        <f t="shared" si="38"/>
        <v>Cases</v>
      </c>
    </row>
    <row r="790" spans="1:14" x14ac:dyDescent="0.2">
      <c r="A790" t="s">
        <v>3201</v>
      </c>
      <c r="B790" t="s">
        <v>3202</v>
      </c>
      <c r="C790" t="s">
        <v>3203</v>
      </c>
      <c r="D790">
        <v>5.3879999999999999</v>
      </c>
      <c r="E790">
        <v>9.6</v>
      </c>
      <c r="F790" s="1">
        <v>0.44</v>
      </c>
      <c r="G790" s="3">
        <v>4.4000000000000004</v>
      </c>
      <c r="H790" s="7">
        <v>69585</v>
      </c>
      <c r="I790" t="s">
        <v>3204</v>
      </c>
      <c r="J790" t="s">
        <v>3205</v>
      </c>
      <c r="K790" t="s">
        <v>3206</v>
      </c>
      <c r="L790" t="str">
        <f t="shared" si="36"/>
        <v>Electronics</v>
      </c>
      <c r="M790" t="str">
        <f t="shared" si="37"/>
        <v>MemoryCards</v>
      </c>
      <c r="N790" t="str">
        <f t="shared" si="38"/>
        <v>SecureDigitalCards</v>
      </c>
    </row>
    <row r="791" spans="1:14" x14ac:dyDescent="0.2">
      <c r="A791" t="s">
        <v>3207</v>
      </c>
      <c r="B791" t="s">
        <v>3208</v>
      </c>
      <c r="C791" t="s">
        <v>3209</v>
      </c>
      <c r="D791">
        <v>20</v>
      </c>
      <c r="E791">
        <v>42</v>
      </c>
      <c r="F791" s="1">
        <v>0.51</v>
      </c>
      <c r="G791" s="3">
        <v>4.0999999999999996</v>
      </c>
      <c r="H791" s="7">
        <v>14371</v>
      </c>
      <c r="I791" t="s">
        <v>3210</v>
      </c>
      <c r="J791" t="s">
        <v>3211</v>
      </c>
      <c r="K791" t="s">
        <v>3212</v>
      </c>
      <c r="L791" t="str">
        <f t="shared" si="36"/>
        <v>Electronics</v>
      </c>
      <c r="M791" t="str">
        <f t="shared" si="37"/>
        <v>Flashes&amp;SelfieLights</v>
      </c>
      <c r="N791" t="str">
        <f t="shared" si="38"/>
        <v>SelfieLights</v>
      </c>
    </row>
    <row r="792" spans="1:14" x14ac:dyDescent="0.2">
      <c r="A792" t="s">
        <v>3213</v>
      </c>
      <c r="B792" t="s">
        <v>3214</v>
      </c>
      <c r="C792" t="s">
        <v>3082</v>
      </c>
      <c r="D792">
        <v>6.7320000000000002</v>
      </c>
      <c r="E792">
        <v>8.64</v>
      </c>
      <c r="F792" s="1">
        <v>0.22</v>
      </c>
      <c r="G792" s="3">
        <v>4.4000000000000004</v>
      </c>
      <c r="H792" s="7">
        <v>3182</v>
      </c>
      <c r="I792" t="s">
        <v>3215</v>
      </c>
      <c r="J792" t="s">
        <v>3216</v>
      </c>
      <c r="K792" t="s">
        <v>3217</v>
      </c>
      <c r="L792" t="str">
        <f t="shared" si="36"/>
        <v>OfficeProducts</v>
      </c>
      <c r="M792" t="str">
        <f t="shared" si="37"/>
        <v>Notebooks,WritingPads&amp;Diaries</v>
      </c>
      <c r="N792" t="str">
        <f t="shared" si="38"/>
        <v>CompositionNotebooks</v>
      </c>
    </row>
    <row r="793" spans="1:14" x14ac:dyDescent="0.2">
      <c r="A793" t="s">
        <v>3218</v>
      </c>
      <c r="B793" t="s">
        <v>3219</v>
      </c>
      <c r="C793" t="s">
        <v>2375</v>
      </c>
      <c r="D793">
        <v>3.468</v>
      </c>
      <c r="E793">
        <v>7.08</v>
      </c>
      <c r="F793" s="1">
        <v>0.51</v>
      </c>
      <c r="G793" s="3">
        <v>4.4000000000000004</v>
      </c>
      <c r="H793" s="7">
        <v>25886</v>
      </c>
      <c r="I793" t="s">
        <v>3220</v>
      </c>
      <c r="J793" t="s">
        <v>3221</v>
      </c>
      <c r="K793" t="s">
        <v>3222</v>
      </c>
      <c r="L793" t="str">
        <f t="shared" si="36"/>
        <v>Computers&amp;Accessories</v>
      </c>
      <c r="M793" t="str">
        <f t="shared" si="37"/>
        <v>Keyboards,Mice&amp;InputDevices</v>
      </c>
      <c r="N793" t="str">
        <f t="shared" si="38"/>
        <v>Mice</v>
      </c>
    </row>
    <row r="794" spans="1:14" x14ac:dyDescent="0.2">
      <c r="A794" t="s">
        <v>3223</v>
      </c>
      <c r="B794" t="s">
        <v>3224</v>
      </c>
      <c r="C794" t="s">
        <v>2403</v>
      </c>
      <c r="D794">
        <v>7.1879999999999997</v>
      </c>
      <c r="E794">
        <v>24</v>
      </c>
      <c r="F794" s="1">
        <v>0.7</v>
      </c>
      <c r="G794" s="3">
        <v>4.4000000000000004</v>
      </c>
      <c r="H794" s="7">
        <v>4736</v>
      </c>
      <c r="I794" t="s">
        <v>3225</v>
      </c>
      <c r="J794" t="s">
        <v>3226</v>
      </c>
      <c r="K794" t="s">
        <v>3227</v>
      </c>
      <c r="L794" t="str">
        <f t="shared" si="36"/>
        <v>Computers&amp;Accessories</v>
      </c>
      <c r="M794" t="str">
        <f t="shared" si="37"/>
        <v>LaptopAccessories</v>
      </c>
      <c r="N794" t="str">
        <f t="shared" si="38"/>
        <v>NotebookComputerStands</v>
      </c>
    </row>
    <row r="795" spans="1:14" x14ac:dyDescent="0.2">
      <c r="A795" t="s">
        <v>3228</v>
      </c>
      <c r="B795" t="s">
        <v>3229</v>
      </c>
      <c r="C795" t="s">
        <v>2509</v>
      </c>
      <c r="D795">
        <v>67</v>
      </c>
      <c r="E795">
        <v>88</v>
      </c>
      <c r="F795" s="1">
        <v>0.24</v>
      </c>
      <c r="G795" s="3">
        <v>4.4000000000000004</v>
      </c>
      <c r="H795" s="7">
        <v>73005</v>
      </c>
      <c r="I795" t="s">
        <v>3230</v>
      </c>
      <c r="J795" t="s">
        <v>3231</v>
      </c>
      <c r="K795" t="s">
        <v>3232</v>
      </c>
      <c r="L795" t="str">
        <f t="shared" si="36"/>
        <v>Computers&amp;Accessories</v>
      </c>
      <c r="M795" t="str">
        <f t="shared" si="37"/>
        <v>ExternalDevices&amp;DataStorage</v>
      </c>
      <c r="N795" t="str">
        <f t="shared" si="38"/>
        <v>ExternalHardDisks</v>
      </c>
    </row>
    <row r="796" spans="1:14" x14ac:dyDescent="0.2">
      <c r="A796" t="s">
        <v>3233</v>
      </c>
      <c r="B796" t="s">
        <v>3234</v>
      </c>
      <c r="C796" t="s">
        <v>3235</v>
      </c>
      <c r="D796">
        <v>24</v>
      </c>
      <c r="E796">
        <v>31</v>
      </c>
      <c r="F796" s="1">
        <v>0.23</v>
      </c>
      <c r="G796" s="3">
        <v>4.3</v>
      </c>
      <c r="H796" s="7">
        <v>20398</v>
      </c>
      <c r="I796" t="s">
        <v>3236</v>
      </c>
      <c r="J796" t="s">
        <v>3237</v>
      </c>
      <c r="K796" t="s">
        <v>3238</v>
      </c>
      <c r="L796" t="str">
        <f t="shared" si="36"/>
        <v>Computers&amp;Accessories</v>
      </c>
      <c r="M796" t="str">
        <f t="shared" si="37"/>
        <v>Webcams&amp;VoIPEquipment</v>
      </c>
      <c r="N796" t="str">
        <f t="shared" si="38"/>
        <v>Webcams</v>
      </c>
    </row>
    <row r="797" spans="1:14" x14ac:dyDescent="0.2">
      <c r="A797" t="s">
        <v>3239</v>
      </c>
      <c r="B797" t="s">
        <v>3240</v>
      </c>
      <c r="C797" t="s">
        <v>2994</v>
      </c>
      <c r="D797">
        <v>5.9880000000000004</v>
      </c>
      <c r="E797">
        <v>9.5879999999999992</v>
      </c>
      <c r="F797" s="1">
        <v>0.38</v>
      </c>
      <c r="G797" s="3">
        <v>4.3</v>
      </c>
      <c r="H797" s="7">
        <v>2125</v>
      </c>
      <c r="I797" t="s">
        <v>3241</v>
      </c>
      <c r="J797" t="s">
        <v>3242</v>
      </c>
      <c r="K797" t="s">
        <v>3243</v>
      </c>
      <c r="L797" t="str">
        <f t="shared" si="36"/>
        <v>Computers&amp;Accessories</v>
      </c>
      <c r="M797" t="str">
        <f t="shared" si="37"/>
        <v>Accessories&amp;Peripherals</v>
      </c>
      <c r="N797" t="str">
        <f t="shared" si="38"/>
        <v>USBHubs</v>
      </c>
    </row>
    <row r="798" spans="1:14" x14ac:dyDescent="0.2">
      <c r="A798" t="s">
        <v>3244</v>
      </c>
      <c r="B798" t="s">
        <v>3245</v>
      </c>
      <c r="C798" t="s">
        <v>3044</v>
      </c>
      <c r="D798">
        <v>5.3879999999999999</v>
      </c>
      <c r="E798">
        <v>11.988</v>
      </c>
      <c r="F798" s="1">
        <v>0.55000000000000004</v>
      </c>
      <c r="G798" s="3">
        <v>4.3</v>
      </c>
      <c r="H798" s="7">
        <v>11330</v>
      </c>
      <c r="I798" t="s">
        <v>3246</v>
      </c>
      <c r="J798" t="s">
        <v>3247</v>
      </c>
      <c r="K798" t="s">
        <v>3248</v>
      </c>
      <c r="L798" t="str">
        <f t="shared" si="36"/>
        <v>Computers&amp;Accessories</v>
      </c>
      <c r="M798" t="str">
        <f t="shared" si="37"/>
        <v>Bags&amp;Sleeves</v>
      </c>
      <c r="N798" t="str">
        <f t="shared" si="38"/>
        <v>LaptopSleeves&amp;Slipcases</v>
      </c>
    </row>
    <row r="799" spans="1:14" x14ac:dyDescent="0.2">
      <c r="A799" t="s">
        <v>3249</v>
      </c>
      <c r="B799" t="s">
        <v>3250</v>
      </c>
      <c r="C799" t="s">
        <v>3251</v>
      </c>
      <c r="D799">
        <v>11.988</v>
      </c>
      <c r="E799">
        <v>24</v>
      </c>
      <c r="F799" s="1">
        <v>0.5</v>
      </c>
      <c r="G799" s="3">
        <v>4.2</v>
      </c>
      <c r="H799" s="7">
        <v>27441</v>
      </c>
      <c r="I799" t="s">
        <v>3252</v>
      </c>
      <c r="J799" t="s">
        <v>3253</v>
      </c>
      <c r="K799" t="s">
        <v>3254</v>
      </c>
      <c r="L799" t="str">
        <f t="shared" si="36"/>
        <v>Computers&amp;Accessories</v>
      </c>
      <c r="M799" t="str">
        <f t="shared" si="37"/>
        <v>LaptopAccessories</v>
      </c>
      <c r="N799" t="str">
        <f t="shared" si="38"/>
        <v>CoolingPads</v>
      </c>
    </row>
    <row r="800" spans="1:14" x14ac:dyDescent="0.2">
      <c r="A800" t="s">
        <v>3255</v>
      </c>
      <c r="B800" t="s">
        <v>3256</v>
      </c>
      <c r="C800" t="s">
        <v>2184</v>
      </c>
      <c r="D800">
        <v>0.82799999999999996</v>
      </c>
      <c r="E800">
        <v>3.5880000000000001</v>
      </c>
      <c r="F800" s="1">
        <v>0.77</v>
      </c>
      <c r="G800" s="3">
        <v>4.3</v>
      </c>
      <c r="H800" s="7">
        <v>255</v>
      </c>
      <c r="I800" t="s">
        <v>3257</v>
      </c>
      <c r="J800" t="s">
        <v>3258</v>
      </c>
      <c r="K800" t="s">
        <v>3259</v>
      </c>
      <c r="L800" t="str">
        <f t="shared" si="36"/>
        <v>Computers&amp;Accessories</v>
      </c>
      <c r="M800" t="str">
        <f t="shared" si="37"/>
        <v>LaptopAccessories</v>
      </c>
      <c r="N800" t="str">
        <f t="shared" si="38"/>
        <v>CameraPrivacyCovers</v>
      </c>
    </row>
    <row r="801" spans="1:14" x14ac:dyDescent="0.2">
      <c r="A801" t="s">
        <v>3260</v>
      </c>
      <c r="B801" t="s">
        <v>3261</v>
      </c>
      <c r="C801" t="s">
        <v>2375</v>
      </c>
      <c r="D801">
        <v>10.788</v>
      </c>
      <c r="E801">
        <v>18</v>
      </c>
      <c r="F801" s="1">
        <v>0.4</v>
      </c>
      <c r="G801" s="3">
        <v>4.2</v>
      </c>
      <c r="H801" s="7">
        <v>23174</v>
      </c>
      <c r="I801" t="s">
        <v>3262</v>
      </c>
      <c r="J801" t="s">
        <v>3263</v>
      </c>
      <c r="K801" t="s">
        <v>3264</v>
      </c>
      <c r="L801" t="str">
        <f t="shared" si="36"/>
        <v>Computers&amp;Accessories</v>
      </c>
      <c r="M801" t="str">
        <f t="shared" si="37"/>
        <v>Keyboards,Mice&amp;InputDevices</v>
      </c>
      <c r="N801" t="str">
        <f t="shared" si="38"/>
        <v>Mice</v>
      </c>
    </row>
    <row r="802" spans="1:14" x14ac:dyDescent="0.2">
      <c r="A802" t="s">
        <v>3265</v>
      </c>
      <c r="B802" t="s">
        <v>3266</v>
      </c>
      <c r="C802" t="s">
        <v>2466</v>
      </c>
      <c r="D802">
        <v>5.7359999999999998</v>
      </c>
      <c r="E802">
        <v>8.3879999999999999</v>
      </c>
      <c r="F802" s="1">
        <v>0.32</v>
      </c>
      <c r="G802" s="3">
        <v>3.8</v>
      </c>
      <c r="H802" s="7">
        <v>20218</v>
      </c>
      <c r="I802" t="s">
        <v>3267</v>
      </c>
      <c r="J802" t="s">
        <v>3268</v>
      </c>
      <c r="K802" t="s">
        <v>3269</v>
      </c>
      <c r="L802" t="str">
        <f t="shared" si="36"/>
        <v>MusicalInstruments</v>
      </c>
      <c r="M802" t="str">
        <f t="shared" si="37"/>
        <v>Microphones</v>
      </c>
      <c r="N802" t="str">
        <f t="shared" si="38"/>
        <v>Condenser</v>
      </c>
    </row>
    <row r="803" spans="1:14" x14ac:dyDescent="0.2">
      <c r="A803" t="s">
        <v>3270</v>
      </c>
      <c r="B803" t="s">
        <v>3271</v>
      </c>
      <c r="C803" t="s">
        <v>3272</v>
      </c>
      <c r="D803">
        <v>17</v>
      </c>
      <c r="E803">
        <v>30</v>
      </c>
      <c r="F803" s="1">
        <v>0.44</v>
      </c>
      <c r="G803" s="3">
        <v>4.3</v>
      </c>
      <c r="H803" s="7">
        <v>11074</v>
      </c>
      <c r="I803" t="s">
        <v>3273</v>
      </c>
      <c r="J803" t="s">
        <v>3274</v>
      </c>
      <c r="K803" t="s">
        <v>3275</v>
      </c>
      <c r="L803" t="str">
        <f t="shared" si="36"/>
        <v>Computers&amp;Accessories</v>
      </c>
      <c r="M803" t="str">
        <f t="shared" si="37"/>
        <v>Accessories&amp;Peripherals</v>
      </c>
      <c r="N803" t="str">
        <f t="shared" si="38"/>
        <v>LaptopAccessories</v>
      </c>
    </row>
    <row r="804" spans="1:14" x14ac:dyDescent="0.2">
      <c r="A804" t="s">
        <v>155</v>
      </c>
      <c r="B804" t="s">
        <v>156</v>
      </c>
      <c r="C804" t="s">
        <v>12</v>
      </c>
      <c r="D804">
        <v>2.3879999999999999</v>
      </c>
      <c r="E804">
        <v>9</v>
      </c>
      <c r="F804" s="1">
        <v>0.73</v>
      </c>
      <c r="G804" s="3">
        <v>4.5</v>
      </c>
      <c r="H804" s="7">
        <v>74976</v>
      </c>
      <c r="I804" t="s">
        <v>157</v>
      </c>
      <c r="J804" t="s">
        <v>158</v>
      </c>
      <c r="K804" t="s">
        <v>159</v>
      </c>
      <c r="L804" t="str">
        <f t="shared" si="36"/>
        <v>Computers&amp;Accessories</v>
      </c>
      <c r="M804" t="str">
        <f t="shared" si="37"/>
        <v>Cables</v>
      </c>
      <c r="N804" t="str">
        <f t="shared" si="38"/>
        <v>USBCables</v>
      </c>
    </row>
    <row r="805" spans="1:14" x14ac:dyDescent="0.2">
      <c r="A805" t="s">
        <v>3276</v>
      </c>
      <c r="B805" t="s">
        <v>3277</v>
      </c>
      <c r="C805" t="s">
        <v>3278</v>
      </c>
      <c r="D805">
        <v>1.788</v>
      </c>
      <c r="E805">
        <v>5.9880000000000004</v>
      </c>
      <c r="F805" s="1">
        <v>0.7</v>
      </c>
      <c r="G805" s="3">
        <v>4.0999999999999996</v>
      </c>
      <c r="H805" s="7">
        <v>25607</v>
      </c>
      <c r="I805" t="s">
        <v>3279</v>
      </c>
      <c r="J805" t="s">
        <v>3280</v>
      </c>
      <c r="K805" t="s">
        <v>3281</v>
      </c>
      <c r="L805" t="str">
        <f t="shared" si="36"/>
        <v>Computers&amp;Accessories</v>
      </c>
      <c r="M805" t="str">
        <f t="shared" si="37"/>
        <v>TabletAccessories</v>
      </c>
      <c r="N805" t="str">
        <f t="shared" si="38"/>
        <v>Stands</v>
      </c>
    </row>
    <row r="806" spans="1:14" x14ac:dyDescent="0.2">
      <c r="A806" t="s">
        <v>3282</v>
      </c>
      <c r="B806" t="s">
        <v>3283</v>
      </c>
      <c r="C806" t="s">
        <v>2708</v>
      </c>
      <c r="D806">
        <v>22</v>
      </c>
      <c r="E806">
        <v>60</v>
      </c>
      <c r="F806" s="1">
        <v>0.64</v>
      </c>
      <c r="G806" s="3">
        <v>4.2</v>
      </c>
      <c r="H806" s="7">
        <v>41226</v>
      </c>
      <c r="I806" t="s">
        <v>3284</v>
      </c>
      <c r="J806" t="s">
        <v>3285</v>
      </c>
      <c r="K806" t="s">
        <v>3286</v>
      </c>
      <c r="L806" t="str">
        <f t="shared" si="36"/>
        <v>Electronics</v>
      </c>
      <c r="M806" t="str">
        <f t="shared" si="37"/>
        <v>Speakers</v>
      </c>
      <c r="N806" t="str">
        <f t="shared" si="38"/>
        <v>BluetoothSpeakers</v>
      </c>
    </row>
    <row r="807" spans="1:14" x14ac:dyDescent="0.2">
      <c r="A807" t="s">
        <v>3287</v>
      </c>
      <c r="B807" t="s">
        <v>3288</v>
      </c>
      <c r="C807" t="s">
        <v>3289</v>
      </c>
      <c r="D807">
        <v>5.0999999999999996</v>
      </c>
      <c r="E807">
        <v>11.988</v>
      </c>
      <c r="F807" s="1">
        <v>0.56999999999999995</v>
      </c>
      <c r="G807" s="3">
        <v>4</v>
      </c>
      <c r="H807" s="7">
        <v>2581</v>
      </c>
      <c r="I807" t="s">
        <v>3290</v>
      </c>
      <c r="J807" t="s">
        <v>3291</v>
      </c>
      <c r="K807" t="s">
        <v>3292</v>
      </c>
      <c r="L807" t="str">
        <f t="shared" si="36"/>
        <v>HomeImprovement</v>
      </c>
      <c r="M807" t="str">
        <f t="shared" si="37"/>
        <v>Electrical</v>
      </c>
      <c r="N807" t="str">
        <f t="shared" si="38"/>
        <v>Adapters&amp;Multi-Outlets</v>
      </c>
    </row>
    <row r="808" spans="1:14" x14ac:dyDescent="0.2">
      <c r="A808" t="s">
        <v>3293</v>
      </c>
      <c r="B808" t="s">
        <v>3294</v>
      </c>
      <c r="C808" t="s">
        <v>3038</v>
      </c>
      <c r="D808">
        <v>11.988</v>
      </c>
      <c r="E808">
        <v>30</v>
      </c>
      <c r="F808" s="1">
        <v>0.6</v>
      </c>
      <c r="G808" s="3">
        <v>4.0999999999999996</v>
      </c>
      <c r="H808" s="7">
        <v>18331</v>
      </c>
      <c r="I808" t="s">
        <v>3295</v>
      </c>
      <c r="J808" t="s">
        <v>3296</v>
      </c>
      <c r="K808" t="s">
        <v>3297</v>
      </c>
      <c r="L808" t="str">
        <f t="shared" si="36"/>
        <v>Electronics</v>
      </c>
      <c r="M808" t="str">
        <f t="shared" si="37"/>
        <v>Speakers</v>
      </c>
      <c r="N808" t="str">
        <f t="shared" si="38"/>
        <v>OutdoorSpeakers</v>
      </c>
    </row>
    <row r="809" spans="1:14" x14ac:dyDescent="0.2">
      <c r="A809" t="s">
        <v>3298</v>
      </c>
      <c r="B809" t="s">
        <v>3299</v>
      </c>
      <c r="C809" t="s">
        <v>2381</v>
      </c>
      <c r="D809">
        <v>4.5359999999999996</v>
      </c>
      <c r="E809">
        <v>11.988</v>
      </c>
      <c r="F809" s="1">
        <v>0.62</v>
      </c>
      <c r="G809" s="3">
        <v>4.0999999999999996</v>
      </c>
      <c r="H809" s="7">
        <v>1779</v>
      </c>
      <c r="I809" t="s">
        <v>3300</v>
      </c>
      <c r="J809" t="s">
        <v>3301</v>
      </c>
      <c r="K809" t="s">
        <v>3302</v>
      </c>
      <c r="L809" t="str">
        <f t="shared" si="36"/>
        <v>Computers&amp;Accessories</v>
      </c>
      <c r="M809" t="str">
        <f t="shared" si="37"/>
        <v>Keyboards,Mice&amp;InputDevices</v>
      </c>
      <c r="N809" t="str">
        <f t="shared" si="38"/>
        <v>GraphicTablets</v>
      </c>
    </row>
    <row r="810" spans="1:14" x14ac:dyDescent="0.2">
      <c r="A810" t="s">
        <v>3303</v>
      </c>
      <c r="B810" t="s">
        <v>3304</v>
      </c>
      <c r="C810" t="s">
        <v>3305</v>
      </c>
      <c r="D810">
        <v>1.1879999999999999</v>
      </c>
      <c r="E810">
        <v>1.1879999999999999</v>
      </c>
      <c r="F810" s="1">
        <v>0</v>
      </c>
      <c r="G810" s="3">
        <v>4.3</v>
      </c>
      <c r="H810" s="7">
        <v>388</v>
      </c>
      <c r="I810" t="s">
        <v>3306</v>
      </c>
      <c r="J810" t="s">
        <v>3307</v>
      </c>
      <c r="K810" t="s">
        <v>3308</v>
      </c>
      <c r="L810" t="str">
        <f t="shared" si="36"/>
        <v>OfficeProducts</v>
      </c>
      <c r="M810" t="str">
        <f t="shared" si="37"/>
        <v>Copy&amp;PrintingPaper</v>
      </c>
      <c r="N810" t="str">
        <f t="shared" si="38"/>
        <v>ColouredPaper</v>
      </c>
    </row>
    <row r="811" spans="1:14" x14ac:dyDescent="0.2">
      <c r="A811" t="s">
        <v>3309</v>
      </c>
      <c r="B811" t="s">
        <v>3310</v>
      </c>
      <c r="C811" t="s">
        <v>2671</v>
      </c>
      <c r="D811">
        <v>18</v>
      </c>
      <c r="E811">
        <v>36</v>
      </c>
      <c r="F811" s="1">
        <v>0.5</v>
      </c>
      <c r="G811" s="3">
        <v>4.5</v>
      </c>
      <c r="H811" s="7">
        <v>8656</v>
      </c>
      <c r="I811" t="s">
        <v>3311</v>
      </c>
      <c r="J811" t="s">
        <v>3312</v>
      </c>
      <c r="K811" t="s">
        <v>3313</v>
      </c>
      <c r="L811" t="str">
        <f t="shared" si="36"/>
        <v>Computers&amp;Accessories</v>
      </c>
      <c r="M811" t="str">
        <f t="shared" si="37"/>
        <v>NetworkingDevices</v>
      </c>
      <c r="N811" t="str">
        <f t="shared" si="38"/>
        <v>Routers</v>
      </c>
    </row>
    <row r="812" spans="1:14" x14ac:dyDescent="0.2">
      <c r="A812" t="s">
        <v>3314</v>
      </c>
      <c r="B812" t="s">
        <v>3315</v>
      </c>
      <c r="C812" t="s">
        <v>3316</v>
      </c>
      <c r="D812">
        <v>22</v>
      </c>
      <c r="E812">
        <v>37</v>
      </c>
      <c r="F812" s="1">
        <v>0.41</v>
      </c>
      <c r="G812" s="3">
        <v>4.5</v>
      </c>
      <c r="H812" s="7">
        <v>92925</v>
      </c>
      <c r="I812" t="s">
        <v>3317</v>
      </c>
      <c r="J812" t="s">
        <v>3318</v>
      </c>
      <c r="K812" t="s">
        <v>3319</v>
      </c>
      <c r="L812" t="str">
        <f t="shared" si="36"/>
        <v>Computers&amp;Accessories</v>
      </c>
      <c r="M812" t="str">
        <f t="shared" si="37"/>
        <v>Components</v>
      </c>
      <c r="N812" t="str">
        <f t="shared" si="38"/>
        <v>InternalSolidStateDrives</v>
      </c>
    </row>
    <row r="813" spans="1:14" x14ac:dyDescent="0.2">
      <c r="A813" t="s">
        <v>3320</v>
      </c>
      <c r="B813" t="s">
        <v>3321</v>
      </c>
      <c r="C813" t="s">
        <v>3082</v>
      </c>
      <c r="D813">
        <v>0.80400000000000005</v>
      </c>
      <c r="E813">
        <v>0.9</v>
      </c>
      <c r="F813" s="1">
        <v>0.11</v>
      </c>
      <c r="G813" s="3">
        <v>4.0999999999999996</v>
      </c>
      <c r="H813" s="7">
        <v>1269</v>
      </c>
      <c r="I813" t="s">
        <v>3322</v>
      </c>
      <c r="J813" t="s">
        <v>3323</v>
      </c>
      <c r="K813" t="s">
        <v>3324</v>
      </c>
      <c r="L813" t="str">
        <f t="shared" si="36"/>
        <v>OfficeProducts</v>
      </c>
      <c r="M813" t="str">
        <f t="shared" si="37"/>
        <v>Notebooks,WritingPads&amp;Diaries</v>
      </c>
      <c r="N813" t="str">
        <f t="shared" si="38"/>
        <v>CompositionNotebooks</v>
      </c>
    </row>
    <row r="814" spans="1:14" x14ac:dyDescent="0.2">
      <c r="A814" t="s">
        <v>3325</v>
      </c>
      <c r="B814" t="s">
        <v>3326</v>
      </c>
      <c r="C814" t="s">
        <v>2392</v>
      </c>
      <c r="D814">
        <v>23</v>
      </c>
      <c r="E814">
        <v>32</v>
      </c>
      <c r="F814" s="1">
        <v>0.3</v>
      </c>
      <c r="G814" s="3">
        <v>4.3</v>
      </c>
      <c r="H814" s="7">
        <v>17394</v>
      </c>
      <c r="I814" t="s">
        <v>3327</v>
      </c>
      <c r="J814" t="s">
        <v>3328</v>
      </c>
      <c r="K814" t="s">
        <v>3329</v>
      </c>
      <c r="L814" t="str">
        <f t="shared" si="36"/>
        <v>Computers&amp;Accessories</v>
      </c>
      <c r="M814" t="str">
        <f t="shared" si="37"/>
        <v>LaptopAccessories</v>
      </c>
      <c r="N814" t="str">
        <f t="shared" si="38"/>
        <v>Lapdesks</v>
      </c>
    </row>
    <row r="815" spans="1:14" x14ac:dyDescent="0.2">
      <c r="A815" t="s">
        <v>3330</v>
      </c>
      <c r="B815" t="s">
        <v>3331</v>
      </c>
      <c r="C815" t="s">
        <v>1520</v>
      </c>
      <c r="D815">
        <v>5.9880000000000004</v>
      </c>
      <c r="E815">
        <v>18</v>
      </c>
      <c r="F815" s="1">
        <v>0.67</v>
      </c>
      <c r="G815" s="3">
        <v>3.6</v>
      </c>
      <c r="H815" s="7">
        <v>9169</v>
      </c>
      <c r="I815" t="s">
        <v>3332</v>
      </c>
      <c r="J815" t="s">
        <v>3333</v>
      </c>
      <c r="K815" t="s">
        <v>3334</v>
      </c>
      <c r="L815" t="str">
        <f t="shared" si="36"/>
        <v>Electronics</v>
      </c>
      <c r="M815" t="str">
        <f t="shared" si="37"/>
        <v>Headphones</v>
      </c>
      <c r="N815" t="str">
        <f t="shared" si="38"/>
        <v>In-Ear</v>
      </c>
    </row>
    <row r="816" spans="1:14" x14ac:dyDescent="0.2">
      <c r="A816" t="s">
        <v>3335</v>
      </c>
      <c r="B816" t="s">
        <v>3336</v>
      </c>
      <c r="C816" t="s">
        <v>2627</v>
      </c>
      <c r="D816">
        <v>5.9880000000000004</v>
      </c>
      <c r="E816">
        <v>11.988</v>
      </c>
      <c r="F816" s="1">
        <v>0.5</v>
      </c>
      <c r="G816" s="3">
        <v>4.4000000000000004</v>
      </c>
      <c r="H816" s="7">
        <v>1030</v>
      </c>
      <c r="I816" t="s">
        <v>3337</v>
      </c>
      <c r="J816" t="s">
        <v>3338</v>
      </c>
      <c r="K816" t="s">
        <v>3339</v>
      </c>
      <c r="L816" t="str">
        <f t="shared" si="36"/>
        <v>Computers&amp;Accessories</v>
      </c>
      <c r="M816" t="str">
        <f t="shared" si="37"/>
        <v>Keyboard&amp;MiceAccessories</v>
      </c>
      <c r="N816" t="str">
        <f t="shared" si="38"/>
        <v>MousePads</v>
      </c>
    </row>
    <row r="817" spans="1:14" x14ac:dyDescent="0.2">
      <c r="A817" t="s">
        <v>3340</v>
      </c>
      <c r="B817" t="s">
        <v>3341</v>
      </c>
      <c r="C817" t="s">
        <v>2509</v>
      </c>
      <c r="D817">
        <v>70</v>
      </c>
      <c r="E817">
        <v>96</v>
      </c>
      <c r="F817" s="1">
        <v>0.28000000000000003</v>
      </c>
      <c r="G817" s="3">
        <v>4.5</v>
      </c>
      <c r="H817" s="7">
        <v>50273</v>
      </c>
      <c r="I817" t="s">
        <v>3342</v>
      </c>
      <c r="J817" t="s">
        <v>3343</v>
      </c>
      <c r="K817" t="s">
        <v>3344</v>
      </c>
      <c r="L817" t="str">
        <f t="shared" si="36"/>
        <v>Computers&amp;Accessories</v>
      </c>
      <c r="M817" t="str">
        <f t="shared" si="37"/>
        <v>ExternalDevices&amp;DataStorage</v>
      </c>
      <c r="N817" t="str">
        <f t="shared" si="38"/>
        <v>ExternalHardDisks</v>
      </c>
    </row>
    <row r="818" spans="1:14" x14ac:dyDescent="0.2">
      <c r="A818" t="s">
        <v>3345</v>
      </c>
      <c r="B818" t="s">
        <v>3346</v>
      </c>
      <c r="C818" t="s">
        <v>3347</v>
      </c>
      <c r="D818">
        <v>5.9880000000000004</v>
      </c>
      <c r="E818">
        <v>9.5879999999999992</v>
      </c>
      <c r="F818" s="1">
        <v>0.38</v>
      </c>
      <c r="G818" s="3">
        <v>3.9</v>
      </c>
      <c r="H818" s="7">
        <v>6742</v>
      </c>
      <c r="I818" t="s">
        <v>3348</v>
      </c>
      <c r="J818" t="s">
        <v>3349</v>
      </c>
      <c r="K818" t="s">
        <v>3350</v>
      </c>
      <c r="L818" t="str">
        <f t="shared" si="36"/>
        <v>Electronics</v>
      </c>
      <c r="M818" t="str">
        <f t="shared" si="37"/>
        <v>Speakers</v>
      </c>
      <c r="N818" t="str">
        <f t="shared" si="38"/>
        <v>MultimediaSpeakerSystems</v>
      </c>
    </row>
    <row r="819" spans="1:14" x14ac:dyDescent="0.2">
      <c r="A819" t="s">
        <v>3351</v>
      </c>
      <c r="B819" t="s">
        <v>3352</v>
      </c>
      <c r="C819" t="s">
        <v>2381</v>
      </c>
      <c r="D819">
        <v>2.988</v>
      </c>
      <c r="E819">
        <v>7.2</v>
      </c>
      <c r="F819" s="1">
        <v>0.59</v>
      </c>
      <c r="G819" s="3">
        <v>4</v>
      </c>
      <c r="H819" s="7">
        <v>1208</v>
      </c>
      <c r="I819" t="s">
        <v>3353</v>
      </c>
      <c r="J819" t="s">
        <v>3354</v>
      </c>
      <c r="K819" t="s">
        <v>3355</v>
      </c>
      <c r="L819" t="str">
        <f t="shared" si="36"/>
        <v>Computers&amp;Accessories</v>
      </c>
      <c r="M819" t="str">
        <f t="shared" si="37"/>
        <v>Keyboards,Mice&amp;InputDevices</v>
      </c>
      <c r="N819" t="str">
        <f t="shared" si="38"/>
        <v>GraphicTablets</v>
      </c>
    </row>
    <row r="820" spans="1:14" x14ac:dyDescent="0.2">
      <c r="A820" t="s">
        <v>160</v>
      </c>
      <c r="B820" t="s">
        <v>161</v>
      </c>
      <c r="C820" t="s">
        <v>12</v>
      </c>
      <c r="D820">
        <v>2.1480000000000001</v>
      </c>
      <c r="E820">
        <v>5.9880000000000004</v>
      </c>
      <c r="F820" s="1">
        <v>0.64</v>
      </c>
      <c r="G820" s="3">
        <v>4</v>
      </c>
      <c r="H820" s="7">
        <v>1933</v>
      </c>
      <c r="I820" t="s">
        <v>162</v>
      </c>
      <c r="J820" t="s">
        <v>163</v>
      </c>
      <c r="K820" t="s">
        <v>164</v>
      </c>
      <c r="L820" t="str">
        <f t="shared" si="36"/>
        <v>Computers&amp;Accessories</v>
      </c>
      <c r="M820" t="str">
        <f t="shared" si="37"/>
        <v>Cables</v>
      </c>
      <c r="N820" t="str">
        <f t="shared" si="38"/>
        <v>USBCables</v>
      </c>
    </row>
    <row r="821" spans="1:14" x14ac:dyDescent="0.2">
      <c r="A821" t="s">
        <v>3356</v>
      </c>
      <c r="B821" t="s">
        <v>3357</v>
      </c>
      <c r="C821" t="s">
        <v>2509</v>
      </c>
      <c r="D821">
        <v>53</v>
      </c>
      <c r="E821">
        <v>69</v>
      </c>
      <c r="F821" s="1">
        <v>0.22</v>
      </c>
      <c r="G821" s="3">
        <v>4.4000000000000004</v>
      </c>
      <c r="H821" s="7">
        <v>25006</v>
      </c>
      <c r="I821" t="s">
        <v>3358</v>
      </c>
      <c r="J821" t="s">
        <v>3359</v>
      </c>
      <c r="K821" t="s">
        <v>3360</v>
      </c>
      <c r="L821" t="str">
        <f t="shared" si="36"/>
        <v>Computers&amp;Accessories</v>
      </c>
      <c r="M821" t="str">
        <f t="shared" si="37"/>
        <v>ExternalDevices&amp;DataStorage</v>
      </c>
      <c r="N821" t="str">
        <f t="shared" si="38"/>
        <v>ExternalHardDisks</v>
      </c>
    </row>
    <row r="822" spans="1:14" x14ac:dyDescent="0.2">
      <c r="A822" t="s">
        <v>3361</v>
      </c>
      <c r="B822" t="s">
        <v>3362</v>
      </c>
      <c r="C822" t="s">
        <v>2947</v>
      </c>
      <c r="D822">
        <v>3.5880000000000001</v>
      </c>
      <c r="E822">
        <v>6.6</v>
      </c>
      <c r="F822" s="1">
        <v>0.46</v>
      </c>
      <c r="G822" s="3">
        <v>4.5999999999999996</v>
      </c>
      <c r="H822" s="7">
        <v>33434</v>
      </c>
      <c r="I822" t="s">
        <v>3363</v>
      </c>
      <c r="J822" t="s">
        <v>3364</v>
      </c>
      <c r="K822" t="s">
        <v>3365</v>
      </c>
      <c r="L822" t="str">
        <f t="shared" si="36"/>
        <v>Computers&amp;Accessories</v>
      </c>
      <c r="M822" t="str">
        <f t="shared" si="37"/>
        <v>PCGamingPeripherals</v>
      </c>
      <c r="N822" t="str">
        <f t="shared" si="38"/>
        <v>Gamepads</v>
      </c>
    </row>
    <row r="823" spans="1:14" x14ac:dyDescent="0.2">
      <c r="A823" t="s">
        <v>3366</v>
      </c>
      <c r="B823" t="s">
        <v>3367</v>
      </c>
      <c r="C823" t="s">
        <v>2375</v>
      </c>
      <c r="D823">
        <v>7.548</v>
      </c>
      <c r="E823">
        <v>17</v>
      </c>
      <c r="F823" s="1">
        <v>0.55000000000000004</v>
      </c>
      <c r="G823" s="3">
        <v>4.4000000000000004</v>
      </c>
      <c r="H823" s="7">
        <v>6301</v>
      </c>
      <c r="I823" t="s">
        <v>3368</v>
      </c>
      <c r="J823" t="s">
        <v>3369</v>
      </c>
      <c r="K823" t="s">
        <v>3370</v>
      </c>
      <c r="L823" t="str">
        <f t="shared" si="36"/>
        <v>Computers&amp;Accessories</v>
      </c>
      <c r="M823" t="str">
        <f t="shared" si="37"/>
        <v>Keyboards,Mice&amp;InputDevices</v>
      </c>
      <c r="N823" t="str">
        <f t="shared" si="38"/>
        <v>Mice</v>
      </c>
    </row>
    <row r="824" spans="1:14" x14ac:dyDescent="0.2">
      <c r="A824" t="s">
        <v>3371</v>
      </c>
      <c r="B824" t="s">
        <v>3372</v>
      </c>
      <c r="C824" t="s">
        <v>2452</v>
      </c>
      <c r="D824">
        <v>31</v>
      </c>
      <c r="E824">
        <v>40</v>
      </c>
      <c r="F824" s="1">
        <v>0.21</v>
      </c>
      <c r="G824" s="3">
        <v>4.4000000000000004</v>
      </c>
      <c r="H824" s="7">
        <v>22618</v>
      </c>
      <c r="I824" t="s">
        <v>3373</v>
      </c>
      <c r="J824" t="s">
        <v>3374</v>
      </c>
      <c r="K824" t="s">
        <v>3375</v>
      </c>
      <c r="L824" t="str">
        <f t="shared" si="36"/>
        <v>Computers&amp;Accessories</v>
      </c>
      <c r="M824" t="str">
        <f t="shared" si="37"/>
        <v>Keyboards,Mice&amp;InputDevices</v>
      </c>
      <c r="N824" t="str">
        <f t="shared" si="38"/>
        <v>Keyboards</v>
      </c>
    </row>
    <row r="825" spans="1:14" x14ac:dyDescent="0.2">
      <c r="A825" t="s">
        <v>165</v>
      </c>
      <c r="B825" t="s">
        <v>166</v>
      </c>
      <c r="C825" t="s">
        <v>12</v>
      </c>
      <c r="D825">
        <v>4.6680000000000001</v>
      </c>
      <c r="E825">
        <v>13</v>
      </c>
      <c r="F825" s="1">
        <v>0.65</v>
      </c>
      <c r="G825" s="3">
        <v>4.3</v>
      </c>
      <c r="H825" s="7">
        <v>974</v>
      </c>
      <c r="I825" t="s">
        <v>167</v>
      </c>
      <c r="J825" t="s">
        <v>168</v>
      </c>
      <c r="K825" t="s">
        <v>169</v>
      </c>
      <c r="L825" t="str">
        <f t="shared" si="36"/>
        <v>Computers&amp;Accessories</v>
      </c>
      <c r="M825" t="str">
        <f t="shared" si="37"/>
        <v>Cables</v>
      </c>
      <c r="N825" t="str">
        <f t="shared" si="38"/>
        <v>USBCables</v>
      </c>
    </row>
    <row r="826" spans="1:14" x14ac:dyDescent="0.2">
      <c r="A826" t="s">
        <v>3376</v>
      </c>
      <c r="B826" t="s">
        <v>3377</v>
      </c>
      <c r="C826" t="s">
        <v>2671</v>
      </c>
      <c r="D826">
        <v>22</v>
      </c>
      <c r="E826">
        <v>35</v>
      </c>
      <c r="F826" s="1">
        <v>0.38</v>
      </c>
      <c r="G826" s="3">
        <v>4.3</v>
      </c>
      <c r="H826" s="7">
        <v>20342</v>
      </c>
      <c r="I826" t="s">
        <v>3378</v>
      </c>
      <c r="J826" t="s">
        <v>3379</v>
      </c>
      <c r="K826" t="s">
        <v>3380</v>
      </c>
      <c r="L826" t="str">
        <f t="shared" si="36"/>
        <v>Computers&amp;Accessories</v>
      </c>
      <c r="M826" t="str">
        <f t="shared" si="37"/>
        <v>NetworkingDevices</v>
      </c>
      <c r="N826" t="str">
        <f t="shared" si="38"/>
        <v>Routers</v>
      </c>
    </row>
    <row r="827" spans="1:14" x14ac:dyDescent="0.2">
      <c r="A827" t="s">
        <v>3381</v>
      </c>
      <c r="B827" t="s">
        <v>3382</v>
      </c>
      <c r="C827" t="s">
        <v>2823</v>
      </c>
      <c r="D827">
        <v>1.08</v>
      </c>
      <c r="E827">
        <v>2.1</v>
      </c>
      <c r="F827" s="1">
        <v>0.49</v>
      </c>
      <c r="G827" s="3">
        <v>4.4000000000000004</v>
      </c>
      <c r="H827" s="7">
        <v>7429</v>
      </c>
      <c r="I827" t="s">
        <v>3383</v>
      </c>
      <c r="J827" t="s">
        <v>3384</v>
      </c>
      <c r="K827" t="s">
        <v>3385</v>
      </c>
      <c r="L827" t="str">
        <f t="shared" si="36"/>
        <v>OfficeProducts</v>
      </c>
      <c r="M827" t="str">
        <f t="shared" si="37"/>
        <v>Notebooks,WritingPads&amp;Diaries</v>
      </c>
      <c r="N827" t="str">
        <f t="shared" si="38"/>
        <v>Notepads&amp;MemoBooks</v>
      </c>
    </row>
    <row r="828" spans="1:14" x14ac:dyDescent="0.2">
      <c r="A828" t="s">
        <v>3386</v>
      </c>
      <c r="B828" t="s">
        <v>3387</v>
      </c>
      <c r="C828" t="s">
        <v>2392</v>
      </c>
      <c r="D828">
        <v>7.1879999999999997</v>
      </c>
      <c r="E828">
        <v>7.1879999999999997</v>
      </c>
      <c r="F828" s="1">
        <v>0</v>
      </c>
      <c r="G828" s="3">
        <v>4</v>
      </c>
      <c r="H828" s="7">
        <v>26423</v>
      </c>
      <c r="I828" t="s">
        <v>3388</v>
      </c>
      <c r="J828" t="s">
        <v>3389</v>
      </c>
      <c r="K828" t="s">
        <v>3390</v>
      </c>
      <c r="L828" t="str">
        <f t="shared" si="36"/>
        <v>Computers&amp;Accessories</v>
      </c>
      <c r="M828" t="str">
        <f t="shared" si="37"/>
        <v>LaptopAccessories</v>
      </c>
      <c r="N828" t="str">
        <f t="shared" si="38"/>
        <v>Lapdesks</v>
      </c>
    </row>
    <row r="829" spans="1:14" x14ac:dyDescent="0.2">
      <c r="A829" t="s">
        <v>3391</v>
      </c>
      <c r="B829" t="s">
        <v>3392</v>
      </c>
      <c r="C829" t="s">
        <v>1459</v>
      </c>
      <c r="D829">
        <v>24</v>
      </c>
      <c r="E829">
        <v>96</v>
      </c>
      <c r="F829" s="1">
        <v>0.75</v>
      </c>
      <c r="G829" s="3">
        <v>4.2</v>
      </c>
      <c r="H829" s="7">
        <v>31305</v>
      </c>
      <c r="I829" t="s">
        <v>3393</v>
      </c>
      <c r="J829" t="s">
        <v>3394</v>
      </c>
      <c r="K829" t="s">
        <v>3395</v>
      </c>
      <c r="L829" t="str">
        <f t="shared" si="36"/>
        <v>Electronics</v>
      </c>
      <c r="M829" t="str">
        <f t="shared" si="37"/>
        <v>WearableTechnology</v>
      </c>
      <c r="N829" t="str">
        <f t="shared" si="38"/>
        <v>SmartWatches</v>
      </c>
    </row>
    <row r="830" spans="1:14" x14ac:dyDescent="0.2">
      <c r="A830" t="s">
        <v>3396</v>
      </c>
      <c r="B830" t="s">
        <v>3397</v>
      </c>
      <c r="C830" t="s">
        <v>3398</v>
      </c>
      <c r="D830">
        <v>25</v>
      </c>
      <c r="E830">
        <v>39</v>
      </c>
      <c r="F830" s="1">
        <v>0.35</v>
      </c>
      <c r="G830" s="3">
        <v>3.8</v>
      </c>
      <c r="H830" s="7">
        <v>11213</v>
      </c>
      <c r="I830" t="s">
        <v>3399</v>
      </c>
      <c r="J830" t="s">
        <v>3400</v>
      </c>
      <c r="K830" t="s">
        <v>3401</v>
      </c>
      <c r="L830" t="str">
        <f t="shared" si="36"/>
        <v>Computers&amp;Accessories</v>
      </c>
      <c r="M830" t="str">
        <f t="shared" si="37"/>
        <v>NetworkingDevices</v>
      </c>
      <c r="N830" t="str">
        <f t="shared" si="38"/>
        <v>DataCards&amp;Dongles</v>
      </c>
    </row>
    <row r="831" spans="1:14" x14ac:dyDescent="0.2">
      <c r="A831" t="s">
        <v>3402</v>
      </c>
      <c r="B831" t="s">
        <v>3403</v>
      </c>
      <c r="C831" t="s">
        <v>3404</v>
      </c>
      <c r="D831">
        <v>2.1480000000000001</v>
      </c>
      <c r="E831">
        <v>5.9880000000000004</v>
      </c>
      <c r="F831" s="1">
        <v>0.64</v>
      </c>
      <c r="G831" s="3">
        <v>4.0999999999999996</v>
      </c>
      <c r="H831" s="7">
        <v>10174</v>
      </c>
      <c r="I831" t="s">
        <v>3405</v>
      </c>
      <c r="J831" t="s">
        <v>3406</v>
      </c>
      <c r="K831" t="s">
        <v>3407</v>
      </c>
      <c r="L831" t="str">
        <f t="shared" si="36"/>
        <v>Computers&amp;Accessories</v>
      </c>
      <c r="M831" t="str">
        <f t="shared" si="37"/>
        <v>LaptopAccessories</v>
      </c>
      <c r="N831" t="str">
        <f t="shared" si="38"/>
        <v>LaptopChargers&amp;PowerSupplies</v>
      </c>
    </row>
    <row r="832" spans="1:14" x14ac:dyDescent="0.2">
      <c r="A832" t="s">
        <v>3408</v>
      </c>
      <c r="B832" t="s">
        <v>3409</v>
      </c>
      <c r="C832" t="s">
        <v>2500</v>
      </c>
      <c r="D832">
        <v>16</v>
      </c>
      <c r="E832">
        <v>28</v>
      </c>
      <c r="F832" s="1">
        <v>0.41</v>
      </c>
      <c r="G832" s="3">
        <v>4.2</v>
      </c>
      <c r="H832" s="7">
        <v>17413</v>
      </c>
      <c r="I832" t="s">
        <v>3410</v>
      </c>
      <c r="J832" t="s">
        <v>3411</v>
      </c>
      <c r="K832" t="s">
        <v>3412</v>
      </c>
      <c r="L832" t="str">
        <f t="shared" si="36"/>
        <v>Computers&amp;Accessories</v>
      </c>
      <c r="M832" t="str">
        <f t="shared" si="37"/>
        <v>Keyboards,Mice&amp;InputDevices</v>
      </c>
      <c r="N832" t="str">
        <f t="shared" si="38"/>
        <v>Keyboard&amp;MouseSets</v>
      </c>
    </row>
    <row r="833" spans="1:14" x14ac:dyDescent="0.2">
      <c r="A833" t="s">
        <v>3413</v>
      </c>
      <c r="B833" t="s">
        <v>3414</v>
      </c>
      <c r="C833" t="s">
        <v>2569</v>
      </c>
      <c r="D833">
        <v>4.1879999999999997</v>
      </c>
      <c r="E833">
        <v>11.94</v>
      </c>
      <c r="F833" s="1">
        <v>0.65</v>
      </c>
      <c r="G833" s="3">
        <v>4.2</v>
      </c>
      <c r="H833" s="7">
        <v>6676</v>
      </c>
      <c r="I833" t="s">
        <v>3415</v>
      </c>
      <c r="J833" t="s">
        <v>3416</v>
      </c>
      <c r="K833" t="s">
        <v>3417</v>
      </c>
      <c r="L833" t="str">
        <f t="shared" si="36"/>
        <v>Electronics</v>
      </c>
      <c r="M833" t="str">
        <f t="shared" si="37"/>
        <v>Tripods&amp;Monopods</v>
      </c>
      <c r="N833" t="str">
        <f t="shared" si="38"/>
        <v>TripodLegs</v>
      </c>
    </row>
    <row r="834" spans="1:14" x14ac:dyDescent="0.2">
      <c r="A834" t="s">
        <v>3418</v>
      </c>
      <c r="B834" t="s">
        <v>3419</v>
      </c>
      <c r="C834" t="s">
        <v>3114</v>
      </c>
      <c r="D834">
        <v>3.444</v>
      </c>
      <c r="E834">
        <v>5.9880000000000004</v>
      </c>
      <c r="F834" s="1">
        <v>0.42</v>
      </c>
      <c r="G834" s="3">
        <v>4.4000000000000004</v>
      </c>
      <c r="H834" s="7">
        <v>8076</v>
      </c>
      <c r="I834" t="s">
        <v>3420</v>
      </c>
      <c r="J834" t="s">
        <v>3421</v>
      </c>
      <c r="K834" t="s">
        <v>3422</v>
      </c>
      <c r="L834" t="str">
        <f t="shared" si="36"/>
        <v>Computers&amp;Accessories</v>
      </c>
      <c r="M834" t="str">
        <f t="shared" si="37"/>
        <v>Cables</v>
      </c>
      <c r="N834" t="str">
        <f t="shared" si="38"/>
        <v>EthernetCables</v>
      </c>
    </row>
    <row r="835" spans="1:14" x14ac:dyDescent="0.2">
      <c r="A835" t="s">
        <v>170</v>
      </c>
      <c r="B835" t="s">
        <v>171</v>
      </c>
      <c r="C835" t="s">
        <v>12</v>
      </c>
      <c r="D835">
        <v>7.1879999999999997</v>
      </c>
      <c r="E835">
        <v>7.1879999999999997</v>
      </c>
      <c r="F835" s="1">
        <v>0</v>
      </c>
      <c r="G835" s="3">
        <v>4.3</v>
      </c>
      <c r="H835" s="7">
        <v>355</v>
      </c>
      <c r="I835" t="s">
        <v>172</v>
      </c>
      <c r="J835" t="s">
        <v>173</v>
      </c>
      <c r="K835" t="s">
        <v>174</v>
      </c>
      <c r="L835" t="str">
        <f t="shared" ref="L835:L898" si="39">_xlfn.TEXTBEFORE(C835, "|")</f>
        <v>Computers&amp;Accessories</v>
      </c>
      <c r="M835" t="str">
        <f t="shared" ref="M835:M898" si="40">_xlfn.TEXTBEFORE( _xlfn.TEXTAFTER(C835, "|", -2), "|")</f>
        <v>Cables</v>
      </c>
      <c r="N835" t="str">
        <f t="shared" ref="N835:N898" si="41">_xlfn.TEXTAFTER(C835, "|", -1)</f>
        <v>USBCables</v>
      </c>
    </row>
    <row r="836" spans="1:14" x14ac:dyDescent="0.2">
      <c r="A836" t="s">
        <v>3423</v>
      </c>
      <c r="B836" t="s">
        <v>3424</v>
      </c>
      <c r="C836" t="s">
        <v>2369</v>
      </c>
      <c r="D836">
        <v>4.1879999999999997</v>
      </c>
      <c r="E836">
        <v>5.4</v>
      </c>
      <c r="F836" s="1">
        <v>0.22</v>
      </c>
      <c r="G836" s="3">
        <v>4.0999999999999996</v>
      </c>
      <c r="H836" s="7">
        <v>18656</v>
      </c>
      <c r="I836" t="s">
        <v>3425</v>
      </c>
      <c r="J836" t="s">
        <v>3426</v>
      </c>
      <c r="K836" t="s">
        <v>3427</v>
      </c>
      <c r="L836" t="str">
        <f t="shared" si="39"/>
        <v>Computers&amp;Accessories</v>
      </c>
      <c r="M836" t="str">
        <f t="shared" si="40"/>
        <v>ExternalDevices&amp;DataStorage</v>
      </c>
      <c r="N836" t="str">
        <f t="shared" si="41"/>
        <v>PenDrives</v>
      </c>
    </row>
    <row r="837" spans="1:14" x14ac:dyDescent="0.2">
      <c r="A837" t="s">
        <v>3428</v>
      </c>
      <c r="B837" t="s">
        <v>3429</v>
      </c>
      <c r="C837" t="s">
        <v>2472</v>
      </c>
      <c r="D837">
        <v>10.548</v>
      </c>
      <c r="E837">
        <v>13</v>
      </c>
      <c r="F837" s="1">
        <v>0.21</v>
      </c>
      <c r="G837" s="3">
        <v>4.4000000000000004</v>
      </c>
      <c r="H837" s="7">
        <v>31599</v>
      </c>
      <c r="I837" t="s">
        <v>3430</v>
      </c>
      <c r="J837" t="s">
        <v>3431</v>
      </c>
      <c r="K837" t="s">
        <v>3432</v>
      </c>
      <c r="L837" t="str">
        <f t="shared" si="39"/>
        <v>Electronics</v>
      </c>
      <c r="M837" t="str">
        <f t="shared" si="40"/>
        <v>GeneralPurposeBatteries&amp;BatteryChargers</v>
      </c>
      <c r="N837" t="str">
        <f t="shared" si="41"/>
        <v>DisposableBatteries</v>
      </c>
    </row>
    <row r="838" spans="1:14" x14ac:dyDescent="0.2">
      <c r="A838" t="s">
        <v>175</v>
      </c>
      <c r="B838" t="s">
        <v>176</v>
      </c>
      <c r="C838" t="s">
        <v>12</v>
      </c>
      <c r="D838">
        <v>2.3879999999999999</v>
      </c>
      <c r="E838">
        <v>11.988</v>
      </c>
      <c r="F838" s="1">
        <v>0.8</v>
      </c>
      <c r="G838" s="3">
        <v>3.9</v>
      </c>
      <c r="H838" s="7">
        <v>1075</v>
      </c>
      <c r="I838" t="s">
        <v>177</v>
      </c>
      <c r="J838" t="s">
        <v>178</v>
      </c>
      <c r="K838" t="s">
        <v>179</v>
      </c>
      <c r="L838" t="str">
        <f t="shared" si="39"/>
        <v>Computers&amp;Accessories</v>
      </c>
      <c r="M838" t="str">
        <f t="shared" si="40"/>
        <v>Cables</v>
      </c>
      <c r="N838" t="str">
        <f t="shared" si="41"/>
        <v>USBCables</v>
      </c>
    </row>
    <row r="839" spans="1:14" x14ac:dyDescent="0.2">
      <c r="A839" t="s">
        <v>3433</v>
      </c>
      <c r="B839" t="s">
        <v>3434</v>
      </c>
      <c r="C839" t="s">
        <v>2771</v>
      </c>
      <c r="D839">
        <v>3</v>
      </c>
      <c r="E839">
        <v>3</v>
      </c>
      <c r="F839" s="1">
        <v>0</v>
      </c>
      <c r="G839" s="3">
        <v>3.9</v>
      </c>
      <c r="H839" s="7">
        <v>13971</v>
      </c>
      <c r="I839" t="s">
        <v>3435</v>
      </c>
      <c r="J839" t="s">
        <v>3436</v>
      </c>
      <c r="K839" t="s">
        <v>3437</v>
      </c>
      <c r="L839" t="str">
        <f t="shared" si="39"/>
        <v>Electronics</v>
      </c>
      <c r="M839" t="str">
        <f t="shared" si="40"/>
        <v>GeneralPurposeBatteries&amp;BatteryChargers</v>
      </c>
      <c r="N839" t="str">
        <f t="shared" si="41"/>
        <v>RechargeableBatteries</v>
      </c>
    </row>
    <row r="840" spans="1:14" x14ac:dyDescent="0.2">
      <c r="A840" t="s">
        <v>3438</v>
      </c>
      <c r="B840" t="s">
        <v>3439</v>
      </c>
      <c r="C840" t="s">
        <v>1520</v>
      </c>
      <c r="D840">
        <v>2.3879999999999999</v>
      </c>
      <c r="E840">
        <v>5.9880000000000004</v>
      </c>
      <c r="F840" s="1">
        <v>0.6</v>
      </c>
      <c r="G840" s="3">
        <v>3.6</v>
      </c>
      <c r="H840" s="7">
        <v>2492</v>
      </c>
      <c r="I840" t="s">
        <v>3440</v>
      </c>
      <c r="J840" t="s">
        <v>3441</v>
      </c>
      <c r="K840" t="s">
        <v>3442</v>
      </c>
      <c r="L840" t="str">
        <f t="shared" si="39"/>
        <v>Electronics</v>
      </c>
      <c r="M840" t="str">
        <f t="shared" si="40"/>
        <v>Headphones</v>
      </c>
      <c r="N840" t="str">
        <f t="shared" si="41"/>
        <v>In-Ear</v>
      </c>
    </row>
    <row r="841" spans="1:14" x14ac:dyDescent="0.2">
      <c r="A841" t="s">
        <v>182</v>
      </c>
      <c r="B841" t="s">
        <v>183</v>
      </c>
      <c r="C841" t="s">
        <v>12</v>
      </c>
      <c r="D841">
        <v>10.788</v>
      </c>
      <c r="E841">
        <v>23</v>
      </c>
      <c r="F841" s="1">
        <v>0.53</v>
      </c>
      <c r="G841" s="3">
        <v>4.4000000000000004</v>
      </c>
      <c r="H841" s="7">
        <v>13552</v>
      </c>
      <c r="I841" t="s">
        <v>184</v>
      </c>
      <c r="J841" t="s">
        <v>185</v>
      </c>
      <c r="K841" t="s">
        <v>186</v>
      </c>
      <c r="L841" t="str">
        <f t="shared" si="39"/>
        <v>Computers&amp;Accessories</v>
      </c>
      <c r="M841" t="str">
        <f t="shared" si="40"/>
        <v>Cables</v>
      </c>
      <c r="N841" t="str">
        <f t="shared" si="41"/>
        <v>USBCables</v>
      </c>
    </row>
    <row r="842" spans="1:14" x14ac:dyDescent="0.2">
      <c r="A842" t="s">
        <v>187</v>
      </c>
      <c r="B842" t="s">
        <v>188</v>
      </c>
      <c r="C842" t="s">
        <v>12</v>
      </c>
      <c r="D842">
        <v>2.3879999999999999</v>
      </c>
      <c r="E842">
        <v>11.988</v>
      </c>
      <c r="F842" s="1">
        <v>0.8</v>
      </c>
      <c r="G842" s="3">
        <v>4</v>
      </c>
      <c r="H842" s="7">
        <v>575</v>
      </c>
      <c r="I842" t="s">
        <v>189</v>
      </c>
      <c r="J842" t="s">
        <v>190</v>
      </c>
      <c r="K842" t="s">
        <v>191</v>
      </c>
      <c r="L842" t="str">
        <f t="shared" si="39"/>
        <v>Computers&amp;Accessories</v>
      </c>
      <c r="M842" t="str">
        <f t="shared" si="40"/>
        <v>Cables</v>
      </c>
      <c r="N842" t="str">
        <f t="shared" si="41"/>
        <v>USBCables</v>
      </c>
    </row>
    <row r="843" spans="1:14" x14ac:dyDescent="0.2">
      <c r="A843" t="s">
        <v>3443</v>
      </c>
      <c r="B843" t="s">
        <v>3444</v>
      </c>
      <c r="C843" t="s">
        <v>3404</v>
      </c>
      <c r="D843">
        <v>1.788</v>
      </c>
      <c r="E843">
        <v>11.988</v>
      </c>
      <c r="F843" s="1">
        <v>0.85</v>
      </c>
      <c r="G843" s="3">
        <v>3.5</v>
      </c>
      <c r="H843" s="7">
        <v>2523</v>
      </c>
      <c r="I843" t="s">
        <v>3445</v>
      </c>
      <c r="J843" t="s">
        <v>3446</v>
      </c>
      <c r="K843" t="s">
        <v>3447</v>
      </c>
      <c r="L843" t="str">
        <f t="shared" si="39"/>
        <v>Computers&amp;Accessories</v>
      </c>
      <c r="M843" t="str">
        <f t="shared" si="40"/>
        <v>LaptopAccessories</v>
      </c>
      <c r="N843" t="str">
        <f t="shared" si="41"/>
        <v>LaptopChargers&amp;PowerSupplies</v>
      </c>
    </row>
    <row r="844" spans="1:14" x14ac:dyDescent="0.2">
      <c r="A844" t="s">
        <v>3448</v>
      </c>
      <c r="B844" t="s">
        <v>3449</v>
      </c>
      <c r="C844" t="s">
        <v>2381</v>
      </c>
      <c r="D844">
        <v>5.6280000000000001</v>
      </c>
      <c r="E844">
        <v>18</v>
      </c>
      <c r="F844" s="1">
        <v>0.69</v>
      </c>
      <c r="G844" s="3">
        <v>4.0999999999999996</v>
      </c>
      <c r="H844" s="7">
        <v>352</v>
      </c>
      <c r="I844" t="s">
        <v>3450</v>
      </c>
      <c r="J844" t="s">
        <v>3451</v>
      </c>
      <c r="K844" t="s">
        <v>3452</v>
      </c>
      <c r="L844" t="str">
        <f t="shared" si="39"/>
        <v>Computers&amp;Accessories</v>
      </c>
      <c r="M844" t="str">
        <f t="shared" si="40"/>
        <v>Keyboards,Mice&amp;InputDevices</v>
      </c>
      <c r="N844" t="str">
        <f t="shared" si="41"/>
        <v>GraphicTablets</v>
      </c>
    </row>
    <row r="845" spans="1:14" x14ac:dyDescent="0.2">
      <c r="A845" t="s">
        <v>3453</v>
      </c>
      <c r="B845" t="s">
        <v>3454</v>
      </c>
      <c r="C845" t="s">
        <v>2994</v>
      </c>
      <c r="D845">
        <v>14</v>
      </c>
      <c r="E845">
        <v>23</v>
      </c>
      <c r="F845" s="1">
        <v>0.38</v>
      </c>
      <c r="G845" s="3">
        <v>4.0999999999999996</v>
      </c>
      <c r="H845" s="7">
        <v>1662</v>
      </c>
      <c r="I845" t="s">
        <v>3455</v>
      </c>
      <c r="J845" t="s">
        <v>3456</v>
      </c>
      <c r="K845" t="s">
        <v>3457</v>
      </c>
      <c r="L845" t="str">
        <f t="shared" si="39"/>
        <v>Computers&amp;Accessories</v>
      </c>
      <c r="M845" t="str">
        <f t="shared" si="40"/>
        <v>Accessories&amp;Peripherals</v>
      </c>
      <c r="N845" t="str">
        <f t="shared" si="41"/>
        <v>USBHubs</v>
      </c>
    </row>
    <row r="846" spans="1:14" x14ac:dyDescent="0.2">
      <c r="A846" t="s">
        <v>3458</v>
      </c>
      <c r="B846" t="s">
        <v>3459</v>
      </c>
      <c r="C846" t="s">
        <v>3460</v>
      </c>
      <c r="D846">
        <v>10.188000000000001</v>
      </c>
      <c r="E846">
        <v>18</v>
      </c>
      <c r="F846" s="1">
        <v>0.43</v>
      </c>
      <c r="G846" s="3">
        <v>4</v>
      </c>
      <c r="H846" s="7">
        <v>7352</v>
      </c>
      <c r="I846" t="s">
        <v>3461</v>
      </c>
      <c r="J846" t="s">
        <v>3462</v>
      </c>
      <c r="K846" t="s">
        <v>3463</v>
      </c>
      <c r="L846" t="str">
        <f t="shared" si="39"/>
        <v>Computers&amp;Accessories</v>
      </c>
      <c r="M846" t="str">
        <f t="shared" si="40"/>
        <v>Audio&amp;VideoAccessories</v>
      </c>
      <c r="N846" t="str">
        <f t="shared" si="41"/>
        <v>PCSpeakers</v>
      </c>
    </row>
    <row r="847" spans="1:14" x14ac:dyDescent="0.2">
      <c r="A847" t="s">
        <v>3464</v>
      </c>
      <c r="B847" t="s">
        <v>3465</v>
      </c>
      <c r="C847" t="s">
        <v>2375</v>
      </c>
      <c r="D847">
        <v>3.9359999999999999</v>
      </c>
      <c r="E847">
        <v>4.7880000000000003</v>
      </c>
      <c r="F847" s="1">
        <v>0.18</v>
      </c>
      <c r="G847" s="3">
        <v>4.0999999999999996</v>
      </c>
      <c r="H847" s="7">
        <v>3441</v>
      </c>
      <c r="I847" t="s">
        <v>3466</v>
      </c>
      <c r="J847" t="s">
        <v>3467</v>
      </c>
      <c r="K847" t="s">
        <v>3468</v>
      </c>
      <c r="L847" t="str">
        <f t="shared" si="39"/>
        <v>Computers&amp;Accessories</v>
      </c>
      <c r="M847" t="str">
        <f t="shared" si="40"/>
        <v>Keyboards,Mice&amp;InputDevices</v>
      </c>
      <c r="N847" t="str">
        <f t="shared" si="41"/>
        <v>Mice</v>
      </c>
    </row>
    <row r="848" spans="1:14" x14ac:dyDescent="0.2">
      <c r="A848" t="s">
        <v>3469</v>
      </c>
      <c r="B848" t="s">
        <v>3470</v>
      </c>
      <c r="C848" t="s">
        <v>2392</v>
      </c>
      <c r="D848">
        <v>3.2280000000000002</v>
      </c>
      <c r="E848">
        <v>8.3879999999999999</v>
      </c>
      <c r="F848" s="1">
        <v>0.62</v>
      </c>
      <c r="G848" s="3">
        <v>4</v>
      </c>
      <c r="H848" s="7">
        <v>93</v>
      </c>
      <c r="I848" t="s">
        <v>3471</v>
      </c>
      <c r="J848" t="s">
        <v>3472</v>
      </c>
      <c r="K848" t="s">
        <v>3473</v>
      </c>
      <c r="L848" t="str">
        <f t="shared" si="39"/>
        <v>Computers&amp;Accessories</v>
      </c>
      <c r="M848" t="str">
        <f t="shared" si="40"/>
        <v>LaptopAccessories</v>
      </c>
      <c r="N848" t="str">
        <f t="shared" si="41"/>
        <v>Lapdesks</v>
      </c>
    </row>
    <row r="849" spans="1:14" x14ac:dyDescent="0.2">
      <c r="A849" t="s">
        <v>3474</v>
      </c>
      <c r="B849" t="s">
        <v>3475</v>
      </c>
      <c r="C849" t="s">
        <v>3476</v>
      </c>
      <c r="D849">
        <v>3.5880000000000001</v>
      </c>
      <c r="E849">
        <v>4.8</v>
      </c>
      <c r="F849" s="1">
        <v>0.25</v>
      </c>
      <c r="G849" s="3">
        <v>3.8</v>
      </c>
      <c r="H849" s="7">
        <v>40895</v>
      </c>
      <c r="I849" t="s">
        <v>3477</v>
      </c>
      <c r="J849" t="s">
        <v>3478</v>
      </c>
      <c r="K849" t="s">
        <v>3479</v>
      </c>
      <c r="L849" t="str">
        <f t="shared" si="39"/>
        <v>Electronics</v>
      </c>
      <c r="M849" t="str">
        <f t="shared" si="40"/>
        <v>Batteries&amp;Chargers</v>
      </c>
      <c r="N849" t="str">
        <f t="shared" si="41"/>
        <v>BatteryChargers</v>
      </c>
    </row>
    <row r="850" spans="1:14" x14ac:dyDescent="0.2">
      <c r="A850" t="s">
        <v>3480</v>
      </c>
      <c r="B850" t="s">
        <v>3481</v>
      </c>
      <c r="C850" t="s">
        <v>3482</v>
      </c>
      <c r="D850">
        <v>6.5880000000000001</v>
      </c>
      <c r="E850">
        <v>18</v>
      </c>
      <c r="F850" s="1">
        <v>0.63</v>
      </c>
      <c r="G850" s="3">
        <v>4.3</v>
      </c>
      <c r="H850" s="7">
        <v>11006</v>
      </c>
      <c r="I850" t="s">
        <v>3483</v>
      </c>
      <c r="J850" t="s">
        <v>3484</v>
      </c>
      <c r="K850" t="s">
        <v>3485</v>
      </c>
      <c r="L850" t="str">
        <f t="shared" si="39"/>
        <v>Computers&amp;Accessories</v>
      </c>
      <c r="M850" t="str">
        <f t="shared" si="40"/>
        <v>Bags,Cases&amp;Sleeves</v>
      </c>
      <c r="N850" t="str">
        <f t="shared" si="41"/>
        <v>Cases</v>
      </c>
    </row>
    <row r="851" spans="1:14" x14ac:dyDescent="0.2">
      <c r="A851" t="s">
        <v>3486</v>
      </c>
      <c r="B851" t="s">
        <v>3487</v>
      </c>
      <c r="C851" t="s">
        <v>2760</v>
      </c>
      <c r="D851">
        <v>1.3680000000000001</v>
      </c>
      <c r="E851">
        <v>1.44</v>
      </c>
      <c r="F851" s="1">
        <v>0.05</v>
      </c>
      <c r="G851" s="3">
        <v>4.2</v>
      </c>
      <c r="H851" s="7">
        <v>8938</v>
      </c>
      <c r="I851" t="s">
        <v>3488</v>
      </c>
      <c r="J851" t="s">
        <v>3489</v>
      </c>
      <c r="K851" t="s">
        <v>3490</v>
      </c>
      <c r="L851" t="str">
        <f t="shared" si="39"/>
        <v>OfficeProducts</v>
      </c>
      <c r="M851" t="str">
        <f t="shared" si="40"/>
        <v>Notebooks,WritingPads&amp;Diaries</v>
      </c>
      <c r="N851" t="str">
        <f t="shared" si="41"/>
        <v>WireboundNotebooks</v>
      </c>
    </row>
    <row r="852" spans="1:14" x14ac:dyDescent="0.2">
      <c r="A852" t="s">
        <v>3491</v>
      </c>
      <c r="B852" t="s">
        <v>3492</v>
      </c>
      <c r="C852" t="s">
        <v>3493</v>
      </c>
      <c r="D852">
        <v>1.44</v>
      </c>
      <c r="E852">
        <v>1.44</v>
      </c>
      <c r="F852" s="1">
        <v>0</v>
      </c>
      <c r="G852" s="3">
        <v>4.0999999999999996</v>
      </c>
      <c r="H852" s="7">
        <v>4308</v>
      </c>
      <c r="I852" t="s">
        <v>3494</v>
      </c>
      <c r="J852" t="s">
        <v>3495</v>
      </c>
      <c r="K852" t="s">
        <v>3496</v>
      </c>
      <c r="L852" t="str">
        <f t="shared" si="39"/>
        <v>OfficeProducts</v>
      </c>
      <c r="M852" t="str">
        <f t="shared" si="40"/>
        <v>Pens&amp;Refills</v>
      </c>
      <c r="N852" t="str">
        <f t="shared" si="41"/>
        <v>StickBallpointPens</v>
      </c>
    </row>
    <row r="853" spans="1:14" x14ac:dyDescent="0.2">
      <c r="A853" t="s">
        <v>197</v>
      </c>
      <c r="B853" t="s">
        <v>198</v>
      </c>
      <c r="C853" t="s">
        <v>12</v>
      </c>
      <c r="D853">
        <v>11.64</v>
      </c>
      <c r="E853">
        <v>24</v>
      </c>
      <c r="F853" s="1">
        <v>0.51</v>
      </c>
      <c r="G853" s="3">
        <v>4.2</v>
      </c>
      <c r="H853" s="7">
        <v>462</v>
      </c>
      <c r="I853" t="s">
        <v>199</v>
      </c>
      <c r="J853" t="s">
        <v>200</v>
      </c>
      <c r="K853" t="s">
        <v>201</v>
      </c>
      <c r="L853" t="str">
        <f t="shared" si="39"/>
        <v>Computers&amp;Accessories</v>
      </c>
      <c r="M853" t="str">
        <f t="shared" si="40"/>
        <v>Cables</v>
      </c>
      <c r="N853" t="str">
        <f t="shared" si="41"/>
        <v>USBCables</v>
      </c>
    </row>
    <row r="854" spans="1:14" x14ac:dyDescent="0.2">
      <c r="A854" t="s">
        <v>202</v>
      </c>
      <c r="B854" t="s">
        <v>203</v>
      </c>
      <c r="C854" t="s">
        <v>12</v>
      </c>
      <c r="D854">
        <v>2.508</v>
      </c>
      <c r="E854">
        <v>8.34</v>
      </c>
      <c r="F854" s="1">
        <v>0.7</v>
      </c>
      <c r="G854" s="3">
        <v>4.5</v>
      </c>
      <c r="H854" s="7">
        <v>107686</v>
      </c>
      <c r="I854" t="s">
        <v>204</v>
      </c>
      <c r="J854" t="s">
        <v>205</v>
      </c>
      <c r="K854" t="s">
        <v>206</v>
      </c>
      <c r="L854" t="str">
        <f t="shared" si="39"/>
        <v>Computers&amp;Accessories</v>
      </c>
      <c r="M854" t="str">
        <f t="shared" si="40"/>
        <v>Cables</v>
      </c>
      <c r="N854" t="str">
        <f t="shared" si="41"/>
        <v>USBCables</v>
      </c>
    </row>
    <row r="855" spans="1:14" x14ac:dyDescent="0.2">
      <c r="A855" t="s">
        <v>3497</v>
      </c>
      <c r="B855" t="s">
        <v>3498</v>
      </c>
      <c r="C855" t="s">
        <v>2375</v>
      </c>
      <c r="D855">
        <v>18</v>
      </c>
      <c r="E855">
        <v>28</v>
      </c>
      <c r="F855" s="1">
        <v>0.35</v>
      </c>
      <c r="G855" s="3">
        <v>4.5999999999999996</v>
      </c>
      <c r="H855" s="7">
        <v>10652</v>
      </c>
      <c r="I855" t="s">
        <v>3499</v>
      </c>
      <c r="J855" t="s">
        <v>3500</v>
      </c>
      <c r="K855" t="s">
        <v>3501</v>
      </c>
      <c r="L855" t="str">
        <f t="shared" si="39"/>
        <v>Computers&amp;Accessories</v>
      </c>
      <c r="M855" t="str">
        <f t="shared" si="40"/>
        <v>Keyboards,Mice&amp;InputDevices</v>
      </c>
      <c r="N855" t="str">
        <f t="shared" si="41"/>
        <v>Mice</v>
      </c>
    </row>
    <row r="856" spans="1:14" x14ac:dyDescent="0.2">
      <c r="A856" t="s">
        <v>3502</v>
      </c>
      <c r="B856" t="s">
        <v>3503</v>
      </c>
      <c r="C856" t="s">
        <v>3504</v>
      </c>
      <c r="D856">
        <v>1.1879999999999999</v>
      </c>
      <c r="E856">
        <v>1.1879999999999999</v>
      </c>
      <c r="F856" s="1">
        <v>0</v>
      </c>
      <c r="G856" s="3">
        <v>4.3</v>
      </c>
      <c r="H856" s="7">
        <v>5036</v>
      </c>
      <c r="I856" t="s">
        <v>3505</v>
      </c>
      <c r="J856" t="s">
        <v>3506</v>
      </c>
      <c r="K856" t="s">
        <v>3507</v>
      </c>
      <c r="L856" t="str">
        <f t="shared" si="39"/>
        <v>Home&amp;Kitchen</v>
      </c>
      <c r="M856" t="str">
        <f t="shared" si="40"/>
        <v>Pencils</v>
      </c>
      <c r="N856" t="str">
        <f t="shared" si="41"/>
        <v>WoodenPencils</v>
      </c>
    </row>
    <row r="857" spans="1:14" x14ac:dyDescent="0.2">
      <c r="A857" t="s">
        <v>3508</v>
      </c>
      <c r="B857" t="s">
        <v>3509</v>
      </c>
      <c r="C857" t="s">
        <v>2375</v>
      </c>
      <c r="D857">
        <v>1.788</v>
      </c>
      <c r="E857">
        <v>2.988</v>
      </c>
      <c r="F857" s="1">
        <v>0.4</v>
      </c>
      <c r="G857" s="3">
        <v>4</v>
      </c>
      <c r="H857" s="7">
        <v>5057</v>
      </c>
      <c r="I857" t="s">
        <v>3510</v>
      </c>
      <c r="J857" t="s">
        <v>3511</v>
      </c>
      <c r="K857" t="s">
        <v>3512</v>
      </c>
      <c r="L857" t="str">
        <f t="shared" si="39"/>
        <v>Computers&amp;Accessories</v>
      </c>
      <c r="M857" t="str">
        <f t="shared" si="40"/>
        <v>Keyboards,Mice&amp;InputDevices</v>
      </c>
      <c r="N857" t="str">
        <f t="shared" si="41"/>
        <v>Mice</v>
      </c>
    </row>
    <row r="858" spans="1:14" x14ac:dyDescent="0.2">
      <c r="A858" t="s">
        <v>3513</v>
      </c>
      <c r="B858" t="s">
        <v>3514</v>
      </c>
      <c r="C858" t="s">
        <v>2615</v>
      </c>
      <c r="D858">
        <v>6.9</v>
      </c>
      <c r="E858">
        <v>34</v>
      </c>
      <c r="F858" s="1">
        <v>0.79</v>
      </c>
      <c r="G858" s="3">
        <v>4.2</v>
      </c>
      <c r="H858" s="7">
        <v>8537</v>
      </c>
      <c r="I858" t="s">
        <v>3515</v>
      </c>
      <c r="J858" t="s">
        <v>3516</v>
      </c>
      <c r="K858" t="s">
        <v>3517</v>
      </c>
      <c r="L858" t="str">
        <f t="shared" si="39"/>
        <v>Computers&amp;Accessories</v>
      </c>
      <c r="M858" t="str">
        <f t="shared" si="40"/>
        <v>PCGamingPeripherals</v>
      </c>
      <c r="N858" t="str">
        <f t="shared" si="41"/>
        <v>GamingMice</v>
      </c>
    </row>
    <row r="859" spans="1:14" x14ac:dyDescent="0.2">
      <c r="A859" t="s">
        <v>221</v>
      </c>
      <c r="B859" t="s">
        <v>222</v>
      </c>
      <c r="C859" t="s">
        <v>12</v>
      </c>
      <c r="D859">
        <v>3.996</v>
      </c>
      <c r="E859">
        <v>11.988</v>
      </c>
      <c r="F859" s="1">
        <v>0.67</v>
      </c>
      <c r="G859" s="3">
        <v>3.3</v>
      </c>
      <c r="H859" s="7">
        <v>9792</v>
      </c>
      <c r="I859" t="s">
        <v>223</v>
      </c>
      <c r="J859" t="s">
        <v>224</v>
      </c>
      <c r="K859" t="s">
        <v>225</v>
      </c>
      <c r="L859" t="str">
        <f t="shared" si="39"/>
        <v>Computers&amp;Accessories</v>
      </c>
      <c r="M859" t="str">
        <f t="shared" si="40"/>
        <v>Cables</v>
      </c>
      <c r="N859" t="str">
        <f t="shared" si="41"/>
        <v>USBCables</v>
      </c>
    </row>
    <row r="860" spans="1:14" x14ac:dyDescent="0.2">
      <c r="A860" t="s">
        <v>3518</v>
      </c>
      <c r="B860" t="s">
        <v>3519</v>
      </c>
      <c r="C860" t="s">
        <v>3103</v>
      </c>
      <c r="D860">
        <v>2.1360000000000001</v>
      </c>
      <c r="E860">
        <v>2.52</v>
      </c>
      <c r="F860" s="1">
        <v>0.15</v>
      </c>
      <c r="G860" s="3">
        <v>4.3</v>
      </c>
      <c r="H860" s="7">
        <v>2450</v>
      </c>
      <c r="I860" t="s">
        <v>3520</v>
      </c>
      <c r="J860" t="s">
        <v>3521</v>
      </c>
      <c r="K860" t="s">
        <v>3522</v>
      </c>
      <c r="L860" t="str">
        <f t="shared" si="39"/>
        <v>OfficeProducts</v>
      </c>
      <c r="M860" t="str">
        <f t="shared" si="40"/>
        <v>Pens&amp;Refills</v>
      </c>
      <c r="N860" t="str">
        <f t="shared" si="41"/>
        <v>RetractableBallpointPens</v>
      </c>
    </row>
    <row r="861" spans="1:14" x14ac:dyDescent="0.2">
      <c r="A861" t="s">
        <v>3523</v>
      </c>
      <c r="B861" t="s">
        <v>3524</v>
      </c>
      <c r="C861" t="s">
        <v>1520</v>
      </c>
      <c r="D861">
        <v>19</v>
      </c>
      <c r="E861">
        <v>42</v>
      </c>
      <c r="F861" s="1">
        <v>0.54</v>
      </c>
      <c r="G861" s="3">
        <v>3.7</v>
      </c>
      <c r="H861" s="7">
        <v>676</v>
      </c>
      <c r="I861" t="s">
        <v>3525</v>
      </c>
      <c r="J861" t="s">
        <v>3526</v>
      </c>
      <c r="K861" t="s">
        <v>3527</v>
      </c>
      <c r="L861" t="str">
        <f t="shared" si="39"/>
        <v>Electronics</v>
      </c>
      <c r="M861" t="str">
        <f t="shared" si="40"/>
        <v>Headphones</v>
      </c>
      <c r="N861" t="str">
        <f t="shared" si="41"/>
        <v>In-Ear</v>
      </c>
    </row>
    <row r="862" spans="1:14" x14ac:dyDescent="0.2">
      <c r="A862" t="s">
        <v>3528</v>
      </c>
      <c r="B862" t="s">
        <v>3529</v>
      </c>
      <c r="C862" t="s">
        <v>1520</v>
      </c>
      <c r="D862">
        <v>5.9880000000000004</v>
      </c>
      <c r="E862">
        <v>16</v>
      </c>
      <c r="F862" s="1">
        <v>0.62</v>
      </c>
      <c r="G862" s="3">
        <v>3.9</v>
      </c>
      <c r="H862" s="7">
        <v>1173</v>
      </c>
      <c r="I862" t="s">
        <v>3530</v>
      </c>
      <c r="J862" t="s">
        <v>3531</v>
      </c>
      <c r="K862" t="s">
        <v>3532</v>
      </c>
      <c r="L862" t="str">
        <f t="shared" si="39"/>
        <v>Electronics</v>
      </c>
      <c r="M862" t="str">
        <f t="shared" si="40"/>
        <v>Headphones</v>
      </c>
      <c r="N862" t="str">
        <f t="shared" si="41"/>
        <v>In-Ear</v>
      </c>
    </row>
    <row r="863" spans="1:14" x14ac:dyDescent="0.2">
      <c r="A863" t="s">
        <v>3533</v>
      </c>
      <c r="B863" t="s">
        <v>3534</v>
      </c>
      <c r="C863" t="s">
        <v>2627</v>
      </c>
      <c r="D863">
        <v>2.3879999999999999</v>
      </c>
      <c r="E863">
        <v>5.9880000000000004</v>
      </c>
      <c r="F863" s="1">
        <v>0.6</v>
      </c>
      <c r="G863" s="3">
        <v>4.3</v>
      </c>
      <c r="H863" s="7">
        <v>9998</v>
      </c>
      <c r="I863" t="s">
        <v>3535</v>
      </c>
      <c r="J863" t="s">
        <v>3536</v>
      </c>
      <c r="K863" t="s">
        <v>3537</v>
      </c>
      <c r="L863" t="str">
        <f t="shared" si="39"/>
        <v>Computers&amp;Accessories</v>
      </c>
      <c r="M863" t="str">
        <f t="shared" si="40"/>
        <v>Keyboard&amp;MiceAccessories</v>
      </c>
      <c r="N863" t="str">
        <f t="shared" si="41"/>
        <v>MousePads</v>
      </c>
    </row>
    <row r="864" spans="1:14" x14ac:dyDescent="0.2">
      <c r="A864" t="s">
        <v>3538</v>
      </c>
      <c r="B864" t="s">
        <v>3539</v>
      </c>
      <c r="C864" t="s">
        <v>1459</v>
      </c>
      <c r="D864">
        <v>30</v>
      </c>
      <c r="E864">
        <v>72</v>
      </c>
      <c r="F864" s="1">
        <v>0.57999999999999996</v>
      </c>
      <c r="G864" s="3">
        <v>4.0999999999999996</v>
      </c>
      <c r="H864" s="7">
        <v>5852</v>
      </c>
      <c r="I864" t="s">
        <v>3540</v>
      </c>
      <c r="J864" t="s">
        <v>3541</v>
      </c>
      <c r="K864" t="s">
        <v>3542</v>
      </c>
      <c r="L864" t="str">
        <f t="shared" si="39"/>
        <v>Electronics</v>
      </c>
      <c r="M864" t="str">
        <f t="shared" si="40"/>
        <v>WearableTechnology</v>
      </c>
      <c r="N864" t="str">
        <f t="shared" si="41"/>
        <v>SmartWatches</v>
      </c>
    </row>
    <row r="865" spans="1:14" x14ac:dyDescent="0.2">
      <c r="A865" t="s">
        <v>3543</v>
      </c>
      <c r="B865" t="s">
        <v>3544</v>
      </c>
      <c r="C865" t="s">
        <v>3545</v>
      </c>
      <c r="D865">
        <v>2.3879999999999999</v>
      </c>
      <c r="E865">
        <v>11.988</v>
      </c>
      <c r="F865" s="1">
        <v>0.8</v>
      </c>
      <c r="G865" s="3">
        <v>4.2</v>
      </c>
      <c r="H865" s="7">
        <v>362</v>
      </c>
      <c r="I865" t="s">
        <v>3546</v>
      </c>
      <c r="J865" t="s">
        <v>3547</v>
      </c>
      <c r="K865" t="s">
        <v>3548</v>
      </c>
      <c r="L865" t="str">
        <f t="shared" si="39"/>
        <v>Computers&amp;Accessories</v>
      </c>
      <c r="M865" t="str">
        <f t="shared" si="40"/>
        <v>Components</v>
      </c>
      <c r="N865" t="str">
        <f t="shared" si="41"/>
        <v>InternalHardDrives</v>
      </c>
    </row>
    <row r="866" spans="1:14" x14ac:dyDescent="0.2">
      <c r="A866" t="s">
        <v>3549</v>
      </c>
      <c r="B866" t="s">
        <v>3550</v>
      </c>
      <c r="C866" t="s">
        <v>1498</v>
      </c>
      <c r="D866">
        <v>11.268000000000001</v>
      </c>
      <c r="E866">
        <v>22</v>
      </c>
      <c r="F866" s="1">
        <v>0.48</v>
      </c>
      <c r="G866" s="3">
        <v>4.5</v>
      </c>
      <c r="H866" s="7">
        <v>205052</v>
      </c>
      <c r="I866" t="s">
        <v>3551</v>
      </c>
      <c r="J866" t="s">
        <v>3552</v>
      </c>
      <c r="K866" t="s">
        <v>3553</v>
      </c>
      <c r="L866" t="str">
        <f t="shared" si="39"/>
        <v>Electronics</v>
      </c>
      <c r="M866" t="str">
        <f t="shared" si="40"/>
        <v>MemoryCards</v>
      </c>
      <c r="N866" t="str">
        <f t="shared" si="41"/>
        <v>MicroSD</v>
      </c>
    </row>
    <row r="867" spans="1:14" x14ac:dyDescent="0.2">
      <c r="A867" t="s">
        <v>3554</v>
      </c>
      <c r="B867" t="s">
        <v>3555</v>
      </c>
      <c r="C867" t="s">
        <v>1459</v>
      </c>
      <c r="D867">
        <v>30</v>
      </c>
      <c r="E867">
        <v>120</v>
      </c>
      <c r="F867" s="1">
        <v>0.75</v>
      </c>
      <c r="G867" s="3">
        <v>4</v>
      </c>
      <c r="H867" s="7">
        <v>9090</v>
      </c>
      <c r="I867" t="s">
        <v>3556</v>
      </c>
      <c r="J867" t="s">
        <v>3557</v>
      </c>
      <c r="K867" t="s">
        <v>3558</v>
      </c>
      <c r="L867" t="str">
        <f t="shared" si="39"/>
        <v>Electronics</v>
      </c>
      <c r="M867" t="str">
        <f t="shared" si="40"/>
        <v>WearableTechnology</v>
      </c>
      <c r="N867" t="str">
        <f t="shared" si="41"/>
        <v>SmartWatches</v>
      </c>
    </row>
    <row r="868" spans="1:14" x14ac:dyDescent="0.2">
      <c r="A868" t="s">
        <v>3559</v>
      </c>
      <c r="B868" t="s">
        <v>3560</v>
      </c>
      <c r="C868" t="s">
        <v>2375</v>
      </c>
      <c r="D868">
        <v>17</v>
      </c>
      <c r="E868">
        <v>35</v>
      </c>
      <c r="F868" s="1">
        <v>0.5</v>
      </c>
      <c r="G868" s="3">
        <v>4.5</v>
      </c>
      <c r="H868" s="7">
        <v>4099</v>
      </c>
      <c r="I868" t="s">
        <v>3561</v>
      </c>
      <c r="J868" t="s">
        <v>3562</v>
      </c>
      <c r="K868" t="s">
        <v>3563</v>
      </c>
      <c r="L868" t="str">
        <f t="shared" si="39"/>
        <v>Computers&amp;Accessories</v>
      </c>
      <c r="M868" t="str">
        <f t="shared" si="40"/>
        <v>Keyboards,Mice&amp;InputDevices</v>
      </c>
      <c r="N868" t="str">
        <f t="shared" si="41"/>
        <v>Mice</v>
      </c>
    </row>
    <row r="869" spans="1:14" x14ac:dyDescent="0.2">
      <c r="A869" t="s">
        <v>3564</v>
      </c>
      <c r="B869" t="s">
        <v>3565</v>
      </c>
      <c r="C869" t="s">
        <v>1520</v>
      </c>
      <c r="D869">
        <v>13</v>
      </c>
      <c r="E869">
        <v>72</v>
      </c>
      <c r="F869" s="1">
        <v>0.82</v>
      </c>
      <c r="G869" s="3">
        <v>3.5</v>
      </c>
      <c r="H869" s="7">
        <v>12966</v>
      </c>
      <c r="I869" t="s">
        <v>3566</v>
      </c>
      <c r="J869" t="s">
        <v>3567</v>
      </c>
      <c r="K869" t="s">
        <v>3568</v>
      </c>
      <c r="L869" t="str">
        <f t="shared" si="39"/>
        <v>Electronics</v>
      </c>
      <c r="M869" t="str">
        <f t="shared" si="40"/>
        <v>Headphones</v>
      </c>
      <c r="N869" t="str">
        <f t="shared" si="41"/>
        <v>In-Ear</v>
      </c>
    </row>
    <row r="870" spans="1:14" x14ac:dyDescent="0.2">
      <c r="A870" t="s">
        <v>3569</v>
      </c>
      <c r="B870" t="s">
        <v>3570</v>
      </c>
      <c r="C870" t="s">
        <v>2760</v>
      </c>
      <c r="D870">
        <v>1.8839999999999999</v>
      </c>
      <c r="E870">
        <v>1.92</v>
      </c>
      <c r="F870" s="1">
        <v>0.02</v>
      </c>
      <c r="G870" s="3">
        <v>4.5</v>
      </c>
      <c r="H870" s="7">
        <v>4428</v>
      </c>
      <c r="I870" t="s">
        <v>3571</v>
      </c>
      <c r="J870" t="s">
        <v>3572</v>
      </c>
      <c r="K870" t="s">
        <v>3573</v>
      </c>
      <c r="L870" t="str">
        <f t="shared" si="39"/>
        <v>OfficeProducts</v>
      </c>
      <c r="M870" t="str">
        <f t="shared" si="40"/>
        <v>Notebooks,WritingPads&amp;Diaries</v>
      </c>
      <c r="N870" t="str">
        <f t="shared" si="41"/>
        <v>WireboundNotebooks</v>
      </c>
    </row>
    <row r="871" spans="1:14" x14ac:dyDescent="0.2">
      <c r="A871" t="s">
        <v>214</v>
      </c>
      <c r="B871" t="s">
        <v>215</v>
      </c>
      <c r="C871" t="s">
        <v>53</v>
      </c>
      <c r="D871">
        <v>11.988</v>
      </c>
      <c r="E871">
        <v>19</v>
      </c>
      <c r="F871" s="1">
        <v>0.38</v>
      </c>
      <c r="G871" s="3">
        <v>4.3</v>
      </c>
      <c r="H871" s="7">
        <v>12093</v>
      </c>
      <c r="I871" t="s">
        <v>216</v>
      </c>
      <c r="J871" t="s">
        <v>217</v>
      </c>
      <c r="K871" t="s">
        <v>218</v>
      </c>
      <c r="L871" t="str">
        <f t="shared" si="39"/>
        <v>Computers&amp;Accessories</v>
      </c>
      <c r="M871" t="str">
        <f t="shared" si="40"/>
        <v>NetworkAdapters</v>
      </c>
      <c r="N871" t="str">
        <f t="shared" si="41"/>
        <v>WirelessUSBAdapters</v>
      </c>
    </row>
    <row r="872" spans="1:14" x14ac:dyDescent="0.2">
      <c r="A872" t="s">
        <v>3574</v>
      </c>
      <c r="B872" t="s">
        <v>3575</v>
      </c>
      <c r="C872" t="s">
        <v>2584</v>
      </c>
      <c r="D872">
        <v>1.38</v>
      </c>
      <c r="E872">
        <v>11.988</v>
      </c>
      <c r="F872" s="1">
        <v>0.88</v>
      </c>
      <c r="G872" s="3">
        <v>3.3</v>
      </c>
      <c r="H872" s="7">
        <v>5692</v>
      </c>
      <c r="I872" t="s">
        <v>3576</v>
      </c>
      <c r="J872" t="s">
        <v>3577</v>
      </c>
      <c r="K872" t="s">
        <v>3578</v>
      </c>
      <c r="L872" t="str">
        <f t="shared" si="39"/>
        <v>Computers&amp;Accessories</v>
      </c>
      <c r="M872" t="str">
        <f t="shared" si="40"/>
        <v>Keyboard&amp;MiceAccessories</v>
      </c>
      <c r="N872" t="str">
        <f t="shared" si="41"/>
        <v>DustCovers</v>
      </c>
    </row>
    <row r="873" spans="1:14" x14ac:dyDescent="0.2">
      <c r="A873" t="s">
        <v>3579</v>
      </c>
      <c r="B873" t="s">
        <v>3580</v>
      </c>
      <c r="C873" t="s">
        <v>2381</v>
      </c>
      <c r="D873">
        <v>2.1</v>
      </c>
      <c r="E873">
        <v>5.9880000000000004</v>
      </c>
      <c r="F873" s="1">
        <v>0.65</v>
      </c>
      <c r="G873" s="3">
        <v>4.0999999999999996</v>
      </c>
      <c r="H873" s="7">
        <v>21</v>
      </c>
      <c r="I873" t="s">
        <v>3581</v>
      </c>
      <c r="J873" t="s">
        <v>3582</v>
      </c>
      <c r="K873" t="s">
        <v>3583</v>
      </c>
      <c r="L873" t="str">
        <f t="shared" si="39"/>
        <v>Computers&amp;Accessories</v>
      </c>
      <c r="M873" t="str">
        <f t="shared" si="40"/>
        <v>Keyboards,Mice&amp;InputDevices</v>
      </c>
      <c r="N873" t="str">
        <f t="shared" si="41"/>
        <v>GraphicTablets</v>
      </c>
    </row>
    <row r="874" spans="1:14" x14ac:dyDescent="0.2">
      <c r="A874" t="s">
        <v>3584</v>
      </c>
      <c r="B874" t="s">
        <v>3585</v>
      </c>
      <c r="C874" t="s">
        <v>2898</v>
      </c>
      <c r="D874">
        <v>24</v>
      </c>
      <c r="E874">
        <v>56</v>
      </c>
      <c r="F874" s="1">
        <v>0.56999999999999995</v>
      </c>
      <c r="G874" s="3">
        <v>3.8</v>
      </c>
      <c r="H874" s="7">
        <v>1880</v>
      </c>
      <c r="I874" t="s">
        <v>3586</v>
      </c>
      <c r="J874" t="s">
        <v>3587</v>
      </c>
      <c r="K874" t="s">
        <v>3588</v>
      </c>
      <c r="L874" t="str">
        <f t="shared" si="39"/>
        <v>Electronics</v>
      </c>
      <c r="M874" t="str">
        <f t="shared" si="40"/>
        <v>SecurityCameras</v>
      </c>
      <c r="N874" t="str">
        <f t="shared" si="41"/>
        <v>DomeCameras</v>
      </c>
    </row>
    <row r="875" spans="1:14" x14ac:dyDescent="0.2">
      <c r="A875" t="s">
        <v>3589</v>
      </c>
      <c r="B875" t="s">
        <v>3590</v>
      </c>
      <c r="C875" t="s">
        <v>3591</v>
      </c>
      <c r="D875">
        <v>48</v>
      </c>
      <c r="E875">
        <v>52</v>
      </c>
      <c r="F875" s="1">
        <v>0.08</v>
      </c>
      <c r="G875" s="3">
        <v>3.5</v>
      </c>
      <c r="H875" s="7">
        <v>21762</v>
      </c>
      <c r="I875" t="s">
        <v>3592</v>
      </c>
      <c r="J875" t="s">
        <v>3593</v>
      </c>
      <c r="K875" t="s">
        <v>3594</v>
      </c>
      <c r="L875" t="str">
        <f t="shared" si="39"/>
        <v>Computers&amp;Accessories</v>
      </c>
      <c r="M875" t="str">
        <f t="shared" si="40"/>
        <v>Printers,Inks&amp;Accessories</v>
      </c>
      <c r="N875" t="str">
        <f t="shared" si="41"/>
        <v>Printers</v>
      </c>
    </row>
    <row r="876" spans="1:14" x14ac:dyDescent="0.2">
      <c r="A876" t="s">
        <v>3595</v>
      </c>
      <c r="B876" t="s">
        <v>3596</v>
      </c>
      <c r="C876" t="s">
        <v>2671</v>
      </c>
      <c r="D876">
        <v>10.788</v>
      </c>
      <c r="E876">
        <v>22</v>
      </c>
      <c r="F876" s="1">
        <v>0.5</v>
      </c>
      <c r="G876" s="3">
        <v>4.0999999999999996</v>
      </c>
      <c r="H876" s="7">
        <v>22375</v>
      </c>
      <c r="I876" t="s">
        <v>3597</v>
      </c>
      <c r="J876" t="s">
        <v>3598</v>
      </c>
      <c r="K876" t="s">
        <v>3599</v>
      </c>
      <c r="L876" t="str">
        <f t="shared" si="39"/>
        <v>Computers&amp;Accessories</v>
      </c>
      <c r="M876" t="str">
        <f t="shared" si="40"/>
        <v>NetworkingDevices</v>
      </c>
      <c r="N876" t="str">
        <f t="shared" si="41"/>
        <v>Routers</v>
      </c>
    </row>
    <row r="877" spans="1:14" x14ac:dyDescent="0.2">
      <c r="A877" t="s">
        <v>3600</v>
      </c>
      <c r="B877" t="s">
        <v>3601</v>
      </c>
      <c r="C877" t="s">
        <v>2627</v>
      </c>
      <c r="D877">
        <v>3.5880000000000001</v>
      </c>
      <c r="E877">
        <v>11.88</v>
      </c>
      <c r="F877" s="1">
        <v>0.7</v>
      </c>
      <c r="G877" s="3">
        <v>4.5</v>
      </c>
      <c r="H877" s="7">
        <v>2453</v>
      </c>
      <c r="I877" t="s">
        <v>3602</v>
      </c>
      <c r="J877" t="s">
        <v>3603</v>
      </c>
      <c r="K877" t="s">
        <v>3604</v>
      </c>
      <c r="L877" t="str">
        <f t="shared" si="39"/>
        <v>Computers&amp;Accessories</v>
      </c>
      <c r="M877" t="str">
        <f t="shared" si="40"/>
        <v>Keyboard&amp;MiceAccessories</v>
      </c>
      <c r="N877" t="str">
        <f t="shared" si="41"/>
        <v>MousePads</v>
      </c>
    </row>
    <row r="878" spans="1:14" x14ac:dyDescent="0.2">
      <c r="A878" t="s">
        <v>3605</v>
      </c>
      <c r="B878" t="s">
        <v>3606</v>
      </c>
      <c r="C878" t="s">
        <v>2381</v>
      </c>
      <c r="D878">
        <v>40</v>
      </c>
      <c r="E878">
        <v>56</v>
      </c>
      <c r="F878" s="1">
        <v>0.3</v>
      </c>
      <c r="G878" s="3">
        <v>4.4000000000000004</v>
      </c>
      <c r="H878" s="7">
        <v>13544</v>
      </c>
      <c r="I878" t="s">
        <v>3607</v>
      </c>
      <c r="J878" t="s">
        <v>3608</v>
      </c>
      <c r="K878" t="s">
        <v>3609</v>
      </c>
      <c r="L878" t="str">
        <f t="shared" si="39"/>
        <v>Computers&amp;Accessories</v>
      </c>
      <c r="M878" t="str">
        <f t="shared" si="40"/>
        <v>Keyboards,Mice&amp;InputDevices</v>
      </c>
      <c r="N878" t="str">
        <f t="shared" si="41"/>
        <v>GraphicTablets</v>
      </c>
    </row>
    <row r="879" spans="1:14" x14ac:dyDescent="0.2">
      <c r="A879" t="s">
        <v>3610</v>
      </c>
      <c r="B879" t="s">
        <v>3611</v>
      </c>
      <c r="C879" t="s">
        <v>3235</v>
      </c>
      <c r="D879">
        <v>23</v>
      </c>
      <c r="E879">
        <v>66</v>
      </c>
      <c r="F879" s="1">
        <v>0.66</v>
      </c>
      <c r="G879" s="3">
        <v>4.0999999999999996</v>
      </c>
      <c r="H879" s="7">
        <v>10976</v>
      </c>
      <c r="I879" t="s">
        <v>3612</v>
      </c>
      <c r="J879" t="s">
        <v>3613</v>
      </c>
      <c r="K879" t="s">
        <v>3614</v>
      </c>
      <c r="L879" t="str">
        <f t="shared" si="39"/>
        <v>Computers&amp;Accessories</v>
      </c>
      <c r="M879" t="str">
        <f t="shared" si="40"/>
        <v>Webcams&amp;VoIPEquipment</v>
      </c>
      <c r="N879" t="str">
        <f t="shared" si="41"/>
        <v>Webcams</v>
      </c>
    </row>
    <row r="880" spans="1:14" x14ac:dyDescent="0.2">
      <c r="A880" t="s">
        <v>3615</v>
      </c>
      <c r="B880" t="s">
        <v>3616</v>
      </c>
      <c r="C880" t="s">
        <v>3061</v>
      </c>
      <c r="D880">
        <v>1.08</v>
      </c>
      <c r="E880">
        <v>1.2</v>
      </c>
      <c r="F880" s="1">
        <v>0.1</v>
      </c>
      <c r="G880" s="3">
        <v>4.3</v>
      </c>
      <c r="H880" s="7">
        <v>3061</v>
      </c>
      <c r="I880" t="s">
        <v>3617</v>
      </c>
      <c r="J880" t="s">
        <v>3618</v>
      </c>
      <c r="K880" t="s">
        <v>3619</v>
      </c>
      <c r="L880" t="str">
        <f t="shared" si="39"/>
        <v>OfficeProducts</v>
      </c>
      <c r="M880" t="str">
        <f t="shared" si="40"/>
        <v>Pens&amp;Refills</v>
      </c>
      <c r="N880" t="str">
        <f t="shared" si="41"/>
        <v>BottledInk</v>
      </c>
    </row>
    <row r="881" spans="1:14" x14ac:dyDescent="0.2">
      <c r="A881" t="s">
        <v>3620</v>
      </c>
      <c r="B881" t="s">
        <v>3621</v>
      </c>
      <c r="C881" t="s">
        <v>1520</v>
      </c>
      <c r="D881">
        <v>19</v>
      </c>
      <c r="E881">
        <v>33</v>
      </c>
      <c r="F881" s="1">
        <v>0.43</v>
      </c>
      <c r="G881" s="3">
        <v>3.6</v>
      </c>
      <c r="H881" s="7">
        <v>2272</v>
      </c>
      <c r="I881" t="s">
        <v>3622</v>
      </c>
      <c r="J881" t="s">
        <v>3623</v>
      </c>
      <c r="K881" t="s">
        <v>3624</v>
      </c>
      <c r="L881" t="str">
        <f t="shared" si="39"/>
        <v>Electronics</v>
      </c>
      <c r="M881" t="str">
        <f t="shared" si="40"/>
        <v>Headphones</v>
      </c>
      <c r="N881" t="str">
        <f t="shared" si="41"/>
        <v>In-Ear</v>
      </c>
    </row>
    <row r="882" spans="1:14" x14ac:dyDescent="0.2">
      <c r="A882" t="s">
        <v>3625</v>
      </c>
      <c r="B882" t="s">
        <v>3626</v>
      </c>
      <c r="C882" t="s">
        <v>3251</v>
      </c>
      <c r="D882">
        <v>7.1879999999999997</v>
      </c>
      <c r="E882">
        <v>11.988</v>
      </c>
      <c r="F882" s="1">
        <v>0.4</v>
      </c>
      <c r="G882" s="3">
        <v>4</v>
      </c>
      <c r="H882" s="7">
        <v>7601</v>
      </c>
      <c r="I882" t="s">
        <v>3627</v>
      </c>
      <c r="J882" t="s">
        <v>3628</v>
      </c>
      <c r="K882" t="s">
        <v>3629</v>
      </c>
      <c r="L882" t="str">
        <f t="shared" si="39"/>
        <v>Computers&amp;Accessories</v>
      </c>
      <c r="M882" t="str">
        <f t="shared" si="40"/>
        <v>LaptopAccessories</v>
      </c>
      <c r="N882" t="str">
        <f t="shared" si="41"/>
        <v>CoolingPads</v>
      </c>
    </row>
    <row r="883" spans="1:14" x14ac:dyDescent="0.2">
      <c r="A883" t="s">
        <v>226</v>
      </c>
      <c r="B883" t="s">
        <v>227</v>
      </c>
      <c r="C883" t="s">
        <v>53</v>
      </c>
      <c r="D883">
        <v>6.0839999999999996</v>
      </c>
      <c r="E883">
        <v>14</v>
      </c>
      <c r="F883" s="1">
        <v>0.57999999999999996</v>
      </c>
      <c r="G883" s="3">
        <v>4.0999999999999996</v>
      </c>
      <c r="H883" s="7">
        <v>8131</v>
      </c>
      <c r="I883" t="s">
        <v>228</v>
      </c>
      <c r="J883" t="s">
        <v>229</v>
      </c>
      <c r="K883" t="s">
        <v>230</v>
      </c>
      <c r="L883" t="str">
        <f t="shared" si="39"/>
        <v>Computers&amp;Accessories</v>
      </c>
      <c r="M883" t="str">
        <f t="shared" si="40"/>
        <v>NetworkAdapters</v>
      </c>
      <c r="N883" t="str">
        <f t="shared" si="41"/>
        <v>WirelessUSBAdapters</v>
      </c>
    </row>
    <row r="884" spans="1:14" x14ac:dyDescent="0.2">
      <c r="A884" t="s">
        <v>3630</v>
      </c>
      <c r="B884" t="s">
        <v>3631</v>
      </c>
      <c r="C884" t="s">
        <v>2627</v>
      </c>
      <c r="D884">
        <v>5.0999999999999996</v>
      </c>
      <c r="E884">
        <v>10.788</v>
      </c>
      <c r="F884" s="1">
        <v>0.53</v>
      </c>
      <c r="G884" s="3">
        <v>4.5</v>
      </c>
      <c r="H884" s="7">
        <v>4219</v>
      </c>
      <c r="I884" t="s">
        <v>3632</v>
      </c>
      <c r="J884" t="s">
        <v>3633</v>
      </c>
      <c r="K884" t="s">
        <v>3634</v>
      </c>
      <c r="L884" t="str">
        <f t="shared" si="39"/>
        <v>Computers&amp;Accessories</v>
      </c>
      <c r="M884" t="str">
        <f t="shared" si="40"/>
        <v>Keyboard&amp;MiceAccessories</v>
      </c>
      <c r="N884" t="str">
        <f t="shared" si="41"/>
        <v>MousePads</v>
      </c>
    </row>
    <row r="885" spans="1:14" x14ac:dyDescent="0.2">
      <c r="A885" t="s">
        <v>3635</v>
      </c>
      <c r="B885" t="s">
        <v>3636</v>
      </c>
      <c r="C885" t="s">
        <v>2171</v>
      </c>
      <c r="D885">
        <v>18</v>
      </c>
      <c r="E885">
        <v>48</v>
      </c>
      <c r="F885" s="1">
        <v>0.63</v>
      </c>
      <c r="G885" s="3">
        <v>4.2</v>
      </c>
      <c r="H885" s="7">
        <v>42775</v>
      </c>
      <c r="I885" t="s">
        <v>3637</v>
      </c>
      <c r="J885" t="s">
        <v>3638</v>
      </c>
      <c r="K885" t="s">
        <v>3639</v>
      </c>
      <c r="L885" t="str">
        <f t="shared" si="39"/>
        <v>Electronics</v>
      </c>
      <c r="M885" t="str">
        <f t="shared" si="40"/>
        <v>Headphones</v>
      </c>
      <c r="N885" t="str">
        <f t="shared" si="41"/>
        <v>On-Ear</v>
      </c>
    </row>
    <row r="886" spans="1:14" x14ac:dyDescent="0.2">
      <c r="A886" t="s">
        <v>3640</v>
      </c>
      <c r="B886" t="s">
        <v>3641</v>
      </c>
      <c r="C886" t="s">
        <v>3482</v>
      </c>
      <c r="D886">
        <v>6.5880000000000001</v>
      </c>
      <c r="E886">
        <v>30</v>
      </c>
      <c r="F886" s="1">
        <v>0.78</v>
      </c>
      <c r="G886" s="3">
        <v>4.3</v>
      </c>
      <c r="H886" s="7">
        <v>5556</v>
      </c>
      <c r="I886" t="s">
        <v>3642</v>
      </c>
      <c r="J886" t="s">
        <v>3643</v>
      </c>
      <c r="K886" t="s">
        <v>3644</v>
      </c>
      <c r="L886" t="str">
        <f t="shared" si="39"/>
        <v>Computers&amp;Accessories</v>
      </c>
      <c r="M886" t="str">
        <f t="shared" si="40"/>
        <v>Bags,Cases&amp;Sleeves</v>
      </c>
      <c r="N886" t="str">
        <f t="shared" si="41"/>
        <v>Cases</v>
      </c>
    </row>
    <row r="887" spans="1:14" x14ac:dyDescent="0.2">
      <c r="A887" t="s">
        <v>239</v>
      </c>
      <c r="B887" t="s">
        <v>240</v>
      </c>
      <c r="C887" t="s">
        <v>12</v>
      </c>
      <c r="D887">
        <v>2.3879999999999999</v>
      </c>
      <c r="E887">
        <v>4.74</v>
      </c>
      <c r="F887" s="1">
        <v>0.5</v>
      </c>
      <c r="G887" s="3">
        <v>4.2</v>
      </c>
      <c r="H887" s="7">
        <v>92595</v>
      </c>
      <c r="I887" t="s">
        <v>241</v>
      </c>
      <c r="J887" t="s">
        <v>242</v>
      </c>
      <c r="K887" t="s">
        <v>243</v>
      </c>
      <c r="L887" t="str">
        <f t="shared" si="39"/>
        <v>Computers&amp;Accessories</v>
      </c>
      <c r="M887" t="str">
        <f t="shared" si="40"/>
        <v>Cables</v>
      </c>
      <c r="N887" t="str">
        <f t="shared" si="41"/>
        <v>USBCables</v>
      </c>
    </row>
    <row r="888" spans="1:14" x14ac:dyDescent="0.2">
      <c r="A888" t="s">
        <v>3645</v>
      </c>
      <c r="B888" t="s">
        <v>3646</v>
      </c>
      <c r="C888" t="s">
        <v>2375</v>
      </c>
      <c r="D888">
        <v>16</v>
      </c>
      <c r="E888">
        <v>20</v>
      </c>
      <c r="F888" s="1">
        <v>0.21</v>
      </c>
      <c r="G888" s="3">
        <v>4.5999999999999996</v>
      </c>
      <c r="H888" s="7">
        <v>12375</v>
      </c>
      <c r="I888" t="s">
        <v>3647</v>
      </c>
      <c r="J888" t="s">
        <v>3648</v>
      </c>
      <c r="K888" t="s">
        <v>3649</v>
      </c>
      <c r="L888" t="str">
        <f t="shared" si="39"/>
        <v>Computers&amp;Accessories</v>
      </c>
      <c r="M888" t="str">
        <f t="shared" si="40"/>
        <v>Keyboards,Mice&amp;InputDevices</v>
      </c>
      <c r="N888" t="str">
        <f t="shared" si="41"/>
        <v>Mice</v>
      </c>
    </row>
    <row r="889" spans="1:14" x14ac:dyDescent="0.2">
      <c r="A889" t="s">
        <v>3650</v>
      </c>
      <c r="B889" t="s">
        <v>3651</v>
      </c>
      <c r="C889" t="s">
        <v>2621</v>
      </c>
      <c r="D889">
        <v>3.72</v>
      </c>
      <c r="E889">
        <v>3.72</v>
      </c>
      <c r="F889" s="1">
        <v>0</v>
      </c>
      <c r="G889" s="3">
        <v>4.5</v>
      </c>
      <c r="H889" s="7">
        <v>5882</v>
      </c>
      <c r="I889" t="s">
        <v>3652</v>
      </c>
      <c r="J889" t="s">
        <v>3653</v>
      </c>
      <c r="K889" t="s">
        <v>3654</v>
      </c>
      <c r="L889" t="str">
        <f t="shared" si="39"/>
        <v>Home&amp;Kitchen</v>
      </c>
      <c r="M889" t="str">
        <f t="shared" si="40"/>
        <v>PaintingMaterials</v>
      </c>
      <c r="N889" t="str">
        <f t="shared" si="41"/>
        <v>Paints</v>
      </c>
    </row>
    <row r="890" spans="1:14" x14ac:dyDescent="0.2">
      <c r="A890" t="s">
        <v>2182</v>
      </c>
      <c r="B890" t="s">
        <v>2183</v>
      </c>
      <c r="C890" t="s">
        <v>2184</v>
      </c>
      <c r="D890">
        <v>1.788</v>
      </c>
      <c r="E890">
        <v>1.788</v>
      </c>
      <c r="F890" s="1">
        <v>0</v>
      </c>
      <c r="G890" s="3">
        <v>4.3</v>
      </c>
      <c r="H890" s="7">
        <v>10833</v>
      </c>
      <c r="I890" t="s">
        <v>2185</v>
      </c>
      <c r="J890" t="s">
        <v>2186</v>
      </c>
      <c r="K890" t="s">
        <v>2187</v>
      </c>
      <c r="L890" t="str">
        <f t="shared" si="39"/>
        <v>Computers&amp;Accessories</v>
      </c>
      <c r="M890" t="str">
        <f t="shared" si="40"/>
        <v>LaptopAccessories</v>
      </c>
      <c r="N890" t="str">
        <f t="shared" si="41"/>
        <v>CameraPrivacyCovers</v>
      </c>
    </row>
    <row r="891" spans="1:14" x14ac:dyDescent="0.2">
      <c r="A891" t="s">
        <v>3655</v>
      </c>
      <c r="B891" t="s">
        <v>3656</v>
      </c>
      <c r="C891" t="s">
        <v>2500</v>
      </c>
      <c r="D891">
        <v>14</v>
      </c>
      <c r="E891">
        <v>18</v>
      </c>
      <c r="F891" s="1">
        <v>0.23</v>
      </c>
      <c r="G891" s="3">
        <v>4.0999999999999996</v>
      </c>
      <c r="H891" s="7">
        <v>10443</v>
      </c>
      <c r="I891" t="s">
        <v>3657</v>
      </c>
      <c r="J891" t="s">
        <v>3658</v>
      </c>
      <c r="K891" t="s">
        <v>3659</v>
      </c>
      <c r="L891" t="str">
        <f t="shared" si="39"/>
        <v>Computers&amp;Accessories</v>
      </c>
      <c r="M891" t="str">
        <f t="shared" si="40"/>
        <v>Keyboards,Mice&amp;InputDevices</v>
      </c>
      <c r="N891" t="str">
        <f t="shared" si="41"/>
        <v>Keyboard&amp;MouseSets</v>
      </c>
    </row>
    <row r="892" spans="1:14" x14ac:dyDescent="0.2">
      <c r="A892" t="s">
        <v>3660</v>
      </c>
      <c r="B892" t="s">
        <v>3661</v>
      </c>
      <c r="C892" t="s">
        <v>2392</v>
      </c>
      <c r="D892">
        <v>5.9880000000000004</v>
      </c>
      <c r="E892">
        <v>16</v>
      </c>
      <c r="F892" s="1">
        <v>0.62</v>
      </c>
      <c r="G892" s="3">
        <v>4.5</v>
      </c>
      <c r="H892" s="7">
        <v>434</v>
      </c>
      <c r="I892" t="s">
        <v>3662</v>
      </c>
      <c r="J892" t="s">
        <v>3663</v>
      </c>
      <c r="K892" t="s">
        <v>3664</v>
      </c>
      <c r="L892" t="str">
        <f t="shared" si="39"/>
        <v>Computers&amp;Accessories</v>
      </c>
      <c r="M892" t="str">
        <f t="shared" si="40"/>
        <v>LaptopAccessories</v>
      </c>
      <c r="N892" t="str">
        <f t="shared" si="41"/>
        <v>Lapdesks</v>
      </c>
    </row>
    <row r="893" spans="1:14" x14ac:dyDescent="0.2">
      <c r="A893" t="s">
        <v>3665</v>
      </c>
      <c r="B893" t="s">
        <v>3666</v>
      </c>
      <c r="C893" t="s">
        <v>1520</v>
      </c>
      <c r="D893">
        <v>11.988</v>
      </c>
      <c r="E893">
        <v>50</v>
      </c>
      <c r="F893" s="1">
        <v>0.76</v>
      </c>
      <c r="G893" s="3">
        <v>3.5</v>
      </c>
      <c r="H893" s="7">
        <v>1913</v>
      </c>
      <c r="I893" t="s">
        <v>3667</v>
      </c>
      <c r="J893" t="s">
        <v>3668</v>
      </c>
      <c r="K893" t="s">
        <v>3669</v>
      </c>
      <c r="L893" t="str">
        <f t="shared" si="39"/>
        <v>Electronics</v>
      </c>
      <c r="M893" t="str">
        <f t="shared" si="40"/>
        <v>Headphones</v>
      </c>
      <c r="N893" t="str">
        <f t="shared" si="41"/>
        <v>In-Ear</v>
      </c>
    </row>
    <row r="894" spans="1:14" x14ac:dyDescent="0.2">
      <c r="A894" t="s">
        <v>3670</v>
      </c>
      <c r="B894" t="s">
        <v>3671</v>
      </c>
      <c r="C894" t="s">
        <v>3316</v>
      </c>
      <c r="D894">
        <v>21</v>
      </c>
      <c r="E894">
        <v>48</v>
      </c>
      <c r="F894" s="1">
        <v>0.56999999999999995</v>
      </c>
      <c r="G894" s="3">
        <v>4.4000000000000004</v>
      </c>
      <c r="H894" s="7">
        <v>3029</v>
      </c>
      <c r="I894" t="s">
        <v>3672</v>
      </c>
      <c r="J894" t="s">
        <v>3673</v>
      </c>
      <c r="K894" t="s">
        <v>3674</v>
      </c>
      <c r="L894" t="str">
        <f t="shared" si="39"/>
        <v>Computers&amp;Accessories</v>
      </c>
      <c r="M894" t="str">
        <f t="shared" si="40"/>
        <v>Components</v>
      </c>
      <c r="N894" t="str">
        <f t="shared" si="41"/>
        <v>InternalSolidStateDrives</v>
      </c>
    </row>
    <row r="895" spans="1:14" x14ac:dyDescent="0.2">
      <c r="A895" t="s">
        <v>3675</v>
      </c>
      <c r="B895" t="s">
        <v>3676</v>
      </c>
      <c r="C895" t="s">
        <v>2478</v>
      </c>
      <c r="D895">
        <v>3</v>
      </c>
      <c r="E895">
        <v>3</v>
      </c>
      <c r="F895" s="1">
        <v>0</v>
      </c>
      <c r="G895" s="3">
        <v>4.2</v>
      </c>
      <c r="H895" s="7">
        <v>2628</v>
      </c>
      <c r="I895" t="s">
        <v>3677</v>
      </c>
      <c r="J895" t="s">
        <v>3678</v>
      </c>
      <c r="K895" t="s">
        <v>3679</v>
      </c>
      <c r="L895" t="str">
        <f t="shared" si="39"/>
        <v>OfficeProducts</v>
      </c>
      <c r="M895" t="str">
        <f t="shared" si="40"/>
        <v>Pens&amp;Refills</v>
      </c>
      <c r="N895" t="str">
        <f t="shared" si="41"/>
        <v>GelInkRollerballPens</v>
      </c>
    </row>
    <row r="896" spans="1:14" x14ac:dyDescent="0.2">
      <c r="A896" t="s">
        <v>244</v>
      </c>
      <c r="B896" t="s">
        <v>245</v>
      </c>
      <c r="C896" t="s">
        <v>53</v>
      </c>
      <c r="D896">
        <v>14</v>
      </c>
      <c r="E896">
        <v>26</v>
      </c>
      <c r="F896" s="1">
        <v>0.45</v>
      </c>
      <c r="G896" s="3">
        <v>4.4000000000000004</v>
      </c>
      <c r="H896" s="7">
        <v>24780</v>
      </c>
      <c r="I896" t="s">
        <v>246</v>
      </c>
      <c r="J896" t="s">
        <v>247</v>
      </c>
      <c r="K896" t="s">
        <v>248</v>
      </c>
      <c r="L896" t="str">
        <f t="shared" si="39"/>
        <v>Computers&amp;Accessories</v>
      </c>
      <c r="M896" t="str">
        <f t="shared" si="40"/>
        <v>NetworkAdapters</v>
      </c>
      <c r="N896" t="str">
        <f t="shared" si="41"/>
        <v>WirelessUSBAdapters</v>
      </c>
    </row>
    <row r="897" spans="1:14" x14ac:dyDescent="0.2">
      <c r="A897" t="s">
        <v>3680</v>
      </c>
      <c r="B897" t="s">
        <v>3681</v>
      </c>
      <c r="C897" t="s">
        <v>3682</v>
      </c>
      <c r="D897">
        <v>1.08</v>
      </c>
      <c r="E897">
        <v>1.2</v>
      </c>
      <c r="F897" s="1">
        <v>0.1</v>
      </c>
      <c r="G897" s="3">
        <v>4.4000000000000004</v>
      </c>
      <c r="H897" s="7">
        <v>10718</v>
      </c>
      <c r="I897" t="s">
        <v>3683</v>
      </c>
      <c r="J897" t="s">
        <v>3684</v>
      </c>
      <c r="K897" t="s">
        <v>3685</v>
      </c>
      <c r="L897" t="str">
        <f t="shared" si="39"/>
        <v>Home&amp;Kitchen</v>
      </c>
      <c r="M897" t="str">
        <f t="shared" si="40"/>
        <v>DrawingMedia</v>
      </c>
      <c r="N897" t="str">
        <f t="shared" si="41"/>
        <v>Pens</v>
      </c>
    </row>
    <row r="898" spans="1:14" x14ac:dyDescent="0.2">
      <c r="A898" t="s">
        <v>3686</v>
      </c>
      <c r="B898" t="s">
        <v>3687</v>
      </c>
      <c r="C898" t="s">
        <v>1904</v>
      </c>
      <c r="D898">
        <v>24</v>
      </c>
      <c r="E898">
        <v>72</v>
      </c>
      <c r="F898" s="1">
        <v>0.66</v>
      </c>
      <c r="G898" s="3">
        <v>4.2</v>
      </c>
      <c r="H898" s="7">
        <v>6233</v>
      </c>
      <c r="I898" t="s">
        <v>3688</v>
      </c>
      <c r="J898" t="s">
        <v>3689</v>
      </c>
      <c r="K898" t="s">
        <v>3690</v>
      </c>
      <c r="L898" t="str">
        <f t="shared" si="39"/>
        <v>Electronics</v>
      </c>
      <c r="M898" t="str">
        <f t="shared" si="40"/>
        <v>MobileAccessories</v>
      </c>
      <c r="N898" t="str">
        <f t="shared" si="41"/>
        <v>StylusPens</v>
      </c>
    </row>
    <row r="899" spans="1:14" x14ac:dyDescent="0.2">
      <c r="A899" t="s">
        <v>3691</v>
      </c>
      <c r="B899" t="s">
        <v>3692</v>
      </c>
      <c r="C899" t="s">
        <v>2615</v>
      </c>
      <c r="D899">
        <v>18</v>
      </c>
      <c r="E899">
        <v>24</v>
      </c>
      <c r="F899" s="1">
        <v>0.25</v>
      </c>
      <c r="G899" s="3">
        <v>4.5</v>
      </c>
      <c r="H899" s="7">
        <v>10541</v>
      </c>
      <c r="I899" t="s">
        <v>3693</v>
      </c>
      <c r="J899" t="s">
        <v>3694</v>
      </c>
      <c r="K899" t="s">
        <v>3695</v>
      </c>
      <c r="L899" t="str">
        <f t="shared" ref="L899:L962" si="42">_xlfn.TEXTBEFORE(C899, "|")</f>
        <v>Computers&amp;Accessories</v>
      </c>
      <c r="M899" t="str">
        <f t="shared" ref="M899:M962" si="43">_xlfn.TEXTBEFORE( _xlfn.TEXTAFTER(C899, "|", -2), "|")</f>
        <v>PCGamingPeripherals</v>
      </c>
      <c r="N899" t="str">
        <f t="shared" ref="N899:N962" si="44">_xlfn.TEXTAFTER(C899, "|", -1)</f>
        <v>GamingMice</v>
      </c>
    </row>
    <row r="900" spans="1:14" x14ac:dyDescent="0.2">
      <c r="A900" t="s">
        <v>251</v>
      </c>
      <c r="B900" t="s">
        <v>252</v>
      </c>
      <c r="C900" t="s">
        <v>12</v>
      </c>
      <c r="D900">
        <v>9.5879999999999992</v>
      </c>
      <c r="E900">
        <v>25</v>
      </c>
      <c r="F900" s="1">
        <v>0.62</v>
      </c>
      <c r="G900" s="3">
        <v>4.3</v>
      </c>
      <c r="H900" s="7">
        <v>8188</v>
      </c>
      <c r="I900" t="s">
        <v>253</v>
      </c>
      <c r="J900" t="s">
        <v>254</v>
      </c>
      <c r="K900" t="s">
        <v>255</v>
      </c>
      <c r="L900" t="str">
        <f t="shared" si="42"/>
        <v>Computers&amp;Accessories</v>
      </c>
      <c r="M900" t="str">
        <f t="shared" si="43"/>
        <v>Cables</v>
      </c>
      <c r="N900" t="str">
        <f t="shared" si="44"/>
        <v>USBCables</v>
      </c>
    </row>
    <row r="901" spans="1:14" x14ac:dyDescent="0.2">
      <c r="A901" t="s">
        <v>3696</v>
      </c>
      <c r="B901" t="s">
        <v>3697</v>
      </c>
      <c r="C901" t="s">
        <v>2708</v>
      </c>
      <c r="D901">
        <v>10.788</v>
      </c>
      <c r="E901">
        <v>14</v>
      </c>
      <c r="F901" s="1">
        <v>0.25</v>
      </c>
      <c r="G901" s="3">
        <v>3.8</v>
      </c>
      <c r="H901" s="7">
        <v>10751</v>
      </c>
      <c r="I901" t="s">
        <v>3698</v>
      </c>
      <c r="J901" t="s">
        <v>3699</v>
      </c>
      <c r="K901" t="s">
        <v>3700</v>
      </c>
      <c r="L901" t="str">
        <f t="shared" si="42"/>
        <v>Electronics</v>
      </c>
      <c r="M901" t="str">
        <f t="shared" si="43"/>
        <v>Speakers</v>
      </c>
      <c r="N901" t="str">
        <f t="shared" si="44"/>
        <v>BluetoothSpeakers</v>
      </c>
    </row>
    <row r="902" spans="1:14" x14ac:dyDescent="0.2">
      <c r="A902" t="s">
        <v>3701</v>
      </c>
      <c r="B902" t="s">
        <v>3702</v>
      </c>
      <c r="C902" t="s">
        <v>3703</v>
      </c>
      <c r="D902">
        <v>4.1879999999999997</v>
      </c>
      <c r="E902">
        <v>11.988</v>
      </c>
      <c r="F902" s="1">
        <v>0.65</v>
      </c>
      <c r="G902" s="3">
        <v>3.9</v>
      </c>
      <c r="H902" s="7">
        <v>817</v>
      </c>
      <c r="I902" t="s">
        <v>3704</v>
      </c>
      <c r="J902" t="s">
        <v>3705</v>
      </c>
      <c r="K902" t="s">
        <v>3706</v>
      </c>
      <c r="L902" t="str">
        <f t="shared" si="42"/>
        <v>Computers&amp;Accessories</v>
      </c>
      <c r="M902" t="str">
        <f t="shared" si="43"/>
        <v>Cables</v>
      </c>
      <c r="N902" t="str">
        <f t="shared" si="44"/>
        <v>SATACables</v>
      </c>
    </row>
    <row r="903" spans="1:14" x14ac:dyDescent="0.2">
      <c r="A903" t="s">
        <v>3707</v>
      </c>
      <c r="B903" t="s">
        <v>3708</v>
      </c>
      <c r="C903" t="s">
        <v>1475</v>
      </c>
      <c r="D903">
        <v>10.8</v>
      </c>
      <c r="E903">
        <v>30</v>
      </c>
      <c r="F903" s="1">
        <v>0.64</v>
      </c>
      <c r="G903" s="3">
        <v>4</v>
      </c>
      <c r="H903" s="7">
        <v>36384</v>
      </c>
      <c r="I903" t="s">
        <v>2240</v>
      </c>
      <c r="J903" t="s">
        <v>2241</v>
      </c>
      <c r="K903" t="s">
        <v>2242</v>
      </c>
      <c r="L903" t="str">
        <f t="shared" si="42"/>
        <v>Electronics</v>
      </c>
      <c r="M903" t="str">
        <f t="shared" si="43"/>
        <v>Chargers</v>
      </c>
      <c r="N903" t="str">
        <f t="shared" si="44"/>
        <v>PowerBanks</v>
      </c>
    </row>
    <row r="904" spans="1:14" x14ac:dyDescent="0.2">
      <c r="A904" t="s">
        <v>3709</v>
      </c>
      <c r="B904" t="s">
        <v>3710</v>
      </c>
      <c r="C904" t="s">
        <v>2898</v>
      </c>
      <c r="D904">
        <v>30</v>
      </c>
      <c r="E904">
        <v>48</v>
      </c>
      <c r="F904" s="1">
        <v>0.38</v>
      </c>
      <c r="G904" s="3">
        <v>4.0999999999999996</v>
      </c>
      <c r="H904" s="7">
        <v>3606</v>
      </c>
      <c r="I904" t="s">
        <v>3711</v>
      </c>
      <c r="J904" t="s">
        <v>3712</v>
      </c>
      <c r="K904" t="s">
        <v>3713</v>
      </c>
      <c r="L904" t="str">
        <f t="shared" si="42"/>
        <v>Electronics</v>
      </c>
      <c r="M904" t="str">
        <f t="shared" si="43"/>
        <v>SecurityCameras</v>
      </c>
      <c r="N904" t="str">
        <f t="shared" si="44"/>
        <v>DomeCameras</v>
      </c>
    </row>
    <row r="905" spans="1:14" x14ac:dyDescent="0.2">
      <c r="A905" t="s">
        <v>3714</v>
      </c>
      <c r="B905" t="s">
        <v>3715</v>
      </c>
      <c r="C905" t="s">
        <v>2714</v>
      </c>
      <c r="D905">
        <v>1.3919999999999999</v>
      </c>
      <c r="E905">
        <v>2.4</v>
      </c>
      <c r="F905" s="1">
        <v>0.42</v>
      </c>
      <c r="G905" s="3">
        <v>4.4000000000000004</v>
      </c>
      <c r="H905" s="7">
        <v>357</v>
      </c>
      <c r="I905" t="s">
        <v>3716</v>
      </c>
      <c r="J905" t="s">
        <v>3717</v>
      </c>
      <c r="K905" t="s">
        <v>3718</v>
      </c>
      <c r="L905" t="str">
        <f t="shared" si="42"/>
        <v>Electronics</v>
      </c>
      <c r="M905" t="e">
        <f t="shared" si="43"/>
        <v>#N/A</v>
      </c>
      <c r="N905" t="str">
        <f t="shared" si="44"/>
        <v>GeneralPurposeBatteries&amp;BatteryChargers</v>
      </c>
    </row>
    <row r="906" spans="1:14" x14ac:dyDescent="0.2">
      <c r="A906" t="s">
        <v>3719</v>
      </c>
      <c r="B906" t="s">
        <v>3720</v>
      </c>
      <c r="C906" t="s">
        <v>2621</v>
      </c>
      <c r="D906">
        <v>2.4</v>
      </c>
      <c r="E906">
        <v>2.76</v>
      </c>
      <c r="F906" s="1">
        <v>0.13</v>
      </c>
      <c r="G906" s="3">
        <v>4.4000000000000004</v>
      </c>
      <c r="H906" s="7">
        <v>10170</v>
      </c>
      <c r="I906" t="s">
        <v>3721</v>
      </c>
      <c r="J906" t="s">
        <v>3722</v>
      </c>
      <c r="K906" t="s">
        <v>3723</v>
      </c>
      <c r="L906" t="str">
        <f t="shared" si="42"/>
        <v>Home&amp;Kitchen</v>
      </c>
      <c r="M906" t="str">
        <f t="shared" si="43"/>
        <v>PaintingMaterials</v>
      </c>
      <c r="N906" t="str">
        <f t="shared" si="44"/>
        <v>Paints</v>
      </c>
    </row>
    <row r="907" spans="1:14" x14ac:dyDescent="0.2">
      <c r="A907" t="s">
        <v>3724</v>
      </c>
      <c r="B907" t="s">
        <v>3725</v>
      </c>
      <c r="C907" t="s">
        <v>3404</v>
      </c>
      <c r="D907">
        <v>15</v>
      </c>
      <c r="E907">
        <v>34</v>
      </c>
      <c r="F907" s="1">
        <v>0.55000000000000004</v>
      </c>
      <c r="G907" s="3">
        <v>4.4000000000000004</v>
      </c>
      <c r="H907" s="7">
        <v>4598</v>
      </c>
      <c r="I907" t="s">
        <v>3726</v>
      </c>
      <c r="J907" t="s">
        <v>3727</v>
      </c>
      <c r="K907" t="s">
        <v>3728</v>
      </c>
      <c r="L907" t="str">
        <f t="shared" si="42"/>
        <v>Computers&amp;Accessories</v>
      </c>
      <c r="M907" t="str">
        <f t="shared" si="43"/>
        <v>LaptopAccessories</v>
      </c>
      <c r="N907" t="str">
        <f t="shared" si="44"/>
        <v>LaptopChargers&amp;PowerSupplies</v>
      </c>
    </row>
    <row r="908" spans="1:14" x14ac:dyDescent="0.2">
      <c r="A908" t="s">
        <v>3729</v>
      </c>
      <c r="B908" t="s">
        <v>3730</v>
      </c>
      <c r="C908" t="s">
        <v>3731</v>
      </c>
      <c r="D908">
        <v>7.7880000000000003</v>
      </c>
      <c r="E908">
        <v>11.988</v>
      </c>
      <c r="F908" s="1">
        <v>0.35</v>
      </c>
      <c r="G908" s="3">
        <v>3.5</v>
      </c>
      <c r="H908" s="7">
        <v>7222</v>
      </c>
      <c r="I908" t="s">
        <v>3732</v>
      </c>
      <c r="J908" t="s">
        <v>3733</v>
      </c>
      <c r="K908" t="s">
        <v>3734</v>
      </c>
      <c r="L908" t="str">
        <f t="shared" si="42"/>
        <v>Computers&amp;Accessories</v>
      </c>
      <c r="M908" t="str">
        <f t="shared" si="43"/>
        <v>Audio&amp;VideoAccessories</v>
      </c>
      <c r="N908" t="str">
        <f t="shared" si="44"/>
        <v>PCHeadsets</v>
      </c>
    </row>
    <row r="909" spans="1:14" x14ac:dyDescent="0.2">
      <c r="A909" t="s">
        <v>3735</v>
      </c>
      <c r="B909" t="s">
        <v>3736</v>
      </c>
      <c r="C909" t="s">
        <v>3737</v>
      </c>
      <c r="D909">
        <v>32</v>
      </c>
      <c r="E909">
        <v>42</v>
      </c>
      <c r="F909" s="1">
        <v>0.24</v>
      </c>
      <c r="G909" s="3">
        <v>4.5</v>
      </c>
      <c r="H909" s="7">
        <v>1271</v>
      </c>
      <c r="I909" t="s">
        <v>3738</v>
      </c>
      <c r="J909" t="s">
        <v>3739</v>
      </c>
      <c r="K909" t="s">
        <v>3740</v>
      </c>
      <c r="L909" t="str">
        <f t="shared" si="42"/>
        <v>Computers&amp;Accessories</v>
      </c>
      <c r="M909" t="str">
        <f t="shared" si="43"/>
        <v>PCGamingPeripherals</v>
      </c>
      <c r="N909" t="str">
        <f t="shared" si="44"/>
        <v>GamingKeyboards</v>
      </c>
    </row>
    <row r="910" spans="1:14" x14ac:dyDescent="0.2">
      <c r="A910" t="s">
        <v>262</v>
      </c>
      <c r="B910" t="s">
        <v>263</v>
      </c>
      <c r="C910" t="s">
        <v>12</v>
      </c>
      <c r="D910">
        <v>2.3879999999999999</v>
      </c>
      <c r="E910">
        <v>4.1879999999999997</v>
      </c>
      <c r="F910" s="1">
        <v>0.43</v>
      </c>
      <c r="G910" s="3">
        <v>4.0999999999999996</v>
      </c>
      <c r="H910" s="7">
        <v>314</v>
      </c>
      <c r="I910" t="s">
        <v>264</v>
      </c>
      <c r="J910" t="s">
        <v>265</v>
      </c>
      <c r="K910" t="s">
        <v>266</v>
      </c>
      <c r="L910" t="str">
        <f t="shared" si="42"/>
        <v>Computers&amp;Accessories</v>
      </c>
      <c r="M910" t="str">
        <f t="shared" si="43"/>
        <v>Cables</v>
      </c>
      <c r="N910" t="str">
        <f t="shared" si="44"/>
        <v>USBCables</v>
      </c>
    </row>
    <row r="911" spans="1:14" x14ac:dyDescent="0.2">
      <c r="A911" t="s">
        <v>3741</v>
      </c>
      <c r="B911" t="s">
        <v>3742</v>
      </c>
      <c r="C911" t="s">
        <v>2578</v>
      </c>
      <c r="D911">
        <v>7.1520000000000001</v>
      </c>
      <c r="E911">
        <v>8.6760000000000002</v>
      </c>
      <c r="F911" s="1">
        <v>0.18</v>
      </c>
      <c r="G911" s="3">
        <v>4.4000000000000004</v>
      </c>
      <c r="H911" s="7">
        <v>3219</v>
      </c>
      <c r="I911" t="s">
        <v>3743</v>
      </c>
      <c r="J911" t="s">
        <v>3744</v>
      </c>
      <c r="K911" t="s">
        <v>3745</v>
      </c>
      <c r="L911" t="str">
        <f t="shared" si="42"/>
        <v>Computers&amp;Accessories</v>
      </c>
      <c r="M911" t="str">
        <f t="shared" si="43"/>
        <v>Inks,Toners&amp;Cartridges</v>
      </c>
      <c r="N911" t="str">
        <f t="shared" si="44"/>
        <v>InkjetInkCartridges</v>
      </c>
    </row>
    <row r="912" spans="1:14" x14ac:dyDescent="0.2">
      <c r="A912" t="s">
        <v>3746</v>
      </c>
      <c r="B912" t="s">
        <v>3747</v>
      </c>
      <c r="C912" t="s">
        <v>1459</v>
      </c>
      <c r="D912">
        <v>30</v>
      </c>
      <c r="E912">
        <v>72</v>
      </c>
      <c r="F912" s="1">
        <v>0.57999999999999996</v>
      </c>
      <c r="G912" s="3">
        <v>4.0999999999999996</v>
      </c>
      <c r="H912" s="7">
        <v>38879</v>
      </c>
      <c r="I912" t="s">
        <v>2166</v>
      </c>
      <c r="J912" t="s">
        <v>2167</v>
      </c>
      <c r="K912" t="s">
        <v>2168</v>
      </c>
      <c r="L912" t="str">
        <f t="shared" si="42"/>
        <v>Electronics</v>
      </c>
      <c r="M912" t="str">
        <f t="shared" si="43"/>
        <v>WearableTechnology</v>
      </c>
      <c r="N912" t="str">
        <f t="shared" si="44"/>
        <v>SmartWatches</v>
      </c>
    </row>
    <row r="913" spans="1:14" x14ac:dyDescent="0.2">
      <c r="A913" t="s">
        <v>3748</v>
      </c>
      <c r="B913" t="s">
        <v>3749</v>
      </c>
      <c r="C913" t="s">
        <v>3750</v>
      </c>
      <c r="D913">
        <v>60</v>
      </c>
      <c r="E913">
        <v>150</v>
      </c>
      <c r="F913" s="1">
        <v>0.6</v>
      </c>
      <c r="G913" s="3">
        <v>4.2</v>
      </c>
      <c r="H913" s="7">
        <v>4541</v>
      </c>
      <c r="I913" t="s">
        <v>3751</v>
      </c>
      <c r="J913" t="s">
        <v>3752</v>
      </c>
      <c r="K913" t="s">
        <v>3753</v>
      </c>
      <c r="L913" t="str">
        <f t="shared" si="42"/>
        <v>Electronics</v>
      </c>
      <c r="M913" t="str">
        <f t="shared" si="43"/>
        <v>Speakers</v>
      </c>
      <c r="N913" t="str">
        <f t="shared" si="44"/>
        <v>SoundbarSpeakers</v>
      </c>
    </row>
    <row r="914" spans="1:14" x14ac:dyDescent="0.2">
      <c r="A914" t="s">
        <v>3754</v>
      </c>
      <c r="B914" t="s">
        <v>3755</v>
      </c>
      <c r="C914" t="s">
        <v>1520</v>
      </c>
      <c r="D914">
        <v>4.7880000000000003</v>
      </c>
      <c r="E914">
        <v>15</v>
      </c>
      <c r="F914" s="1">
        <v>0.69</v>
      </c>
      <c r="G914" s="3">
        <v>4.2</v>
      </c>
      <c r="H914" s="7">
        <v>76042</v>
      </c>
      <c r="I914" t="s">
        <v>3756</v>
      </c>
      <c r="J914" t="s">
        <v>3757</v>
      </c>
      <c r="K914" t="s">
        <v>3758</v>
      </c>
      <c r="L914" t="str">
        <f t="shared" si="42"/>
        <v>Electronics</v>
      </c>
      <c r="M914" t="str">
        <f t="shared" si="43"/>
        <v>Headphones</v>
      </c>
      <c r="N914" t="str">
        <f t="shared" si="44"/>
        <v>In-Ear</v>
      </c>
    </row>
    <row r="915" spans="1:14" x14ac:dyDescent="0.2">
      <c r="A915" t="s">
        <v>3759</v>
      </c>
      <c r="B915" t="s">
        <v>3760</v>
      </c>
      <c r="C915" t="s">
        <v>2714</v>
      </c>
      <c r="D915">
        <v>1.3919999999999999</v>
      </c>
      <c r="E915">
        <v>2.4</v>
      </c>
      <c r="F915" s="1">
        <v>0.42</v>
      </c>
      <c r="G915" s="3">
        <v>4.3</v>
      </c>
      <c r="H915" s="7">
        <v>485</v>
      </c>
      <c r="I915" t="s">
        <v>3761</v>
      </c>
      <c r="J915" t="s">
        <v>3762</v>
      </c>
      <c r="K915" t="s">
        <v>3763</v>
      </c>
      <c r="L915" t="str">
        <f t="shared" si="42"/>
        <v>Electronics</v>
      </c>
      <c r="M915" t="e">
        <f t="shared" si="43"/>
        <v>#N/A</v>
      </c>
      <c r="N915" t="str">
        <f t="shared" si="44"/>
        <v>GeneralPurposeBatteries&amp;BatteryChargers</v>
      </c>
    </row>
    <row r="916" spans="1:14" x14ac:dyDescent="0.2">
      <c r="A916" t="s">
        <v>3764</v>
      </c>
      <c r="B916" t="s">
        <v>3765</v>
      </c>
      <c r="C916" t="s">
        <v>2898</v>
      </c>
      <c r="D916">
        <v>54</v>
      </c>
      <c r="E916">
        <v>72</v>
      </c>
      <c r="F916" s="1">
        <v>0.25</v>
      </c>
      <c r="G916" s="3">
        <v>4.3</v>
      </c>
      <c r="H916" s="7">
        <v>44696</v>
      </c>
      <c r="I916" t="s">
        <v>3766</v>
      </c>
      <c r="J916" t="s">
        <v>3767</v>
      </c>
      <c r="K916" t="s">
        <v>3768</v>
      </c>
      <c r="L916" t="str">
        <f t="shared" si="42"/>
        <v>Electronics</v>
      </c>
      <c r="M916" t="str">
        <f t="shared" si="43"/>
        <v>SecurityCameras</v>
      </c>
      <c r="N916" t="str">
        <f t="shared" si="44"/>
        <v>DomeCameras</v>
      </c>
    </row>
    <row r="917" spans="1:14" x14ac:dyDescent="0.2">
      <c r="A917" t="s">
        <v>3769</v>
      </c>
      <c r="B917" t="s">
        <v>3770</v>
      </c>
      <c r="C917" t="s">
        <v>2994</v>
      </c>
      <c r="D917">
        <v>3.96</v>
      </c>
      <c r="E917">
        <v>5.9880000000000004</v>
      </c>
      <c r="F917" s="1">
        <v>0.34</v>
      </c>
      <c r="G917" s="3">
        <v>3.7</v>
      </c>
      <c r="H917" s="7">
        <v>8566</v>
      </c>
      <c r="I917" t="s">
        <v>3771</v>
      </c>
      <c r="J917" t="s">
        <v>3772</v>
      </c>
      <c r="K917" t="s">
        <v>3773</v>
      </c>
      <c r="L917" t="str">
        <f t="shared" si="42"/>
        <v>Computers&amp;Accessories</v>
      </c>
      <c r="M917" t="str">
        <f t="shared" si="43"/>
        <v>Accessories&amp;Peripherals</v>
      </c>
      <c r="N917" t="str">
        <f t="shared" si="44"/>
        <v>USBHubs</v>
      </c>
    </row>
    <row r="918" spans="1:14" x14ac:dyDescent="0.2">
      <c r="A918" t="s">
        <v>3774</v>
      </c>
      <c r="B918" t="s">
        <v>3775</v>
      </c>
      <c r="C918" t="s">
        <v>2677</v>
      </c>
      <c r="D918">
        <v>7.7880000000000003</v>
      </c>
      <c r="E918">
        <v>30</v>
      </c>
      <c r="F918" s="1">
        <v>0.74</v>
      </c>
      <c r="G918" s="3">
        <v>3.9</v>
      </c>
      <c r="H918" s="7">
        <v>13049</v>
      </c>
      <c r="I918" t="s">
        <v>3776</v>
      </c>
      <c r="J918" t="s">
        <v>3777</v>
      </c>
      <c r="K918" t="s">
        <v>3778</v>
      </c>
      <c r="L918" t="str">
        <f t="shared" si="42"/>
        <v>Electronics</v>
      </c>
      <c r="M918" t="str">
        <f t="shared" si="43"/>
        <v>Headphones</v>
      </c>
      <c r="N918" t="str">
        <f t="shared" si="44"/>
        <v>Over-Ear</v>
      </c>
    </row>
    <row r="919" spans="1:14" x14ac:dyDescent="0.2">
      <c r="A919" t="s">
        <v>3779</v>
      </c>
      <c r="B919" t="s">
        <v>3780</v>
      </c>
      <c r="C919" t="s">
        <v>2941</v>
      </c>
      <c r="D919">
        <v>15</v>
      </c>
      <c r="E919">
        <v>19</v>
      </c>
      <c r="F919" s="1">
        <v>0.23</v>
      </c>
      <c r="G919" s="3">
        <v>4.5</v>
      </c>
      <c r="H919" s="7">
        <v>16680</v>
      </c>
      <c r="I919" t="s">
        <v>3781</v>
      </c>
      <c r="J919" t="s">
        <v>3782</v>
      </c>
      <c r="K919" t="s">
        <v>3783</v>
      </c>
      <c r="L919" t="str">
        <f t="shared" si="42"/>
        <v>Computers&amp;Accessories</v>
      </c>
      <c r="M919" t="str">
        <f t="shared" si="43"/>
        <v>TabletAccessories</v>
      </c>
      <c r="N919" t="str">
        <f t="shared" si="44"/>
        <v>ScreenProtectors</v>
      </c>
    </row>
    <row r="920" spans="1:14" x14ac:dyDescent="0.2">
      <c r="A920" t="s">
        <v>2169</v>
      </c>
      <c r="B920" t="s">
        <v>2170</v>
      </c>
      <c r="C920" t="s">
        <v>2171</v>
      </c>
      <c r="D920">
        <v>17</v>
      </c>
      <c r="E920">
        <v>36</v>
      </c>
      <c r="F920" s="1">
        <v>0.53</v>
      </c>
      <c r="G920" s="3">
        <v>4.0999999999999996</v>
      </c>
      <c r="H920" s="7">
        <v>97174</v>
      </c>
      <c r="I920" t="s">
        <v>2172</v>
      </c>
      <c r="J920" t="s">
        <v>2173</v>
      </c>
      <c r="K920" t="s">
        <v>2174</v>
      </c>
      <c r="L920" t="str">
        <f t="shared" si="42"/>
        <v>Electronics</v>
      </c>
      <c r="M920" t="str">
        <f t="shared" si="43"/>
        <v>Headphones</v>
      </c>
      <c r="N920" t="str">
        <f t="shared" si="44"/>
        <v>On-Ear</v>
      </c>
    </row>
    <row r="921" spans="1:14" x14ac:dyDescent="0.2">
      <c r="A921" t="s">
        <v>3784</v>
      </c>
      <c r="B921" t="s">
        <v>3785</v>
      </c>
      <c r="C921" t="s">
        <v>3493</v>
      </c>
      <c r="D921">
        <v>3.2639999999999998</v>
      </c>
      <c r="E921">
        <v>3.84</v>
      </c>
      <c r="F921" s="1">
        <v>0.15</v>
      </c>
      <c r="G921" s="3">
        <v>4</v>
      </c>
      <c r="H921" s="7">
        <v>3686</v>
      </c>
      <c r="I921" t="s">
        <v>3786</v>
      </c>
      <c r="J921" t="s">
        <v>3787</v>
      </c>
      <c r="K921" t="s">
        <v>3788</v>
      </c>
      <c r="L921" t="str">
        <f t="shared" si="42"/>
        <v>OfficeProducts</v>
      </c>
      <c r="M921" t="str">
        <f t="shared" si="43"/>
        <v>Pens&amp;Refills</v>
      </c>
      <c r="N921" t="str">
        <f t="shared" si="44"/>
        <v>StickBallpointPens</v>
      </c>
    </row>
    <row r="922" spans="1:14" x14ac:dyDescent="0.2">
      <c r="A922" t="s">
        <v>3789</v>
      </c>
      <c r="B922" t="s">
        <v>3790</v>
      </c>
      <c r="C922" t="s">
        <v>3791</v>
      </c>
      <c r="D922">
        <v>1.1879999999999999</v>
      </c>
      <c r="E922">
        <v>11.988</v>
      </c>
      <c r="F922" s="1">
        <v>0.9</v>
      </c>
      <c r="G922" s="3">
        <v>3.8</v>
      </c>
      <c r="H922" s="7">
        <v>594</v>
      </c>
      <c r="I922" t="s">
        <v>3792</v>
      </c>
      <c r="J922" t="s">
        <v>3793</v>
      </c>
      <c r="K922" t="s">
        <v>3794</v>
      </c>
      <c r="L922" t="str">
        <f t="shared" si="42"/>
        <v>Electronics</v>
      </c>
      <c r="M922" t="str">
        <f t="shared" si="43"/>
        <v>Headphones,Earbuds&amp;Accessories</v>
      </c>
      <c r="N922" t="str">
        <f t="shared" si="44"/>
        <v>Earpads</v>
      </c>
    </row>
    <row r="923" spans="1:14" x14ac:dyDescent="0.2">
      <c r="A923" t="s">
        <v>3795</v>
      </c>
      <c r="B923" t="s">
        <v>3796</v>
      </c>
      <c r="C923" t="s">
        <v>3797</v>
      </c>
      <c r="D923">
        <v>42</v>
      </c>
      <c r="E923">
        <v>47</v>
      </c>
      <c r="F923" s="1">
        <v>0.1</v>
      </c>
      <c r="G923" s="3">
        <v>3.4</v>
      </c>
      <c r="H923" s="7">
        <v>12185</v>
      </c>
      <c r="I923" t="s">
        <v>3798</v>
      </c>
      <c r="J923" t="s">
        <v>3799</v>
      </c>
      <c r="K923" t="s">
        <v>3800</v>
      </c>
      <c r="L923" t="str">
        <f t="shared" si="42"/>
        <v>Computers&amp;Accessories</v>
      </c>
      <c r="M923" t="str">
        <f t="shared" si="43"/>
        <v>Printers</v>
      </c>
      <c r="N923" t="str">
        <f t="shared" si="44"/>
        <v>InkjetPrinters</v>
      </c>
    </row>
    <row r="924" spans="1:14" x14ac:dyDescent="0.2">
      <c r="A924" t="s">
        <v>3801</v>
      </c>
      <c r="B924" t="s">
        <v>3802</v>
      </c>
      <c r="C924" t="s">
        <v>2855</v>
      </c>
      <c r="D924">
        <v>121</v>
      </c>
      <c r="E924">
        <v>229</v>
      </c>
      <c r="F924" s="1">
        <v>0.47</v>
      </c>
      <c r="G924" s="3">
        <v>4.3</v>
      </c>
      <c r="H924" s="7">
        <v>2623</v>
      </c>
      <c r="I924" t="s">
        <v>3803</v>
      </c>
      <c r="J924" t="s">
        <v>3804</v>
      </c>
      <c r="K924" t="s">
        <v>3805</v>
      </c>
      <c r="L924" t="str">
        <f t="shared" si="42"/>
        <v>Computers&amp;Accessories</v>
      </c>
      <c r="M924" t="e">
        <f t="shared" si="43"/>
        <v>#N/A</v>
      </c>
      <c r="N924" t="str">
        <f t="shared" si="44"/>
        <v>Monitors</v>
      </c>
    </row>
    <row r="925" spans="1:14" x14ac:dyDescent="0.2">
      <c r="A925" t="s">
        <v>3806</v>
      </c>
      <c r="B925" t="s">
        <v>3807</v>
      </c>
      <c r="C925" t="s">
        <v>3044</v>
      </c>
      <c r="D925">
        <v>5.3879999999999999</v>
      </c>
      <c r="E925">
        <v>11.988</v>
      </c>
      <c r="F925" s="1">
        <v>0.55000000000000004</v>
      </c>
      <c r="G925" s="3">
        <v>4.3</v>
      </c>
      <c r="H925" s="7">
        <v>9701</v>
      </c>
      <c r="I925" t="s">
        <v>3808</v>
      </c>
      <c r="J925" t="s">
        <v>3809</v>
      </c>
      <c r="K925" t="s">
        <v>3810</v>
      </c>
      <c r="L925" t="str">
        <f t="shared" si="42"/>
        <v>Computers&amp;Accessories</v>
      </c>
      <c r="M925" t="str">
        <f t="shared" si="43"/>
        <v>Bags&amp;Sleeves</v>
      </c>
      <c r="N925" t="str">
        <f t="shared" si="44"/>
        <v>LaptopSleeves&amp;Slipcases</v>
      </c>
    </row>
    <row r="926" spans="1:14" x14ac:dyDescent="0.2">
      <c r="A926" t="s">
        <v>3811</v>
      </c>
      <c r="B926" t="s">
        <v>3812</v>
      </c>
      <c r="C926" t="s">
        <v>3813</v>
      </c>
      <c r="D926">
        <v>1.8</v>
      </c>
      <c r="E926">
        <v>1.8</v>
      </c>
      <c r="F926" s="1">
        <v>0</v>
      </c>
      <c r="G926" s="3">
        <v>4.3</v>
      </c>
      <c r="H926" s="7">
        <v>15867</v>
      </c>
      <c r="I926" t="s">
        <v>3814</v>
      </c>
      <c r="J926" t="s">
        <v>3815</v>
      </c>
      <c r="K926" t="s">
        <v>3816</v>
      </c>
      <c r="L926" t="str">
        <f t="shared" si="42"/>
        <v>Toys&amp;Games</v>
      </c>
      <c r="M926" t="str">
        <f t="shared" si="43"/>
        <v>Drawing&amp;PaintingSupplies</v>
      </c>
      <c r="N926" t="str">
        <f t="shared" si="44"/>
        <v>ColouringPens&amp;Markers</v>
      </c>
    </row>
    <row r="927" spans="1:14" x14ac:dyDescent="0.2">
      <c r="A927" t="s">
        <v>276</v>
      </c>
      <c r="B927" t="s">
        <v>277</v>
      </c>
      <c r="C927" t="s">
        <v>12</v>
      </c>
      <c r="D927">
        <v>4.1760000000000002</v>
      </c>
      <c r="E927">
        <v>18</v>
      </c>
      <c r="F927" s="1">
        <v>0.77</v>
      </c>
      <c r="G927" s="3">
        <v>4.2</v>
      </c>
      <c r="H927" s="7">
        <v>656</v>
      </c>
      <c r="I927" t="s">
        <v>278</v>
      </c>
      <c r="J927" t="s">
        <v>279</v>
      </c>
      <c r="K927" t="s">
        <v>280</v>
      </c>
      <c r="L927" t="str">
        <f t="shared" si="42"/>
        <v>Computers&amp;Accessories</v>
      </c>
      <c r="M927" t="str">
        <f t="shared" si="43"/>
        <v>Cables</v>
      </c>
      <c r="N927" t="str">
        <f t="shared" si="44"/>
        <v>USBCables</v>
      </c>
    </row>
    <row r="928" spans="1:14" x14ac:dyDescent="0.2">
      <c r="A928" t="s">
        <v>3817</v>
      </c>
      <c r="B928" t="s">
        <v>3818</v>
      </c>
      <c r="C928" t="s">
        <v>2671</v>
      </c>
      <c r="D928">
        <v>14</v>
      </c>
      <c r="E928">
        <v>36</v>
      </c>
      <c r="F928" s="1">
        <v>0.6</v>
      </c>
      <c r="G928" s="3">
        <v>4.0999999999999996</v>
      </c>
      <c r="H928" s="7">
        <v>10725</v>
      </c>
      <c r="I928" t="s">
        <v>3819</v>
      </c>
      <c r="J928" t="s">
        <v>3820</v>
      </c>
      <c r="K928" t="s">
        <v>3821</v>
      </c>
      <c r="L928" t="str">
        <f t="shared" si="42"/>
        <v>Computers&amp;Accessories</v>
      </c>
      <c r="M928" t="str">
        <f t="shared" si="43"/>
        <v>NetworkingDevices</v>
      </c>
      <c r="N928" t="str">
        <f t="shared" si="44"/>
        <v>Routers</v>
      </c>
    </row>
    <row r="929" spans="1:14" x14ac:dyDescent="0.2">
      <c r="A929" t="s">
        <v>3822</v>
      </c>
      <c r="B929" t="s">
        <v>3823</v>
      </c>
      <c r="C929" t="s">
        <v>2633</v>
      </c>
      <c r="D929">
        <v>4.7640000000000002</v>
      </c>
      <c r="E929">
        <v>10.788</v>
      </c>
      <c r="F929" s="1">
        <v>0.56000000000000005</v>
      </c>
      <c r="G929" s="3">
        <v>4</v>
      </c>
      <c r="H929" s="7">
        <v>3025</v>
      </c>
      <c r="I929" t="s">
        <v>3824</v>
      </c>
      <c r="J929" t="s">
        <v>3825</v>
      </c>
      <c r="K929" t="s">
        <v>3826</v>
      </c>
      <c r="L929" t="str">
        <f t="shared" si="42"/>
        <v>Computers&amp;Accessories</v>
      </c>
      <c r="M929" t="str">
        <f t="shared" si="43"/>
        <v>Accessories&amp;Peripherals</v>
      </c>
      <c r="N929" t="str">
        <f t="shared" si="44"/>
        <v>HardDiskBags</v>
      </c>
    </row>
    <row r="930" spans="1:14" x14ac:dyDescent="0.2">
      <c r="A930" t="s">
        <v>281</v>
      </c>
      <c r="B930" t="s">
        <v>282</v>
      </c>
      <c r="C930" t="s">
        <v>12</v>
      </c>
      <c r="D930">
        <v>1.8480000000000001</v>
      </c>
      <c r="E930">
        <v>4.1879999999999997</v>
      </c>
      <c r="F930" s="1">
        <v>0.56000000000000005</v>
      </c>
      <c r="G930" s="3">
        <v>4.3</v>
      </c>
      <c r="H930" s="7">
        <v>7064</v>
      </c>
      <c r="I930" t="s">
        <v>283</v>
      </c>
      <c r="J930" t="s">
        <v>284</v>
      </c>
      <c r="K930" t="s">
        <v>285</v>
      </c>
      <c r="L930" t="str">
        <f t="shared" si="42"/>
        <v>Computers&amp;Accessories</v>
      </c>
      <c r="M930" t="str">
        <f t="shared" si="43"/>
        <v>Cables</v>
      </c>
      <c r="N930" t="str">
        <f t="shared" si="44"/>
        <v>USBCables</v>
      </c>
    </row>
    <row r="931" spans="1:14" x14ac:dyDescent="0.2">
      <c r="A931" t="s">
        <v>3827</v>
      </c>
      <c r="B931" t="s">
        <v>3828</v>
      </c>
      <c r="C931" t="s">
        <v>2947</v>
      </c>
      <c r="D931">
        <v>8.3879999999999999</v>
      </c>
      <c r="E931">
        <v>18</v>
      </c>
      <c r="F931" s="1">
        <v>0.53</v>
      </c>
      <c r="G931" s="3">
        <v>4</v>
      </c>
      <c r="H931" s="7">
        <v>5736</v>
      </c>
      <c r="I931" t="s">
        <v>3829</v>
      </c>
      <c r="J931" t="s">
        <v>3830</v>
      </c>
      <c r="K931" t="s">
        <v>3831</v>
      </c>
      <c r="L931" t="str">
        <f t="shared" si="42"/>
        <v>Computers&amp;Accessories</v>
      </c>
      <c r="M931" t="str">
        <f t="shared" si="43"/>
        <v>PCGamingPeripherals</v>
      </c>
      <c r="N931" t="str">
        <f t="shared" si="44"/>
        <v>Gamepads</v>
      </c>
    </row>
    <row r="932" spans="1:14" x14ac:dyDescent="0.2">
      <c r="A932" t="s">
        <v>3832</v>
      </c>
      <c r="B932" t="s">
        <v>3833</v>
      </c>
      <c r="C932" t="s">
        <v>1520</v>
      </c>
      <c r="D932">
        <v>20</v>
      </c>
      <c r="E932">
        <v>24</v>
      </c>
      <c r="F932" s="1">
        <v>0.16</v>
      </c>
      <c r="G932" s="3">
        <v>4.0999999999999996</v>
      </c>
      <c r="H932" s="7">
        <v>72563</v>
      </c>
      <c r="I932" t="s">
        <v>3834</v>
      </c>
      <c r="J932" t="s">
        <v>3835</v>
      </c>
      <c r="K932" t="s">
        <v>3836</v>
      </c>
      <c r="L932" t="str">
        <f t="shared" si="42"/>
        <v>Electronics</v>
      </c>
      <c r="M932" t="str">
        <f t="shared" si="43"/>
        <v>Headphones</v>
      </c>
      <c r="N932" t="str">
        <f t="shared" si="44"/>
        <v>In-Ear</v>
      </c>
    </row>
    <row r="933" spans="1:14" x14ac:dyDescent="0.2">
      <c r="A933" t="s">
        <v>3837</v>
      </c>
      <c r="B933" t="s">
        <v>3838</v>
      </c>
      <c r="C933" t="s">
        <v>2381</v>
      </c>
      <c r="D933">
        <v>4.2480000000000002</v>
      </c>
      <c r="E933">
        <v>18</v>
      </c>
      <c r="F933" s="1">
        <v>0.76</v>
      </c>
      <c r="G933" s="3">
        <v>4</v>
      </c>
      <c r="H933" s="7">
        <v>1026</v>
      </c>
      <c r="I933" t="s">
        <v>3839</v>
      </c>
      <c r="J933" t="s">
        <v>3840</v>
      </c>
      <c r="K933" t="s">
        <v>3841</v>
      </c>
      <c r="L933" t="str">
        <f t="shared" si="42"/>
        <v>Computers&amp;Accessories</v>
      </c>
      <c r="M933" t="str">
        <f t="shared" si="43"/>
        <v>Keyboards,Mice&amp;InputDevices</v>
      </c>
      <c r="N933" t="str">
        <f t="shared" si="44"/>
        <v>GraphicTablets</v>
      </c>
    </row>
    <row r="934" spans="1:14" x14ac:dyDescent="0.2">
      <c r="A934" t="s">
        <v>3842</v>
      </c>
      <c r="B934" t="s">
        <v>3843</v>
      </c>
      <c r="C934" t="s">
        <v>3844</v>
      </c>
      <c r="D934">
        <v>14</v>
      </c>
      <c r="E934">
        <v>66</v>
      </c>
      <c r="F934" s="1">
        <v>0.78</v>
      </c>
      <c r="G934" s="3">
        <v>3.8</v>
      </c>
      <c r="H934" s="7">
        <v>2043</v>
      </c>
      <c r="I934" t="s">
        <v>3845</v>
      </c>
      <c r="J934" t="s">
        <v>3846</v>
      </c>
      <c r="K934" t="s">
        <v>3847</v>
      </c>
      <c r="L934" t="str">
        <f t="shared" si="42"/>
        <v>Computers&amp;Accessories</v>
      </c>
      <c r="M934" t="str">
        <f t="shared" si="43"/>
        <v>PCGamingPeripherals</v>
      </c>
      <c r="N934" t="str">
        <f t="shared" si="44"/>
        <v>Headsets</v>
      </c>
    </row>
    <row r="935" spans="1:14" x14ac:dyDescent="0.2">
      <c r="A935" t="s">
        <v>3848</v>
      </c>
      <c r="B935" t="s">
        <v>3849</v>
      </c>
      <c r="C935" t="s">
        <v>2941</v>
      </c>
      <c r="D935">
        <v>4.548</v>
      </c>
      <c r="E935">
        <v>18</v>
      </c>
      <c r="F935" s="1">
        <v>0.75</v>
      </c>
      <c r="G935" s="3">
        <v>4.2</v>
      </c>
      <c r="H935" s="7">
        <v>4149</v>
      </c>
      <c r="I935" t="s">
        <v>3850</v>
      </c>
      <c r="J935" t="s">
        <v>3851</v>
      </c>
      <c r="K935" t="s">
        <v>3852</v>
      </c>
      <c r="L935" t="str">
        <f t="shared" si="42"/>
        <v>Computers&amp;Accessories</v>
      </c>
      <c r="M935" t="str">
        <f t="shared" si="43"/>
        <v>TabletAccessories</v>
      </c>
      <c r="N935" t="str">
        <f t="shared" si="44"/>
        <v>ScreenProtectors</v>
      </c>
    </row>
    <row r="936" spans="1:14" x14ac:dyDescent="0.2">
      <c r="A936" t="s">
        <v>3853</v>
      </c>
      <c r="B936" t="s">
        <v>3854</v>
      </c>
      <c r="C936" t="s">
        <v>2509</v>
      </c>
      <c r="D936">
        <v>5.9880000000000004</v>
      </c>
      <c r="E936">
        <v>9.3000000000000007</v>
      </c>
      <c r="F936" s="1">
        <v>0.36</v>
      </c>
      <c r="G936" s="3">
        <v>4.3</v>
      </c>
      <c r="H936" s="7">
        <v>74</v>
      </c>
      <c r="I936" t="s">
        <v>3855</v>
      </c>
      <c r="J936" t="s">
        <v>3856</v>
      </c>
      <c r="K936" t="s">
        <v>3857</v>
      </c>
      <c r="L936" t="str">
        <f t="shared" si="42"/>
        <v>Computers&amp;Accessories</v>
      </c>
      <c r="M936" t="str">
        <f t="shared" si="43"/>
        <v>ExternalDevices&amp;DataStorage</v>
      </c>
      <c r="N936" t="str">
        <f t="shared" si="44"/>
        <v>ExternalHardDisks</v>
      </c>
    </row>
    <row r="937" spans="1:14" x14ac:dyDescent="0.2">
      <c r="A937" t="s">
        <v>3858</v>
      </c>
      <c r="B937" t="s">
        <v>3859</v>
      </c>
      <c r="C937" t="s">
        <v>3860</v>
      </c>
      <c r="D937">
        <v>125</v>
      </c>
      <c r="E937">
        <v>384</v>
      </c>
      <c r="F937" s="1">
        <v>0.68</v>
      </c>
      <c r="G937" s="3">
        <v>4.4000000000000004</v>
      </c>
      <c r="H937" s="7">
        <v>41398</v>
      </c>
      <c r="I937" t="s">
        <v>3861</v>
      </c>
      <c r="J937" t="s">
        <v>3862</v>
      </c>
      <c r="K937" t="s">
        <v>3863</v>
      </c>
      <c r="L937" t="str">
        <f t="shared" si="42"/>
        <v>Computers&amp;Accessories</v>
      </c>
      <c r="M937" t="str">
        <f t="shared" si="43"/>
        <v>ExternalDevices&amp;DataStorage</v>
      </c>
      <c r="N937" t="str">
        <f t="shared" si="44"/>
        <v>ExternalSolidStateDrives</v>
      </c>
    </row>
    <row r="938" spans="1:14" x14ac:dyDescent="0.2">
      <c r="A938" t="s">
        <v>3864</v>
      </c>
      <c r="B938" t="s">
        <v>3865</v>
      </c>
      <c r="C938" t="s">
        <v>3460</v>
      </c>
      <c r="D938">
        <v>7.7880000000000003</v>
      </c>
      <c r="E938">
        <v>16</v>
      </c>
      <c r="F938" s="1">
        <v>0.5</v>
      </c>
      <c r="G938" s="3">
        <v>4.0999999999999996</v>
      </c>
      <c r="H938" s="7">
        <v>5195</v>
      </c>
      <c r="I938" t="s">
        <v>3866</v>
      </c>
      <c r="J938" t="s">
        <v>3867</v>
      </c>
      <c r="K938" t="s">
        <v>3868</v>
      </c>
      <c r="L938" t="str">
        <f t="shared" si="42"/>
        <v>Computers&amp;Accessories</v>
      </c>
      <c r="M938" t="str">
        <f t="shared" si="43"/>
        <v>Audio&amp;VideoAccessories</v>
      </c>
      <c r="N938" t="str">
        <f t="shared" si="44"/>
        <v>PCSpeakers</v>
      </c>
    </row>
    <row r="939" spans="1:14" x14ac:dyDescent="0.2">
      <c r="A939" t="s">
        <v>3869</v>
      </c>
      <c r="B939" t="s">
        <v>3870</v>
      </c>
      <c r="C939" t="s">
        <v>3871</v>
      </c>
      <c r="D939">
        <v>14</v>
      </c>
      <c r="E939">
        <v>24</v>
      </c>
      <c r="F939" s="1">
        <v>0.4</v>
      </c>
      <c r="G939" s="3">
        <v>4.5</v>
      </c>
      <c r="H939" s="7">
        <v>22420</v>
      </c>
      <c r="I939" t="s">
        <v>449</v>
      </c>
      <c r="J939" t="s">
        <v>450</v>
      </c>
      <c r="K939" t="s">
        <v>451</v>
      </c>
      <c r="L939" t="str">
        <f t="shared" si="42"/>
        <v>Computers&amp;Accessories</v>
      </c>
      <c r="M939" t="str">
        <f t="shared" si="43"/>
        <v>NetworkAdapters</v>
      </c>
      <c r="N939" t="str">
        <f t="shared" si="44"/>
        <v>PowerLANAdapters</v>
      </c>
    </row>
    <row r="940" spans="1:14" x14ac:dyDescent="0.2">
      <c r="A940" t="s">
        <v>296</v>
      </c>
      <c r="B940" t="s">
        <v>297</v>
      </c>
      <c r="C940" t="s">
        <v>12</v>
      </c>
      <c r="D940">
        <v>1.6679999999999999</v>
      </c>
      <c r="E940">
        <v>11.988</v>
      </c>
      <c r="F940" s="1">
        <v>0.86</v>
      </c>
      <c r="G940" s="3">
        <v>4</v>
      </c>
      <c r="H940" s="7">
        <v>1313</v>
      </c>
      <c r="I940" t="s">
        <v>298</v>
      </c>
      <c r="J940" t="s">
        <v>299</v>
      </c>
      <c r="K940" t="s">
        <v>300</v>
      </c>
      <c r="L940" t="str">
        <f t="shared" si="42"/>
        <v>Computers&amp;Accessories</v>
      </c>
      <c r="M940" t="str">
        <f t="shared" si="43"/>
        <v>Cables</v>
      </c>
      <c r="N940" t="str">
        <f t="shared" si="44"/>
        <v>USBCables</v>
      </c>
    </row>
    <row r="941" spans="1:14" x14ac:dyDescent="0.2">
      <c r="A941" t="s">
        <v>3872</v>
      </c>
      <c r="B941" t="s">
        <v>3873</v>
      </c>
      <c r="C941" t="s">
        <v>1520</v>
      </c>
      <c r="D941">
        <v>10.667999999999999</v>
      </c>
      <c r="E941">
        <v>24</v>
      </c>
      <c r="F941" s="1">
        <v>0.56000000000000005</v>
      </c>
      <c r="G941" s="3">
        <v>4.2</v>
      </c>
      <c r="H941" s="7">
        <v>2284</v>
      </c>
      <c r="I941" t="s">
        <v>3874</v>
      </c>
      <c r="J941" t="s">
        <v>3875</v>
      </c>
      <c r="K941" t="s">
        <v>3876</v>
      </c>
      <c r="L941" t="str">
        <f t="shared" si="42"/>
        <v>Electronics</v>
      </c>
      <c r="M941" t="str">
        <f t="shared" si="43"/>
        <v>Headphones</v>
      </c>
      <c r="N941" t="str">
        <f t="shared" si="44"/>
        <v>In-Ear</v>
      </c>
    </row>
    <row r="942" spans="1:14" x14ac:dyDescent="0.2">
      <c r="A942" t="s">
        <v>3877</v>
      </c>
      <c r="B942" t="s">
        <v>3878</v>
      </c>
      <c r="C942" t="s">
        <v>2500</v>
      </c>
      <c r="D942">
        <v>17</v>
      </c>
      <c r="E942">
        <v>26</v>
      </c>
      <c r="F942" s="1">
        <v>0.36</v>
      </c>
      <c r="G942" s="3">
        <v>3.9</v>
      </c>
      <c r="H942" s="7">
        <v>427</v>
      </c>
      <c r="I942" t="s">
        <v>3879</v>
      </c>
      <c r="J942" t="s">
        <v>3880</v>
      </c>
      <c r="K942" t="s">
        <v>3881</v>
      </c>
      <c r="L942" t="str">
        <f t="shared" si="42"/>
        <v>Computers&amp;Accessories</v>
      </c>
      <c r="M942" t="str">
        <f t="shared" si="43"/>
        <v>Keyboards,Mice&amp;InputDevices</v>
      </c>
      <c r="N942" t="str">
        <f t="shared" si="44"/>
        <v>Keyboard&amp;MouseSets</v>
      </c>
    </row>
    <row r="943" spans="1:14" x14ac:dyDescent="0.2">
      <c r="A943" t="s">
        <v>3882</v>
      </c>
      <c r="B943" t="s">
        <v>3883</v>
      </c>
      <c r="C943" t="s">
        <v>3884</v>
      </c>
      <c r="D943">
        <v>6.5880000000000001</v>
      </c>
      <c r="E943">
        <v>24</v>
      </c>
      <c r="F943" s="1">
        <v>0.73</v>
      </c>
      <c r="G943" s="3">
        <v>4.3</v>
      </c>
      <c r="H943" s="7">
        <v>1367</v>
      </c>
      <c r="I943" t="s">
        <v>3885</v>
      </c>
      <c r="J943" t="s">
        <v>3886</v>
      </c>
      <c r="K943" t="s">
        <v>3887</v>
      </c>
      <c r="L943" t="str">
        <f t="shared" si="42"/>
        <v>Computers&amp;Accessories</v>
      </c>
      <c r="M943" t="str">
        <f t="shared" si="43"/>
        <v>Inks,Toners&amp;Cartridges</v>
      </c>
      <c r="N943" t="str">
        <f t="shared" si="44"/>
        <v>InkjetInkRefills&amp;Kits</v>
      </c>
    </row>
    <row r="944" spans="1:14" x14ac:dyDescent="0.2">
      <c r="A944" t="s">
        <v>3888</v>
      </c>
      <c r="B944" t="s">
        <v>3889</v>
      </c>
      <c r="C944" t="s">
        <v>3844</v>
      </c>
      <c r="D944">
        <v>8.9879999999999995</v>
      </c>
      <c r="E944">
        <v>22</v>
      </c>
      <c r="F944" s="1">
        <v>0.57999999999999996</v>
      </c>
      <c r="G944" s="3">
        <v>4</v>
      </c>
      <c r="H944" s="7">
        <v>13199</v>
      </c>
      <c r="I944" t="s">
        <v>3890</v>
      </c>
      <c r="J944" t="s">
        <v>3891</v>
      </c>
      <c r="K944" t="s">
        <v>3892</v>
      </c>
      <c r="L944" t="str">
        <f t="shared" si="42"/>
        <v>Computers&amp;Accessories</v>
      </c>
      <c r="M944" t="str">
        <f t="shared" si="43"/>
        <v>PCGamingPeripherals</v>
      </c>
      <c r="N944" t="str">
        <f t="shared" si="44"/>
        <v>Headsets</v>
      </c>
    </row>
    <row r="945" spans="1:14" x14ac:dyDescent="0.2">
      <c r="A945" t="s">
        <v>301</v>
      </c>
      <c r="B945" t="s">
        <v>302</v>
      </c>
      <c r="C945" t="s">
        <v>12</v>
      </c>
      <c r="D945">
        <v>3.948</v>
      </c>
      <c r="E945">
        <v>10.14</v>
      </c>
      <c r="F945" s="1">
        <v>0.61</v>
      </c>
      <c r="G945" s="3">
        <v>4.2</v>
      </c>
      <c r="H945" s="7">
        <v>29746</v>
      </c>
      <c r="I945" t="s">
        <v>303</v>
      </c>
      <c r="J945" t="s">
        <v>304</v>
      </c>
      <c r="K945" t="s">
        <v>305</v>
      </c>
      <c r="L945" t="str">
        <f t="shared" si="42"/>
        <v>Computers&amp;Accessories</v>
      </c>
      <c r="M945" t="str">
        <f t="shared" si="43"/>
        <v>Cables</v>
      </c>
      <c r="N945" t="str">
        <f t="shared" si="44"/>
        <v>USBCables</v>
      </c>
    </row>
    <row r="946" spans="1:14" x14ac:dyDescent="0.2">
      <c r="A946" t="s">
        <v>3893</v>
      </c>
      <c r="B946" t="s">
        <v>3894</v>
      </c>
      <c r="C946" t="s">
        <v>12</v>
      </c>
      <c r="D946">
        <v>4.548</v>
      </c>
      <c r="E946">
        <v>13</v>
      </c>
      <c r="F946" s="1">
        <v>0.66</v>
      </c>
      <c r="G946" s="3">
        <v>4.3</v>
      </c>
      <c r="H946" s="7">
        <v>2806</v>
      </c>
      <c r="I946" t="s">
        <v>481</v>
      </c>
      <c r="J946" t="s">
        <v>482</v>
      </c>
      <c r="K946" t="s">
        <v>483</v>
      </c>
      <c r="L946" t="str">
        <f t="shared" si="42"/>
        <v>Computers&amp;Accessories</v>
      </c>
      <c r="M946" t="str">
        <f t="shared" si="43"/>
        <v>Cables</v>
      </c>
      <c r="N946" t="str">
        <f t="shared" si="44"/>
        <v>USBCables</v>
      </c>
    </row>
    <row r="947" spans="1:14" x14ac:dyDescent="0.2">
      <c r="A947" t="s">
        <v>3895</v>
      </c>
      <c r="B947" t="s">
        <v>3896</v>
      </c>
      <c r="C947" t="s">
        <v>1459</v>
      </c>
      <c r="D947">
        <v>72</v>
      </c>
      <c r="E947">
        <v>96</v>
      </c>
      <c r="F947" s="1">
        <v>0.25</v>
      </c>
      <c r="G947" s="3">
        <v>4.2</v>
      </c>
      <c r="H947" s="7">
        <v>30355</v>
      </c>
      <c r="I947" t="s">
        <v>3897</v>
      </c>
      <c r="J947" t="s">
        <v>3898</v>
      </c>
      <c r="K947" t="s">
        <v>3899</v>
      </c>
      <c r="L947" t="str">
        <f t="shared" si="42"/>
        <v>Electronics</v>
      </c>
      <c r="M947" t="str">
        <f t="shared" si="43"/>
        <v>WearableTechnology</v>
      </c>
      <c r="N947" t="str">
        <f t="shared" si="44"/>
        <v>SmartWatches</v>
      </c>
    </row>
    <row r="948" spans="1:14" x14ac:dyDescent="0.2">
      <c r="A948" t="s">
        <v>3900</v>
      </c>
      <c r="B948" t="s">
        <v>3901</v>
      </c>
      <c r="C948" t="s">
        <v>3044</v>
      </c>
      <c r="D948">
        <v>3.5880000000000001</v>
      </c>
      <c r="E948">
        <v>18</v>
      </c>
      <c r="F948" s="1">
        <v>0.8</v>
      </c>
      <c r="G948" s="3">
        <v>4.2</v>
      </c>
      <c r="H948" s="7">
        <v>2868</v>
      </c>
      <c r="I948" t="s">
        <v>3902</v>
      </c>
      <c r="J948" t="s">
        <v>3903</v>
      </c>
      <c r="K948" t="s">
        <v>3904</v>
      </c>
      <c r="L948" t="str">
        <f t="shared" si="42"/>
        <v>Computers&amp;Accessories</v>
      </c>
      <c r="M948" t="str">
        <f t="shared" si="43"/>
        <v>Bags&amp;Sleeves</v>
      </c>
      <c r="N948" t="str">
        <f t="shared" si="44"/>
        <v>LaptopSleeves&amp;Slipcases</v>
      </c>
    </row>
    <row r="949" spans="1:14" x14ac:dyDescent="0.2">
      <c r="A949" t="s">
        <v>3905</v>
      </c>
      <c r="B949" t="s">
        <v>3906</v>
      </c>
      <c r="C949" t="s">
        <v>2941</v>
      </c>
      <c r="D949">
        <v>4.548</v>
      </c>
      <c r="E949">
        <v>18</v>
      </c>
      <c r="F949" s="1">
        <v>0.75</v>
      </c>
      <c r="G949" s="3">
        <v>4.0999999999999996</v>
      </c>
      <c r="H949" s="7">
        <v>670</v>
      </c>
      <c r="I949" t="s">
        <v>3907</v>
      </c>
      <c r="J949" t="s">
        <v>3908</v>
      </c>
      <c r="K949" t="s">
        <v>3909</v>
      </c>
      <c r="L949" t="str">
        <f t="shared" si="42"/>
        <v>Computers&amp;Accessories</v>
      </c>
      <c r="M949" t="str">
        <f t="shared" si="43"/>
        <v>TabletAccessories</v>
      </c>
      <c r="N949" t="str">
        <f t="shared" si="44"/>
        <v>ScreenProtectors</v>
      </c>
    </row>
    <row r="950" spans="1:14" x14ac:dyDescent="0.2">
      <c r="A950" t="s">
        <v>3910</v>
      </c>
      <c r="B950" t="s">
        <v>3911</v>
      </c>
      <c r="C950" t="s">
        <v>3912</v>
      </c>
      <c r="D950">
        <v>17</v>
      </c>
      <c r="E950">
        <v>36</v>
      </c>
      <c r="F950" s="1">
        <v>0.53</v>
      </c>
      <c r="G950" s="3">
        <v>4.3</v>
      </c>
      <c r="H950" s="7">
        <v>3530</v>
      </c>
      <c r="I950" t="s">
        <v>3913</v>
      </c>
      <c r="J950" t="s">
        <v>3914</v>
      </c>
      <c r="K950" t="s">
        <v>3915</v>
      </c>
      <c r="L950" t="str">
        <f t="shared" si="42"/>
        <v>OfficeProducts</v>
      </c>
      <c r="M950" t="str">
        <f t="shared" si="43"/>
        <v>Stationery</v>
      </c>
      <c r="N950" t="str">
        <f t="shared" si="44"/>
        <v>Notebooks,WritingPads&amp;Diaries</v>
      </c>
    </row>
    <row r="951" spans="1:14" x14ac:dyDescent="0.2">
      <c r="A951" t="s">
        <v>3916</v>
      </c>
      <c r="B951" t="s">
        <v>3917</v>
      </c>
      <c r="C951" t="s">
        <v>3918</v>
      </c>
      <c r="D951">
        <v>8.3879999999999999</v>
      </c>
      <c r="E951">
        <v>16</v>
      </c>
      <c r="F951" s="1">
        <v>0.46</v>
      </c>
      <c r="G951" s="3">
        <v>4.3</v>
      </c>
      <c r="H951" s="7">
        <v>6183</v>
      </c>
      <c r="I951" t="s">
        <v>3919</v>
      </c>
      <c r="J951" t="s">
        <v>3920</v>
      </c>
      <c r="K951" t="s">
        <v>3921</v>
      </c>
      <c r="L951" t="str">
        <f t="shared" si="42"/>
        <v>Electronics</v>
      </c>
      <c r="M951" t="str">
        <f t="shared" si="43"/>
        <v>PhotoBackgroundAccessories</v>
      </c>
      <c r="N951" t="str">
        <f t="shared" si="44"/>
        <v>BackgroundSupports</v>
      </c>
    </row>
    <row r="952" spans="1:14" x14ac:dyDescent="0.2">
      <c r="A952" t="s">
        <v>3922</v>
      </c>
      <c r="B952" t="s">
        <v>3923</v>
      </c>
      <c r="C952" t="s">
        <v>3082</v>
      </c>
      <c r="D952">
        <v>3.6</v>
      </c>
      <c r="E952">
        <v>3.6</v>
      </c>
      <c r="F952" s="1">
        <v>0</v>
      </c>
      <c r="G952" s="3">
        <v>4.2</v>
      </c>
      <c r="H952" s="7">
        <v>419</v>
      </c>
      <c r="I952" t="s">
        <v>3924</v>
      </c>
      <c r="J952" t="s">
        <v>3925</v>
      </c>
      <c r="K952" t="s">
        <v>3926</v>
      </c>
      <c r="L952" t="str">
        <f t="shared" si="42"/>
        <v>OfficeProducts</v>
      </c>
      <c r="M952" t="str">
        <f t="shared" si="43"/>
        <v>Notebooks,WritingPads&amp;Diaries</v>
      </c>
      <c r="N952" t="str">
        <f t="shared" si="44"/>
        <v>CompositionNotebooks</v>
      </c>
    </row>
    <row r="953" spans="1:14" x14ac:dyDescent="0.2">
      <c r="A953" t="s">
        <v>3927</v>
      </c>
      <c r="B953" t="s">
        <v>3928</v>
      </c>
      <c r="C953" t="s">
        <v>2627</v>
      </c>
      <c r="D953">
        <v>11.988</v>
      </c>
      <c r="E953">
        <v>24</v>
      </c>
      <c r="F953" s="1">
        <v>0.5</v>
      </c>
      <c r="G953" s="3">
        <v>4.5</v>
      </c>
      <c r="H953" s="7">
        <v>7317</v>
      </c>
      <c r="I953" t="s">
        <v>3929</v>
      </c>
      <c r="J953" t="s">
        <v>3930</v>
      </c>
      <c r="K953" t="s">
        <v>3931</v>
      </c>
      <c r="L953" t="str">
        <f t="shared" si="42"/>
        <v>Computers&amp;Accessories</v>
      </c>
      <c r="M953" t="str">
        <f t="shared" si="43"/>
        <v>Keyboard&amp;MiceAccessories</v>
      </c>
      <c r="N953" t="str">
        <f t="shared" si="44"/>
        <v>MousePads</v>
      </c>
    </row>
    <row r="954" spans="1:14" x14ac:dyDescent="0.2">
      <c r="A954" t="s">
        <v>3932</v>
      </c>
      <c r="B954" t="s">
        <v>3933</v>
      </c>
      <c r="C954" t="s">
        <v>3934</v>
      </c>
      <c r="D954">
        <v>6.42</v>
      </c>
      <c r="E954">
        <v>6.42</v>
      </c>
      <c r="F954" s="1">
        <v>0</v>
      </c>
      <c r="G954" s="3">
        <v>4.4000000000000004</v>
      </c>
      <c r="H954" s="7">
        <v>4426</v>
      </c>
      <c r="I954" t="s">
        <v>3935</v>
      </c>
      <c r="J954" t="s">
        <v>3936</v>
      </c>
      <c r="K954" t="s">
        <v>3937</v>
      </c>
      <c r="L954" t="str">
        <f t="shared" si="42"/>
        <v>OfficeProducts</v>
      </c>
      <c r="M954" t="str">
        <f t="shared" si="43"/>
        <v>Calculators</v>
      </c>
      <c r="N954" t="str">
        <f t="shared" si="44"/>
        <v>Financial&amp;Business</v>
      </c>
    </row>
    <row r="955" spans="1:14" x14ac:dyDescent="0.2">
      <c r="A955" t="s">
        <v>306</v>
      </c>
      <c r="B955" t="s">
        <v>307</v>
      </c>
      <c r="C955" t="s">
        <v>89</v>
      </c>
      <c r="D955">
        <v>168</v>
      </c>
      <c r="E955">
        <v>300</v>
      </c>
      <c r="F955" s="1">
        <v>0.44</v>
      </c>
      <c r="G955" s="3">
        <v>4.2</v>
      </c>
      <c r="H955" s="7">
        <v>45237</v>
      </c>
      <c r="I955" t="s">
        <v>308</v>
      </c>
      <c r="J955" t="s">
        <v>309</v>
      </c>
      <c r="K955" t="s">
        <v>310</v>
      </c>
      <c r="L955" t="str">
        <f t="shared" si="42"/>
        <v>Electronics</v>
      </c>
      <c r="M955" t="str">
        <f t="shared" si="43"/>
        <v>Televisions</v>
      </c>
      <c r="N955" t="str">
        <f t="shared" si="44"/>
        <v>SmartTelevisions</v>
      </c>
    </row>
    <row r="956" spans="1:14" x14ac:dyDescent="0.2">
      <c r="A956" t="s">
        <v>3938</v>
      </c>
      <c r="B956" t="s">
        <v>3939</v>
      </c>
      <c r="C956" t="s">
        <v>3044</v>
      </c>
      <c r="D956">
        <v>3.2280000000000002</v>
      </c>
      <c r="E956">
        <v>13</v>
      </c>
      <c r="F956" s="1">
        <v>0.76</v>
      </c>
      <c r="G956" s="3">
        <v>4.0999999999999996</v>
      </c>
      <c r="H956" s="7">
        <v>1092</v>
      </c>
      <c r="I956" t="s">
        <v>3940</v>
      </c>
      <c r="J956" t="s">
        <v>3941</v>
      </c>
      <c r="K956" t="s">
        <v>3942</v>
      </c>
      <c r="L956" t="str">
        <f t="shared" si="42"/>
        <v>Computers&amp;Accessories</v>
      </c>
      <c r="M956" t="str">
        <f t="shared" si="43"/>
        <v>Bags&amp;Sleeves</v>
      </c>
      <c r="N956" t="str">
        <f t="shared" si="44"/>
        <v>LaptopSleeves&amp;Slipcases</v>
      </c>
    </row>
    <row r="957" spans="1:14" x14ac:dyDescent="0.2">
      <c r="A957" t="s">
        <v>3943</v>
      </c>
      <c r="B957" t="s">
        <v>3944</v>
      </c>
      <c r="C957" t="s">
        <v>3493</v>
      </c>
      <c r="D957">
        <v>4.0919999999999996</v>
      </c>
      <c r="E957">
        <v>5.4</v>
      </c>
      <c r="F957" s="1">
        <v>0.24</v>
      </c>
      <c r="G957" s="3">
        <v>4.3</v>
      </c>
      <c r="H957" s="7">
        <v>2493</v>
      </c>
      <c r="I957" t="s">
        <v>3945</v>
      </c>
      <c r="J957" t="s">
        <v>3946</v>
      </c>
      <c r="K957" t="s">
        <v>3947</v>
      </c>
      <c r="L957" t="str">
        <f t="shared" si="42"/>
        <v>OfficeProducts</v>
      </c>
      <c r="M957" t="str">
        <f t="shared" si="43"/>
        <v>Pens&amp;Refills</v>
      </c>
      <c r="N957" t="str">
        <f t="shared" si="44"/>
        <v>StickBallpointPens</v>
      </c>
    </row>
    <row r="958" spans="1:14" x14ac:dyDescent="0.2">
      <c r="A958" t="s">
        <v>3948</v>
      </c>
      <c r="B958" t="s">
        <v>3949</v>
      </c>
      <c r="C958" t="s">
        <v>2671</v>
      </c>
      <c r="D958">
        <v>30</v>
      </c>
      <c r="E958">
        <v>48</v>
      </c>
      <c r="F958" s="1">
        <v>0.38</v>
      </c>
      <c r="G958" s="3">
        <v>4.4000000000000004</v>
      </c>
      <c r="H958" s="7">
        <v>12679</v>
      </c>
      <c r="I958" t="s">
        <v>3950</v>
      </c>
      <c r="J958" t="s">
        <v>3951</v>
      </c>
      <c r="K958" t="s">
        <v>3952</v>
      </c>
      <c r="L958" t="str">
        <f t="shared" si="42"/>
        <v>Computers&amp;Accessories</v>
      </c>
      <c r="M958" t="str">
        <f t="shared" si="43"/>
        <v>NetworkingDevices</v>
      </c>
      <c r="N958" t="str">
        <f t="shared" si="44"/>
        <v>Routers</v>
      </c>
    </row>
    <row r="959" spans="1:14" x14ac:dyDescent="0.2">
      <c r="A959" t="s">
        <v>339</v>
      </c>
      <c r="B959" t="s">
        <v>340</v>
      </c>
      <c r="C959" t="s">
        <v>12</v>
      </c>
      <c r="D959">
        <v>4.1879999999999997</v>
      </c>
      <c r="E959">
        <v>7.1879999999999997</v>
      </c>
      <c r="F959" s="1">
        <v>0.42</v>
      </c>
      <c r="G959" s="3">
        <v>4.0999999999999996</v>
      </c>
      <c r="H959" s="7">
        <v>210</v>
      </c>
      <c r="I959" t="s">
        <v>341</v>
      </c>
      <c r="J959" t="s">
        <v>342</v>
      </c>
      <c r="K959" t="s">
        <v>343</v>
      </c>
      <c r="L959" t="str">
        <f t="shared" si="42"/>
        <v>Computers&amp;Accessories</v>
      </c>
      <c r="M959" t="str">
        <f t="shared" si="43"/>
        <v>Cables</v>
      </c>
      <c r="N959" t="str">
        <f t="shared" si="44"/>
        <v>USBCables</v>
      </c>
    </row>
    <row r="960" spans="1:14" x14ac:dyDescent="0.2">
      <c r="A960" t="s">
        <v>3953</v>
      </c>
      <c r="B960" t="s">
        <v>3954</v>
      </c>
      <c r="C960" t="s">
        <v>3591</v>
      </c>
      <c r="D960">
        <v>71</v>
      </c>
      <c r="E960">
        <v>84</v>
      </c>
      <c r="F960" s="1">
        <v>0.16</v>
      </c>
      <c r="G960" s="3">
        <v>3.6</v>
      </c>
      <c r="H960" s="7">
        <v>4199</v>
      </c>
      <c r="I960" t="s">
        <v>3955</v>
      </c>
      <c r="J960" t="s">
        <v>3956</v>
      </c>
      <c r="K960" t="s">
        <v>3957</v>
      </c>
      <c r="L960" t="str">
        <f t="shared" si="42"/>
        <v>Computers&amp;Accessories</v>
      </c>
      <c r="M960" t="str">
        <f t="shared" si="43"/>
        <v>Printers,Inks&amp;Accessories</v>
      </c>
      <c r="N960" t="str">
        <f t="shared" si="44"/>
        <v>Printers</v>
      </c>
    </row>
    <row r="961" spans="1:14" x14ac:dyDescent="0.2">
      <c r="A961" t="s">
        <v>2260</v>
      </c>
      <c r="B961" t="s">
        <v>2261</v>
      </c>
      <c r="C961" t="s">
        <v>1569</v>
      </c>
      <c r="D961">
        <v>8.3879999999999999</v>
      </c>
      <c r="E961">
        <v>14</v>
      </c>
      <c r="F961" s="1">
        <v>0.42</v>
      </c>
      <c r="G961" s="3">
        <v>4</v>
      </c>
      <c r="H961" s="7">
        <v>14403</v>
      </c>
      <c r="I961" t="s">
        <v>1807</v>
      </c>
      <c r="J961" t="s">
        <v>1808</v>
      </c>
      <c r="K961" t="s">
        <v>1809</v>
      </c>
      <c r="L961" t="str">
        <f t="shared" si="42"/>
        <v>Electronics</v>
      </c>
      <c r="M961" t="str">
        <f t="shared" si="43"/>
        <v>Chargers</v>
      </c>
      <c r="N961" t="str">
        <f t="shared" si="44"/>
        <v>WallChargers</v>
      </c>
    </row>
    <row r="962" spans="1:14" x14ac:dyDescent="0.2">
      <c r="A962" t="s">
        <v>3958</v>
      </c>
      <c r="B962" t="s">
        <v>3959</v>
      </c>
      <c r="C962" t="s">
        <v>2671</v>
      </c>
      <c r="D962">
        <v>19</v>
      </c>
      <c r="E962">
        <v>36</v>
      </c>
      <c r="F962" s="1">
        <v>0.48</v>
      </c>
      <c r="G962" s="3">
        <v>4</v>
      </c>
      <c r="H962" s="7">
        <v>11113</v>
      </c>
      <c r="I962" t="s">
        <v>3960</v>
      </c>
      <c r="J962" t="s">
        <v>3961</v>
      </c>
      <c r="K962" t="s">
        <v>3962</v>
      </c>
      <c r="L962" t="str">
        <f t="shared" si="42"/>
        <v>Computers&amp;Accessories</v>
      </c>
      <c r="M962" t="str">
        <f t="shared" si="43"/>
        <v>NetworkingDevices</v>
      </c>
      <c r="N962" t="str">
        <f t="shared" si="44"/>
        <v>Routers</v>
      </c>
    </row>
    <row r="963" spans="1:14" x14ac:dyDescent="0.2">
      <c r="A963" t="s">
        <v>3963</v>
      </c>
      <c r="B963" t="s">
        <v>3964</v>
      </c>
      <c r="C963" t="s">
        <v>2531</v>
      </c>
      <c r="D963">
        <v>3.9119999999999999</v>
      </c>
      <c r="E963">
        <v>9.5879999999999992</v>
      </c>
      <c r="F963" s="1">
        <v>0.59</v>
      </c>
      <c r="G963" s="3">
        <v>4.4000000000000004</v>
      </c>
      <c r="H963" s="7">
        <v>10773</v>
      </c>
      <c r="I963" t="s">
        <v>3965</v>
      </c>
      <c r="J963" t="s">
        <v>3966</v>
      </c>
      <c r="K963" t="s">
        <v>3967</v>
      </c>
      <c r="L963" t="str">
        <f t="shared" ref="L963:L1026" si="45">_xlfn.TEXTBEFORE(C963, "|")</f>
        <v>Electronics</v>
      </c>
      <c r="M963" t="str">
        <f t="shared" ref="M963:M1026" si="46">_xlfn.TEXTBEFORE( _xlfn.TEXTAFTER(C963, "|", -2), "|")</f>
        <v>Tripods&amp;Monopods</v>
      </c>
      <c r="N963" t="str">
        <f t="shared" ref="N963:N1026" si="47">_xlfn.TEXTAFTER(C963, "|", -1)</f>
        <v>Tabletop&amp;TravelTripods</v>
      </c>
    </row>
    <row r="964" spans="1:14" x14ac:dyDescent="0.2">
      <c r="A964" t="s">
        <v>2243</v>
      </c>
      <c r="B964" t="s">
        <v>2244</v>
      </c>
      <c r="C964" t="s">
        <v>2245</v>
      </c>
      <c r="D964">
        <v>1.44</v>
      </c>
      <c r="E964">
        <v>11.988</v>
      </c>
      <c r="F964" s="1">
        <v>0.88</v>
      </c>
      <c r="G964" s="3">
        <v>3.9</v>
      </c>
      <c r="H964" s="7">
        <v>6491</v>
      </c>
      <c r="I964" t="s">
        <v>2246</v>
      </c>
      <c r="J964" t="s">
        <v>2247</v>
      </c>
      <c r="K964" t="s">
        <v>2248</v>
      </c>
      <c r="L964" t="str">
        <f t="shared" si="45"/>
        <v>Electronics</v>
      </c>
      <c r="M964" t="str">
        <f t="shared" si="46"/>
        <v>Headphones,Earbuds&amp;Accessories</v>
      </c>
      <c r="N964" t="str">
        <f t="shared" si="47"/>
        <v>Adapters</v>
      </c>
    </row>
    <row r="965" spans="1:14" x14ac:dyDescent="0.2">
      <c r="A965" t="s">
        <v>3968</v>
      </c>
      <c r="B965" t="s">
        <v>3969</v>
      </c>
      <c r="C965" t="s">
        <v>2509</v>
      </c>
      <c r="D965">
        <v>7.8840000000000003</v>
      </c>
      <c r="E965">
        <v>11.988</v>
      </c>
      <c r="F965" s="1">
        <v>0.34</v>
      </c>
      <c r="G965" s="3">
        <v>4.3</v>
      </c>
      <c r="H965" s="7">
        <v>13944</v>
      </c>
      <c r="I965" t="s">
        <v>3970</v>
      </c>
      <c r="J965" t="s">
        <v>3971</v>
      </c>
      <c r="K965" t="s">
        <v>3972</v>
      </c>
      <c r="L965" t="str">
        <f t="shared" si="45"/>
        <v>Computers&amp;Accessories</v>
      </c>
      <c r="M965" t="str">
        <f t="shared" si="46"/>
        <v>ExternalDevices&amp;DataStorage</v>
      </c>
      <c r="N965" t="str">
        <f t="shared" si="47"/>
        <v>ExternalHardDisks</v>
      </c>
    </row>
    <row r="966" spans="1:14" x14ac:dyDescent="0.2">
      <c r="A966" t="s">
        <v>3973</v>
      </c>
      <c r="B966" t="s">
        <v>3974</v>
      </c>
      <c r="C966" t="s">
        <v>2615</v>
      </c>
      <c r="D966">
        <v>24</v>
      </c>
      <c r="E966">
        <v>35</v>
      </c>
      <c r="F966" s="1">
        <v>0.31</v>
      </c>
      <c r="G966" s="3">
        <v>4.5999999999999996</v>
      </c>
      <c r="H966" s="7">
        <v>10760</v>
      </c>
      <c r="I966" t="s">
        <v>3975</v>
      </c>
      <c r="J966" t="s">
        <v>3976</v>
      </c>
      <c r="K966" t="s">
        <v>3977</v>
      </c>
      <c r="L966" t="str">
        <f t="shared" si="45"/>
        <v>Computers&amp;Accessories</v>
      </c>
      <c r="M966" t="str">
        <f t="shared" si="46"/>
        <v>PCGamingPeripherals</v>
      </c>
      <c r="N966" t="str">
        <f t="shared" si="47"/>
        <v>GamingMice</v>
      </c>
    </row>
    <row r="967" spans="1:14" x14ac:dyDescent="0.2">
      <c r="A967" t="s">
        <v>3978</v>
      </c>
      <c r="B967" t="s">
        <v>3979</v>
      </c>
      <c r="C967" t="s">
        <v>2714</v>
      </c>
      <c r="D967">
        <v>18</v>
      </c>
      <c r="E967">
        <v>18</v>
      </c>
      <c r="F967" s="1">
        <v>0</v>
      </c>
      <c r="G967" s="3">
        <v>4.4000000000000004</v>
      </c>
      <c r="H967" s="7">
        <v>25996</v>
      </c>
      <c r="I967" t="s">
        <v>3980</v>
      </c>
      <c r="J967" t="s">
        <v>3981</v>
      </c>
      <c r="K967" t="s">
        <v>3982</v>
      </c>
      <c r="L967" t="str">
        <f t="shared" si="45"/>
        <v>Electronics</v>
      </c>
      <c r="M967" t="e">
        <f t="shared" si="46"/>
        <v>#N/A</v>
      </c>
      <c r="N967" t="str">
        <f t="shared" si="47"/>
        <v>GeneralPurposeBatteries&amp;BatteryChargers</v>
      </c>
    </row>
    <row r="968" spans="1:14" x14ac:dyDescent="0.2">
      <c r="A968" t="s">
        <v>3983</v>
      </c>
      <c r="B968" t="s">
        <v>3984</v>
      </c>
      <c r="C968" t="s">
        <v>2452</v>
      </c>
      <c r="D968">
        <v>32</v>
      </c>
      <c r="E968">
        <v>38</v>
      </c>
      <c r="F968" s="1">
        <v>0.17</v>
      </c>
      <c r="G968" s="3">
        <v>4.5</v>
      </c>
      <c r="H968" s="7">
        <v>16146</v>
      </c>
      <c r="I968" t="s">
        <v>3985</v>
      </c>
      <c r="J968" t="s">
        <v>3986</v>
      </c>
      <c r="K968" t="s">
        <v>3987</v>
      </c>
      <c r="L968" t="str">
        <f t="shared" si="45"/>
        <v>Computers&amp;Accessories</v>
      </c>
      <c r="M968" t="str">
        <f t="shared" si="46"/>
        <v>Keyboards,Mice&amp;InputDevices</v>
      </c>
      <c r="N968" t="str">
        <f t="shared" si="47"/>
        <v>Keyboards</v>
      </c>
    </row>
    <row r="969" spans="1:14" x14ac:dyDescent="0.2">
      <c r="A969" t="s">
        <v>3988</v>
      </c>
      <c r="B969" t="s">
        <v>3989</v>
      </c>
      <c r="C969" t="s">
        <v>3591</v>
      </c>
      <c r="D969">
        <v>64</v>
      </c>
      <c r="E969">
        <v>76</v>
      </c>
      <c r="F969" s="1">
        <v>0.17</v>
      </c>
      <c r="G969" s="3">
        <v>3.9</v>
      </c>
      <c r="H969" s="7">
        <v>8280</v>
      </c>
      <c r="I969" t="s">
        <v>3990</v>
      </c>
      <c r="J969" t="s">
        <v>3991</v>
      </c>
      <c r="K969" t="s">
        <v>3992</v>
      </c>
      <c r="L969" t="str">
        <f t="shared" si="45"/>
        <v>Computers&amp;Accessories</v>
      </c>
      <c r="M969" t="str">
        <f t="shared" si="46"/>
        <v>Printers,Inks&amp;Accessories</v>
      </c>
      <c r="N969" t="str">
        <f t="shared" si="47"/>
        <v>Printers</v>
      </c>
    </row>
    <row r="970" spans="1:14" x14ac:dyDescent="0.2">
      <c r="A970" t="s">
        <v>313</v>
      </c>
      <c r="B970" t="s">
        <v>314</v>
      </c>
      <c r="C970" t="s">
        <v>12</v>
      </c>
      <c r="D970">
        <v>3.1560000000000001</v>
      </c>
      <c r="E970">
        <v>8.3879999999999999</v>
      </c>
      <c r="F970" s="1">
        <v>0.62</v>
      </c>
      <c r="G970" s="3">
        <v>4.0999999999999996</v>
      </c>
      <c r="H970" s="7">
        <v>450</v>
      </c>
      <c r="I970" t="s">
        <v>315</v>
      </c>
      <c r="J970" t="s">
        <v>316</v>
      </c>
      <c r="K970" t="s">
        <v>317</v>
      </c>
      <c r="L970" t="str">
        <f t="shared" si="45"/>
        <v>Computers&amp;Accessories</v>
      </c>
      <c r="M970" t="str">
        <f t="shared" si="46"/>
        <v>Cables</v>
      </c>
      <c r="N970" t="str">
        <f t="shared" si="47"/>
        <v>USBCables</v>
      </c>
    </row>
    <row r="971" spans="1:14" x14ac:dyDescent="0.2">
      <c r="A971" t="s">
        <v>3993</v>
      </c>
      <c r="B971" t="s">
        <v>3994</v>
      </c>
      <c r="C971" t="s">
        <v>3844</v>
      </c>
      <c r="D971">
        <v>24</v>
      </c>
      <c r="E971">
        <v>36</v>
      </c>
      <c r="F971" s="1">
        <v>0.34</v>
      </c>
      <c r="G971" s="3">
        <v>4.3</v>
      </c>
      <c r="H971" s="7">
        <v>14237</v>
      </c>
      <c r="I971" t="s">
        <v>3995</v>
      </c>
      <c r="J971" t="s">
        <v>3996</v>
      </c>
      <c r="K971" t="s">
        <v>3997</v>
      </c>
      <c r="L971" t="str">
        <f t="shared" si="45"/>
        <v>Computers&amp;Accessories</v>
      </c>
      <c r="M971" t="str">
        <f t="shared" si="46"/>
        <v>PCGamingPeripherals</v>
      </c>
      <c r="N971" t="str">
        <f t="shared" si="47"/>
        <v>Headsets</v>
      </c>
    </row>
    <row r="972" spans="1:14" x14ac:dyDescent="0.2">
      <c r="A972" t="s">
        <v>3998</v>
      </c>
      <c r="B972" t="s">
        <v>3999</v>
      </c>
      <c r="C972" t="s">
        <v>4000</v>
      </c>
      <c r="D972">
        <v>15</v>
      </c>
      <c r="E972">
        <v>18</v>
      </c>
      <c r="F972" s="1">
        <v>0.14000000000000001</v>
      </c>
      <c r="G972" s="3">
        <v>4.5</v>
      </c>
      <c r="H972" s="7">
        <v>20668</v>
      </c>
      <c r="I972" t="s">
        <v>4001</v>
      </c>
      <c r="J972" t="s">
        <v>4002</v>
      </c>
      <c r="K972" t="s">
        <v>4003</v>
      </c>
      <c r="L972" t="str">
        <f t="shared" si="45"/>
        <v>Electronics</v>
      </c>
      <c r="M972" t="str">
        <f t="shared" si="46"/>
        <v>PowerAccessories</v>
      </c>
      <c r="N972" t="str">
        <f t="shared" si="47"/>
        <v>SurgeProtectors</v>
      </c>
    </row>
    <row r="973" spans="1:14" x14ac:dyDescent="0.2">
      <c r="A973" t="s">
        <v>4004</v>
      </c>
      <c r="B973" t="s">
        <v>4005</v>
      </c>
      <c r="C973" t="s">
        <v>3082</v>
      </c>
      <c r="D973">
        <v>1.98</v>
      </c>
      <c r="E973">
        <v>1.98</v>
      </c>
      <c r="F973" s="1">
        <v>0</v>
      </c>
      <c r="G973" s="3">
        <v>4.5</v>
      </c>
      <c r="H973" s="7">
        <v>1674</v>
      </c>
      <c r="I973" t="s">
        <v>4006</v>
      </c>
      <c r="J973" t="s">
        <v>4007</v>
      </c>
      <c r="K973" t="s">
        <v>4008</v>
      </c>
      <c r="L973" t="str">
        <f t="shared" si="45"/>
        <v>OfficeProducts</v>
      </c>
      <c r="M973" t="str">
        <f t="shared" si="46"/>
        <v>Notebooks,WritingPads&amp;Diaries</v>
      </c>
      <c r="N973" t="str">
        <f t="shared" si="47"/>
        <v>CompositionNotebooks</v>
      </c>
    </row>
    <row r="974" spans="1:14" x14ac:dyDescent="0.2">
      <c r="A974" t="s">
        <v>4009</v>
      </c>
      <c r="B974" t="s">
        <v>4010</v>
      </c>
      <c r="C974" t="s">
        <v>3404</v>
      </c>
      <c r="D974">
        <v>20</v>
      </c>
      <c r="E974">
        <v>42</v>
      </c>
      <c r="F974" s="1">
        <v>0.51</v>
      </c>
      <c r="G974" s="3">
        <v>3.6</v>
      </c>
      <c r="H974" s="7">
        <v>7689</v>
      </c>
      <c r="I974" t="s">
        <v>4011</v>
      </c>
      <c r="J974" t="s">
        <v>4012</v>
      </c>
      <c r="K974" t="s">
        <v>4013</v>
      </c>
      <c r="L974" t="str">
        <f t="shared" si="45"/>
        <v>Computers&amp;Accessories</v>
      </c>
      <c r="M974" t="str">
        <f t="shared" si="46"/>
        <v>LaptopAccessories</v>
      </c>
      <c r="N974" t="str">
        <f t="shared" si="47"/>
        <v>LaptopChargers&amp;PowerSupplies</v>
      </c>
    </row>
    <row r="975" spans="1:14" x14ac:dyDescent="0.2">
      <c r="A975" t="s">
        <v>4014</v>
      </c>
      <c r="B975" t="s">
        <v>4015</v>
      </c>
      <c r="C975" t="s">
        <v>2898</v>
      </c>
      <c r="D975">
        <v>28</v>
      </c>
      <c r="E975">
        <v>90</v>
      </c>
      <c r="F975" s="1">
        <v>0.69</v>
      </c>
      <c r="G975" s="3">
        <v>4.0999999999999996</v>
      </c>
      <c r="H975" s="7">
        <v>5554</v>
      </c>
      <c r="I975" t="s">
        <v>4016</v>
      </c>
      <c r="J975" t="s">
        <v>4017</v>
      </c>
      <c r="K975" t="s">
        <v>4018</v>
      </c>
      <c r="L975" t="str">
        <f t="shared" si="45"/>
        <v>Electronics</v>
      </c>
      <c r="M975" t="str">
        <f t="shared" si="46"/>
        <v>SecurityCameras</v>
      </c>
      <c r="N975" t="str">
        <f t="shared" si="47"/>
        <v>DomeCameras</v>
      </c>
    </row>
    <row r="976" spans="1:14" x14ac:dyDescent="0.2">
      <c r="A976" t="s">
        <v>329</v>
      </c>
      <c r="B976" t="s">
        <v>330</v>
      </c>
      <c r="C976" t="s">
        <v>12</v>
      </c>
      <c r="D976">
        <v>2.6280000000000001</v>
      </c>
      <c r="E976">
        <v>8.4</v>
      </c>
      <c r="F976" s="1">
        <v>0.69</v>
      </c>
      <c r="G976" s="3">
        <v>4.3</v>
      </c>
      <c r="H976" s="7">
        <v>20053</v>
      </c>
      <c r="I976" t="s">
        <v>331</v>
      </c>
      <c r="J976" t="s">
        <v>332</v>
      </c>
      <c r="K976" t="s">
        <v>333</v>
      </c>
      <c r="L976" t="str">
        <f t="shared" si="45"/>
        <v>Computers&amp;Accessories</v>
      </c>
      <c r="M976" t="str">
        <f t="shared" si="46"/>
        <v>Cables</v>
      </c>
      <c r="N976" t="str">
        <f t="shared" si="47"/>
        <v>USBCables</v>
      </c>
    </row>
    <row r="977" spans="1:14" x14ac:dyDescent="0.2">
      <c r="A977" t="s">
        <v>4019</v>
      </c>
      <c r="B977" t="s">
        <v>4020</v>
      </c>
      <c r="C977" t="s">
        <v>2861</v>
      </c>
      <c r="D977">
        <v>0.46800000000000003</v>
      </c>
      <c r="E977">
        <v>0.46800000000000003</v>
      </c>
      <c r="F977" s="1">
        <v>0</v>
      </c>
      <c r="G977" s="3">
        <v>3.8</v>
      </c>
      <c r="H977" s="7">
        <v>3344</v>
      </c>
      <c r="I977" t="s">
        <v>4021</v>
      </c>
      <c r="J977" t="s">
        <v>4022</v>
      </c>
      <c r="K977" t="s">
        <v>4023</v>
      </c>
      <c r="L977" t="str">
        <f t="shared" si="45"/>
        <v>Computers&amp;Accessories</v>
      </c>
      <c r="M977" t="str">
        <f t="shared" si="46"/>
        <v>USBGadgets</v>
      </c>
      <c r="N977" t="str">
        <f t="shared" si="47"/>
        <v>Lamps</v>
      </c>
    </row>
    <row r="978" spans="1:14" x14ac:dyDescent="0.2">
      <c r="A978" t="s">
        <v>4024</v>
      </c>
      <c r="B978" t="s">
        <v>4025</v>
      </c>
      <c r="C978" t="s">
        <v>4026</v>
      </c>
      <c r="D978">
        <v>324</v>
      </c>
      <c r="E978">
        <v>456</v>
      </c>
      <c r="F978" s="1">
        <v>0.28999999999999998</v>
      </c>
      <c r="G978" s="3">
        <v>4.5999999999999996</v>
      </c>
      <c r="H978" s="7">
        <v>2886</v>
      </c>
      <c r="I978" t="s">
        <v>4027</v>
      </c>
      <c r="J978" t="s">
        <v>4028</v>
      </c>
      <c r="K978" t="s">
        <v>4029</v>
      </c>
      <c r="L978" t="str">
        <f t="shared" si="45"/>
        <v>Computers&amp;Accessories</v>
      </c>
      <c r="M978" t="e">
        <f t="shared" si="46"/>
        <v>#N/A</v>
      </c>
      <c r="N978" t="str">
        <f t="shared" si="47"/>
        <v>Tablets</v>
      </c>
    </row>
    <row r="979" spans="1:14" x14ac:dyDescent="0.2">
      <c r="A979" t="s">
        <v>4030</v>
      </c>
      <c r="B979" t="s">
        <v>4031</v>
      </c>
      <c r="C979" t="s">
        <v>1520</v>
      </c>
      <c r="D979">
        <v>18</v>
      </c>
      <c r="E979">
        <v>24</v>
      </c>
      <c r="F979" s="1">
        <v>0.25</v>
      </c>
      <c r="G979" s="3">
        <v>4.0999999999999996</v>
      </c>
      <c r="H979" s="7">
        <v>98250</v>
      </c>
      <c r="I979" t="s">
        <v>4032</v>
      </c>
      <c r="J979" t="s">
        <v>4033</v>
      </c>
      <c r="K979" t="s">
        <v>4034</v>
      </c>
      <c r="L979" t="str">
        <f t="shared" si="45"/>
        <v>Electronics</v>
      </c>
      <c r="M979" t="str">
        <f t="shared" si="46"/>
        <v>Headphones</v>
      </c>
      <c r="N979" t="str">
        <f t="shared" si="47"/>
        <v>In-Ear</v>
      </c>
    </row>
    <row r="980" spans="1:14" x14ac:dyDescent="0.2">
      <c r="A980" t="s">
        <v>4035</v>
      </c>
      <c r="B980" t="s">
        <v>4036</v>
      </c>
      <c r="C980" t="s">
        <v>2392</v>
      </c>
      <c r="D980">
        <v>4.7759999999999998</v>
      </c>
      <c r="E980">
        <v>23</v>
      </c>
      <c r="F980" s="1">
        <v>0.8</v>
      </c>
      <c r="G980" s="3">
        <v>4</v>
      </c>
      <c r="H980" s="7">
        <v>75</v>
      </c>
      <c r="I980" t="s">
        <v>4037</v>
      </c>
      <c r="J980" t="s">
        <v>4038</v>
      </c>
      <c r="K980" t="s">
        <v>4039</v>
      </c>
      <c r="L980" t="str">
        <f t="shared" si="45"/>
        <v>Computers&amp;Accessories</v>
      </c>
      <c r="M980" t="str">
        <f t="shared" si="46"/>
        <v>LaptopAccessories</v>
      </c>
      <c r="N980" t="str">
        <f t="shared" si="47"/>
        <v>Lapdesks</v>
      </c>
    </row>
    <row r="981" spans="1:14" x14ac:dyDescent="0.2">
      <c r="A981" t="s">
        <v>334</v>
      </c>
      <c r="B981" t="s">
        <v>335</v>
      </c>
      <c r="C981" t="s">
        <v>12</v>
      </c>
      <c r="D981">
        <v>4.1879999999999997</v>
      </c>
      <c r="E981">
        <v>10.788</v>
      </c>
      <c r="F981" s="1">
        <v>0.61</v>
      </c>
      <c r="G981" s="3">
        <v>4.5</v>
      </c>
      <c r="H981" s="7">
        <v>149</v>
      </c>
      <c r="I981" t="s">
        <v>336</v>
      </c>
      <c r="J981" t="s">
        <v>337</v>
      </c>
      <c r="K981" t="s">
        <v>338</v>
      </c>
      <c r="L981" t="str">
        <f t="shared" si="45"/>
        <v>Computers&amp;Accessories</v>
      </c>
      <c r="M981" t="str">
        <f t="shared" si="46"/>
        <v>Cables</v>
      </c>
      <c r="N981" t="str">
        <f t="shared" si="47"/>
        <v>USBCables</v>
      </c>
    </row>
    <row r="982" spans="1:14" x14ac:dyDescent="0.2">
      <c r="A982" t="s">
        <v>4040</v>
      </c>
      <c r="B982" t="s">
        <v>4041</v>
      </c>
      <c r="C982" t="s">
        <v>3404</v>
      </c>
      <c r="D982">
        <v>9.24</v>
      </c>
      <c r="E982">
        <v>19</v>
      </c>
      <c r="F982" s="1">
        <v>0.5</v>
      </c>
      <c r="G982" s="3">
        <v>4.3</v>
      </c>
      <c r="H982" s="7">
        <v>2585</v>
      </c>
      <c r="I982" t="s">
        <v>4042</v>
      </c>
      <c r="J982" t="s">
        <v>4043</v>
      </c>
      <c r="K982" t="s">
        <v>4044</v>
      </c>
      <c r="L982" t="str">
        <f t="shared" si="45"/>
        <v>Computers&amp;Accessories</v>
      </c>
      <c r="M982" t="str">
        <f t="shared" si="46"/>
        <v>LaptopAccessories</v>
      </c>
      <c r="N982" t="str">
        <f t="shared" si="47"/>
        <v>LaptopChargers&amp;PowerSupplies</v>
      </c>
    </row>
    <row r="983" spans="1:14" x14ac:dyDescent="0.2">
      <c r="A983" t="s">
        <v>4045</v>
      </c>
      <c r="B983" t="s">
        <v>4046</v>
      </c>
      <c r="C983" t="s">
        <v>1723</v>
      </c>
      <c r="D983">
        <v>3.3479999999999999</v>
      </c>
      <c r="E983">
        <v>16</v>
      </c>
      <c r="F983" s="1">
        <v>0.79</v>
      </c>
      <c r="G983" s="3">
        <v>4</v>
      </c>
      <c r="H983" s="7">
        <v>5072</v>
      </c>
      <c r="I983" t="s">
        <v>4047</v>
      </c>
      <c r="J983" t="s">
        <v>4048</v>
      </c>
      <c r="K983" t="s">
        <v>4049</v>
      </c>
      <c r="L983" t="str">
        <f t="shared" si="45"/>
        <v>Electronics</v>
      </c>
      <c r="M983" t="str">
        <f t="shared" si="46"/>
        <v>MobileAccessories</v>
      </c>
      <c r="N983" t="str">
        <f t="shared" si="47"/>
        <v>Stands</v>
      </c>
    </row>
    <row r="984" spans="1:14" x14ac:dyDescent="0.2">
      <c r="A984" t="s">
        <v>4050</v>
      </c>
      <c r="B984" t="s">
        <v>4051</v>
      </c>
      <c r="C984" t="s">
        <v>4052</v>
      </c>
      <c r="D984">
        <v>2.988</v>
      </c>
      <c r="E984">
        <v>7.1879999999999997</v>
      </c>
      <c r="F984" s="1">
        <v>0.57999999999999996</v>
      </c>
      <c r="G984" s="3">
        <v>4.5</v>
      </c>
      <c r="H984" s="7">
        <v>5985</v>
      </c>
      <c r="I984" t="s">
        <v>4053</v>
      </c>
      <c r="J984" t="s">
        <v>4054</v>
      </c>
      <c r="K984" t="s">
        <v>4055</v>
      </c>
      <c r="L984" t="str">
        <f t="shared" si="45"/>
        <v>HomeImprovement</v>
      </c>
      <c r="M984" t="str">
        <f t="shared" si="46"/>
        <v>Electrical</v>
      </c>
      <c r="N984" t="str">
        <f t="shared" si="47"/>
        <v>CordManagement</v>
      </c>
    </row>
    <row r="985" spans="1:14" x14ac:dyDescent="0.2">
      <c r="A985" t="s">
        <v>346</v>
      </c>
      <c r="B985" t="s">
        <v>347</v>
      </c>
      <c r="C985" t="s">
        <v>12</v>
      </c>
      <c r="D985">
        <v>1.38</v>
      </c>
      <c r="E985">
        <v>5.9880000000000004</v>
      </c>
      <c r="F985" s="1">
        <v>0.77</v>
      </c>
      <c r="G985" s="3">
        <v>4</v>
      </c>
      <c r="H985" s="7">
        <v>7732</v>
      </c>
      <c r="I985" t="s">
        <v>348</v>
      </c>
      <c r="J985" t="s">
        <v>349</v>
      </c>
      <c r="K985" t="s">
        <v>350</v>
      </c>
      <c r="L985" t="str">
        <f t="shared" si="45"/>
        <v>Computers&amp;Accessories</v>
      </c>
      <c r="M985" t="str">
        <f t="shared" si="46"/>
        <v>Cables</v>
      </c>
      <c r="N985" t="str">
        <f t="shared" si="47"/>
        <v>USBCables</v>
      </c>
    </row>
    <row r="986" spans="1:14" x14ac:dyDescent="0.2">
      <c r="A986" t="s">
        <v>4056</v>
      </c>
      <c r="B986" t="s">
        <v>4057</v>
      </c>
      <c r="C986" t="s">
        <v>4058</v>
      </c>
      <c r="D986">
        <v>2.76</v>
      </c>
      <c r="E986">
        <v>2.76</v>
      </c>
      <c r="F986" s="1">
        <v>0</v>
      </c>
      <c r="G986" s="3">
        <v>4.5</v>
      </c>
      <c r="H986" s="7">
        <v>9427</v>
      </c>
      <c r="I986" t="s">
        <v>4059</v>
      </c>
      <c r="J986" t="s">
        <v>4060</v>
      </c>
      <c r="K986" t="s">
        <v>4061</v>
      </c>
      <c r="L986" t="str">
        <f t="shared" si="45"/>
        <v>Home&amp;Kitchen</v>
      </c>
      <c r="M986" t="str">
        <f t="shared" si="46"/>
        <v>CraftMaterials</v>
      </c>
      <c r="N986" t="str">
        <f t="shared" si="47"/>
        <v>PaintingMaterials</v>
      </c>
    </row>
    <row r="987" spans="1:14" x14ac:dyDescent="0.2">
      <c r="A987" t="s">
        <v>351</v>
      </c>
      <c r="B987" t="s">
        <v>352</v>
      </c>
      <c r="C987" t="s">
        <v>12</v>
      </c>
      <c r="D987">
        <v>4.7880000000000003</v>
      </c>
      <c r="E987">
        <v>11.988</v>
      </c>
      <c r="F987" s="1">
        <v>0.6</v>
      </c>
      <c r="G987" s="3">
        <v>4.0999999999999996</v>
      </c>
      <c r="H987" s="7">
        <v>1780</v>
      </c>
      <c r="I987" t="s">
        <v>353</v>
      </c>
      <c r="J987" t="s">
        <v>354</v>
      </c>
      <c r="K987" t="s">
        <v>355</v>
      </c>
      <c r="L987" t="str">
        <f t="shared" si="45"/>
        <v>Computers&amp;Accessories</v>
      </c>
      <c r="M987" t="str">
        <f t="shared" si="46"/>
        <v>Cables</v>
      </c>
      <c r="N987" t="str">
        <f t="shared" si="47"/>
        <v>USBCables</v>
      </c>
    </row>
    <row r="988" spans="1:14" x14ac:dyDescent="0.2">
      <c r="A988" t="s">
        <v>4062</v>
      </c>
      <c r="B988" t="s">
        <v>4063</v>
      </c>
      <c r="C988" t="s">
        <v>2615</v>
      </c>
      <c r="D988">
        <v>7.1879999999999997</v>
      </c>
      <c r="E988">
        <v>8.4</v>
      </c>
      <c r="F988" s="1">
        <v>0.14000000000000001</v>
      </c>
      <c r="G988" s="3">
        <v>4.3</v>
      </c>
      <c r="H988" s="7">
        <v>2301</v>
      </c>
      <c r="I988" t="s">
        <v>4064</v>
      </c>
      <c r="J988" t="s">
        <v>4065</v>
      </c>
      <c r="K988" t="s">
        <v>4066</v>
      </c>
      <c r="L988" t="str">
        <f t="shared" si="45"/>
        <v>Computers&amp;Accessories</v>
      </c>
      <c r="M988" t="str">
        <f t="shared" si="46"/>
        <v>PCGamingPeripherals</v>
      </c>
      <c r="N988" t="str">
        <f t="shared" si="47"/>
        <v>GamingMice</v>
      </c>
    </row>
    <row r="989" spans="1:14" x14ac:dyDescent="0.2">
      <c r="A989" t="s">
        <v>4067</v>
      </c>
      <c r="B989" t="s">
        <v>4068</v>
      </c>
      <c r="C989" t="s">
        <v>4069</v>
      </c>
      <c r="D989">
        <v>7.1760000000000002</v>
      </c>
      <c r="E989">
        <v>14</v>
      </c>
      <c r="F989" s="1">
        <v>0.48</v>
      </c>
      <c r="G989" s="3">
        <v>4.0999999999999996</v>
      </c>
      <c r="H989" s="7">
        <v>2535</v>
      </c>
      <c r="I989" t="s">
        <v>4070</v>
      </c>
      <c r="J989" t="s">
        <v>4071</v>
      </c>
      <c r="K989" t="s">
        <v>4072</v>
      </c>
      <c r="L989" t="str">
        <f t="shared" si="45"/>
        <v>Computers&amp;Accessories</v>
      </c>
      <c r="M989" t="str">
        <f t="shared" si="46"/>
        <v>Inks,Toners&amp;Cartridges</v>
      </c>
      <c r="N989" t="str">
        <f t="shared" si="47"/>
        <v>TonerCartridges</v>
      </c>
    </row>
    <row r="990" spans="1:14" x14ac:dyDescent="0.2">
      <c r="A990" t="s">
        <v>4073</v>
      </c>
      <c r="B990" t="s">
        <v>4074</v>
      </c>
      <c r="C990" t="s">
        <v>2941</v>
      </c>
      <c r="D990">
        <v>4.7880000000000003</v>
      </c>
      <c r="E990">
        <v>18</v>
      </c>
      <c r="F990" s="1">
        <v>0.73</v>
      </c>
      <c r="G990" s="3">
        <v>4</v>
      </c>
      <c r="H990" s="7">
        <v>691</v>
      </c>
      <c r="I990" t="s">
        <v>4075</v>
      </c>
      <c r="J990" t="s">
        <v>4076</v>
      </c>
      <c r="K990" t="s">
        <v>4077</v>
      </c>
      <c r="L990" t="str">
        <f t="shared" si="45"/>
        <v>Computers&amp;Accessories</v>
      </c>
      <c r="M990" t="str">
        <f t="shared" si="46"/>
        <v>TabletAccessories</v>
      </c>
      <c r="N990" t="str">
        <f t="shared" si="47"/>
        <v>ScreenProtectors</v>
      </c>
    </row>
    <row r="991" spans="1:14" x14ac:dyDescent="0.2">
      <c r="A991" t="s">
        <v>4078</v>
      </c>
      <c r="B991" t="s">
        <v>4079</v>
      </c>
      <c r="C991" t="s">
        <v>2392</v>
      </c>
      <c r="D991">
        <v>5.9880000000000004</v>
      </c>
      <c r="E991">
        <v>16</v>
      </c>
      <c r="F991" s="1">
        <v>0.62</v>
      </c>
      <c r="G991" s="3">
        <v>4.0999999999999996</v>
      </c>
      <c r="H991" s="7">
        <v>2740</v>
      </c>
      <c r="I991" t="s">
        <v>4080</v>
      </c>
      <c r="J991" t="s">
        <v>4081</v>
      </c>
      <c r="K991" t="s">
        <v>4082</v>
      </c>
      <c r="L991" t="str">
        <f t="shared" si="45"/>
        <v>Computers&amp;Accessories</v>
      </c>
      <c r="M991" t="str">
        <f t="shared" si="46"/>
        <v>LaptopAccessories</v>
      </c>
      <c r="N991" t="str">
        <f t="shared" si="47"/>
        <v>Lapdesks</v>
      </c>
    </row>
    <row r="992" spans="1:14" x14ac:dyDescent="0.2">
      <c r="A992" t="s">
        <v>356</v>
      </c>
      <c r="B992" t="s">
        <v>357</v>
      </c>
      <c r="C992" t="s">
        <v>12</v>
      </c>
      <c r="D992">
        <v>2.3879999999999999</v>
      </c>
      <c r="E992">
        <v>5.9880000000000004</v>
      </c>
      <c r="F992" s="1">
        <v>0.6</v>
      </c>
      <c r="G992" s="3">
        <v>4.0999999999999996</v>
      </c>
      <c r="H992" s="7">
        <v>602</v>
      </c>
      <c r="I992" t="s">
        <v>358</v>
      </c>
      <c r="J992" t="s">
        <v>359</v>
      </c>
      <c r="K992" t="s">
        <v>360</v>
      </c>
      <c r="L992" t="str">
        <f t="shared" si="45"/>
        <v>Computers&amp;Accessories</v>
      </c>
      <c r="M992" t="str">
        <f t="shared" si="46"/>
        <v>Cables</v>
      </c>
      <c r="N992" t="str">
        <f t="shared" si="47"/>
        <v>USBCables</v>
      </c>
    </row>
    <row r="993" spans="1:14" x14ac:dyDescent="0.2">
      <c r="A993" t="s">
        <v>4083</v>
      </c>
      <c r="B993" t="s">
        <v>4084</v>
      </c>
      <c r="C993" t="s">
        <v>2375</v>
      </c>
      <c r="D993">
        <v>6.9480000000000004</v>
      </c>
      <c r="E993">
        <v>13</v>
      </c>
      <c r="F993" s="1">
        <v>0.47</v>
      </c>
      <c r="G993" s="3">
        <v>4.4000000000000004</v>
      </c>
      <c r="H993" s="7">
        <v>3482</v>
      </c>
      <c r="I993" t="s">
        <v>4085</v>
      </c>
      <c r="J993" t="s">
        <v>4086</v>
      </c>
      <c r="K993" t="s">
        <v>4087</v>
      </c>
      <c r="L993" t="str">
        <f t="shared" si="45"/>
        <v>Computers&amp;Accessories</v>
      </c>
      <c r="M993" t="str">
        <f t="shared" si="46"/>
        <v>Keyboards,Mice&amp;InputDevices</v>
      </c>
      <c r="N993" t="str">
        <f t="shared" si="47"/>
        <v>Mice</v>
      </c>
    </row>
    <row r="994" spans="1:14" x14ac:dyDescent="0.2">
      <c r="A994" t="s">
        <v>361</v>
      </c>
      <c r="B994" t="s">
        <v>362</v>
      </c>
      <c r="C994" t="s">
        <v>12</v>
      </c>
      <c r="D994">
        <v>2.1480000000000001</v>
      </c>
      <c r="E994">
        <v>4.7880000000000003</v>
      </c>
      <c r="F994" s="1">
        <v>0.55000000000000004</v>
      </c>
      <c r="G994" s="3">
        <v>4</v>
      </c>
      <c r="H994" s="7">
        <v>1423</v>
      </c>
      <c r="I994" t="s">
        <v>363</v>
      </c>
      <c r="J994" t="s">
        <v>364</v>
      </c>
      <c r="K994" t="s">
        <v>365</v>
      </c>
      <c r="L994" t="str">
        <f t="shared" si="45"/>
        <v>Computers&amp;Accessories</v>
      </c>
      <c r="M994" t="str">
        <f t="shared" si="46"/>
        <v>Cables</v>
      </c>
      <c r="N994" t="str">
        <f t="shared" si="47"/>
        <v>USBCables</v>
      </c>
    </row>
    <row r="995" spans="1:14" x14ac:dyDescent="0.2">
      <c r="A995" t="s">
        <v>4088</v>
      </c>
      <c r="B995" t="s">
        <v>4089</v>
      </c>
      <c r="C995" t="s">
        <v>4090</v>
      </c>
      <c r="D995">
        <v>1.08</v>
      </c>
      <c r="E995">
        <v>1.2</v>
      </c>
      <c r="F995" s="1">
        <v>0.1</v>
      </c>
      <c r="G995" s="3">
        <v>4.0999999999999996</v>
      </c>
      <c r="H995" s="7">
        <v>6199</v>
      </c>
      <c r="I995" t="s">
        <v>4091</v>
      </c>
      <c r="J995" t="s">
        <v>4092</v>
      </c>
      <c r="K995" t="s">
        <v>4093</v>
      </c>
      <c r="L995" t="str">
        <f t="shared" si="45"/>
        <v>OfficeProducts</v>
      </c>
      <c r="M995" t="str">
        <f t="shared" si="46"/>
        <v>Pens&amp;Refills</v>
      </c>
      <c r="N995" t="str">
        <f t="shared" si="47"/>
        <v>LiquidInkRollerballPens</v>
      </c>
    </row>
    <row r="996" spans="1:14" x14ac:dyDescent="0.2">
      <c r="A996" t="s">
        <v>4094</v>
      </c>
      <c r="B996" t="s">
        <v>4095</v>
      </c>
      <c r="C996" t="s">
        <v>2392</v>
      </c>
      <c r="D996">
        <v>10.788</v>
      </c>
      <c r="E996">
        <v>24</v>
      </c>
      <c r="F996" s="1">
        <v>0.55000000000000004</v>
      </c>
      <c r="G996" s="3">
        <v>4.4000000000000004</v>
      </c>
      <c r="H996" s="7">
        <v>1667</v>
      </c>
      <c r="I996" t="s">
        <v>4096</v>
      </c>
      <c r="J996" t="s">
        <v>4097</v>
      </c>
      <c r="K996" t="s">
        <v>4098</v>
      </c>
      <c r="L996" t="str">
        <f t="shared" si="45"/>
        <v>Computers&amp;Accessories</v>
      </c>
      <c r="M996" t="str">
        <f t="shared" si="46"/>
        <v>LaptopAccessories</v>
      </c>
      <c r="N996" t="str">
        <f t="shared" si="47"/>
        <v>Lapdesks</v>
      </c>
    </row>
    <row r="997" spans="1:14" x14ac:dyDescent="0.2">
      <c r="A997" t="s">
        <v>4099</v>
      </c>
      <c r="B997" t="s">
        <v>4100</v>
      </c>
      <c r="C997" t="s">
        <v>3737</v>
      </c>
      <c r="D997">
        <v>14</v>
      </c>
      <c r="E997">
        <v>22</v>
      </c>
      <c r="F997" s="1">
        <v>0.36</v>
      </c>
      <c r="G997" s="3">
        <v>4.3</v>
      </c>
      <c r="H997" s="7">
        <v>4723</v>
      </c>
      <c r="I997" t="s">
        <v>4101</v>
      </c>
      <c r="J997" t="s">
        <v>4102</v>
      </c>
      <c r="K997" t="s">
        <v>4103</v>
      </c>
      <c r="L997" t="str">
        <f t="shared" si="45"/>
        <v>Computers&amp;Accessories</v>
      </c>
      <c r="M997" t="str">
        <f t="shared" si="46"/>
        <v>PCGamingPeripherals</v>
      </c>
      <c r="N997" t="str">
        <f t="shared" si="47"/>
        <v>GamingKeyboards</v>
      </c>
    </row>
    <row r="998" spans="1:14" x14ac:dyDescent="0.2">
      <c r="A998" t="s">
        <v>4104</v>
      </c>
      <c r="B998" t="s">
        <v>4105</v>
      </c>
      <c r="C998" t="s">
        <v>3044</v>
      </c>
      <c r="D998">
        <v>2.988</v>
      </c>
      <c r="E998">
        <v>5.9880000000000004</v>
      </c>
      <c r="F998" s="1">
        <v>0.5</v>
      </c>
      <c r="G998" s="3">
        <v>4.2</v>
      </c>
      <c r="H998" s="7">
        <v>22860</v>
      </c>
      <c r="I998" t="s">
        <v>4106</v>
      </c>
      <c r="J998" t="s">
        <v>4107</v>
      </c>
      <c r="K998" t="s">
        <v>4108</v>
      </c>
      <c r="L998" t="str">
        <f t="shared" si="45"/>
        <v>Computers&amp;Accessories</v>
      </c>
      <c r="M998" t="str">
        <f t="shared" si="46"/>
        <v>Bags&amp;Sleeves</v>
      </c>
      <c r="N998" t="str">
        <f t="shared" si="47"/>
        <v>LaptopSleeves&amp;Slipcases</v>
      </c>
    </row>
    <row r="999" spans="1:14" x14ac:dyDescent="0.2">
      <c r="A999" t="s">
        <v>4109</v>
      </c>
      <c r="B999" t="s">
        <v>4110</v>
      </c>
      <c r="C999" t="s">
        <v>2861</v>
      </c>
      <c r="D999">
        <v>0.46800000000000003</v>
      </c>
      <c r="E999">
        <v>0.46800000000000003</v>
      </c>
      <c r="F999" s="1">
        <v>0</v>
      </c>
      <c r="G999" s="3">
        <v>3.6</v>
      </c>
      <c r="H999" s="7">
        <v>13572</v>
      </c>
      <c r="I999" t="s">
        <v>4111</v>
      </c>
      <c r="J999" t="s">
        <v>4112</v>
      </c>
      <c r="K999" t="s">
        <v>4113</v>
      </c>
      <c r="L999" t="str">
        <f t="shared" si="45"/>
        <v>Computers&amp;Accessories</v>
      </c>
      <c r="M999" t="str">
        <f t="shared" si="46"/>
        <v>USBGadgets</v>
      </c>
      <c r="N999" t="str">
        <f t="shared" si="47"/>
        <v>Lamps</v>
      </c>
    </row>
    <row r="1000" spans="1:14" x14ac:dyDescent="0.2">
      <c r="A1000" t="s">
        <v>4114</v>
      </c>
      <c r="B1000" t="s">
        <v>4115</v>
      </c>
      <c r="C1000" t="s">
        <v>2558</v>
      </c>
      <c r="D1000">
        <v>19</v>
      </c>
      <c r="E1000">
        <v>43</v>
      </c>
      <c r="F1000" s="1">
        <v>0.56000000000000005</v>
      </c>
      <c r="G1000" s="3">
        <v>4.2</v>
      </c>
      <c r="H1000" s="7">
        <v>16182</v>
      </c>
      <c r="I1000" t="s">
        <v>4116</v>
      </c>
      <c r="J1000" t="s">
        <v>4117</v>
      </c>
      <c r="K1000" t="s">
        <v>4118</v>
      </c>
      <c r="L1000" t="str">
        <f t="shared" si="45"/>
        <v>Computers&amp;Accessories</v>
      </c>
      <c r="M1000" t="str">
        <f t="shared" si="46"/>
        <v>NetworkingDevices</v>
      </c>
      <c r="N1000" t="str">
        <f t="shared" si="47"/>
        <v>Repeaters&amp;Extenders</v>
      </c>
    </row>
    <row r="1001" spans="1:14" x14ac:dyDescent="0.2">
      <c r="A1001" t="s">
        <v>4119</v>
      </c>
      <c r="B1001" t="s">
        <v>4120</v>
      </c>
      <c r="C1001" t="s">
        <v>2708</v>
      </c>
      <c r="D1001">
        <v>14</v>
      </c>
      <c r="E1001">
        <v>48</v>
      </c>
      <c r="F1001" s="1">
        <v>0.7</v>
      </c>
      <c r="G1001" s="3">
        <v>4.2</v>
      </c>
      <c r="H1001" s="7">
        <v>2908</v>
      </c>
      <c r="I1001" t="s">
        <v>4121</v>
      </c>
      <c r="J1001" t="s">
        <v>4122</v>
      </c>
      <c r="K1001" t="s">
        <v>4123</v>
      </c>
      <c r="L1001" t="str">
        <f t="shared" si="45"/>
        <v>Electronics</v>
      </c>
      <c r="M1001" t="str">
        <f t="shared" si="46"/>
        <v>Speakers</v>
      </c>
      <c r="N1001" t="str">
        <f t="shared" si="47"/>
        <v>BluetoothSpeakers</v>
      </c>
    </row>
    <row r="1002" spans="1:14" x14ac:dyDescent="0.2">
      <c r="A1002" t="s">
        <v>371</v>
      </c>
      <c r="B1002" t="s">
        <v>372</v>
      </c>
      <c r="C1002" t="s">
        <v>12</v>
      </c>
      <c r="D1002">
        <v>2.508</v>
      </c>
      <c r="E1002">
        <v>5.9880000000000004</v>
      </c>
      <c r="F1002" s="1">
        <v>0.57999999999999996</v>
      </c>
      <c r="G1002" s="3">
        <v>3.9</v>
      </c>
      <c r="H1002" s="7">
        <v>536</v>
      </c>
      <c r="I1002" t="s">
        <v>373</v>
      </c>
      <c r="J1002" t="s">
        <v>374</v>
      </c>
      <c r="K1002" t="s">
        <v>375</v>
      </c>
      <c r="L1002" t="str">
        <f t="shared" si="45"/>
        <v>Computers&amp;Accessories</v>
      </c>
      <c r="M1002" t="str">
        <f t="shared" si="46"/>
        <v>Cables</v>
      </c>
      <c r="N1002" t="str">
        <f t="shared" si="47"/>
        <v>USBCables</v>
      </c>
    </row>
    <row r="1003" spans="1:14" x14ac:dyDescent="0.2">
      <c r="A1003" t="s">
        <v>4124</v>
      </c>
      <c r="B1003" t="s">
        <v>4125</v>
      </c>
      <c r="C1003" t="s">
        <v>2375</v>
      </c>
      <c r="D1003">
        <v>13</v>
      </c>
      <c r="E1003">
        <v>18</v>
      </c>
      <c r="F1003" s="1">
        <v>0.27</v>
      </c>
      <c r="G1003" s="3">
        <v>4.2</v>
      </c>
      <c r="H1003" s="7">
        <v>2375</v>
      </c>
      <c r="I1003" t="s">
        <v>4126</v>
      </c>
      <c r="J1003" t="s">
        <v>4127</v>
      </c>
      <c r="K1003" t="s">
        <v>4128</v>
      </c>
      <c r="L1003" t="str">
        <f t="shared" si="45"/>
        <v>Computers&amp;Accessories</v>
      </c>
      <c r="M1003" t="str">
        <f t="shared" si="46"/>
        <v>Keyboards,Mice&amp;InputDevices</v>
      </c>
      <c r="N1003" t="str">
        <f t="shared" si="47"/>
        <v>Mice</v>
      </c>
    </row>
    <row r="1004" spans="1:14" x14ac:dyDescent="0.2">
      <c r="A1004" t="s">
        <v>4129</v>
      </c>
      <c r="B1004" t="s">
        <v>4130</v>
      </c>
      <c r="C1004" t="s">
        <v>3082</v>
      </c>
      <c r="D1004">
        <v>1.44</v>
      </c>
      <c r="E1004">
        <v>1.44</v>
      </c>
      <c r="F1004" s="1">
        <v>0</v>
      </c>
      <c r="G1004" s="3">
        <v>4.5</v>
      </c>
      <c r="H1004" s="7">
        <v>4951</v>
      </c>
      <c r="I1004" t="s">
        <v>4131</v>
      </c>
      <c r="J1004" t="s">
        <v>4132</v>
      </c>
      <c r="K1004" t="s">
        <v>4133</v>
      </c>
      <c r="L1004" t="str">
        <f t="shared" si="45"/>
        <v>OfficeProducts</v>
      </c>
      <c r="M1004" t="str">
        <f t="shared" si="46"/>
        <v>Notebooks,WritingPads&amp;Diaries</v>
      </c>
      <c r="N1004" t="str">
        <f t="shared" si="47"/>
        <v>CompositionNotebooks</v>
      </c>
    </row>
    <row r="1005" spans="1:14" x14ac:dyDescent="0.2">
      <c r="A1005" t="s">
        <v>4134</v>
      </c>
      <c r="B1005" t="s">
        <v>4135</v>
      </c>
      <c r="C1005" t="s">
        <v>3737</v>
      </c>
      <c r="D1005">
        <v>18</v>
      </c>
      <c r="E1005">
        <v>42</v>
      </c>
      <c r="F1005" s="1">
        <v>0.56999999999999995</v>
      </c>
      <c r="G1005" s="3">
        <v>4.3</v>
      </c>
      <c r="H1005" s="7">
        <v>408</v>
      </c>
      <c r="I1005" t="s">
        <v>4136</v>
      </c>
      <c r="J1005" t="s">
        <v>4137</v>
      </c>
      <c r="K1005" t="s">
        <v>4138</v>
      </c>
      <c r="L1005" t="str">
        <f t="shared" si="45"/>
        <v>Computers&amp;Accessories</v>
      </c>
      <c r="M1005" t="str">
        <f t="shared" si="46"/>
        <v>PCGamingPeripherals</v>
      </c>
      <c r="N1005" t="str">
        <f t="shared" si="47"/>
        <v>GamingKeyboards</v>
      </c>
    </row>
    <row r="1006" spans="1:14" x14ac:dyDescent="0.2">
      <c r="A1006" t="s">
        <v>4139</v>
      </c>
      <c r="B1006" t="s">
        <v>4140</v>
      </c>
      <c r="C1006" t="s">
        <v>4090</v>
      </c>
      <c r="D1006">
        <v>5.04</v>
      </c>
      <c r="E1006">
        <v>5.04</v>
      </c>
      <c r="F1006" s="1">
        <v>0</v>
      </c>
      <c r="G1006" s="3">
        <v>4.2</v>
      </c>
      <c r="H1006" s="7">
        <v>1926</v>
      </c>
      <c r="I1006" t="s">
        <v>4141</v>
      </c>
      <c r="J1006" t="s">
        <v>4142</v>
      </c>
      <c r="K1006" t="s">
        <v>4143</v>
      </c>
      <c r="L1006" t="str">
        <f t="shared" si="45"/>
        <v>OfficeProducts</v>
      </c>
      <c r="M1006" t="str">
        <f t="shared" si="46"/>
        <v>Pens&amp;Refills</v>
      </c>
      <c r="N1006" t="str">
        <f t="shared" si="47"/>
        <v>LiquidInkRollerballPens</v>
      </c>
    </row>
    <row r="1007" spans="1:14" x14ac:dyDescent="0.2">
      <c r="A1007" t="s">
        <v>4144</v>
      </c>
      <c r="B1007" t="s">
        <v>4145</v>
      </c>
      <c r="C1007" t="s">
        <v>4146</v>
      </c>
      <c r="D1007">
        <v>2.7</v>
      </c>
      <c r="E1007">
        <v>2.7</v>
      </c>
      <c r="F1007" s="1">
        <v>0</v>
      </c>
      <c r="G1007" s="3">
        <v>4.0999999999999996</v>
      </c>
      <c r="H1007" s="7">
        <v>4798</v>
      </c>
      <c r="I1007" t="s">
        <v>4147</v>
      </c>
      <c r="J1007" t="s">
        <v>4148</v>
      </c>
      <c r="K1007" t="s">
        <v>4149</v>
      </c>
      <c r="L1007" t="str">
        <f t="shared" si="45"/>
        <v>OfficeProducts</v>
      </c>
      <c r="M1007" t="str">
        <f t="shared" si="46"/>
        <v>Pens&amp;Refills</v>
      </c>
      <c r="N1007" t="str">
        <f t="shared" si="47"/>
        <v>FountainPens</v>
      </c>
    </row>
    <row r="1008" spans="1:14" x14ac:dyDescent="0.2">
      <c r="A1008" t="s">
        <v>4150</v>
      </c>
      <c r="B1008" t="s">
        <v>4151</v>
      </c>
      <c r="C1008" t="s">
        <v>4152</v>
      </c>
      <c r="D1008">
        <v>2.3879999999999999</v>
      </c>
      <c r="E1008">
        <v>9.5879999999999992</v>
      </c>
      <c r="F1008" s="1">
        <v>0.75</v>
      </c>
      <c r="G1008" s="3">
        <v>4.0999999999999996</v>
      </c>
      <c r="H1008" s="7">
        <v>7333</v>
      </c>
      <c r="I1008" t="s">
        <v>4153</v>
      </c>
      <c r="J1008" t="s">
        <v>4154</v>
      </c>
      <c r="K1008" t="s">
        <v>4155</v>
      </c>
      <c r="L1008" t="str">
        <f t="shared" si="45"/>
        <v>Computers&amp;Accessories</v>
      </c>
      <c r="M1008" t="str">
        <f t="shared" si="46"/>
        <v>HardDriveAccessories</v>
      </c>
      <c r="N1008" t="str">
        <f t="shared" si="47"/>
        <v>Caddies</v>
      </c>
    </row>
    <row r="1009" spans="1:14" x14ac:dyDescent="0.2">
      <c r="A1009" t="s">
        <v>2304</v>
      </c>
      <c r="B1009" t="s">
        <v>2305</v>
      </c>
      <c r="C1009" t="s">
        <v>1693</v>
      </c>
      <c r="D1009">
        <v>22</v>
      </c>
      <c r="E1009">
        <v>48</v>
      </c>
      <c r="F1009" s="1">
        <v>0.55000000000000004</v>
      </c>
      <c r="G1009" s="3">
        <v>4.5999999999999996</v>
      </c>
      <c r="H1009" s="7">
        <v>245</v>
      </c>
      <c r="I1009" t="s">
        <v>2306</v>
      </c>
      <c r="J1009" t="s">
        <v>2307</v>
      </c>
      <c r="K1009" t="s">
        <v>2308</v>
      </c>
      <c r="L1009" t="str">
        <f t="shared" si="45"/>
        <v>Electronics</v>
      </c>
      <c r="M1009" t="str">
        <f t="shared" si="46"/>
        <v>Photo&amp;VideoAccessories</v>
      </c>
      <c r="N1009" t="str">
        <f t="shared" si="47"/>
        <v>SelfieSticks</v>
      </c>
    </row>
    <row r="1010" spans="1:14" x14ac:dyDescent="0.2">
      <c r="A1010" t="s">
        <v>4156</v>
      </c>
      <c r="B1010" t="s">
        <v>4157</v>
      </c>
      <c r="C1010" t="s">
        <v>3797</v>
      </c>
      <c r="D1010">
        <v>100</v>
      </c>
      <c r="E1010">
        <v>116</v>
      </c>
      <c r="F1010" s="1">
        <v>0.13</v>
      </c>
      <c r="G1010" s="3">
        <v>3.8</v>
      </c>
      <c r="H1010" s="7">
        <v>3652</v>
      </c>
      <c r="I1010" t="s">
        <v>4158</v>
      </c>
      <c r="J1010" t="s">
        <v>4159</v>
      </c>
      <c r="K1010" t="s">
        <v>4160</v>
      </c>
      <c r="L1010" t="str">
        <f t="shared" si="45"/>
        <v>Computers&amp;Accessories</v>
      </c>
      <c r="M1010" t="str">
        <f t="shared" si="46"/>
        <v>Printers</v>
      </c>
      <c r="N1010" t="str">
        <f t="shared" si="47"/>
        <v>InkjetPrinters</v>
      </c>
    </row>
    <row r="1011" spans="1:14" x14ac:dyDescent="0.2">
      <c r="A1011" t="s">
        <v>4161</v>
      </c>
      <c r="B1011" t="s">
        <v>4162</v>
      </c>
      <c r="C1011" t="s">
        <v>3316</v>
      </c>
      <c r="D1011">
        <v>40</v>
      </c>
      <c r="E1011">
        <v>73</v>
      </c>
      <c r="F1011" s="1">
        <v>0.46</v>
      </c>
      <c r="G1011" s="3">
        <v>4.3</v>
      </c>
      <c r="H1011" s="7">
        <v>2515</v>
      </c>
      <c r="I1011" t="s">
        <v>4163</v>
      </c>
      <c r="J1011" t="s">
        <v>4164</v>
      </c>
      <c r="K1011" t="s">
        <v>4165</v>
      </c>
      <c r="L1011" t="str">
        <f t="shared" si="45"/>
        <v>Computers&amp;Accessories</v>
      </c>
      <c r="M1011" t="str">
        <f t="shared" si="46"/>
        <v>Components</v>
      </c>
      <c r="N1011" t="str">
        <f t="shared" si="47"/>
        <v>InternalSolidStateDrives</v>
      </c>
    </row>
    <row r="1012" spans="1:14" x14ac:dyDescent="0.2">
      <c r="A1012" t="s">
        <v>395</v>
      </c>
      <c r="B1012" t="s">
        <v>396</v>
      </c>
      <c r="C1012" t="s">
        <v>12</v>
      </c>
      <c r="D1012">
        <v>3.9</v>
      </c>
      <c r="E1012">
        <v>16</v>
      </c>
      <c r="F1012" s="1">
        <v>0.75</v>
      </c>
      <c r="G1012" s="3">
        <v>4.2</v>
      </c>
      <c r="H1012" s="7">
        <v>10576</v>
      </c>
      <c r="I1012" t="s">
        <v>397</v>
      </c>
      <c r="J1012" t="s">
        <v>398</v>
      </c>
      <c r="K1012" t="s">
        <v>399</v>
      </c>
      <c r="L1012" t="str">
        <f t="shared" si="45"/>
        <v>Computers&amp;Accessories</v>
      </c>
      <c r="M1012" t="str">
        <f t="shared" si="46"/>
        <v>Cables</v>
      </c>
      <c r="N1012" t="str">
        <f t="shared" si="47"/>
        <v>USBCables</v>
      </c>
    </row>
    <row r="1013" spans="1:14" x14ac:dyDescent="0.2">
      <c r="A1013" t="s">
        <v>4166</v>
      </c>
      <c r="B1013" t="s">
        <v>4167</v>
      </c>
      <c r="C1013" t="s">
        <v>2369</v>
      </c>
      <c r="D1013">
        <v>5.3879999999999999</v>
      </c>
      <c r="E1013">
        <v>16</v>
      </c>
      <c r="F1013" s="1">
        <v>0.65</v>
      </c>
      <c r="G1013" s="3">
        <v>4.2</v>
      </c>
      <c r="H1013" s="7">
        <v>4959</v>
      </c>
      <c r="I1013" t="s">
        <v>4168</v>
      </c>
      <c r="J1013" t="s">
        <v>4169</v>
      </c>
      <c r="K1013" t="s">
        <v>4170</v>
      </c>
      <c r="L1013" t="str">
        <f t="shared" si="45"/>
        <v>Computers&amp;Accessories</v>
      </c>
      <c r="M1013" t="str">
        <f t="shared" si="46"/>
        <v>ExternalDevices&amp;DataStorage</v>
      </c>
      <c r="N1013" t="str">
        <f t="shared" si="47"/>
        <v>PenDrives</v>
      </c>
    </row>
    <row r="1014" spans="1:14" x14ac:dyDescent="0.2">
      <c r="A1014" t="s">
        <v>4171</v>
      </c>
      <c r="B1014" t="s">
        <v>4172</v>
      </c>
      <c r="C1014" t="s">
        <v>2472</v>
      </c>
      <c r="D1014">
        <v>4.5599999999999996</v>
      </c>
      <c r="E1014">
        <v>4.8</v>
      </c>
      <c r="F1014" s="1">
        <v>0.05</v>
      </c>
      <c r="G1014" s="3">
        <v>4.4000000000000004</v>
      </c>
      <c r="H1014" s="7">
        <v>2111</v>
      </c>
      <c r="I1014" t="s">
        <v>4173</v>
      </c>
      <c r="J1014" t="s">
        <v>4174</v>
      </c>
      <c r="K1014" t="s">
        <v>4175</v>
      </c>
      <c r="L1014" t="str">
        <f t="shared" si="45"/>
        <v>Electronics</v>
      </c>
      <c r="M1014" t="str">
        <f t="shared" si="46"/>
        <v>GeneralPurposeBatteries&amp;BatteryChargers</v>
      </c>
      <c r="N1014" t="str">
        <f t="shared" si="47"/>
        <v>DisposableBatteries</v>
      </c>
    </row>
    <row r="1015" spans="1:14" x14ac:dyDescent="0.2">
      <c r="A1015" t="s">
        <v>4176</v>
      </c>
      <c r="B1015" t="s">
        <v>4177</v>
      </c>
      <c r="C1015" t="s">
        <v>2381</v>
      </c>
      <c r="D1015">
        <v>5.9880000000000004</v>
      </c>
      <c r="E1015">
        <v>17</v>
      </c>
      <c r="F1015" s="1">
        <v>0.64</v>
      </c>
      <c r="G1015" s="3">
        <v>3.9</v>
      </c>
      <c r="H1015" s="7">
        <v>1462</v>
      </c>
      <c r="I1015" t="s">
        <v>4178</v>
      </c>
      <c r="J1015" t="s">
        <v>4179</v>
      </c>
      <c r="K1015" t="s">
        <v>4180</v>
      </c>
      <c r="L1015" t="str">
        <f t="shared" si="45"/>
        <v>Computers&amp;Accessories</v>
      </c>
      <c r="M1015" t="str">
        <f t="shared" si="46"/>
        <v>Keyboards,Mice&amp;InputDevices</v>
      </c>
      <c r="N1015" t="str">
        <f t="shared" si="47"/>
        <v>GraphicTablets</v>
      </c>
    </row>
    <row r="1016" spans="1:14" x14ac:dyDescent="0.2">
      <c r="A1016" t="s">
        <v>4181</v>
      </c>
      <c r="B1016" t="s">
        <v>4182</v>
      </c>
      <c r="C1016" t="s">
        <v>4183</v>
      </c>
      <c r="D1016">
        <v>447</v>
      </c>
      <c r="E1016">
        <v>719</v>
      </c>
      <c r="F1016" s="1">
        <v>0.38</v>
      </c>
      <c r="G1016" s="3">
        <v>4</v>
      </c>
      <c r="H1016" s="7">
        <v>323</v>
      </c>
      <c r="I1016" t="s">
        <v>4184</v>
      </c>
      <c r="J1016" t="s">
        <v>4185</v>
      </c>
      <c r="K1016" t="s">
        <v>4186</v>
      </c>
      <c r="L1016" t="str">
        <f t="shared" si="45"/>
        <v>Computers&amp;Accessories</v>
      </c>
      <c r="M1016" t="str">
        <f t="shared" si="46"/>
        <v>Laptops</v>
      </c>
      <c r="N1016" t="str">
        <f t="shared" si="47"/>
        <v>TraditionalLaptops</v>
      </c>
    </row>
    <row r="1017" spans="1:14" x14ac:dyDescent="0.2">
      <c r="A1017" t="s">
        <v>4187</v>
      </c>
      <c r="B1017" t="s">
        <v>4188</v>
      </c>
      <c r="C1017" t="s">
        <v>2171</v>
      </c>
      <c r="D1017">
        <v>10.188000000000001</v>
      </c>
      <c r="E1017">
        <v>30</v>
      </c>
      <c r="F1017" s="1">
        <v>0.66</v>
      </c>
      <c r="G1017" s="3">
        <v>4.2</v>
      </c>
      <c r="H1017" s="7">
        <v>91188</v>
      </c>
      <c r="I1017" t="s">
        <v>4189</v>
      </c>
      <c r="J1017" t="s">
        <v>4190</v>
      </c>
      <c r="K1017" t="s">
        <v>4191</v>
      </c>
      <c r="L1017" t="str">
        <f t="shared" si="45"/>
        <v>Electronics</v>
      </c>
      <c r="M1017" t="str">
        <f t="shared" si="46"/>
        <v>Headphones</v>
      </c>
      <c r="N1017" t="str">
        <f t="shared" si="47"/>
        <v>On-Ear</v>
      </c>
    </row>
    <row r="1018" spans="1:14" x14ac:dyDescent="0.2">
      <c r="A1018" t="s">
        <v>4192</v>
      </c>
      <c r="B1018" t="s">
        <v>4193</v>
      </c>
      <c r="C1018" t="s">
        <v>3038</v>
      </c>
      <c r="D1018">
        <v>9.5879999999999992</v>
      </c>
      <c r="E1018">
        <v>24</v>
      </c>
      <c r="F1018" s="1">
        <v>0.6</v>
      </c>
      <c r="G1018" s="3">
        <v>3.7</v>
      </c>
      <c r="H1018" s="7">
        <v>418</v>
      </c>
      <c r="I1018" t="s">
        <v>4194</v>
      </c>
      <c r="J1018" t="s">
        <v>4195</v>
      </c>
      <c r="K1018" t="s">
        <v>4196</v>
      </c>
      <c r="L1018" t="str">
        <f t="shared" si="45"/>
        <v>Electronics</v>
      </c>
      <c r="M1018" t="str">
        <f t="shared" si="46"/>
        <v>Speakers</v>
      </c>
      <c r="N1018" t="str">
        <f t="shared" si="47"/>
        <v>OutdoorSpeakers</v>
      </c>
    </row>
    <row r="1019" spans="1:14" x14ac:dyDescent="0.2">
      <c r="A1019" t="s">
        <v>2355</v>
      </c>
      <c r="B1019" t="s">
        <v>2356</v>
      </c>
      <c r="C1019" t="s">
        <v>1904</v>
      </c>
      <c r="D1019">
        <v>31</v>
      </c>
      <c r="E1019">
        <v>84</v>
      </c>
      <c r="F1019" s="1">
        <v>0.63</v>
      </c>
      <c r="G1019" s="3">
        <v>4.5</v>
      </c>
      <c r="H1019" s="7">
        <v>1526</v>
      </c>
      <c r="I1019" t="s">
        <v>2357</v>
      </c>
      <c r="J1019" t="s">
        <v>2358</v>
      </c>
      <c r="K1019" t="s">
        <v>2359</v>
      </c>
      <c r="L1019" t="str">
        <f t="shared" si="45"/>
        <v>Electronics</v>
      </c>
      <c r="M1019" t="str">
        <f t="shared" si="46"/>
        <v>MobileAccessories</v>
      </c>
      <c r="N1019" t="str">
        <f t="shared" si="47"/>
        <v>StylusPens</v>
      </c>
    </row>
    <row r="1020" spans="1:14" x14ac:dyDescent="0.2">
      <c r="A1020" t="s">
        <v>406</v>
      </c>
      <c r="B1020" t="s">
        <v>407</v>
      </c>
      <c r="C1020" t="s">
        <v>12</v>
      </c>
      <c r="D1020">
        <v>2.3879999999999999</v>
      </c>
      <c r="E1020">
        <v>11.988</v>
      </c>
      <c r="F1020" s="1">
        <v>0.8</v>
      </c>
      <c r="G1020" s="3">
        <v>4.5</v>
      </c>
      <c r="H1020" s="7">
        <v>127</v>
      </c>
      <c r="I1020" t="s">
        <v>408</v>
      </c>
      <c r="J1020" t="s">
        <v>409</v>
      </c>
      <c r="K1020" t="s">
        <v>410</v>
      </c>
      <c r="L1020" t="str">
        <f t="shared" si="45"/>
        <v>Computers&amp;Accessories</v>
      </c>
      <c r="M1020" t="str">
        <f t="shared" si="46"/>
        <v>Cables</v>
      </c>
      <c r="N1020" t="str">
        <f t="shared" si="47"/>
        <v>USBCables</v>
      </c>
    </row>
    <row r="1021" spans="1:14" x14ac:dyDescent="0.2">
      <c r="A1021" t="s">
        <v>413</v>
      </c>
      <c r="B1021" t="s">
        <v>414</v>
      </c>
      <c r="C1021" t="s">
        <v>53</v>
      </c>
      <c r="D1021">
        <v>3.2280000000000002</v>
      </c>
      <c r="E1021">
        <v>9.6</v>
      </c>
      <c r="F1021" s="1">
        <v>0.66</v>
      </c>
      <c r="G1021" s="3">
        <v>3.6</v>
      </c>
      <c r="H1021" s="7">
        <v>10134</v>
      </c>
      <c r="I1021" t="s">
        <v>415</v>
      </c>
      <c r="J1021" t="s">
        <v>416</v>
      </c>
      <c r="K1021" t="s">
        <v>417</v>
      </c>
      <c r="L1021" t="str">
        <f t="shared" si="45"/>
        <v>Computers&amp;Accessories</v>
      </c>
      <c r="M1021" t="str">
        <f t="shared" si="46"/>
        <v>NetworkAdapters</v>
      </c>
      <c r="N1021" t="str">
        <f t="shared" si="47"/>
        <v>WirelessUSBAdapters</v>
      </c>
    </row>
    <row r="1022" spans="1:14" x14ac:dyDescent="0.2">
      <c r="A1022" t="s">
        <v>4197</v>
      </c>
      <c r="B1022" t="s">
        <v>4198</v>
      </c>
      <c r="C1022" t="s">
        <v>2861</v>
      </c>
      <c r="D1022">
        <v>3.5760000000000001</v>
      </c>
      <c r="E1022">
        <v>11.988</v>
      </c>
      <c r="F1022" s="1">
        <v>0.7</v>
      </c>
      <c r="G1022" s="3">
        <v>4.3</v>
      </c>
      <c r="H1022" s="7">
        <v>1552</v>
      </c>
      <c r="I1022" t="s">
        <v>4199</v>
      </c>
      <c r="J1022" t="s">
        <v>4200</v>
      </c>
      <c r="K1022" t="s">
        <v>4201</v>
      </c>
      <c r="L1022" t="str">
        <f t="shared" si="45"/>
        <v>Computers&amp;Accessories</v>
      </c>
      <c r="M1022" t="str">
        <f t="shared" si="46"/>
        <v>USBGadgets</v>
      </c>
      <c r="N1022" t="str">
        <f t="shared" si="47"/>
        <v>Lamps</v>
      </c>
    </row>
    <row r="1023" spans="1:14" x14ac:dyDescent="0.2">
      <c r="A1023" t="s">
        <v>4202</v>
      </c>
      <c r="B1023" t="s">
        <v>4203</v>
      </c>
      <c r="C1023" t="s">
        <v>3038</v>
      </c>
      <c r="D1023">
        <v>18</v>
      </c>
      <c r="E1023">
        <v>36</v>
      </c>
      <c r="F1023" s="1">
        <v>0.5</v>
      </c>
      <c r="G1023" s="3">
        <v>4.0999999999999996</v>
      </c>
      <c r="H1023" s="7">
        <v>25262</v>
      </c>
      <c r="I1023" t="s">
        <v>4204</v>
      </c>
      <c r="J1023" t="s">
        <v>4205</v>
      </c>
      <c r="K1023" t="s">
        <v>4206</v>
      </c>
      <c r="L1023" t="str">
        <f t="shared" si="45"/>
        <v>Electronics</v>
      </c>
      <c r="M1023" t="str">
        <f t="shared" si="46"/>
        <v>Speakers</v>
      </c>
      <c r="N1023" t="str">
        <f t="shared" si="47"/>
        <v>OutdoorSpeakers</v>
      </c>
    </row>
    <row r="1024" spans="1:14" x14ac:dyDescent="0.2">
      <c r="A1024" t="s">
        <v>4207</v>
      </c>
      <c r="B1024" t="s">
        <v>4208</v>
      </c>
      <c r="C1024" t="s">
        <v>4209</v>
      </c>
      <c r="D1024">
        <v>7.7880000000000003</v>
      </c>
      <c r="E1024">
        <v>15</v>
      </c>
      <c r="F1024" s="1">
        <v>0.48</v>
      </c>
      <c r="G1024" s="3">
        <v>3.9</v>
      </c>
      <c r="H1024" s="7">
        <v>123365</v>
      </c>
      <c r="I1024" t="s">
        <v>4210</v>
      </c>
      <c r="J1024" t="s">
        <v>4211</v>
      </c>
      <c r="K1024" t="s">
        <v>4212</v>
      </c>
      <c r="L1024" t="str">
        <f t="shared" si="45"/>
        <v>Home&amp;Kitchen</v>
      </c>
      <c r="M1024" t="str">
        <f t="shared" si="46"/>
        <v>Kettles&amp;HotWaterDispensers</v>
      </c>
      <c r="N1024" t="str">
        <f t="shared" si="47"/>
        <v>ElectricKettles</v>
      </c>
    </row>
    <row r="1025" spans="1:14" x14ac:dyDescent="0.2">
      <c r="A1025" t="s">
        <v>4213</v>
      </c>
      <c r="B1025" t="s">
        <v>4214</v>
      </c>
      <c r="C1025" t="s">
        <v>4215</v>
      </c>
      <c r="D1025">
        <v>14</v>
      </c>
      <c r="E1025">
        <v>20</v>
      </c>
      <c r="F1025" s="1">
        <v>0.28999999999999998</v>
      </c>
      <c r="G1025" s="3">
        <v>3.6</v>
      </c>
      <c r="H1025" s="7">
        <v>13300</v>
      </c>
      <c r="I1025" t="s">
        <v>4216</v>
      </c>
      <c r="J1025" t="s">
        <v>4217</v>
      </c>
      <c r="K1025" t="s">
        <v>4218</v>
      </c>
      <c r="L1025" t="str">
        <f t="shared" si="45"/>
        <v>Home&amp;Kitchen</v>
      </c>
      <c r="M1025" t="str">
        <f t="shared" si="46"/>
        <v>RoomHeaters</v>
      </c>
      <c r="N1025" t="str">
        <f t="shared" si="47"/>
        <v>ElectricHeaters</v>
      </c>
    </row>
    <row r="1026" spans="1:14" x14ac:dyDescent="0.2">
      <c r="A1026" t="s">
        <v>4219</v>
      </c>
      <c r="B1026" t="s">
        <v>4220</v>
      </c>
      <c r="C1026" t="s">
        <v>4221</v>
      </c>
      <c r="D1026">
        <v>14</v>
      </c>
      <c r="E1026">
        <v>24</v>
      </c>
      <c r="F1026" s="1">
        <v>0.4</v>
      </c>
      <c r="G1026" s="3">
        <v>4</v>
      </c>
      <c r="H1026" s="7">
        <v>18543</v>
      </c>
      <c r="I1026" t="s">
        <v>4222</v>
      </c>
      <c r="J1026" t="s">
        <v>4223</v>
      </c>
      <c r="K1026" t="s">
        <v>4224</v>
      </c>
      <c r="L1026" t="str">
        <f t="shared" si="45"/>
        <v>Home&amp;Kitchen</v>
      </c>
      <c r="M1026" t="str">
        <f t="shared" si="46"/>
        <v>RoomHeaters</v>
      </c>
      <c r="N1026" t="str">
        <f t="shared" si="47"/>
        <v>FanHeaters</v>
      </c>
    </row>
    <row r="1027" spans="1:14" x14ac:dyDescent="0.2">
      <c r="A1027" t="s">
        <v>4225</v>
      </c>
      <c r="B1027" t="s">
        <v>4226</v>
      </c>
      <c r="C1027" t="s">
        <v>4227</v>
      </c>
      <c r="D1027">
        <v>5.46</v>
      </c>
      <c r="E1027">
        <v>11.988</v>
      </c>
      <c r="F1027" s="1">
        <v>0.54</v>
      </c>
      <c r="G1027" s="3">
        <v>4.0999999999999996</v>
      </c>
      <c r="H1027" s="7">
        <v>3578</v>
      </c>
      <c r="I1027" t="s">
        <v>4228</v>
      </c>
      <c r="J1027" t="s">
        <v>4229</v>
      </c>
      <c r="K1027" t="s">
        <v>4230</v>
      </c>
      <c r="L1027" t="str">
        <f t="shared" ref="L1027:L1090" si="48">_xlfn.TEXTBEFORE(C1027, "|")</f>
        <v>Home&amp;Kitchen</v>
      </c>
      <c r="M1027" t="str">
        <f t="shared" ref="M1027:M1090" si="49">_xlfn.TEXTBEFORE( _xlfn.TEXTAFTER(C1027, "|", -2), "|")</f>
        <v>Irons,Steamers&amp;Accessories</v>
      </c>
      <c r="N1027" t="str">
        <f t="shared" ref="N1027:N1090" si="50">_xlfn.TEXTAFTER(C1027, "|", -1)</f>
        <v>LintShavers</v>
      </c>
    </row>
    <row r="1028" spans="1:14" x14ac:dyDescent="0.2">
      <c r="A1028" t="s">
        <v>4231</v>
      </c>
      <c r="B1028" t="s">
        <v>4232</v>
      </c>
      <c r="C1028" t="s">
        <v>4233</v>
      </c>
      <c r="D1028">
        <v>2.3879999999999999</v>
      </c>
      <c r="E1028">
        <v>24</v>
      </c>
      <c r="F1028" s="1">
        <v>0.9</v>
      </c>
      <c r="G1028" s="3">
        <v>3.7</v>
      </c>
      <c r="H1028" s="7">
        <v>2031</v>
      </c>
      <c r="I1028" t="s">
        <v>4234</v>
      </c>
      <c r="J1028" t="s">
        <v>4235</v>
      </c>
      <c r="K1028" t="s">
        <v>4236</v>
      </c>
      <c r="L1028" t="str">
        <f t="shared" si="48"/>
        <v>Home&amp;Kitchen</v>
      </c>
      <c r="M1028" t="str">
        <f t="shared" si="49"/>
        <v>SmallKitchenAppliances</v>
      </c>
      <c r="N1028" t="str">
        <f t="shared" si="50"/>
        <v>DigitalKitchenScales</v>
      </c>
    </row>
    <row r="1029" spans="1:14" x14ac:dyDescent="0.2">
      <c r="A1029" t="s">
        <v>4237</v>
      </c>
      <c r="B1029" t="s">
        <v>4238</v>
      </c>
      <c r="C1029" t="s">
        <v>4233</v>
      </c>
      <c r="D1029">
        <v>3.516</v>
      </c>
      <c r="E1029">
        <v>5.9880000000000004</v>
      </c>
      <c r="F1029" s="1">
        <v>0.41</v>
      </c>
      <c r="G1029" s="3">
        <v>3.9</v>
      </c>
      <c r="H1029" s="7">
        <v>44994</v>
      </c>
      <c r="I1029" t="s">
        <v>4239</v>
      </c>
      <c r="J1029" t="s">
        <v>4240</v>
      </c>
      <c r="K1029" t="s">
        <v>4241</v>
      </c>
      <c r="L1029" t="str">
        <f t="shared" si="48"/>
        <v>Home&amp;Kitchen</v>
      </c>
      <c r="M1029" t="str">
        <f t="shared" si="49"/>
        <v>SmallKitchenAppliances</v>
      </c>
      <c r="N1029" t="str">
        <f t="shared" si="50"/>
        <v>DigitalKitchenScales</v>
      </c>
    </row>
    <row r="1030" spans="1:14" x14ac:dyDescent="0.2">
      <c r="A1030" t="s">
        <v>4242</v>
      </c>
      <c r="B1030" t="s">
        <v>4243</v>
      </c>
      <c r="C1030" t="s">
        <v>4244</v>
      </c>
      <c r="D1030">
        <v>2.3879999999999999</v>
      </c>
      <c r="E1030">
        <v>5.94</v>
      </c>
      <c r="F1030" s="1">
        <v>0.6</v>
      </c>
      <c r="G1030" s="3">
        <v>4.0999999999999996</v>
      </c>
      <c r="H1030" s="7">
        <v>270563</v>
      </c>
      <c r="I1030" t="s">
        <v>4245</v>
      </c>
      <c r="J1030" t="s">
        <v>4246</v>
      </c>
      <c r="K1030" t="s">
        <v>4247</v>
      </c>
      <c r="L1030" t="str">
        <f t="shared" si="48"/>
        <v>Home&amp;Kitchen</v>
      </c>
      <c r="M1030" t="str">
        <f t="shared" si="49"/>
        <v>ManualChoppers&amp;Chippers</v>
      </c>
      <c r="N1030" t="str">
        <f t="shared" si="50"/>
        <v>Choppers</v>
      </c>
    </row>
    <row r="1031" spans="1:14" x14ac:dyDescent="0.2">
      <c r="A1031" t="s">
        <v>4248</v>
      </c>
      <c r="B1031" t="s">
        <v>4249</v>
      </c>
      <c r="C1031" t="s">
        <v>4209</v>
      </c>
      <c r="D1031">
        <v>8.9879999999999995</v>
      </c>
      <c r="E1031">
        <v>15</v>
      </c>
      <c r="F1031" s="1">
        <v>0.4</v>
      </c>
      <c r="G1031" s="3">
        <v>3.9</v>
      </c>
      <c r="H1031" s="7">
        <v>31783</v>
      </c>
      <c r="I1031" t="s">
        <v>4250</v>
      </c>
      <c r="J1031" t="s">
        <v>4251</v>
      </c>
      <c r="K1031" t="s">
        <v>4252</v>
      </c>
      <c r="L1031" t="str">
        <f t="shared" si="48"/>
        <v>Home&amp;Kitchen</v>
      </c>
      <c r="M1031" t="str">
        <f t="shared" si="49"/>
        <v>Kettles&amp;HotWaterDispensers</v>
      </c>
      <c r="N1031" t="str">
        <f t="shared" si="50"/>
        <v>ElectricKettles</v>
      </c>
    </row>
    <row r="1032" spans="1:14" x14ac:dyDescent="0.2">
      <c r="A1032" t="s">
        <v>4253</v>
      </c>
      <c r="B1032" t="s">
        <v>4254</v>
      </c>
      <c r="C1032" t="s">
        <v>4215</v>
      </c>
      <c r="D1032">
        <v>17</v>
      </c>
      <c r="E1032">
        <v>19</v>
      </c>
      <c r="F1032" s="1">
        <v>0.1</v>
      </c>
      <c r="G1032" s="3">
        <v>3.9</v>
      </c>
      <c r="H1032" s="7">
        <v>2602</v>
      </c>
      <c r="I1032" t="s">
        <v>4255</v>
      </c>
      <c r="J1032" t="s">
        <v>4256</v>
      </c>
      <c r="K1032" t="s">
        <v>4257</v>
      </c>
      <c r="L1032" t="str">
        <f t="shared" si="48"/>
        <v>Home&amp;Kitchen</v>
      </c>
      <c r="M1032" t="str">
        <f t="shared" si="49"/>
        <v>RoomHeaters</v>
      </c>
      <c r="N1032" t="str">
        <f t="shared" si="50"/>
        <v>ElectricHeaters</v>
      </c>
    </row>
    <row r="1033" spans="1:14" x14ac:dyDescent="0.2">
      <c r="A1033" t="s">
        <v>4258</v>
      </c>
      <c r="B1033" t="s">
        <v>4259</v>
      </c>
      <c r="C1033" t="s">
        <v>4209</v>
      </c>
      <c r="D1033">
        <v>8.9879999999999995</v>
      </c>
      <c r="E1033">
        <v>17</v>
      </c>
      <c r="F1033" s="1">
        <v>0.48</v>
      </c>
      <c r="G1033" s="3">
        <v>3.9</v>
      </c>
      <c r="H1033" s="7">
        <v>63350</v>
      </c>
      <c r="I1033" t="s">
        <v>4260</v>
      </c>
      <c r="J1033" t="s">
        <v>4261</v>
      </c>
      <c r="K1033" t="s">
        <v>4262</v>
      </c>
      <c r="L1033" t="str">
        <f t="shared" si="48"/>
        <v>Home&amp;Kitchen</v>
      </c>
      <c r="M1033" t="str">
        <f t="shared" si="49"/>
        <v>Kettles&amp;HotWaterDispensers</v>
      </c>
      <c r="N1033" t="str">
        <f t="shared" si="50"/>
        <v>ElectricKettles</v>
      </c>
    </row>
    <row r="1034" spans="1:14" x14ac:dyDescent="0.2">
      <c r="A1034" t="s">
        <v>4263</v>
      </c>
      <c r="B1034" t="s">
        <v>4264</v>
      </c>
      <c r="C1034" t="s">
        <v>4265</v>
      </c>
      <c r="D1034">
        <v>20</v>
      </c>
      <c r="E1034">
        <v>38</v>
      </c>
      <c r="F1034" s="1">
        <v>0.47</v>
      </c>
      <c r="G1034" s="3">
        <v>3.8</v>
      </c>
      <c r="H1034" s="7">
        <v>54032</v>
      </c>
      <c r="I1034" t="s">
        <v>4266</v>
      </c>
      <c r="J1034" t="s">
        <v>4267</v>
      </c>
      <c r="K1034" t="s">
        <v>4268</v>
      </c>
      <c r="L1034" t="str">
        <f t="shared" si="48"/>
        <v>Home&amp;Kitchen</v>
      </c>
      <c r="M1034" t="str">
        <f t="shared" si="49"/>
        <v>SmallKitchenAppliances</v>
      </c>
      <c r="N1034" t="str">
        <f t="shared" si="50"/>
        <v>InductionCooktop</v>
      </c>
    </row>
    <row r="1035" spans="1:14" x14ac:dyDescent="0.2">
      <c r="A1035" t="s">
        <v>4269</v>
      </c>
      <c r="B1035" t="s">
        <v>4270</v>
      </c>
      <c r="C1035" t="s">
        <v>4209</v>
      </c>
      <c r="D1035">
        <v>13</v>
      </c>
      <c r="E1035">
        <v>16</v>
      </c>
      <c r="F1035" s="1">
        <v>0.22</v>
      </c>
      <c r="G1035" s="3">
        <v>3.8</v>
      </c>
      <c r="H1035" s="7">
        <v>15592</v>
      </c>
      <c r="I1035" t="s">
        <v>4271</v>
      </c>
      <c r="J1035" t="s">
        <v>4272</v>
      </c>
      <c r="K1035" t="s">
        <v>4273</v>
      </c>
      <c r="L1035" t="str">
        <f t="shared" si="48"/>
        <v>Home&amp;Kitchen</v>
      </c>
      <c r="M1035" t="str">
        <f t="shared" si="49"/>
        <v>Kettles&amp;HotWaterDispensers</v>
      </c>
      <c r="N1035" t="str">
        <f t="shared" si="50"/>
        <v>ElectricKettles</v>
      </c>
    </row>
    <row r="1036" spans="1:14" x14ac:dyDescent="0.2">
      <c r="A1036" t="s">
        <v>4274</v>
      </c>
      <c r="B1036" t="s">
        <v>4275</v>
      </c>
      <c r="C1036" t="s">
        <v>4227</v>
      </c>
      <c r="D1036">
        <v>5.9880000000000004</v>
      </c>
      <c r="E1036">
        <v>11.988</v>
      </c>
      <c r="F1036" s="1">
        <v>0.5</v>
      </c>
      <c r="G1036" s="3">
        <v>4.0999999999999996</v>
      </c>
      <c r="H1036" s="7">
        <v>4859</v>
      </c>
      <c r="I1036" t="s">
        <v>4276</v>
      </c>
      <c r="J1036" t="s">
        <v>4277</v>
      </c>
      <c r="K1036" t="s">
        <v>4278</v>
      </c>
      <c r="L1036" t="str">
        <f t="shared" si="48"/>
        <v>Home&amp;Kitchen</v>
      </c>
      <c r="M1036" t="str">
        <f t="shared" si="49"/>
        <v>Irons,Steamers&amp;Accessories</v>
      </c>
      <c r="N1036" t="str">
        <f t="shared" si="50"/>
        <v>LintShavers</v>
      </c>
    </row>
    <row r="1037" spans="1:14" x14ac:dyDescent="0.2">
      <c r="A1037" t="s">
        <v>4279</v>
      </c>
      <c r="B1037" t="s">
        <v>4280</v>
      </c>
      <c r="C1037" t="s">
        <v>4221</v>
      </c>
      <c r="D1037">
        <v>18</v>
      </c>
      <c r="E1037">
        <v>20</v>
      </c>
      <c r="F1037" s="1">
        <v>0.11</v>
      </c>
      <c r="G1037" s="3">
        <v>4.0999999999999996</v>
      </c>
      <c r="H1037" s="7">
        <v>14120</v>
      </c>
      <c r="I1037" t="s">
        <v>4281</v>
      </c>
      <c r="J1037" t="s">
        <v>4282</v>
      </c>
      <c r="K1037" t="s">
        <v>4283</v>
      </c>
      <c r="L1037" t="str">
        <f t="shared" si="48"/>
        <v>Home&amp;Kitchen</v>
      </c>
      <c r="M1037" t="str">
        <f t="shared" si="49"/>
        <v>RoomHeaters</v>
      </c>
      <c r="N1037" t="str">
        <f t="shared" si="50"/>
        <v>FanHeaters</v>
      </c>
    </row>
    <row r="1038" spans="1:14" x14ac:dyDescent="0.2">
      <c r="A1038" t="s">
        <v>4284</v>
      </c>
      <c r="B1038" t="s">
        <v>4285</v>
      </c>
      <c r="C1038" t="s">
        <v>4286</v>
      </c>
      <c r="D1038">
        <v>2.988</v>
      </c>
      <c r="E1038">
        <v>5.9880000000000004</v>
      </c>
      <c r="F1038" s="1">
        <v>0.5</v>
      </c>
      <c r="G1038" s="3">
        <v>3.3</v>
      </c>
      <c r="H1038" s="7">
        <v>8427</v>
      </c>
      <c r="I1038" t="s">
        <v>4287</v>
      </c>
      <c r="J1038" t="s">
        <v>4288</v>
      </c>
      <c r="K1038" t="s">
        <v>4289</v>
      </c>
      <c r="L1038" t="str">
        <f t="shared" si="48"/>
        <v>Home&amp;Kitchen</v>
      </c>
      <c r="M1038" t="str">
        <f t="shared" si="49"/>
        <v>SmallKitchenAppliances</v>
      </c>
      <c r="N1038" t="str">
        <f t="shared" si="50"/>
        <v>HandBlenders</v>
      </c>
    </row>
    <row r="1039" spans="1:14" x14ac:dyDescent="0.2">
      <c r="A1039" t="s">
        <v>4290</v>
      </c>
      <c r="B1039" t="s">
        <v>4291</v>
      </c>
      <c r="C1039" t="s">
        <v>4292</v>
      </c>
      <c r="D1039">
        <v>7.5</v>
      </c>
      <c r="E1039">
        <v>17</v>
      </c>
      <c r="F1039" s="1">
        <v>0.55000000000000004</v>
      </c>
      <c r="G1039" s="3">
        <v>4.2</v>
      </c>
      <c r="H1039" s="7">
        <v>23316</v>
      </c>
      <c r="I1039" t="s">
        <v>4293</v>
      </c>
      <c r="J1039" t="s">
        <v>4294</v>
      </c>
      <c r="K1039" t="s">
        <v>4295</v>
      </c>
      <c r="L1039" t="str">
        <f t="shared" si="48"/>
        <v>Home&amp;Kitchen</v>
      </c>
      <c r="M1039" t="str">
        <f t="shared" si="49"/>
        <v>Irons</v>
      </c>
      <c r="N1039" t="str">
        <f t="shared" si="50"/>
        <v>DryIrons</v>
      </c>
    </row>
    <row r="1040" spans="1:14" x14ac:dyDescent="0.2">
      <c r="A1040" t="s">
        <v>4296</v>
      </c>
      <c r="B1040" t="s">
        <v>4297</v>
      </c>
      <c r="C1040" t="s">
        <v>4298</v>
      </c>
      <c r="D1040">
        <v>15</v>
      </c>
      <c r="E1040">
        <v>30</v>
      </c>
      <c r="F1040" s="1">
        <v>0.48</v>
      </c>
      <c r="G1040" s="3">
        <v>4</v>
      </c>
      <c r="H1040" s="7">
        <v>6530</v>
      </c>
      <c r="I1040" t="s">
        <v>4299</v>
      </c>
      <c r="J1040" t="s">
        <v>4300</v>
      </c>
      <c r="K1040" t="s">
        <v>4301</v>
      </c>
      <c r="L1040" t="str">
        <f t="shared" si="48"/>
        <v>Home&amp;Kitchen</v>
      </c>
      <c r="M1040" t="str">
        <f t="shared" si="49"/>
        <v>SmallKitchenAppliances</v>
      </c>
      <c r="N1040" t="str">
        <f t="shared" si="50"/>
        <v>MixerGrinders</v>
      </c>
    </row>
    <row r="1041" spans="1:14" x14ac:dyDescent="0.2">
      <c r="A1041" t="s">
        <v>4302</v>
      </c>
      <c r="B1041" t="s">
        <v>4303</v>
      </c>
      <c r="C1041" t="s">
        <v>4304</v>
      </c>
      <c r="D1041">
        <v>43</v>
      </c>
      <c r="E1041">
        <v>74</v>
      </c>
      <c r="F1041" s="1">
        <v>0.42</v>
      </c>
      <c r="G1041" s="3">
        <v>4.3</v>
      </c>
      <c r="H1041" s="7">
        <v>11924</v>
      </c>
      <c r="I1041" t="s">
        <v>4305</v>
      </c>
      <c r="J1041" t="s">
        <v>4306</v>
      </c>
      <c r="K1041" t="s">
        <v>4307</v>
      </c>
      <c r="L1041" t="str">
        <f t="shared" si="48"/>
        <v>Home&amp;Kitchen</v>
      </c>
      <c r="M1041" t="str">
        <f t="shared" si="49"/>
        <v>WaterHeaters&amp;Geysers</v>
      </c>
      <c r="N1041" t="str">
        <f t="shared" si="50"/>
        <v>InstantWaterHeaters</v>
      </c>
    </row>
    <row r="1042" spans="1:14" x14ac:dyDescent="0.2">
      <c r="A1042" t="s">
        <v>4308</v>
      </c>
      <c r="B1042" t="s">
        <v>4309</v>
      </c>
      <c r="C1042" t="s">
        <v>4310</v>
      </c>
      <c r="D1042">
        <v>79</v>
      </c>
      <c r="E1042">
        <v>168</v>
      </c>
      <c r="F1042" s="1">
        <v>0.53</v>
      </c>
      <c r="G1042" s="3">
        <v>4</v>
      </c>
      <c r="H1042" s="7">
        <v>2961</v>
      </c>
      <c r="I1042" t="s">
        <v>4311</v>
      </c>
      <c r="J1042" t="s">
        <v>4312</v>
      </c>
      <c r="K1042" t="s">
        <v>4313</v>
      </c>
      <c r="L1042" t="str">
        <f t="shared" si="48"/>
        <v>Home&amp;Kitchen</v>
      </c>
      <c r="M1042" t="str">
        <f t="shared" si="49"/>
        <v>Heating,Cooling&amp;AirQuality</v>
      </c>
      <c r="N1042" t="str">
        <f t="shared" si="50"/>
        <v>RoomHeaters</v>
      </c>
    </row>
    <row r="1043" spans="1:14" x14ac:dyDescent="0.2">
      <c r="A1043" t="s">
        <v>4314</v>
      </c>
      <c r="B1043" t="s">
        <v>4315</v>
      </c>
      <c r="C1043" t="s">
        <v>4209</v>
      </c>
      <c r="D1043">
        <v>20</v>
      </c>
      <c r="E1043">
        <v>36</v>
      </c>
      <c r="F1043" s="1">
        <v>0.46</v>
      </c>
      <c r="G1043" s="3">
        <v>4.5</v>
      </c>
      <c r="H1043" s="7">
        <v>23484</v>
      </c>
      <c r="I1043" t="s">
        <v>4316</v>
      </c>
      <c r="J1043" t="s">
        <v>4317</v>
      </c>
      <c r="K1043" t="s">
        <v>4318</v>
      </c>
      <c r="L1043" t="str">
        <f t="shared" si="48"/>
        <v>Home&amp;Kitchen</v>
      </c>
      <c r="M1043" t="str">
        <f t="shared" si="49"/>
        <v>Kettles&amp;HotWaterDispensers</v>
      </c>
      <c r="N1043" t="str">
        <f t="shared" si="50"/>
        <v>ElectricKettles</v>
      </c>
    </row>
    <row r="1044" spans="1:14" x14ac:dyDescent="0.2">
      <c r="A1044" t="s">
        <v>4319</v>
      </c>
      <c r="B1044" t="s">
        <v>4320</v>
      </c>
      <c r="C1044" t="s">
        <v>4304</v>
      </c>
      <c r="D1044">
        <v>31</v>
      </c>
      <c r="E1044">
        <v>71</v>
      </c>
      <c r="F1044" s="1">
        <v>0.56000000000000005</v>
      </c>
      <c r="G1044" s="3">
        <v>4.0999999999999996</v>
      </c>
      <c r="H1044" s="7">
        <v>21783</v>
      </c>
      <c r="I1044" t="s">
        <v>4321</v>
      </c>
      <c r="J1044" t="s">
        <v>4322</v>
      </c>
      <c r="K1044" t="s">
        <v>4323</v>
      </c>
      <c r="L1044" t="str">
        <f t="shared" si="48"/>
        <v>Home&amp;Kitchen</v>
      </c>
      <c r="M1044" t="str">
        <f t="shared" si="49"/>
        <v>WaterHeaters&amp;Geysers</v>
      </c>
      <c r="N1044" t="str">
        <f t="shared" si="50"/>
        <v>InstantWaterHeaters</v>
      </c>
    </row>
    <row r="1045" spans="1:14" x14ac:dyDescent="0.2">
      <c r="A1045" t="s">
        <v>4324</v>
      </c>
      <c r="B1045" t="s">
        <v>4325</v>
      </c>
      <c r="C1045" t="s">
        <v>4326</v>
      </c>
      <c r="D1045">
        <v>14</v>
      </c>
      <c r="E1045">
        <v>24</v>
      </c>
      <c r="F1045" s="1">
        <v>0.4</v>
      </c>
      <c r="G1045" s="3">
        <v>4</v>
      </c>
      <c r="H1045" s="7">
        <v>14030</v>
      </c>
      <c r="I1045" t="s">
        <v>4327</v>
      </c>
      <c r="J1045" t="s">
        <v>4328</v>
      </c>
      <c r="K1045" t="s">
        <v>4329</v>
      </c>
      <c r="L1045" t="str">
        <f t="shared" si="48"/>
        <v>Home&amp;Kitchen</v>
      </c>
      <c r="M1045" t="str">
        <f t="shared" si="49"/>
        <v>Kettles&amp;HotWaterDispensers</v>
      </c>
      <c r="N1045" t="str">
        <f t="shared" si="50"/>
        <v>Kettle&amp;ToasterSets</v>
      </c>
    </row>
    <row r="1046" spans="1:14" x14ac:dyDescent="0.2">
      <c r="A1046" t="s">
        <v>4330</v>
      </c>
      <c r="B1046" t="s">
        <v>4331</v>
      </c>
      <c r="C1046" t="s">
        <v>4332</v>
      </c>
      <c r="D1046">
        <v>66</v>
      </c>
      <c r="E1046">
        <v>158</v>
      </c>
      <c r="F1046" s="1">
        <v>0.57999999999999996</v>
      </c>
      <c r="G1046" s="3">
        <v>4.2</v>
      </c>
      <c r="H1046" s="7">
        <v>6398</v>
      </c>
      <c r="I1046" t="s">
        <v>4333</v>
      </c>
      <c r="J1046" t="s">
        <v>4334</v>
      </c>
      <c r="K1046" t="s">
        <v>4335</v>
      </c>
      <c r="L1046" t="str">
        <f t="shared" si="48"/>
        <v>Home&amp;Kitchen</v>
      </c>
      <c r="M1046" t="str">
        <f t="shared" si="49"/>
        <v>WaterHeaters&amp;Geysers</v>
      </c>
      <c r="N1046" t="str">
        <f t="shared" si="50"/>
        <v>StorageWaterHeaters</v>
      </c>
    </row>
    <row r="1047" spans="1:14" x14ac:dyDescent="0.2">
      <c r="A1047" t="s">
        <v>4336</v>
      </c>
      <c r="B1047" t="s">
        <v>4337</v>
      </c>
      <c r="C1047" t="s">
        <v>4298</v>
      </c>
      <c r="D1047">
        <v>16</v>
      </c>
      <c r="E1047">
        <v>42</v>
      </c>
      <c r="F1047" s="1">
        <v>0.63</v>
      </c>
      <c r="G1047" s="3">
        <v>3.8</v>
      </c>
      <c r="H1047" s="7">
        <v>44050</v>
      </c>
      <c r="I1047" t="s">
        <v>4338</v>
      </c>
      <c r="J1047" t="s">
        <v>4339</v>
      </c>
      <c r="K1047" t="s">
        <v>4340</v>
      </c>
      <c r="L1047" t="str">
        <f t="shared" si="48"/>
        <v>Home&amp;Kitchen</v>
      </c>
      <c r="M1047" t="str">
        <f t="shared" si="49"/>
        <v>SmallKitchenAppliances</v>
      </c>
      <c r="N1047" t="str">
        <f t="shared" si="50"/>
        <v>MixerGrinders</v>
      </c>
    </row>
    <row r="1048" spans="1:14" x14ac:dyDescent="0.2">
      <c r="A1048" t="s">
        <v>4341</v>
      </c>
      <c r="B1048" t="s">
        <v>4342</v>
      </c>
      <c r="C1048" t="s">
        <v>4292</v>
      </c>
      <c r="D1048">
        <v>7.1879999999999997</v>
      </c>
      <c r="E1048">
        <v>9.42</v>
      </c>
      <c r="F1048" s="1">
        <v>0.24</v>
      </c>
      <c r="G1048" s="3">
        <v>4.2</v>
      </c>
      <c r="H1048" s="7">
        <v>24247</v>
      </c>
      <c r="I1048" t="s">
        <v>4343</v>
      </c>
      <c r="J1048" t="s">
        <v>4344</v>
      </c>
      <c r="K1048" t="s">
        <v>4345</v>
      </c>
      <c r="L1048" t="str">
        <f t="shared" si="48"/>
        <v>Home&amp;Kitchen</v>
      </c>
      <c r="M1048" t="str">
        <f t="shared" si="49"/>
        <v>Irons</v>
      </c>
      <c r="N1048" t="str">
        <f t="shared" si="50"/>
        <v>DryIrons</v>
      </c>
    </row>
    <row r="1049" spans="1:14" x14ac:dyDescent="0.2">
      <c r="A1049" t="s">
        <v>4346</v>
      </c>
      <c r="B1049" t="s">
        <v>4347</v>
      </c>
      <c r="C1049" t="s">
        <v>4298</v>
      </c>
      <c r="D1049">
        <v>24</v>
      </c>
      <c r="E1049">
        <v>39</v>
      </c>
      <c r="F1049" s="1">
        <v>0.38</v>
      </c>
      <c r="G1049" s="3">
        <v>4.2</v>
      </c>
      <c r="H1049" s="7">
        <v>41349</v>
      </c>
      <c r="I1049" t="s">
        <v>4348</v>
      </c>
      <c r="J1049" t="s">
        <v>4349</v>
      </c>
      <c r="K1049" t="s">
        <v>4350</v>
      </c>
      <c r="L1049" t="str">
        <f t="shared" si="48"/>
        <v>Home&amp;Kitchen</v>
      </c>
      <c r="M1049" t="str">
        <f t="shared" si="49"/>
        <v>SmallKitchenAppliances</v>
      </c>
      <c r="N1049" t="str">
        <f t="shared" si="50"/>
        <v>MixerGrinders</v>
      </c>
    </row>
    <row r="1050" spans="1:14" x14ac:dyDescent="0.2">
      <c r="A1050" t="s">
        <v>4351</v>
      </c>
      <c r="B1050" t="s">
        <v>4352</v>
      </c>
      <c r="C1050" t="s">
        <v>4326</v>
      </c>
      <c r="D1050">
        <v>6.5880000000000001</v>
      </c>
      <c r="E1050">
        <v>12</v>
      </c>
      <c r="F1050" s="1">
        <v>0.45</v>
      </c>
      <c r="G1050" s="3">
        <v>3.6</v>
      </c>
      <c r="H1050" s="7">
        <v>1074</v>
      </c>
      <c r="I1050" t="s">
        <v>4353</v>
      </c>
      <c r="J1050" t="s">
        <v>4354</v>
      </c>
      <c r="K1050" t="s">
        <v>4355</v>
      </c>
      <c r="L1050" t="str">
        <f t="shared" si="48"/>
        <v>Home&amp;Kitchen</v>
      </c>
      <c r="M1050" t="str">
        <f t="shared" si="49"/>
        <v>Kettles&amp;HotWaterDispensers</v>
      </c>
      <c r="N1050" t="str">
        <f t="shared" si="50"/>
        <v>Kettle&amp;ToasterSets</v>
      </c>
    </row>
    <row r="1051" spans="1:14" x14ac:dyDescent="0.2">
      <c r="A1051" t="s">
        <v>4356</v>
      </c>
      <c r="B1051" t="s">
        <v>4357</v>
      </c>
      <c r="C1051" t="s">
        <v>4215</v>
      </c>
      <c r="D1051">
        <v>11.988</v>
      </c>
      <c r="E1051">
        <v>24</v>
      </c>
      <c r="F1051" s="1">
        <v>0.5</v>
      </c>
      <c r="G1051" s="3">
        <v>3.8</v>
      </c>
      <c r="H1051" s="7">
        <v>1163</v>
      </c>
      <c r="I1051" t="s">
        <v>4358</v>
      </c>
      <c r="J1051" t="s">
        <v>4359</v>
      </c>
      <c r="K1051" t="s">
        <v>4360</v>
      </c>
      <c r="L1051" t="str">
        <f t="shared" si="48"/>
        <v>Home&amp;Kitchen</v>
      </c>
      <c r="M1051" t="str">
        <f t="shared" si="49"/>
        <v>RoomHeaters</v>
      </c>
      <c r="N1051" t="str">
        <f t="shared" si="50"/>
        <v>ElectricHeaters</v>
      </c>
    </row>
    <row r="1052" spans="1:14" x14ac:dyDescent="0.2">
      <c r="A1052" t="s">
        <v>4361</v>
      </c>
      <c r="B1052" t="s">
        <v>4362</v>
      </c>
      <c r="C1052" t="s">
        <v>4227</v>
      </c>
      <c r="D1052">
        <v>4.7759999999999998</v>
      </c>
      <c r="E1052">
        <v>24</v>
      </c>
      <c r="F1052" s="1">
        <v>0.8</v>
      </c>
      <c r="G1052" s="3">
        <v>4.0999999999999996</v>
      </c>
      <c r="H1052" s="7">
        <v>257</v>
      </c>
      <c r="I1052" t="s">
        <v>4363</v>
      </c>
      <c r="J1052" t="s">
        <v>4364</v>
      </c>
      <c r="K1052" t="s">
        <v>4365</v>
      </c>
      <c r="L1052" t="str">
        <f t="shared" si="48"/>
        <v>Home&amp;Kitchen</v>
      </c>
      <c r="M1052" t="str">
        <f t="shared" si="49"/>
        <v>Irons,Steamers&amp;Accessories</v>
      </c>
      <c r="N1052" t="str">
        <f t="shared" si="50"/>
        <v>LintShavers</v>
      </c>
    </row>
    <row r="1053" spans="1:14" x14ac:dyDescent="0.2">
      <c r="A1053" t="s">
        <v>4366</v>
      </c>
      <c r="B1053" t="s">
        <v>4367</v>
      </c>
      <c r="C1053" t="s">
        <v>4368</v>
      </c>
      <c r="D1053">
        <v>6.468</v>
      </c>
      <c r="E1053">
        <v>8.64</v>
      </c>
      <c r="F1053" s="1">
        <v>0.25</v>
      </c>
      <c r="G1053" s="3">
        <v>4.0999999999999996</v>
      </c>
      <c r="H1053" s="7">
        <v>36017</v>
      </c>
      <c r="I1053" t="s">
        <v>4369</v>
      </c>
      <c r="J1053" t="s">
        <v>4370</v>
      </c>
      <c r="K1053" t="s">
        <v>4371</v>
      </c>
      <c r="L1053" t="str">
        <f t="shared" si="48"/>
        <v>Home&amp;Kitchen</v>
      </c>
      <c r="M1053" t="str">
        <f t="shared" si="49"/>
        <v>WaterHeaters&amp;Geysers</v>
      </c>
      <c r="N1053" t="str">
        <f t="shared" si="50"/>
        <v>ImmersionRods</v>
      </c>
    </row>
    <row r="1054" spans="1:14" x14ac:dyDescent="0.2">
      <c r="A1054" t="s">
        <v>4372</v>
      </c>
      <c r="B1054" t="s">
        <v>4373</v>
      </c>
      <c r="C1054" t="s">
        <v>4209</v>
      </c>
      <c r="D1054">
        <v>8.3879999999999999</v>
      </c>
      <c r="E1054">
        <v>19</v>
      </c>
      <c r="F1054" s="1">
        <v>0.56000000000000005</v>
      </c>
      <c r="G1054" s="3">
        <v>4.0999999999999996</v>
      </c>
      <c r="H1054" s="7">
        <v>8090</v>
      </c>
      <c r="I1054" t="s">
        <v>4374</v>
      </c>
      <c r="J1054" t="s">
        <v>4375</v>
      </c>
      <c r="K1054" t="s">
        <v>4376</v>
      </c>
      <c r="L1054" t="str">
        <f t="shared" si="48"/>
        <v>Home&amp;Kitchen</v>
      </c>
      <c r="M1054" t="str">
        <f t="shared" si="49"/>
        <v>Kettles&amp;HotWaterDispensers</v>
      </c>
      <c r="N1054" t="str">
        <f t="shared" si="50"/>
        <v>ElectricKettles</v>
      </c>
    </row>
    <row r="1055" spans="1:14" x14ac:dyDescent="0.2">
      <c r="A1055" t="s">
        <v>4377</v>
      </c>
      <c r="B1055" t="s">
        <v>4378</v>
      </c>
      <c r="C1055" t="s">
        <v>4265</v>
      </c>
      <c r="D1055">
        <v>26</v>
      </c>
      <c r="E1055">
        <v>44</v>
      </c>
      <c r="F1055" s="1">
        <v>0.41</v>
      </c>
      <c r="G1055" s="3">
        <v>4.0999999999999996</v>
      </c>
      <c r="H1055" s="7">
        <v>31388</v>
      </c>
      <c r="I1055" t="s">
        <v>4379</v>
      </c>
      <c r="J1055" t="s">
        <v>4380</v>
      </c>
      <c r="K1055" t="s">
        <v>4381</v>
      </c>
      <c r="L1055" t="str">
        <f t="shared" si="48"/>
        <v>Home&amp;Kitchen</v>
      </c>
      <c r="M1055" t="str">
        <f t="shared" si="49"/>
        <v>SmallKitchenAppliances</v>
      </c>
      <c r="N1055" t="str">
        <f t="shared" si="50"/>
        <v>InductionCooktop</v>
      </c>
    </row>
    <row r="1056" spans="1:14" x14ac:dyDescent="0.2">
      <c r="A1056" t="s">
        <v>4382</v>
      </c>
      <c r="B1056" t="s">
        <v>4383</v>
      </c>
      <c r="C1056" t="s">
        <v>4384</v>
      </c>
      <c r="D1056">
        <v>43</v>
      </c>
      <c r="E1056">
        <v>95</v>
      </c>
      <c r="F1056" s="1">
        <v>0.55000000000000004</v>
      </c>
      <c r="G1056" s="3">
        <v>4.2</v>
      </c>
      <c r="H1056" s="7">
        <v>136</v>
      </c>
      <c r="I1056" t="s">
        <v>4385</v>
      </c>
      <c r="J1056" t="s">
        <v>4386</v>
      </c>
      <c r="K1056" t="s">
        <v>4387</v>
      </c>
      <c r="L1056" t="str">
        <f t="shared" si="48"/>
        <v>Home&amp;Kitchen</v>
      </c>
      <c r="M1056" t="str">
        <f t="shared" si="49"/>
        <v>DeepFatFryers</v>
      </c>
      <c r="N1056" t="str">
        <f t="shared" si="50"/>
        <v>AirFryers</v>
      </c>
    </row>
    <row r="1057" spans="1:14" x14ac:dyDescent="0.2">
      <c r="A1057" t="s">
        <v>4388</v>
      </c>
      <c r="B1057" t="s">
        <v>4389</v>
      </c>
      <c r="C1057" t="s">
        <v>4390</v>
      </c>
      <c r="D1057">
        <v>4.2119999999999997</v>
      </c>
      <c r="E1057">
        <v>11.988</v>
      </c>
      <c r="F1057" s="1">
        <v>0.65</v>
      </c>
      <c r="G1057" s="3">
        <v>4</v>
      </c>
      <c r="H1057" s="7">
        <v>5380</v>
      </c>
      <c r="I1057" t="s">
        <v>4391</v>
      </c>
      <c r="J1057" t="s">
        <v>4392</v>
      </c>
      <c r="K1057" t="s">
        <v>4393</v>
      </c>
      <c r="L1057" t="str">
        <f t="shared" si="48"/>
        <v>Home&amp;Kitchen</v>
      </c>
      <c r="M1057" t="str">
        <f t="shared" si="49"/>
        <v>LaundryOrganization</v>
      </c>
      <c r="N1057" t="str">
        <f t="shared" si="50"/>
        <v>LaundryBaskets</v>
      </c>
    </row>
    <row r="1058" spans="1:14" x14ac:dyDescent="0.2">
      <c r="A1058" t="s">
        <v>4394</v>
      </c>
      <c r="B1058" t="s">
        <v>4395</v>
      </c>
      <c r="C1058" t="s">
        <v>4396</v>
      </c>
      <c r="D1058">
        <v>19</v>
      </c>
      <c r="E1058">
        <v>21</v>
      </c>
      <c r="F1058" s="1">
        <v>0.08</v>
      </c>
      <c r="G1058" s="3">
        <v>4.3</v>
      </c>
      <c r="H1058" s="7">
        <v>37974</v>
      </c>
      <c r="I1058" t="s">
        <v>4397</v>
      </c>
      <c r="J1058" t="s">
        <v>4398</v>
      </c>
      <c r="K1058" t="s">
        <v>4399</v>
      </c>
      <c r="L1058" t="str">
        <f t="shared" si="48"/>
        <v>Home&amp;Kitchen</v>
      </c>
      <c r="M1058" t="str">
        <f t="shared" si="49"/>
        <v>Irons</v>
      </c>
      <c r="N1058" t="str">
        <f t="shared" si="50"/>
        <v>SteamIrons</v>
      </c>
    </row>
    <row r="1059" spans="1:14" x14ac:dyDescent="0.2">
      <c r="A1059" t="s">
        <v>4400</v>
      </c>
      <c r="B1059" t="s">
        <v>4401</v>
      </c>
      <c r="C1059" t="s">
        <v>4368</v>
      </c>
      <c r="D1059">
        <v>8.6280000000000001</v>
      </c>
      <c r="E1059">
        <v>16</v>
      </c>
      <c r="F1059" s="1">
        <v>0.44</v>
      </c>
      <c r="G1059" s="3">
        <v>4.2</v>
      </c>
      <c r="H1059" s="7">
        <v>17218</v>
      </c>
      <c r="I1059" t="s">
        <v>4402</v>
      </c>
      <c r="J1059" t="s">
        <v>4403</v>
      </c>
      <c r="K1059" t="s">
        <v>4404</v>
      </c>
      <c r="L1059" t="str">
        <f t="shared" si="48"/>
        <v>Home&amp;Kitchen</v>
      </c>
      <c r="M1059" t="str">
        <f t="shared" si="49"/>
        <v>WaterHeaters&amp;Geysers</v>
      </c>
      <c r="N1059" t="str">
        <f t="shared" si="50"/>
        <v>ImmersionRods</v>
      </c>
    </row>
    <row r="1060" spans="1:14" x14ac:dyDescent="0.2">
      <c r="A1060" t="s">
        <v>4405</v>
      </c>
      <c r="B1060" t="s">
        <v>4406</v>
      </c>
      <c r="C1060" t="s">
        <v>4227</v>
      </c>
      <c r="D1060">
        <v>8.1359999999999992</v>
      </c>
      <c r="E1060">
        <v>18</v>
      </c>
      <c r="F1060" s="1">
        <v>0.55000000000000004</v>
      </c>
      <c r="G1060" s="3">
        <v>4.2</v>
      </c>
      <c r="H1060" s="7">
        <v>900</v>
      </c>
      <c r="I1060" t="s">
        <v>4407</v>
      </c>
      <c r="J1060" t="s">
        <v>4408</v>
      </c>
      <c r="K1060" t="s">
        <v>4409</v>
      </c>
      <c r="L1060" t="str">
        <f t="shared" si="48"/>
        <v>Home&amp;Kitchen</v>
      </c>
      <c r="M1060" t="str">
        <f t="shared" si="49"/>
        <v>Irons,Steamers&amp;Accessories</v>
      </c>
      <c r="N1060" t="str">
        <f t="shared" si="50"/>
        <v>LintShavers</v>
      </c>
    </row>
    <row r="1061" spans="1:14" x14ac:dyDescent="0.2">
      <c r="A1061" t="s">
        <v>4410</v>
      </c>
      <c r="B1061" t="s">
        <v>4411</v>
      </c>
      <c r="C1061" t="s">
        <v>4326</v>
      </c>
      <c r="D1061">
        <v>9.7080000000000002</v>
      </c>
      <c r="E1061">
        <v>19</v>
      </c>
      <c r="F1061" s="1">
        <v>0.48</v>
      </c>
      <c r="G1061" s="3">
        <v>3.7</v>
      </c>
      <c r="H1061" s="7">
        <v>976</v>
      </c>
      <c r="I1061" t="s">
        <v>4412</v>
      </c>
      <c r="J1061" t="s">
        <v>4413</v>
      </c>
      <c r="K1061" t="s">
        <v>4414</v>
      </c>
      <c r="L1061" t="str">
        <f t="shared" si="48"/>
        <v>Home&amp;Kitchen</v>
      </c>
      <c r="M1061" t="str">
        <f t="shared" si="49"/>
        <v>Kettles&amp;HotWaterDispensers</v>
      </c>
      <c r="N1061" t="str">
        <f t="shared" si="50"/>
        <v>Kettle&amp;ToasterSets</v>
      </c>
    </row>
    <row r="1062" spans="1:14" x14ac:dyDescent="0.2">
      <c r="A1062" t="s">
        <v>4415</v>
      </c>
      <c r="B1062" t="s">
        <v>4416</v>
      </c>
      <c r="C1062" t="s">
        <v>4417</v>
      </c>
      <c r="D1062">
        <v>24</v>
      </c>
      <c r="E1062">
        <v>60</v>
      </c>
      <c r="F1062" s="1">
        <v>0.61</v>
      </c>
      <c r="G1062" s="3">
        <v>4.0999999999999996</v>
      </c>
      <c r="H1062" s="7">
        <v>4927</v>
      </c>
      <c r="I1062" t="s">
        <v>4418</v>
      </c>
      <c r="J1062" t="s">
        <v>4419</v>
      </c>
      <c r="K1062" t="s">
        <v>4420</v>
      </c>
      <c r="L1062" t="str">
        <f t="shared" si="48"/>
        <v>Home&amp;Kitchen</v>
      </c>
      <c r="M1062" t="str">
        <f t="shared" si="49"/>
        <v>SmallKitchenAppliances</v>
      </c>
      <c r="N1062" t="str">
        <f t="shared" si="50"/>
        <v>JuicerMixerGrinders</v>
      </c>
    </row>
    <row r="1063" spans="1:14" x14ac:dyDescent="0.2">
      <c r="A1063" t="s">
        <v>4421</v>
      </c>
      <c r="B1063" t="s">
        <v>4422</v>
      </c>
      <c r="C1063" t="s">
        <v>4227</v>
      </c>
      <c r="D1063">
        <v>18</v>
      </c>
      <c r="E1063">
        <v>20</v>
      </c>
      <c r="F1063" s="1">
        <v>0.12</v>
      </c>
      <c r="G1063" s="3">
        <v>4.4000000000000004</v>
      </c>
      <c r="H1063" s="7">
        <v>3543</v>
      </c>
      <c r="I1063" t="s">
        <v>4423</v>
      </c>
      <c r="J1063" t="s">
        <v>4424</v>
      </c>
      <c r="K1063" t="s">
        <v>4425</v>
      </c>
      <c r="L1063" t="str">
        <f t="shared" si="48"/>
        <v>Home&amp;Kitchen</v>
      </c>
      <c r="M1063" t="str">
        <f t="shared" si="49"/>
        <v>Irons,Steamers&amp;Accessories</v>
      </c>
      <c r="N1063" t="str">
        <f t="shared" si="50"/>
        <v>LintShavers</v>
      </c>
    </row>
    <row r="1064" spans="1:14" x14ac:dyDescent="0.2">
      <c r="A1064" t="s">
        <v>4426</v>
      </c>
      <c r="B1064" t="s">
        <v>4427</v>
      </c>
      <c r="C1064" t="s">
        <v>4215</v>
      </c>
      <c r="D1064">
        <v>30</v>
      </c>
      <c r="E1064">
        <v>47</v>
      </c>
      <c r="F1064" s="1">
        <v>0.37</v>
      </c>
      <c r="G1064" s="3">
        <v>3.8</v>
      </c>
      <c r="H1064" s="7">
        <v>2732</v>
      </c>
      <c r="I1064" t="s">
        <v>4428</v>
      </c>
      <c r="J1064" t="s">
        <v>4429</v>
      </c>
      <c r="K1064" t="s">
        <v>4430</v>
      </c>
      <c r="L1064" t="str">
        <f t="shared" si="48"/>
        <v>Home&amp;Kitchen</v>
      </c>
      <c r="M1064" t="str">
        <f t="shared" si="49"/>
        <v>RoomHeaters</v>
      </c>
      <c r="N1064" t="str">
        <f t="shared" si="50"/>
        <v>ElectricHeaters</v>
      </c>
    </row>
    <row r="1065" spans="1:14" x14ac:dyDescent="0.2">
      <c r="A1065" t="s">
        <v>4431</v>
      </c>
      <c r="B1065" t="s">
        <v>4432</v>
      </c>
      <c r="C1065" t="s">
        <v>4433</v>
      </c>
      <c r="D1065">
        <v>20</v>
      </c>
      <c r="E1065">
        <v>25</v>
      </c>
      <c r="F1065" s="1">
        <v>0.21</v>
      </c>
      <c r="G1065" s="3">
        <v>4</v>
      </c>
      <c r="H1065" s="7">
        <v>14368</v>
      </c>
      <c r="I1065" t="s">
        <v>4434</v>
      </c>
      <c r="J1065" t="s">
        <v>4435</v>
      </c>
      <c r="K1065" t="s">
        <v>4436</v>
      </c>
      <c r="L1065" t="str">
        <f t="shared" si="48"/>
        <v>Home&amp;Kitchen</v>
      </c>
      <c r="M1065" t="str">
        <f t="shared" si="49"/>
        <v>Vacuums</v>
      </c>
      <c r="N1065" t="str">
        <f t="shared" si="50"/>
        <v>HandheldVacuums</v>
      </c>
    </row>
    <row r="1066" spans="1:14" x14ac:dyDescent="0.2">
      <c r="A1066" t="s">
        <v>4437</v>
      </c>
      <c r="B1066" t="s">
        <v>4438</v>
      </c>
      <c r="C1066" t="s">
        <v>4265</v>
      </c>
      <c r="D1066">
        <v>39</v>
      </c>
      <c r="E1066">
        <v>64</v>
      </c>
      <c r="F1066" s="1">
        <v>0.39</v>
      </c>
      <c r="G1066" s="3">
        <v>4.2</v>
      </c>
      <c r="H1066" s="7">
        <v>39724</v>
      </c>
      <c r="I1066" t="s">
        <v>4439</v>
      </c>
      <c r="J1066" t="s">
        <v>4440</v>
      </c>
      <c r="K1066" t="s">
        <v>4441</v>
      </c>
      <c r="L1066" t="str">
        <f t="shared" si="48"/>
        <v>Home&amp;Kitchen</v>
      </c>
      <c r="M1066" t="str">
        <f t="shared" si="49"/>
        <v>SmallKitchenAppliances</v>
      </c>
      <c r="N1066" t="str">
        <f t="shared" si="50"/>
        <v>InductionCooktop</v>
      </c>
    </row>
    <row r="1067" spans="1:14" x14ac:dyDescent="0.2">
      <c r="A1067" t="s">
        <v>4442</v>
      </c>
      <c r="B1067" t="s">
        <v>4443</v>
      </c>
      <c r="C1067" t="s">
        <v>4265</v>
      </c>
      <c r="D1067">
        <v>22</v>
      </c>
      <c r="E1067">
        <v>43</v>
      </c>
      <c r="F1067" s="1">
        <v>0.5</v>
      </c>
      <c r="G1067" s="3">
        <v>3.8</v>
      </c>
      <c r="H1067" s="7">
        <v>9791</v>
      </c>
      <c r="I1067" t="s">
        <v>4444</v>
      </c>
      <c r="J1067" t="s">
        <v>4445</v>
      </c>
      <c r="K1067" t="s">
        <v>4446</v>
      </c>
      <c r="L1067" t="str">
        <f t="shared" si="48"/>
        <v>Home&amp;Kitchen</v>
      </c>
      <c r="M1067" t="str">
        <f t="shared" si="49"/>
        <v>SmallKitchenAppliances</v>
      </c>
      <c r="N1067" t="str">
        <f t="shared" si="50"/>
        <v>InductionCooktop</v>
      </c>
    </row>
    <row r="1068" spans="1:14" x14ac:dyDescent="0.2">
      <c r="A1068" t="s">
        <v>4447</v>
      </c>
      <c r="B1068" t="s">
        <v>4448</v>
      </c>
      <c r="C1068" t="s">
        <v>4209</v>
      </c>
      <c r="D1068">
        <v>15</v>
      </c>
      <c r="E1068">
        <v>20</v>
      </c>
      <c r="F1068" s="1">
        <v>0.26</v>
      </c>
      <c r="G1068" s="3">
        <v>4.2</v>
      </c>
      <c r="H1068" s="7">
        <v>2891</v>
      </c>
      <c r="I1068" t="s">
        <v>4449</v>
      </c>
      <c r="J1068" t="s">
        <v>4450</v>
      </c>
      <c r="K1068" t="s">
        <v>4451</v>
      </c>
      <c r="L1068" t="str">
        <f t="shared" si="48"/>
        <v>Home&amp;Kitchen</v>
      </c>
      <c r="M1068" t="str">
        <f t="shared" si="49"/>
        <v>Kettles&amp;HotWaterDispensers</v>
      </c>
      <c r="N1068" t="str">
        <f t="shared" si="50"/>
        <v>ElectricKettles</v>
      </c>
    </row>
    <row r="1069" spans="1:14" x14ac:dyDescent="0.2">
      <c r="A1069" t="s">
        <v>4452</v>
      </c>
      <c r="B1069" t="s">
        <v>4453</v>
      </c>
      <c r="C1069" t="s">
        <v>4215</v>
      </c>
      <c r="D1069">
        <v>8.9879999999999995</v>
      </c>
      <c r="E1069">
        <v>14</v>
      </c>
      <c r="F1069" s="1">
        <v>0.34</v>
      </c>
      <c r="G1069" s="3">
        <v>4</v>
      </c>
      <c r="H1069" s="7">
        <v>2446</v>
      </c>
      <c r="I1069" t="s">
        <v>4454</v>
      </c>
      <c r="J1069" t="s">
        <v>4455</v>
      </c>
      <c r="K1069" t="s">
        <v>4456</v>
      </c>
      <c r="L1069" t="str">
        <f t="shared" si="48"/>
        <v>Home&amp;Kitchen</v>
      </c>
      <c r="M1069" t="str">
        <f t="shared" si="49"/>
        <v>RoomHeaters</v>
      </c>
      <c r="N1069" t="str">
        <f t="shared" si="50"/>
        <v>ElectricHeaters</v>
      </c>
    </row>
    <row r="1070" spans="1:14" x14ac:dyDescent="0.2">
      <c r="A1070" t="s">
        <v>4457</v>
      </c>
      <c r="B1070" t="s">
        <v>4458</v>
      </c>
      <c r="C1070" t="s">
        <v>4298</v>
      </c>
      <c r="D1070">
        <v>42</v>
      </c>
      <c r="E1070">
        <v>70</v>
      </c>
      <c r="F1070" s="1">
        <v>0.4</v>
      </c>
      <c r="G1070" s="3">
        <v>3.9</v>
      </c>
      <c r="H1070" s="7">
        <v>25340</v>
      </c>
      <c r="I1070" t="s">
        <v>4459</v>
      </c>
      <c r="J1070" t="s">
        <v>4460</v>
      </c>
      <c r="K1070" t="s">
        <v>4461</v>
      </c>
      <c r="L1070" t="str">
        <f t="shared" si="48"/>
        <v>Home&amp;Kitchen</v>
      </c>
      <c r="M1070" t="str">
        <f t="shared" si="49"/>
        <v>SmallKitchenAppliances</v>
      </c>
      <c r="N1070" t="str">
        <f t="shared" si="50"/>
        <v>MixerGrinders</v>
      </c>
    </row>
    <row r="1071" spans="1:14" x14ac:dyDescent="0.2">
      <c r="A1071" t="s">
        <v>4462</v>
      </c>
      <c r="B1071" t="s">
        <v>4463</v>
      </c>
      <c r="C1071" t="s">
        <v>4464</v>
      </c>
      <c r="D1071">
        <v>4.548</v>
      </c>
      <c r="E1071">
        <v>11.988</v>
      </c>
      <c r="F1071" s="1">
        <v>0.62</v>
      </c>
      <c r="G1071" s="3">
        <v>4.3</v>
      </c>
      <c r="H1071" s="7">
        <v>3096</v>
      </c>
      <c r="I1071" t="s">
        <v>4465</v>
      </c>
      <c r="J1071" t="s">
        <v>4466</v>
      </c>
      <c r="K1071" t="s">
        <v>4467</v>
      </c>
      <c r="L1071" t="str">
        <f t="shared" si="48"/>
        <v>Home&amp;Kitchen</v>
      </c>
      <c r="M1071" t="str">
        <f t="shared" si="49"/>
        <v>SmallKitchenAppliances</v>
      </c>
      <c r="N1071" t="str">
        <f t="shared" si="50"/>
        <v>EggBoilers</v>
      </c>
    </row>
    <row r="1072" spans="1:14" x14ac:dyDescent="0.2">
      <c r="A1072" t="s">
        <v>4468</v>
      </c>
      <c r="B1072" t="s">
        <v>4469</v>
      </c>
      <c r="C1072" t="s">
        <v>4215</v>
      </c>
      <c r="D1072">
        <v>13</v>
      </c>
      <c r="E1072">
        <v>29</v>
      </c>
      <c r="F1072" s="1">
        <v>0.54</v>
      </c>
      <c r="G1072" s="3">
        <v>3.8</v>
      </c>
      <c r="H1072" s="7">
        <v>4</v>
      </c>
      <c r="I1072" t="s">
        <v>4470</v>
      </c>
      <c r="J1072" t="s">
        <v>4471</v>
      </c>
      <c r="K1072" t="s">
        <v>4472</v>
      </c>
      <c r="L1072" t="str">
        <f t="shared" si="48"/>
        <v>Home&amp;Kitchen</v>
      </c>
      <c r="M1072" t="str">
        <f t="shared" si="49"/>
        <v>RoomHeaters</v>
      </c>
      <c r="N1072" t="str">
        <f t="shared" si="50"/>
        <v>ElectricHeaters</v>
      </c>
    </row>
    <row r="1073" spans="1:14" x14ac:dyDescent="0.2">
      <c r="A1073" t="s">
        <v>4473</v>
      </c>
      <c r="B1073" t="s">
        <v>4474</v>
      </c>
      <c r="C1073" t="s">
        <v>4326</v>
      </c>
      <c r="D1073">
        <v>8.9879999999999995</v>
      </c>
      <c r="E1073">
        <v>16</v>
      </c>
      <c r="F1073" s="1">
        <v>0.42</v>
      </c>
      <c r="G1073" s="3">
        <v>4</v>
      </c>
      <c r="H1073" s="7">
        <v>119</v>
      </c>
      <c r="I1073" t="s">
        <v>4475</v>
      </c>
      <c r="J1073" t="s">
        <v>4476</v>
      </c>
      <c r="K1073" t="s">
        <v>4477</v>
      </c>
      <c r="L1073" t="str">
        <f t="shared" si="48"/>
        <v>Home&amp;Kitchen</v>
      </c>
      <c r="M1073" t="str">
        <f t="shared" si="49"/>
        <v>Kettles&amp;HotWaterDispensers</v>
      </c>
      <c r="N1073" t="str">
        <f t="shared" si="50"/>
        <v>Kettle&amp;ToasterSets</v>
      </c>
    </row>
    <row r="1074" spans="1:14" x14ac:dyDescent="0.2">
      <c r="A1074" t="s">
        <v>4478</v>
      </c>
      <c r="B1074" t="s">
        <v>4479</v>
      </c>
      <c r="C1074" t="s">
        <v>4480</v>
      </c>
      <c r="D1074">
        <v>16</v>
      </c>
      <c r="E1074">
        <v>16</v>
      </c>
      <c r="F1074" s="1">
        <v>0</v>
      </c>
      <c r="G1074" s="3">
        <v>4.2</v>
      </c>
      <c r="H1074" s="7">
        <v>40106</v>
      </c>
      <c r="I1074" t="s">
        <v>4481</v>
      </c>
      <c r="J1074" t="s">
        <v>4482</v>
      </c>
      <c r="K1074" t="s">
        <v>4483</v>
      </c>
      <c r="L1074" t="str">
        <f t="shared" si="48"/>
        <v>Home&amp;Kitchen</v>
      </c>
      <c r="M1074" t="str">
        <f t="shared" si="49"/>
        <v>SmallKitchenAppliances</v>
      </c>
      <c r="N1074" t="str">
        <f t="shared" si="50"/>
        <v>SandwichMakers</v>
      </c>
    </row>
    <row r="1075" spans="1:14" x14ac:dyDescent="0.2">
      <c r="A1075" t="s">
        <v>4484</v>
      </c>
      <c r="B1075" t="s">
        <v>4485</v>
      </c>
      <c r="C1075" t="s">
        <v>4292</v>
      </c>
      <c r="D1075">
        <v>6.5880000000000001</v>
      </c>
      <c r="E1075">
        <v>13</v>
      </c>
      <c r="F1075" s="1">
        <v>0.5</v>
      </c>
      <c r="G1075" s="3">
        <v>4.2</v>
      </c>
      <c r="H1075" s="7">
        <v>13029</v>
      </c>
      <c r="I1075" t="s">
        <v>4486</v>
      </c>
      <c r="J1075" t="s">
        <v>4487</v>
      </c>
      <c r="K1075" t="s">
        <v>4488</v>
      </c>
      <c r="L1075" t="str">
        <f t="shared" si="48"/>
        <v>Home&amp;Kitchen</v>
      </c>
      <c r="M1075" t="str">
        <f t="shared" si="49"/>
        <v>Irons</v>
      </c>
      <c r="N1075" t="str">
        <f t="shared" si="50"/>
        <v>DryIrons</v>
      </c>
    </row>
    <row r="1076" spans="1:14" x14ac:dyDescent="0.2">
      <c r="A1076" t="s">
        <v>4489</v>
      </c>
      <c r="B1076" t="s">
        <v>4490</v>
      </c>
      <c r="C1076" t="s">
        <v>4221</v>
      </c>
      <c r="D1076">
        <v>10.788</v>
      </c>
      <c r="E1076">
        <v>24</v>
      </c>
      <c r="F1076" s="1">
        <v>0.55000000000000004</v>
      </c>
      <c r="G1076" s="3">
        <v>3.6</v>
      </c>
      <c r="H1076" s="7">
        <v>291</v>
      </c>
      <c r="I1076" t="s">
        <v>4491</v>
      </c>
      <c r="J1076" t="s">
        <v>4492</v>
      </c>
      <c r="K1076" t="s">
        <v>4493</v>
      </c>
      <c r="L1076" t="str">
        <f t="shared" si="48"/>
        <v>Home&amp;Kitchen</v>
      </c>
      <c r="M1076" t="str">
        <f t="shared" si="49"/>
        <v>RoomHeaters</v>
      </c>
      <c r="N1076" t="str">
        <f t="shared" si="50"/>
        <v>FanHeaters</v>
      </c>
    </row>
    <row r="1077" spans="1:14" x14ac:dyDescent="0.2">
      <c r="A1077" t="s">
        <v>4494</v>
      </c>
      <c r="B1077" t="s">
        <v>4495</v>
      </c>
      <c r="C1077" t="s">
        <v>4292</v>
      </c>
      <c r="D1077">
        <v>16</v>
      </c>
      <c r="E1077">
        <v>19</v>
      </c>
      <c r="F1077" s="1">
        <v>0.14000000000000001</v>
      </c>
      <c r="G1077" s="3">
        <v>4.3</v>
      </c>
      <c r="H1077" s="7">
        <v>15453</v>
      </c>
      <c r="I1077" t="s">
        <v>4496</v>
      </c>
      <c r="J1077" t="s">
        <v>4497</v>
      </c>
      <c r="K1077" t="s">
        <v>4498</v>
      </c>
      <c r="L1077" t="str">
        <f t="shared" si="48"/>
        <v>Home&amp;Kitchen</v>
      </c>
      <c r="M1077" t="str">
        <f t="shared" si="49"/>
        <v>Irons</v>
      </c>
      <c r="N1077" t="str">
        <f t="shared" si="50"/>
        <v>DryIrons</v>
      </c>
    </row>
    <row r="1078" spans="1:14" x14ac:dyDescent="0.2">
      <c r="A1078" t="s">
        <v>4499</v>
      </c>
      <c r="B1078" t="s">
        <v>4500</v>
      </c>
      <c r="C1078" t="s">
        <v>4227</v>
      </c>
      <c r="D1078">
        <v>13</v>
      </c>
      <c r="E1078">
        <v>24</v>
      </c>
      <c r="F1078" s="1">
        <v>0.45</v>
      </c>
      <c r="G1078" s="3">
        <v>4</v>
      </c>
      <c r="H1078" s="7">
        <v>604</v>
      </c>
      <c r="I1078" t="s">
        <v>4501</v>
      </c>
      <c r="J1078" t="s">
        <v>4502</v>
      </c>
      <c r="K1078" t="s">
        <v>4503</v>
      </c>
      <c r="L1078" t="str">
        <f t="shared" si="48"/>
        <v>Home&amp;Kitchen</v>
      </c>
      <c r="M1078" t="str">
        <f t="shared" si="49"/>
        <v>Irons,Steamers&amp;Accessories</v>
      </c>
      <c r="N1078" t="str">
        <f t="shared" si="50"/>
        <v>LintShavers</v>
      </c>
    </row>
    <row r="1079" spans="1:14" x14ac:dyDescent="0.2">
      <c r="A1079" t="s">
        <v>4504</v>
      </c>
      <c r="B1079" t="s">
        <v>4505</v>
      </c>
      <c r="C1079" t="s">
        <v>4292</v>
      </c>
      <c r="D1079">
        <v>9.3000000000000007</v>
      </c>
      <c r="E1079">
        <v>10.5</v>
      </c>
      <c r="F1079" s="1">
        <v>0.11</v>
      </c>
      <c r="G1079" s="3">
        <v>4.2</v>
      </c>
      <c r="H1079" s="7">
        <v>46647</v>
      </c>
      <c r="I1079" t="s">
        <v>4506</v>
      </c>
      <c r="J1079" t="s">
        <v>4507</v>
      </c>
      <c r="K1079" t="s">
        <v>4508</v>
      </c>
      <c r="L1079" t="str">
        <f t="shared" si="48"/>
        <v>Home&amp;Kitchen</v>
      </c>
      <c r="M1079" t="str">
        <f t="shared" si="49"/>
        <v>Irons</v>
      </c>
      <c r="N1079" t="str">
        <f t="shared" si="50"/>
        <v>DryIrons</v>
      </c>
    </row>
    <row r="1080" spans="1:14" x14ac:dyDescent="0.2">
      <c r="A1080" t="s">
        <v>4509</v>
      </c>
      <c r="B1080" t="s">
        <v>4510</v>
      </c>
      <c r="C1080" t="s">
        <v>4332</v>
      </c>
      <c r="D1080">
        <v>76</v>
      </c>
      <c r="E1080">
        <v>183</v>
      </c>
      <c r="F1080" s="1">
        <v>0.59</v>
      </c>
      <c r="G1080" s="3">
        <v>4.0999999999999996</v>
      </c>
      <c r="H1080" s="7">
        <v>3233</v>
      </c>
      <c r="I1080" t="s">
        <v>4511</v>
      </c>
      <c r="J1080" t="s">
        <v>4512</v>
      </c>
      <c r="K1080" t="s">
        <v>4513</v>
      </c>
      <c r="L1080" t="str">
        <f t="shared" si="48"/>
        <v>Home&amp;Kitchen</v>
      </c>
      <c r="M1080" t="str">
        <f t="shared" si="49"/>
        <v>WaterHeaters&amp;Geysers</v>
      </c>
      <c r="N1080" t="str">
        <f t="shared" si="50"/>
        <v>StorageWaterHeaters</v>
      </c>
    </row>
    <row r="1081" spans="1:14" x14ac:dyDescent="0.2">
      <c r="A1081" t="s">
        <v>4514</v>
      </c>
      <c r="B1081" t="s">
        <v>4515</v>
      </c>
      <c r="C1081" t="s">
        <v>4396</v>
      </c>
      <c r="D1081">
        <v>38</v>
      </c>
      <c r="E1081">
        <v>50</v>
      </c>
      <c r="F1081" s="1">
        <v>0.24</v>
      </c>
      <c r="G1081" s="3">
        <v>4</v>
      </c>
      <c r="H1081" s="7">
        <v>1282</v>
      </c>
      <c r="I1081" t="s">
        <v>4516</v>
      </c>
      <c r="J1081" t="s">
        <v>4517</v>
      </c>
      <c r="K1081" t="s">
        <v>4518</v>
      </c>
      <c r="L1081" t="str">
        <f t="shared" si="48"/>
        <v>Home&amp;Kitchen</v>
      </c>
      <c r="M1081" t="str">
        <f t="shared" si="49"/>
        <v>Irons</v>
      </c>
      <c r="N1081" t="str">
        <f t="shared" si="50"/>
        <v>SteamIrons</v>
      </c>
    </row>
    <row r="1082" spans="1:14" x14ac:dyDescent="0.2">
      <c r="A1082" t="s">
        <v>4519</v>
      </c>
      <c r="B1082" t="s">
        <v>4520</v>
      </c>
      <c r="C1082" t="s">
        <v>4215</v>
      </c>
      <c r="D1082">
        <v>9.5879999999999992</v>
      </c>
      <c r="E1082">
        <v>24</v>
      </c>
      <c r="F1082" s="1">
        <v>0.6</v>
      </c>
      <c r="G1082" s="3">
        <v>4.3</v>
      </c>
      <c r="H1082" s="7">
        <v>70</v>
      </c>
      <c r="I1082" t="s">
        <v>4521</v>
      </c>
      <c r="J1082" t="s">
        <v>4522</v>
      </c>
      <c r="K1082" t="s">
        <v>4523</v>
      </c>
      <c r="L1082" t="str">
        <f t="shared" si="48"/>
        <v>Home&amp;Kitchen</v>
      </c>
      <c r="M1082" t="str">
        <f t="shared" si="49"/>
        <v>RoomHeaters</v>
      </c>
      <c r="N1082" t="str">
        <f t="shared" si="50"/>
        <v>ElectricHeaters</v>
      </c>
    </row>
    <row r="1083" spans="1:14" x14ac:dyDescent="0.2">
      <c r="A1083" t="s">
        <v>4524</v>
      </c>
      <c r="B1083" t="s">
        <v>4525</v>
      </c>
      <c r="C1083" t="s">
        <v>4417</v>
      </c>
      <c r="D1083">
        <v>32</v>
      </c>
      <c r="E1083">
        <v>60</v>
      </c>
      <c r="F1083" s="1">
        <v>0.46</v>
      </c>
      <c r="G1083" s="3">
        <v>4</v>
      </c>
      <c r="H1083" s="7">
        <v>26164</v>
      </c>
      <c r="I1083" t="s">
        <v>4526</v>
      </c>
      <c r="J1083" t="s">
        <v>4527</v>
      </c>
      <c r="K1083" t="s">
        <v>4528</v>
      </c>
      <c r="L1083" t="str">
        <f t="shared" si="48"/>
        <v>Home&amp;Kitchen</v>
      </c>
      <c r="M1083" t="str">
        <f t="shared" si="49"/>
        <v>SmallKitchenAppliances</v>
      </c>
      <c r="N1083" t="str">
        <f t="shared" si="50"/>
        <v>JuicerMixerGrinders</v>
      </c>
    </row>
    <row r="1084" spans="1:14" x14ac:dyDescent="0.2">
      <c r="A1084" t="s">
        <v>4529</v>
      </c>
      <c r="B1084" t="s">
        <v>4530</v>
      </c>
      <c r="C1084" t="s">
        <v>4292</v>
      </c>
      <c r="D1084">
        <v>7.1879999999999997</v>
      </c>
      <c r="E1084">
        <v>11.88</v>
      </c>
      <c r="F1084" s="1">
        <v>0.39</v>
      </c>
      <c r="G1084" s="3">
        <v>3.9</v>
      </c>
      <c r="H1084" s="7">
        <v>16166</v>
      </c>
      <c r="I1084" t="s">
        <v>4531</v>
      </c>
      <c r="J1084" t="s">
        <v>4532</v>
      </c>
      <c r="K1084" t="s">
        <v>4533</v>
      </c>
      <c r="L1084" t="str">
        <f t="shared" si="48"/>
        <v>Home&amp;Kitchen</v>
      </c>
      <c r="M1084" t="str">
        <f t="shared" si="49"/>
        <v>Irons</v>
      </c>
      <c r="N1084" t="str">
        <f t="shared" si="50"/>
        <v>DryIrons</v>
      </c>
    </row>
    <row r="1085" spans="1:14" x14ac:dyDescent="0.2">
      <c r="A1085" t="s">
        <v>4534</v>
      </c>
      <c r="B1085" t="s">
        <v>4535</v>
      </c>
      <c r="C1085" t="s">
        <v>4326</v>
      </c>
      <c r="D1085">
        <v>8.9879999999999995</v>
      </c>
      <c r="E1085">
        <v>13</v>
      </c>
      <c r="F1085" s="1">
        <v>0.33</v>
      </c>
      <c r="G1085" s="3">
        <v>4.2</v>
      </c>
      <c r="H1085" s="7">
        <v>35693</v>
      </c>
      <c r="I1085" t="s">
        <v>4536</v>
      </c>
      <c r="J1085" t="s">
        <v>4537</v>
      </c>
      <c r="K1085" t="s">
        <v>4538</v>
      </c>
      <c r="L1085" t="str">
        <f t="shared" si="48"/>
        <v>Home&amp;Kitchen</v>
      </c>
      <c r="M1085" t="str">
        <f t="shared" si="49"/>
        <v>Kettles&amp;HotWaterDispensers</v>
      </c>
      <c r="N1085" t="str">
        <f t="shared" si="50"/>
        <v>Kettle&amp;ToasterSets</v>
      </c>
    </row>
    <row r="1086" spans="1:14" x14ac:dyDescent="0.2">
      <c r="A1086" t="s">
        <v>4539</v>
      </c>
      <c r="B1086" t="s">
        <v>4540</v>
      </c>
      <c r="C1086" t="s">
        <v>4332</v>
      </c>
      <c r="D1086">
        <v>74</v>
      </c>
      <c r="E1086">
        <v>125</v>
      </c>
      <c r="F1086" s="1">
        <v>0.4</v>
      </c>
      <c r="G1086" s="3">
        <v>4.0999999999999996</v>
      </c>
      <c r="H1086" s="7">
        <v>14391</v>
      </c>
      <c r="I1086" t="s">
        <v>4541</v>
      </c>
      <c r="J1086" t="s">
        <v>4542</v>
      </c>
      <c r="K1086" t="s">
        <v>4543</v>
      </c>
      <c r="L1086" t="str">
        <f t="shared" si="48"/>
        <v>Home&amp;Kitchen</v>
      </c>
      <c r="M1086" t="str">
        <f t="shared" si="49"/>
        <v>WaterHeaters&amp;Geysers</v>
      </c>
      <c r="N1086" t="str">
        <f t="shared" si="50"/>
        <v>StorageWaterHeaters</v>
      </c>
    </row>
    <row r="1087" spans="1:14" x14ac:dyDescent="0.2">
      <c r="A1087" t="s">
        <v>4544</v>
      </c>
      <c r="B1087" t="s">
        <v>4545</v>
      </c>
      <c r="C1087" t="s">
        <v>4546</v>
      </c>
      <c r="D1087">
        <v>22</v>
      </c>
      <c r="E1087">
        <v>30</v>
      </c>
      <c r="F1087" s="1">
        <v>0.27</v>
      </c>
      <c r="G1087" s="3">
        <v>4.4000000000000004</v>
      </c>
      <c r="H1087" s="7">
        <v>7946</v>
      </c>
      <c r="I1087" t="s">
        <v>4547</v>
      </c>
      <c r="J1087" t="s">
        <v>4548</v>
      </c>
      <c r="K1087" t="s">
        <v>4549</v>
      </c>
      <c r="L1087" t="str">
        <f t="shared" si="48"/>
        <v>Home&amp;Kitchen</v>
      </c>
      <c r="M1087" t="str">
        <f t="shared" si="49"/>
        <v>SmallKitchenAppliances</v>
      </c>
      <c r="N1087" t="str">
        <f t="shared" si="50"/>
        <v>MiniFoodProcessors&amp;Choppers</v>
      </c>
    </row>
    <row r="1088" spans="1:14" x14ac:dyDescent="0.2">
      <c r="A1088" t="s">
        <v>4550</v>
      </c>
      <c r="B1088" t="s">
        <v>4551</v>
      </c>
      <c r="C1088" t="s">
        <v>4326</v>
      </c>
      <c r="D1088">
        <v>14</v>
      </c>
      <c r="E1088">
        <v>23</v>
      </c>
      <c r="F1088" s="1">
        <v>0.37</v>
      </c>
      <c r="G1088" s="3">
        <v>4</v>
      </c>
      <c r="H1088" s="7">
        <v>1765</v>
      </c>
      <c r="I1088" t="s">
        <v>4552</v>
      </c>
      <c r="J1088" t="s">
        <v>4553</v>
      </c>
      <c r="K1088" t="s">
        <v>4554</v>
      </c>
      <c r="L1088" t="str">
        <f t="shared" si="48"/>
        <v>Home&amp;Kitchen</v>
      </c>
      <c r="M1088" t="str">
        <f t="shared" si="49"/>
        <v>Kettles&amp;HotWaterDispensers</v>
      </c>
      <c r="N1088" t="str">
        <f t="shared" si="50"/>
        <v>Kettle&amp;ToasterSets</v>
      </c>
    </row>
    <row r="1089" spans="1:14" x14ac:dyDescent="0.2">
      <c r="A1089" t="s">
        <v>4555</v>
      </c>
      <c r="B1089" t="s">
        <v>4556</v>
      </c>
      <c r="C1089" t="s">
        <v>4298</v>
      </c>
      <c r="D1089">
        <v>39</v>
      </c>
      <c r="E1089">
        <v>76</v>
      </c>
      <c r="F1089" s="1">
        <v>0.48</v>
      </c>
      <c r="G1089" s="3">
        <v>3.8</v>
      </c>
      <c r="H1089" s="7">
        <v>14062</v>
      </c>
      <c r="I1089" t="s">
        <v>4557</v>
      </c>
      <c r="J1089" t="s">
        <v>4558</v>
      </c>
      <c r="K1089" t="s">
        <v>4559</v>
      </c>
      <c r="L1089" t="str">
        <f t="shared" si="48"/>
        <v>Home&amp;Kitchen</v>
      </c>
      <c r="M1089" t="str">
        <f t="shared" si="49"/>
        <v>SmallKitchenAppliances</v>
      </c>
      <c r="N1089" t="str">
        <f t="shared" si="50"/>
        <v>MixerGrinders</v>
      </c>
    </row>
    <row r="1090" spans="1:14" x14ac:dyDescent="0.2">
      <c r="A1090" t="s">
        <v>4560</v>
      </c>
      <c r="B1090" t="s">
        <v>4561</v>
      </c>
      <c r="C1090" t="s">
        <v>4464</v>
      </c>
      <c r="D1090">
        <v>4.1879999999999997</v>
      </c>
      <c r="E1090">
        <v>11.988</v>
      </c>
      <c r="F1090" s="1">
        <v>0.65</v>
      </c>
      <c r="G1090" s="3">
        <v>4</v>
      </c>
      <c r="H1090" s="7">
        <v>15646</v>
      </c>
      <c r="I1090" t="s">
        <v>4562</v>
      </c>
      <c r="J1090" t="s">
        <v>4563</v>
      </c>
      <c r="K1090" t="s">
        <v>4564</v>
      </c>
      <c r="L1090" t="str">
        <f t="shared" si="48"/>
        <v>Home&amp;Kitchen</v>
      </c>
      <c r="M1090" t="str">
        <f t="shared" si="49"/>
        <v>SmallKitchenAppliances</v>
      </c>
      <c r="N1090" t="str">
        <f t="shared" si="50"/>
        <v>EggBoilers</v>
      </c>
    </row>
    <row r="1091" spans="1:14" x14ac:dyDescent="0.2">
      <c r="A1091" t="s">
        <v>4565</v>
      </c>
      <c r="B1091" t="s">
        <v>4566</v>
      </c>
      <c r="C1091" t="s">
        <v>4221</v>
      </c>
      <c r="D1091">
        <v>13</v>
      </c>
      <c r="E1091">
        <v>20</v>
      </c>
      <c r="F1091" s="1">
        <v>0.38</v>
      </c>
      <c r="G1091" s="3">
        <v>3.1</v>
      </c>
      <c r="H1091" s="7">
        <v>111</v>
      </c>
      <c r="I1091" t="s">
        <v>4567</v>
      </c>
      <c r="J1091" t="s">
        <v>4568</v>
      </c>
      <c r="K1091" t="s">
        <v>4569</v>
      </c>
      <c r="L1091" t="str">
        <f t="shared" ref="L1091:L1154" si="51">_xlfn.TEXTBEFORE(C1091, "|")</f>
        <v>Home&amp;Kitchen</v>
      </c>
      <c r="M1091" t="str">
        <f t="shared" ref="M1091:M1154" si="52">_xlfn.TEXTBEFORE( _xlfn.TEXTAFTER(C1091, "|", -2), "|")</f>
        <v>RoomHeaters</v>
      </c>
      <c r="N1091" t="str">
        <f t="shared" ref="N1091:N1154" si="53">_xlfn.TEXTAFTER(C1091, "|", -1)</f>
        <v>FanHeaters</v>
      </c>
    </row>
    <row r="1092" spans="1:14" x14ac:dyDescent="0.2">
      <c r="A1092" t="s">
        <v>4570</v>
      </c>
      <c r="B1092" t="s">
        <v>4571</v>
      </c>
      <c r="C1092" t="s">
        <v>4572</v>
      </c>
      <c r="D1092">
        <v>9.5879999999999992</v>
      </c>
      <c r="E1092">
        <v>18</v>
      </c>
      <c r="F1092" s="1">
        <v>0.47</v>
      </c>
      <c r="G1092" s="3">
        <v>4.3</v>
      </c>
      <c r="H1092" s="7">
        <v>9695</v>
      </c>
      <c r="I1092" t="s">
        <v>4573</v>
      </c>
      <c r="J1092" t="s">
        <v>4574</v>
      </c>
      <c r="K1092" t="s">
        <v>4575</v>
      </c>
      <c r="L1092" t="str">
        <f t="shared" si="51"/>
        <v>Home&amp;Kitchen</v>
      </c>
      <c r="M1092" t="str">
        <f t="shared" si="52"/>
        <v>DigitalKitchenScales</v>
      </c>
      <c r="N1092" t="str">
        <f t="shared" si="53"/>
        <v>DigitalScales</v>
      </c>
    </row>
    <row r="1093" spans="1:14" x14ac:dyDescent="0.2">
      <c r="A1093" t="s">
        <v>4576</v>
      </c>
      <c r="B1093" t="s">
        <v>4577</v>
      </c>
      <c r="C1093" t="s">
        <v>4332</v>
      </c>
      <c r="D1093">
        <v>60</v>
      </c>
      <c r="E1093">
        <v>116</v>
      </c>
      <c r="F1093" s="1">
        <v>0.48</v>
      </c>
      <c r="G1093" s="3">
        <v>4.2</v>
      </c>
      <c r="H1093" s="7">
        <v>1772</v>
      </c>
      <c r="I1093" t="s">
        <v>4578</v>
      </c>
      <c r="J1093" t="s">
        <v>4579</v>
      </c>
      <c r="K1093" t="s">
        <v>4580</v>
      </c>
      <c r="L1093" t="str">
        <f t="shared" si="51"/>
        <v>Home&amp;Kitchen</v>
      </c>
      <c r="M1093" t="str">
        <f t="shared" si="52"/>
        <v>WaterHeaters&amp;Geysers</v>
      </c>
      <c r="N1093" t="str">
        <f t="shared" si="53"/>
        <v>StorageWaterHeaters</v>
      </c>
    </row>
    <row r="1094" spans="1:14" x14ac:dyDescent="0.2">
      <c r="A1094" t="s">
        <v>4581</v>
      </c>
      <c r="B1094" t="s">
        <v>4582</v>
      </c>
      <c r="C1094" t="s">
        <v>4298</v>
      </c>
      <c r="D1094">
        <v>84</v>
      </c>
      <c r="E1094">
        <v>127</v>
      </c>
      <c r="F1094" s="1">
        <v>0.34</v>
      </c>
      <c r="G1094" s="3">
        <v>4.4000000000000004</v>
      </c>
      <c r="H1094" s="7">
        <v>11499</v>
      </c>
      <c r="I1094" t="s">
        <v>4583</v>
      </c>
      <c r="J1094" t="s">
        <v>4584</v>
      </c>
      <c r="K1094" t="s">
        <v>4585</v>
      </c>
      <c r="L1094" t="str">
        <f t="shared" si="51"/>
        <v>Home&amp;Kitchen</v>
      </c>
      <c r="M1094" t="str">
        <f t="shared" si="52"/>
        <v>SmallKitchenAppliances</v>
      </c>
      <c r="N1094" t="str">
        <f t="shared" si="53"/>
        <v>MixerGrinders</v>
      </c>
    </row>
    <row r="1095" spans="1:14" x14ac:dyDescent="0.2">
      <c r="A1095" t="s">
        <v>4586</v>
      </c>
      <c r="B1095" t="s">
        <v>4587</v>
      </c>
      <c r="C1095" t="s">
        <v>4233</v>
      </c>
      <c r="D1095">
        <v>9.5879999999999992</v>
      </c>
      <c r="E1095">
        <v>24</v>
      </c>
      <c r="F1095" s="1">
        <v>0.6</v>
      </c>
      <c r="G1095" s="3">
        <v>4.0999999999999996</v>
      </c>
      <c r="H1095" s="7">
        <v>2162</v>
      </c>
      <c r="I1095" t="s">
        <v>4588</v>
      </c>
      <c r="J1095" t="s">
        <v>4589</v>
      </c>
      <c r="K1095" t="s">
        <v>4590</v>
      </c>
      <c r="L1095" t="str">
        <f t="shared" si="51"/>
        <v>Home&amp;Kitchen</v>
      </c>
      <c r="M1095" t="str">
        <f t="shared" si="52"/>
        <v>SmallKitchenAppliances</v>
      </c>
      <c r="N1095" t="str">
        <f t="shared" si="53"/>
        <v>DigitalKitchenScales</v>
      </c>
    </row>
    <row r="1096" spans="1:14" x14ac:dyDescent="0.2">
      <c r="A1096" t="s">
        <v>4591</v>
      </c>
      <c r="B1096" t="s">
        <v>4592</v>
      </c>
      <c r="C1096" t="s">
        <v>4593</v>
      </c>
      <c r="D1096">
        <v>1.0680000000000001</v>
      </c>
      <c r="E1096">
        <v>1.0680000000000001</v>
      </c>
      <c r="F1096" s="1">
        <v>0</v>
      </c>
      <c r="G1096" s="3">
        <v>4.2</v>
      </c>
      <c r="H1096" s="7">
        <v>19621</v>
      </c>
      <c r="I1096" t="s">
        <v>4594</v>
      </c>
      <c r="J1096" t="s">
        <v>4595</v>
      </c>
      <c r="K1096" t="s">
        <v>4596</v>
      </c>
      <c r="L1096" t="str">
        <f t="shared" si="51"/>
        <v>Home&amp;Kitchen</v>
      </c>
      <c r="M1096" t="str">
        <f t="shared" si="52"/>
        <v>SmallKitchenAppliances</v>
      </c>
      <c r="N1096" t="str">
        <f t="shared" si="53"/>
        <v>VacuumSealers</v>
      </c>
    </row>
    <row r="1097" spans="1:14" x14ac:dyDescent="0.2">
      <c r="A1097" t="s">
        <v>4597</v>
      </c>
      <c r="B1097" t="s">
        <v>4598</v>
      </c>
      <c r="C1097" t="s">
        <v>4599</v>
      </c>
      <c r="D1097">
        <v>17</v>
      </c>
      <c r="E1097">
        <v>30</v>
      </c>
      <c r="F1097" s="1">
        <v>0.44</v>
      </c>
      <c r="G1097" s="3">
        <v>4.0999999999999996</v>
      </c>
      <c r="H1097" s="7">
        <v>19998</v>
      </c>
      <c r="I1097" t="s">
        <v>4600</v>
      </c>
      <c r="J1097" t="s">
        <v>4601</v>
      </c>
      <c r="K1097" t="s">
        <v>4602</v>
      </c>
      <c r="L1097" t="str">
        <f t="shared" si="51"/>
        <v>Home&amp;Kitchen</v>
      </c>
      <c r="M1097" t="str">
        <f t="shared" si="52"/>
        <v>Fans</v>
      </c>
      <c r="N1097" t="str">
        <f t="shared" si="53"/>
        <v>CeilingFans</v>
      </c>
    </row>
    <row r="1098" spans="1:14" x14ac:dyDescent="0.2">
      <c r="A1098" t="s">
        <v>4603</v>
      </c>
      <c r="B1098" t="s">
        <v>4604</v>
      </c>
      <c r="C1098" t="s">
        <v>4390</v>
      </c>
      <c r="D1098">
        <v>4.26</v>
      </c>
      <c r="E1098">
        <v>10.788</v>
      </c>
      <c r="F1098" s="1">
        <v>0.61</v>
      </c>
      <c r="G1098" s="3">
        <v>4.0999999999999996</v>
      </c>
      <c r="H1098" s="7">
        <v>1051</v>
      </c>
      <c r="I1098" t="s">
        <v>4605</v>
      </c>
      <c r="J1098" t="s">
        <v>4606</v>
      </c>
      <c r="K1098" t="s">
        <v>4607</v>
      </c>
      <c r="L1098" t="str">
        <f t="shared" si="51"/>
        <v>Home&amp;Kitchen</v>
      </c>
      <c r="M1098" t="str">
        <f t="shared" si="52"/>
        <v>LaundryOrganization</v>
      </c>
      <c r="N1098" t="str">
        <f t="shared" si="53"/>
        <v>LaundryBaskets</v>
      </c>
    </row>
    <row r="1099" spans="1:14" x14ac:dyDescent="0.2">
      <c r="A1099" t="s">
        <v>4608</v>
      </c>
      <c r="B1099" t="s">
        <v>4609</v>
      </c>
      <c r="C1099" t="s">
        <v>4215</v>
      </c>
      <c r="D1099">
        <v>26</v>
      </c>
      <c r="E1099">
        <v>39</v>
      </c>
      <c r="F1099" s="1">
        <v>0.34</v>
      </c>
      <c r="G1099" s="3">
        <v>4.0999999999999996</v>
      </c>
      <c r="H1099" s="7">
        <v>1716</v>
      </c>
      <c r="I1099" t="s">
        <v>4610</v>
      </c>
      <c r="J1099" t="s">
        <v>4611</v>
      </c>
      <c r="K1099" t="s">
        <v>4612</v>
      </c>
      <c r="L1099" t="str">
        <f t="shared" si="51"/>
        <v>Home&amp;Kitchen</v>
      </c>
      <c r="M1099" t="str">
        <f t="shared" si="52"/>
        <v>RoomHeaters</v>
      </c>
      <c r="N1099" t="str">
        <f t="shared" si="53"/>
        <v>ElectricHeaters</v>
      </c>
    </row>
    <row r="1100" spans="1:14" x14ac:dyDescent="0.2">
      <c r="A1100" t="s">
        <v>4613</v>
      </c>
      <c r="B1100" t="s">
        <v>4614</v>
      </c>
      <c r="C1100" t="s">
        <v>4615</v>
      </c>
      <c r="D1100">
        <v>34</v>
      </c>
      <c r="E1100">
        <v>46</v>
      </c>
      <c r="F1100" s="1">
        <v>0.26</v>
      </c>
      <c r="G1100" s="3">
        <v>3.9</v>
      </c>
      <c r="H1100" s="7">
        <v>32931</v>
      </c>
      <c r="I1100" t="s">
        <v>4616</v>
      </c>
      <c r="J1100" t="s">
        <v>4617</v>
      </c>
      <c r="K1100" t="s">
        <v>4618</v>
      </c>
      <c r="L1100" t="str">
        <f t="shared" si="51"/>
        <v>Home&amp;Kitchen</v>
      </c>
      <c r="M1100" t="str">
        <f t="shared" si="52"/>
        <v>Vacuums</v>
      </c>
      <c r="N1100" t="str">
        <f t="shared" si="53"/>
        <v>CanisterVacuums</v>
      </c>
    </row>
    <row r="1101" spans="1:14" x14ac:dyDescent="0.2">
      <c r="A1101" t="s">
        <v>4619</v>
      </c>
      <c r="B1101" t="s">
        <v>4620</v>
      </c>
      <c r="C1101" t="s">
        <v>4209</v>
      </c>
      <c r="D1101">
        <v>10.788</v>
      </c>
      <c r="E1101">
        <v>15</v>
      </c>
      <c r="F1101" s="1">
        <v>0.28000000000000003</v>
      </c>
      <c r="G1101" s="3">
        <v>3.9</v>
      </c>
      <c r="H1101" s="7">
        <v>17424</v>
      </c>
      <c r="I1101" t="s">
        <v>4621</v>
      </c>
      <c r="J1101" t="s">
        <v>4622</v>
      </c>
      <c r="K1101" t="s">
        <v>4623</v>
      </c>
      <c r="L1101" t="str">
        <f t="shared" si="51"/>
        <v>Home&amp;Kitchen</v>
      </c>
      <c r="M1101" t="str">
        <f t="shared" si="52"/>
        <v>Kettles&amp;HotWaterDispensers</v>
      </c>
      <c r="N1101" t="str">
        <f t="shared" si="53"/>
        <v>ElectricKettles</v>
      </c>
    </row>
    <row r="1102" spans="1:14" x14ac:dyDescent="0.2">
      <c r="A1102" t="s">
        <v>4624</v>
      </c>
      <c r="B1102" t="s">
        <v>4625</v>
      </c>
      <c r="C1102" t="s">
        <v>4310</v>
      </c>
      <c r="D1102">
        <v>30</v>
      </c>
      <c r="E1102">
        <v>60</v>
      </c>
      <c r="F1102" s="1">
        <v>0.5</v>
      </c>
      <c r="G1102" s="3">
        <v>3.8</v>
      </c>
      <c r="H1102" s="7">
        <v>1889</v>
      </c>
      <c r="I1102" t="s">
        <v>4626</v>
      </c>
      <c r="J1102" t="s">
        <v>4627</v>
      </c>
      <c r="K1102" t="s">
        <v>4628</v>
      </c>
      <c r="L1102" t="str">
        <f t="shared" si="51"/>
        <v>Home&amp;Kitchen</v>
      </c>
      <c r="M1102" t="str">
        <f t="shared" si="52"/>
        <v>Heating,Cooling&amp;AirQuality</v>
      </c>
      <c r="N1102" t="str">
        <f t="shared" si="53"/>
        <v>RoomHeaters</v>
      </c>
    </row>
    <row r="1103" spans="1:14" x14ac:dyDescent="0.2">
      <c r="A1103" t="s">
        <v>4629</v>
      </c>
      <c r="B1103" t="s">
        <v>4630</v>
      </c>
      <c r="C1103" t="s">
        <v>4304</v>
      </c>
      <c r="D1103">
        <v>43</v>
      </c>
      <c r="E1103">
        <v>88</v>
      </c>
      <c r="F1103" s="1">
        <v>0.51</v>
      </c>
      <c r="G1103" s="3">
        <v>4</v>
      </c>
      <c r="H1103" s="7">
        <v>10324</v>
      </c>
      <c r="I1103" t="s">
        <v>4631</v>
      </c>
      <c r="J1103" t="s">
        <v>4632</v>
      </c>
      <c r="K1103" t="s">
        <v>4633</v>
      </c>
      <c r="L1103" t="str">
        <f t="shared" si="51"/>
        <v>Home&amp;Kitchen</v>
      </c>
      <c r="M1103" t="str">
        <f t="shared" si="52"/>
        <v>WaterHeaters&amp;Geysers</v>
      </c>
      <c r="N1103" t="str">
        <f t="shared" si="53"/>
        <v>InstantWaterHeaters</v>
      </c>
    </row>
    <row r="1104" spans="1:14" x14ac:dyDescent="0.2">
      <c r="A1104" t="s">
        <v>4634</v>
      </c>
      <c r="B1104" t="s">
        <v>4635</v>
      </c>
      <c r="C1104" t="s">
        <v>4292</v>
      </c>
      <c r="D1104">
        <v>5.9880000000000004</v>
      </c>
      <c r="E1104">
        <v>7.5</v>
      </c>
      <c r="F1104" s="1">
        <v>0.2</v>
      </c>
      <c r="G1104" s="3">
        <v>4.2</v>
      </c>
      <c r="H1104" s="7">
        <v>5355</v>
      </c>
      <c r="I1104" t="s">
        <v>4636</v>
      </c>
      <c r="J1104" t="s">
        <v>4637</v>
      </c>
      <c r="K1104" t="s">
        <v>4638</v>
      </c>
      <c r="L1104" t="str">
        <f t="shared" si="51"/>
        <v>Home&amp;Kitchen</v>
      </c>
      <c r="M1104" t="str">
        <f t="shared" si="52"/>
        <v>Irons</v>
      </c>
      <c r="N1104" t="str">
        <f t="shared" si="53"/>
        <v>DryIrons</v>
      </c>
    </row>
    <row r="1105" spans="1:14" x14ac:dyDescent="0.2">
      <c r="A1105" t="s">
        <v>4639</v>
      </c>
      <c r="B1105" t="s">
        <v>4640</v>
      </c>
      <c r="C1105" t="s">
        <v>4368</v>
      </c>
      <c r="D1105">
        <v>7.8360000000000003</v>
      </c>
      <c r="E1105">
        <v>12</v>
      </c>
      <c r="F1105" s="1">
        <v>0.36</v>
      </c>
      <c r="G1105" s="3">
        <v>4.0999999999999996</v>
      </c>
      <c r="H1105" s="7">
        <v>3366</v>
      </c>
      <c r="I1105" t="s">
        <v>4641</v>
      </c>
      <c r="J1105" t="s">
        <v>4642</v>
      </c>
      <c r="K1105" t="s">
        <v>4643</v>
      </c>
      <c r="L1105" t="str">
        <f t="shared" si="51"/>
        <v>Home&amp;Kitchen</v>
      </c>
      <c r="M1105" t="str">
        <f t="shared" si="52"/>
        <v>WaterHeaters&amp;Geysers</v>
      </c>
      <c r="N1105" t="str">
        <f t="shared" si="53"/>
        <v>ImmersionRods</v>
      </c>
    </row>
    <row r="1106" spans="1:14" x14ac:dyDescent="0.2">
      <c r="A1106" t="s">
        <v>4644</v>
      </c>
      <c r="B1106" t="s">
        <v>4645</v>
      </c>
      <c r="C1106" t="s">
        <v>4646</v>
      </c>
      <c r="D1106">
        <v>57</v>
      </c>
      <c r="E1106">
        <v>108</v>
      </c>
      <c r="F1106" s="1">
        <v>0.47</v>
      </c>
      <c r="G1106" s="3">
        <v>4.3</v>
      </c>
      <c r="H1106" s="7">
        <v>1017</v>
      </c>
      <c r="I1106" t="s">
        <v>4647</v>
      </c>
      <c r="J1106" t="s">
        <v>4648</v>
      </c>
      <c r="K1106" t="s">
        <v>4649</v>
      </c>
      <c r="L1106" t="str">
        <f t="shared" si="51"/>
        <v>Home&amp;Kitchen</v>
      </c>
      <c r="M1106" t="str">
        <f t="shared" si="52"/>
        <v>Vacuum,Cleaning&amp;Ironing</v>
      </c>
      <c r="N1106" t="str">
        <f t="shared" si="53"/>
        <v>PressureWashers,Steam&amp;WindowCleaners</v>
      </c>
    </row>
    <row r="1107" spans="1:14" x14ac:dyDescent="0.2">
      <c r="A1107" t="s">
        <v>4650</v>
      </c>
      <c r="B1107" t="s">
        <v>4651</v>
      </c>
      <c r="C1107" t="s">
        <v>4652</v>
      </c>
      <c r="D1107">
        <v>17</v>
      </c>
      <c r="E1107">
        <v>20</v>
      </c>
      <c r="F1107" s="1">
        <v>0.14000000000000001</v>
      </c>
      <c r="G1107" s="3">
        <v>3.7</v>
      </c>
      <c r="H1107" s="7">
        <v>787</v>
      </c>
      <c r="I1107" t="s">
        <v>4653</v>
      </c>
      <c r="J1107" t="s">
        <v>4654</v>
      </c>
      <c r="K1107" t="s">
        <v>4655</v>
      </c>
      <c r="L1107" t="str">
        <f t="shared" si="51"/>
        <v>Home&amp;Kitchen</v>
      </c>
      <c r="M1107" t="str">
        <f t="shared" si="52"/>
        <v>RoomHeaters</v>
      </c>
      <c r="N1107" t="str">
        <f t="shared" si="53"/>
        <v>HalogenHeaters</v>
      </c>
    </row>
    <row r="1108" spans="1:14" x14ac:dyDescent="0.2">
      <c r="A1108" t="s">
        <v>4656</v>
      </c>
      <c r="B1108" t="s">
        <v>4657</v>
      </c>
      <c r="C1108" t="s">
        <v>4286</v>
      </c>
      <c r="D1108">
        <v>9.0359999999999996</v>
      </c>
      <c r="E1108">
        <v>10.788</v>
      </c>
      <c r="F1108" s="1">
        <v>0.16</v>
      </c>
      <c r="G1108" s="3">
        <v>4.2</v>
      </c>
      <c r="H1108" s="7">
        <v>18462</v>
      </c>
      <c r="I1108" t="s">
        <v>4658</v>
      </c>
      <c r="J1108" t="s">
        <v>4659</v>
      </c>
      <c r="K1108" t="s">
        <v>4660</v>
      </c>
      <c r="L1108" t="str">
        <f t="shared" si="51"/>
        <v>Home&amp;Kitchen</v>
      </c>
      <c r="M1108" t="str">
        <f t="shared" si="52"/>
        <v>SmallKitchenAppliances</v>
      </c>
      <c r="N1108" t="str">
        <f t="shared" si="53"/>
        <v>HandBlenders</v>
      </c>
    </row>
    <row r="1109" spans="1:14" x14ac:dyDescent="0.2">
      <c r="A1109" t="s">
        <v>4661</v>
      </c>
      <c r="B1109" t="s">
        <v>4662</v>
      </c>
      <c r="C1109" t="s">
        <v>4464</v>
      </c>
      <c r="D1109">
        <v>4.2359999999999998</v>
      </c>
      <c r="E1109">
        <v>14</v>
      </c>
      <c r="F1109" s="1">
        <v>0.71</v>
      </c>
      <c r="G1109" s="3">
        <v>4.3</v>
      </c>
      <c r="H1109" s="7">
        <v>629</v>
      </c>
      <c r="I1109" t="s">
        <v>4663</v>
      </c>
      <c r="J1109" t="s">
        <v>4664</v>
      </c>
      <c r="K1109" t="s">
        <v>4665</v>
      </c>
      <c r="L1109" t="str">
        <f t="shared" si="51"/>
        <v>Home&amp;Kitchen</v>
      </c>
      <c r="M1109" t="str">
        <f t="shared" si="52"/>
        <v>SmallKitchenAppliances</v>
      </c>
      <c r="N1109" t="str">
        <f t="shared" si="53"/>
        <v>EggBoilers</v>
      </c>
    </row>
    <row r="1110" spans="1:14" x14ac:dyDescent="0.2">
      <c r="A1110" t="s">
        <v>4666</v>
      </c>
      <c r="B1110" t="s">
        <v>4667</v>
      </c>
      <c r="C1110" t="s">
        <v>4233</v>
      </c>
      <c r="D1110">
        <v>13</v>
      </c>
      <c r="E1110">
        <v>23</v>
      </c>
      <c r="F1110" s="1">
        <v>0.42</v>
      </c>
      <c r="G1110" s="3">
        <v>4.3</v>
      </c>
      <c r="H1110" s="7">
        <v>15276</v>
      </c>
      <c r="I1110" t="s">
        <v>4668</v>
      </c>
      <c r="J1110" t="s">
        <v>4669</v>
      </c>
      <c r="K1110" t="s">
        <v>4670</v>
      </c>
      <c r="L1110" t="str">
        <f t="shared" si="51"/>
        <v>Home&amp;Kitchen</v>
      </c>
      <c r="M1110" t="str">
        <f t="shared" si="52"/>
        <v>SmallKitchenAppliances</v>
      </c>
      <c r="N1110" t="str">
        <f t="shared" si="53"/>
        <v>DigitalKitchenScales</v>
      </c>
    </row>
    <row r="1111" spans="1:14" x14ac:dyDescent="0.2">
      <c r="A1111" t="s">
        <v>4671</v>
      </c>
      <c r="B1111" t="s">
        <v>4672</v>
      </c>
      <c r="C1111" t="s">
        <v>4384</v>
      </c>
      <c r="D1111">
        <v>106</v>
      </c>
      <c r="E1111">
        <v>139</v>
      </c>
      <c r="F1111" s="1">
        <v>0.24</v>
      </c>
      <c r="G1111" s="3">
        <v>4.4000000000000004</v>
      </c>
      <c r="H1111" s="7">
        <v>2981</v>
      </c>
      <c r="I1111" t="s">
        <v>4673</v>
      </c>
      <c r="J1111" t="s">
        <v>4674</v>
      </c>
      <c r="K1111" t="s">
        <v>4675</v>
      </c>
      <c r="L1111" t="str">
        <f t="shared" si="51"/>
        <v>Home&amp;Kitchen</v>
      </c>
      <c r="M1111" t="str">
        <f t="shared" si="52"/>
        <v>DeepFatFryers</v>
      </c>
      <c r="N1111" t="str">
        <f t="shared" si="53"/>
        <v>AirFryers</v>
      </c>
    </row>
    <row r="1112" spans="1:14" x14ac:dyDescent="0.2">
      <c r="A1112" t="s">
        <v>4676</v>
      </c>
      <c r="B1112" t="s">
        <v>4677</v>
      </c>
      <c r="C1112" t="s">
        <v>4209</v>
      </c>
      <c r="D1112">
        <v>16</v>
      </c>
      <c r="E1112">
        <v>21</v>
      </c>
      <c r="F1112" s="1">
        <v>0.23</v>
      </c>
      <c r="G1112" s="3">
        <v>3.8</v>
      </c>
      <c r="H1112" s="7">
        <v>2466</v>
      </c>
      <c r="I1112" t="s">
        <v>4678</v>
      </c>
      <c r="J1112" t="s">
        <v>4679</v>
      </c>
      <c r="K1112" t="s">
        <v>4680</v>
      </c>
      <c r="L1112" t="str">
        <f t="shared" si="51"/>
        <v>Home&amp;Kitchen</v>
      </c>
      <c r="M1112" t="str">
        <f t="shared" si="52"/>
        <v>Kettles&amp;HotWaterDispensers</v>
      </c>
      <c r="N1112" t="str">
        <f t="shared" si="53"/>
        <v>ElectricKettles</v>
      </c>
    </row>
    <row r="1113" spans="1:14" x14ac:dyDescent="0.2">
      <c r="A1113" t="s">
        <v>4681</v>
      </c>
      <c r="B1113" t="s">
        <v>4682</v>
      </c>
      <c r="C1113" t="s">
        <v>4683</v>
      </c>
      <c r="D1113">
        <v>25</v>
      </c>
      <c r="E1113">
        <v>25</v>
      </c>
      <c r="F1113" s="1">
        <v>0</v>
      </c>
      <c r="G1113" s="3">
        <v>4.5</v>
      </c>
      <c r="H1113" s="7">
        <v>7949</v>
      </c>
      <c r="I1113" t="s">
        <v>4684</v>
      </c>
      <c r="J1113" t="s">
        <v>4685</v>
      </c>
      <c r="K1113" t="s">
        <v>4686</v>
      </c>
      <c r="L1113" t="str">
        <f t="shared" si="51"/>
        <v>Home&amp;Kitchen</v>
      </c>
      <c r="M1113" t="str">
        <f t="shared" si="52"/>
        <v>SmallKitchenAppliances</v>
      </c>
      <c r="N1113" t="str">
        <f t="shared" si="53"/>
        <v>Pop-upToasters</v>
      </c>
    </row>
    <row r="1114" spans="1:14" x14ac:dyDescent="0.2">
      <c r="A1114" t="s">
        <v>4687</v>
      </c>
      <c r="B1114" t="s">
        <v>4688</v>
      </c>
      <c r="C1114" t="s">
        <v>4215</v>
      </c>
      <c r="D1114">
        <v>18</v>
      </c>
      <c r="E1114">
        <v>28</v>
      </c>
      <c r="F1114" s="1">
        <v>0.35</v>
      </c>
      <c r="G1114" s="3">
        <v>3.8</v>
      </c>
      <c r="H1114" s="7">
        <v>95</v>
      </c>
      <c r="I1114" t="s">
        <v>4689</v>
      </c>
      <c r="J1114" t="s">
        <v>4690</v>
      </c>
      <c r="K1114" t="s">
        <v>4691</v>
      </c>
      <c r="L1114" t="str">
        <f t="shared" si="51"/>
        <v>Home&amp;Kitchen</v>
      </c>
      <c r="M1114" t="str">
        <f t="shared" si="52"/>
        <v>RoomHeaters</v>
      </c>
      <c r="N1114" t="str">
        <f t="shared" si="53"/>
        <v>ElectricHeaters</v>
      </c>
    </row>
    <row r="1115" spans="1:14" x14ac:dyDescent="0.2">
      <c r="A1115" t="s">
        <v>4692</v>
      </c>
      <c r="B1115" t="s">
        <v>4693</v>
      </c>
      <c r="C1115" t="s">
        <v>4694</v>
      </c>
      <c r="D1115">
        <v>26</v>
      </c>
      <c r="E1115">
        <v>36</v>
      </c>
      <c r="F1115" s="1">
        <v>0.26</v>
      </c>
      <c r="G1115" s="3">
        <v>3.8</v>
      </c>
      <c r="H1115" s="7">
        <v>1558</v>
      </c>
      <c r="I1115" t="s">
        <v>4695</v>
      </c>
      <c r="J1115" t="s">
        <v>4696</v>
      </c>
      <c r="K1115" t="s">
        <v>4697</v>
      </c>
      <c r="L1115" t="str">
        <f t="shared" si="51"/>
        <v>Home&amp;Kitchen</v>
      </c>
      <c r="M1115" t="str">
        <f t="shared" si="52"/>
        <v>RoomHeaters</v>
      </c>
      <c r="N1115" t="str">
        <f t="shared" si="53"/>
        <v>HeatConvectors</v>
      </c>
    </row>
    <row r="1116" spans="1:14" x14ac:dyDescent="0.2">
      <c r="A1116" t="s">
        <v>4698</v>
      </c>
      <c r="B1116" t="s">
        <v>4699</v>
      </c>
      <c r="C1116" t="s">
        <v>4298</v>
      </c>
      <c r="D1116">
        <v>44</v>
      </c>
      <c r="E1116">
        <v>52</v>
      </c>
      <c r="F1116" s="1">
        <v>0.14000000000000001</v>
      </c>
      <c r="G1116" s="3">
        <v>4.0999999999999996</v>
      </c>
      <c r="H1116" s="7">
        <v>26543</v>
      </c>
      <c r="I1116" t="s">
        <v>4700</v>
      </c>
      <c r="J1116" t="s">
        <v>4701</v>
      </c>
      <c r="K1116" t="s">
        <v>4702</v>
      </c>
      <c r="L1116" t="str">
        <f t="shared" si="51"/>
        <v>Home&amp;Kitchen</v>
      </c>
      <c r="M1116" t="str">
        <f t="shared" si="52"/>
        <v>SmallKitchenAppliances</v>
      </c>
      <c r="N1116" t="str">
        <f t="shared" si="53"/>
        <v>MixerGrinders</v>
      </c>
    </row>
    <row r="1117" spans="1:14" x14ac:dyDescent="0.2">
      <c r="A1117" t="s">
        <v>4703</v>
      </c>
      <c r="B1117" t="s">
        <v>4704</v>
      </c>
      <c r="C1117" t="s">
        <v>4390</v>
      </c>
      <c r="D1117">
        <v>2.1240000000000001</v>
      </c>
      <c r="E1117">
        <v>2.3879999999999999</v>
      </c>
      <c r="F1117" s="1">
        <v>0.11</v>
      </c>
      <c r="G1117" s="3">
        <v>4.0999999999999996</v>
      </c>
      <c r="H1117" s="7">
        <v>3688</v>
      </c>
      <c r="I1117" t="s">
        <v>4705</v>
      </c>
      <c r="J1117" t="s">
        <v>4706</v>
      </c>
      <c r="K1117" t="s">
        <v>4707</v>
      </c>
      <c r="L1117" t="str">
        <f t="shared" si="51"/>
        <v>Home&amp;Kitchen</v>
      </c>
      <c r="M1117" t="str">
        <f t="shared" si="52"/>
        <v>LaundryOrganization</v>
      </c>
      <c r="N1117" t="str">
        <f t="shared" si="53"/>
        <v>LaundryBaskets</v>
      </c>
    </row>
    <row r="1118" spans="1:14" x14ac:dyDescent="0.2">
      <c r="A1118" t="s">
        <v>4708</v>
      </c>
      <c r="B1118" t="s">
        <v>4709</v>
      </c>
      <c r="C1118" t="s">
        <v>4298</v>
      </c>
      <c r="D1118">
        <v>14</v>
      </c>
      <c r="E1118">
        <v>30</v>
      </c>
      <c r="F1118" s="1">
        <v>0.54</v>
      </c>
      <c r="G1118" s="3">
        <v>3.8</v>
      </c>
      <c r="H1118" s="7">
        <v>4383</v>
      </c>
      <c r="I1118" t="s">
        <v>4710</v>
      </c>
      <c r="J1118" t="s">
        <v>4711</v>
      </c>
      <c r="K1118" t="s">
        <v>4712</v>
      </c>
      <c r="L1118" t="str">
        <f t="shared" si="51"/>
        <v>Home&amp;Kitchen</v>
      </c>
      <c r="M1118" t="str">
        <f t="shared" si="52"/>
        <v>SmallKitchenAppliances</v>
      </c>
      <c r="N1118" t="str">
        <f t="shared" si="53"/>
        <v>MixerGrinders</v>
      </c>
    </row>
    <row r="1119" spans="1:14" x14ac:dyDescent="0.2">
      <c r="A1119" t="s">
        <v>4713</v>
      </c>
      <c r="B1119" t="s">
        <v>4714</v>
      </c>
      <c r="C1119" t="s">
        <v>4715</v>
      </c>
      <c r="D1119">
        <v>2.9279999999999999</v>
      </c>
      <c r="E1119">
        <v>5.9880000000000004</v>
      </c>
      <c r="F1119" s="1">
        <v>0.51</v>
      </c>
      <c r="G1119" s="3">
        <v>3.3</v>
      </c>
      <c r="H1119" s="7">
        <v>478</v>
      </c>
      <c r="I1119" t="s">
        <v>4716</v>
      </c>
      <c r="J1119" t="s">
        <v>4717</v>
      </c>
      <c r="K1119" t="s">
        <v>4718</v>
      </c>
      <c r="L1119" t="str">
        <f t="shared" si="51"/>
        <v>Home&amp;Kitchen</v>
      </c>
      <c r="M1119" t="str">
        <f t="shared" si="52"/>
        <v>CoffeeGrinders</v>
      </c>
      <c r="N1119" t="str">
        <f t="shared" si="53"/>
        <v>ElectricGrinders</v>
      </c>
    </row>
    <row r="1120" spans="1:14" x14ac:dyDescent="0.2">
      <c r="A1120" t="s">
        <v>4719</v>
      </c>
      <c r="B1120" t="s">
        <v>4720</v>
      </c>
      <c r="C1120" t="s">
        <v>4215</v>
      </c>
      <c r="D1120">
        <v>24</v>
      </c>
      <c r="E1120">
        <v>29</v>
      </c>
      <c r="F1120" s="1">
        <v>0.18</v>
      </c>
      <c r="G1120" s="3">
        <v>4</v>
      </c>
      <c r="H1120" s="7">
        <v>237</v>
      </c>
      <c r="I1120" t="s">
        <v>4721</v>
      </c>
      <c r="J1120" t="s">
        <v>4722</v>
      </c>
      <c r="K1120" t="s">
        <v>4723</v>
      </c>
      <c r="L1120" t="str">
        <f t="shared" si="51"/>
        <v>Home&amp;Kitchen</v>
      </c>
      <c r="M1120" t="str">
        <f t="shared" si="52"/>
        <v>RoomHeaters</v>
      </c>
      <c r="N1120" t="str">
        <f t="shared" si="53"/>
        <v>ElectricHeaters</v>
      </c>
    </row>
    <row r="1121" spans="1:14" x14ac:dyDescent="0.2">
      <c r="A1121" t="s">
        <v>4724</v>
      </c>
      <c r="B1121" t="s">
        <v>4725</v>
      </c>
      <c r="C1121" t="s">
        <v>4227</v>
      </c>
      <c r="D1121">
        <v>3.8279999999999998</v>
      </c>
      <c r="E1121">
        <v>8.9879999999999995</v>
      </c>
      <c r="F1121" s="1">
        <v>0.56999999999999995</v>
      </c>
      <c r="G1121" s="3">
        <v>4.5999999999999996</v>
      </c>
      <c r="H1121" s="7">
        <v>124</v>
      </c>
      <c r="I1121" t="s">
        <v>4726</v>
      </c>
      <c r="J1121" t="s">
        <v>4727</v>
      </c>
      <c r="K1121" t="s">
        <v>4728</v>
      </c>
      <c r="L1121" t="str">
        <f t="shared" si="51"/>
        <v>Home&amp;Kitchen</v>
      </c>
      <c r="M1121" t="str">
        <f t="shared" si="52"/>
        <v>Irons,Steamers&amp;Accessories</v>
      </c>
      <c r="N1121" t="str">
        <f t="shared" si="53"/>
        <v>LintShavers</v>
      </c>
    </row>
    <row r="1122" spans="1:14" x14ac:dyDescent="0.2">
      <c r="A1122" t="s">
        <v>4729</v>
      </c>
      <c r="B1122" t="s">
        <v>4730</v>
      </c>
      <c r="C1122" t="s">
        <v>4209</v>
      </c>
      <c r="D1122">
        <v>18</v>
      </c>
      <c r="E1122">
        <v>21</v>
      </c>
      <c r="F1122" s="1">
        <v>0.16</v>
      </c>
      <c r="G1122" s="3">
        <v>3.9</v>
      </c>
      <c r="H1122" s="7">
        <v>14667</v>
      </c>
      <c r="I1122" t="s">
        <v>4731</v>
      </c>
      <c r="J1122" t="s">
        <v>4732</v>
      </c>
      <c r="K1122" t="s">
        <v>4733</v>
      </c>
      <c r="L1122" t="str">
        <f t="shared" si="51"/>
        <v>Home&amp;Kitchen</v>
      </c>
      <c r="M1122" t="str">
        <f t="shared" si="52"/>
        <v>Kettles&amp;HotWaterDispensers</v>
      </c>
      <c r="N1122" t="str">
        <f t="shared" si="53"/>
        <v>ElectricKettles</v>
      </c>
    </row>
    <row r="1123" spans="1:14" x14ac:dyDescent="0.2">
      <c r="A1123" t="s">
        <v>4734</v>
      </c>
      <c r="B1123" t="s">
        <v>4735</v>
      </c>
      <c r="C1123" t="s">
        <v>4227</v>
      </c>
      <c r="D1123">
        <v>5.6280000000000001</v>
      </c>
      <c r="E1123">
        <v>19</v>
      </c>
      <c r="F1123" s="1">
        <v>0.71</v>
      </c>
      <c r="G1123" s="3">
        <v>3.7</v>
      </c>
      <c r="H1123" s="7">
        <v>6</v>
      </c>
      <c r="I1123" t="s">
        <v>4736</v>
      </c>
      <c r="J1123" t="s">
        <v>4737</v>
      </c>
      <c r="K1123" t="s">
        <v>4738</v>
      </c>
      <c r="L1123" t="str">
        <f t="shared" si="51"/>
        <v>Home&amp;Kitchen</v>
      </c>
      <c r="M1123" t="str">
        <f t="shared" si="52"/>
        <v>Irons,Steamers&amp;Accessories</v>
      </c>
      <c r="N1123" t="str">
        <f t="shared" si="53"/>
        <v>LintShavers</v>
      </c>
    </row>
    <row r="1124" spans="1:14" x14ac:dyDescent="0.2">
      <c r="A1124" t="s">
        <v>4739</v>
      </c>
      <c r="B1124" t="s">
        <v>4740</v>
      </c>
      <c r="C1124" t="s">
        <v>4683</v>
      </c>
      <c r="D1124">
        <v>13</v>
      </c>
      <c r="E1124">
        <v>22</v>
      </c>
      <c r="F1124" s="1">
        <v>0.39</v>
      </c>
      <c r="G1124" s="3">
        <v>4.2</v>
      </c>
      <c r="H1124" s="7">
        <v>4244</v>
      </c>
      <c r="I1124" t="s">
        <v>4741</v>
      </c>
      <c r="J1124" t="s">
        <v>4742</v>
      </c>
      <c r="K1124" t="s">
        <v>4743</v>
      </c>
      <c r="L1124" t="str">
        <f t="shared" si="51"/>
        <v>Home&amp;Kitchen</v>
      </c>
      <c r="M1124" t="str">
        <f t="shared" si="52"/>
        <v>SmallKitchenAppliances</v>
      </c>
      <c r="N1124" t="str">
        <f t="shared" si="53"/>
        <v>Pop-upToasters</v>
      </c>
    </row>
    <row r="1125" spans="1:14" x14ac:dyDescent="0.2">
      <c r="A1125" t="s">
        <v>4744</v>
      </c>
      <c r="B1125" t="s">
        <v>4745</v>
      </c>
      <c r="C1125" t="s">
        <v>4221</v>
      </c>
      <c r="D1125">
        <v>115</v>
      </c>
      <c r="E1125">
        <v>192</v>
      </c>
      <c r="F1125" s="1">
        <v>0.4</v>
      </c>
      <c r="G1125" s="3">
        <v>4.0999999999999996</v>
      </c>
      <c r="H1125" s="7">
        <v>1017</v>
      </c>
      <c r="I1125" t="s">
        <v>4746</v>
      </c>
      <c r="J1125" t="s">
        <v>4747</v>
      </c>
      <c r="K1125" t="s">
        <v>4748</v>
      </c>
      <c r="L1125" t="str">
        <f t="shared" si="51"/>
        <v>Home&amp;Kitchen</v>
      </c>
      <c r="M1125" t="str">
        <f t="shared" si="52"/>
        <v>RoomHeaters</v>
      </c>
      <c r="N1125" t="str">
        <f t="shared" si="53"/>
        <v>FanHeaters</v>
      </c>
    </row>
    <row r="1126" spans="1:14" x14ac:dyDescent="0.2">
      <c r="A1126" t="s">
        <v>4749</v>
      </c>
      <c r="B1126" t="s">
        <v>4750</v>
      </c>
      <c r="C1126" t="s">
        <v>4751</v>
      </c>
      <c r="D1126">
        <v>11.988</v>
      </c>
      <c r="E1126">
        <v>18</v>
      </c>
      <c r="F1126" s="1">
        <v>0.33</v>
      </c>
      <c r="G1126" s="3">
        <v>4.0999999999999996</v>
      </c>
      <c r="H1126" s="7">
        <v>12999</v>
      </c>
      <c r="I1126" t="s">
        <v>4752</v>
      </c>
      <c r="J1126" t="s">
        <v>4753</v>
      </c>
      <c r="K1126" t="s">
        <v>4754</v>
      </c>
      <c r="L1126" t="str">
        <f t="shared" si="51"/>
        <v>Home&amp;Kitchen</v>
      </c>
      <c r="M1126" t="str">
        <f t="shared" si="52"/>
        <v>Fans</v>
      </c>
      <c r="N1126" t="str">
        <f t="shared" si="53"/>
        <v>ExhaustFans</v>
      </c>
    </row>
    <row r="1127" spans="1:14" x14ac:dyDescent="0.2">
      <c r="A1127" t="s">
        <v>4755</v>
      </c>
      <c r="B1127" t="s">
        <v>4756</v>
      </c>
      <c r="C1127" t="s">
        <v>4326</v>
      </c>
      <c r="D1127">
        <v>16</v>
      </c>
      <c r="E1127">
        <v>24</v>
      </c>
      <c r="F1127" s="1">
        <v>0.35</v>
      </c>
      <c r="G1127" s="3">
        <v>3.8</v>
      </c>
      <c r="H1127" s="7">
        <v>311</v>
      </c>
      <c r="I1127" t="s">
        <v>4757</v>
      </c>
      <c r="J1127" t="s">
        <v>4758</v>
      </c>
      <c r="K1127" t="s">
        <v>4759</v>
      </c>
      <c r="L1127" t="str">
        <f t="shared" si="51"/>
        <v>Home&amp;Kitchen</v>
      </c>
      <c r="M1127" t="str">
        <f t="shared" si="52"/>
        <v>Kettles&amp;HotWaterDispensers</v>
      </c>
      <c r="N1127" t="str">
        <f t="shared" si="53"/>
        <v>Kettle&amp;ToasterSets</v>
      </c>
    </row>
    <row r="1128" spans="1:14" x14ac:dyDescent="0.2">
      <c r="A1128" t="s">
        <v>4760</v>
      </c>
      <c r="B1128" t="s">
        <v>4761</v>
      </c>
      <c r="C1128" t="s">
        <v>4762</v>
      </c>
      <c r="D1128">
        <v>3.504</v>
      </c>
      <c r="E1128">
        <v>5.9880000000000004</v>
      </c>
      <c r="F1128" s="1">
        <v>0.41</v>
      </c>
      <c r="G1128" s="3">
        <v>4.0999999999999996</v>
      </c>
      <c r="H1128" s="7">
        <v>4238</v>
      </c>
      <c r="I1128" t="s">
        <v>4763</v>
      </c>
      <c r="J1128" t="s">
        <v>4764</v>
      </c>
      <c r="K1128" t="s">
        <v>4765</v>
      </c>
      <c r="L1128" t="str">
        <f t="shared" si="51"/>
        <v>Home&amp;Kitchen</v>
      </c>
      <c r="M1128" t="str">
        <f t="shared" si="52"/>
        <v>Coffee,Tea&amp;Espresso</v>
      </c>
      <c r="N1128" t="str">
        <f t="shared" si="53"/>
        <v>DripCoffeeMachines</v>
      </c>
    </row>
    <row r="1129" spans="1:14" x14ac:dyDescent="0.2">
      <c r="A1129" t="s">
        <v>4766</v>
      </c>
      <c r="B1129" t="s">
        <v>4767</v>
      </c>
      <c r="C1129" t="s">
        <v>4593</v>
      </c>
      <c r="D1129">
        <v>1.92</v>
      </c>
      <c r="E1129">
        <v>3.5880000000000001</v>
      </c>
      <c r="F1129" s="1">
        <v>0.46</v>
      </c>
      <c r="G1129" s="3">
        <v>4.5999999999999996</v>
      </c>
      <c r="H1129" s="7">
        <v>2781</v>
      </c>
      <c r="I1129" t="s">
        <v>4768</v>
      </c>
      <c r="J1129" t="s">
        <v>4769</v>
      </c>
      <c r="K1129" t="s">
        <v>4770</v>
      </c>
      <c r="L1129" t="str">
        <f t="shared" si="51"/>
        <v>Home&amp;Kitchen</v>
      </c>
      <c r="M1129" t="str">
        <f t="shared" si="52"/>
        <v>SmallKitchenAppliances</v>
      </c>
      <c r="N1129" t="str">
        <f t="shared" si="53"/>
        <v>VacuumSealers</v>
      </c>
    </row>
    <row r="1130" spans="1:14" x14ac:dyDescent="0.2">
      <c r="A1130" t="s">
        <v>4771</v>
      </c>
      <c r="B1130" t="s">
        <v>4772</v>
      </c>
      <c r="C1130" t="s">
        <v>4773</v>
      </c>
      <c r="D1130">
        <v>7.2</v>
      </c>
      <c r="E1130">
        <v>7.2</v>
      </c>
      <c r="F1130" s="1">
        <v>0</v>
      </c>
      <c r="G1130" s="3">
        <v>4.0999999999999996</v>
      </c>
      <c r="H1130" s="7">
        <v>10907</v>
      </c>
      <c r="I1130" t="s">
        <v>4774</v>
      </c>
      <c r="J1130" t="s">
        <v>4775</v>
      </c>
      <c r="K1130" t="s">
        <v>4776</v>
      </c>
      <c r="L1130" t="str">
        <f t="shared" si="51"/>
        <v>Home&amp;Kitchen</v>
      </c>
      <c r="M1130" t="str">
        <f t="shared" si="52"/>
        <v>WaterPurifiers&amp;Accessories</v>
      </c>
      <c r="N1130" t="str">
        <f t="shared" si="53"/>
        <v>WaterPurifierAccessories</v>
      </c>
    </row>
    <row r="1131" spans="1:14" x14ac:dyDescent="0.2">
      <c r="A1131" t="s">
        <v>4777</v>
      </c>
      <c r="B1131" t="s">
        <v>4778</v>
      </c>
      <c r="C1131" t="s">
        <v>4779</v>
      </c>
      <c r="D1131">
        <v>14</v>
      </c>
      <c r="E1131">
        <v>14</v>
      </c>
      <c r="F1131" s="1">
        <v>0</v>
      </c>
      <c r="G1131" s="3">
        <v>4.2</v>
      </c>
      <c r="H1131" s="7">
        <v>13250</v>
      </c>
      <c r="I1131" t="s">
        <v>4780</v>
      </c>
      <c r="J1131" t="s">
        <v>4781</v>
      </c>
      <c r="K1131" t="s">
        <v>4782</v>
      </c>
      <c r="L1131" t="str">
        <f t="shared" si="51"/>
        <v>Home&amp;Kitchen</v>
      </c>
      <c r="M1131" t="str">
        <f t="shared" si="52"/>
        <v>WaterPurifiers&amp;Accessories</v>
      </c>
      <c r="N1131" t="str">
        <f t="shared" si="53"/>
        <v>WaterCartridges</v>
      </c>
    </row>
    <row r="1132" spans="1:14" x14ac:dyDescent="0.2">
      <c r="A1132" t="s">
        <v>4783</v>
      </c>
      <c r="B1132" t="s">
        <v>4784</v>
      </c>
      <c r="C1132" t="s">
        <v>4298</v>
      </c>
      <c r="D1132">
        <v>39</v>
      </c>
      <c r="E1132">
        <v>76</v>
      </c>
      <c r="F1132" s="1">
        <v>0.48</v>
      </c>
      <c r="G1132" s="3">
        <v>3.9</v>
      </c>
      <c r="H1132" s="7">
        <v>43070</v>
      </c>
      <c r="I1132" t="s">
        <v>4785</v>
      </c>
      <c r="J1132" t="s">
        <v>4786</v>
      </c>
      <c r="K1132" t="s">
        <v>4787</v>
      </c>
      <c r="L1132" t="str">
        <f t="shared" si="51"/>
        <v>Home&amp;Kitchen</v>
      </c>
      <c r="M1132" t="str">
        <f t="shared" si="52"/>
        <v>SmallKitchenAppliances</v>
      </c>
      <c r="N1132" t="str">
        <f t="shared" si="53"/>
        <v>MixerGrinders</v>
      </c>
    </row>
    <row r="1133" spans="1:14" x14ac:dyDescent="0.2">
      <c r="A1133" t="s">
        <v>4788</v>
      </c>
      <c r="B1133" t="s">
        <v>4789</v>
      </c>
      <c r="C1133" t="s">
        <v>4298</v>
      </c>
      <c r="D1133">
        <v>43</v>
      </c>
      <c r="E1133">
        <v>113</v>
      </c>
      <c r="F1133" s="1">
        <v>0.62</v>
      </c>
      <c r="G1133" s="3">
        <v>4.0999999999999996</v>
      </c>
      <c r="H1133" s="7">
        <v>11828</v>
      </c>
      <c r="I1133" t="s">
        <v>4790</v>
      </c>
      <c r="J1133" t="s">
        <v>4791</v>
      </c>
      <c r="K1133" t="s">
        <v>4792</v>
      </c>
      <c r="L1133" t="str">
        <f t="shared" si="51"/>
        <v>Home&amp;Kitchen</v>
      </c>
      <c r="M1133" t="str">
        <f t="shared" si="52"/>
        <v>SmallKitchenAppliances</v>
      </c>
      <c r="N1133" t="str">
        <f t="shared" si="53"/>
        <v>MixerGrinders</v>
      </c>
    </row>
    <row r="1134" spans="1:14" x14ac:dyDescent="0.2">
      <c r="A1134" t="s">
        <v>4793</v>
      </c>
      <c r="B1134" t="s">
        <v>4794</v>
      </c>
      <c r="C1134" t="s">
        <v>4464</v>
      </c>
      <c r="D1134">
        <v>4.4160000000000004</v>
      </c>
      <c r="E1134">
        <v>8.3879999999999999</v>
      </c>
      <c r="F1134" s="1">
        <v>0.47</v>
      </c>
      <c r="G1134" s="3">
        <v>4.0999999999999996</v>
      </c>
      <c r="H1134" s="7">
        <v>1240</v>
      </c>
      <c r="I1134" t="s">
        <v>4795</v>
      </c>
      <c r="J1134" t="s">
        <v>4796</v>
      </c>
      <c r="K1134" t="s">
        <v>4797</v>
      </c>
      <c r="L1134" t="str">
        <f t="shared" si="51"/>
        <v>Home&amp;Kitchen</v>
      </c>
      <c r="M1134" t="str">
        <f t="shared" si="52"/>
        <v>SmallKitchenAppliances</v>
      </c>
      <c r="N1134" t="str">
        <f t="shared" si="53"/>
        <v>EggBoilers</v>
      </c>
    </row>
    <row r="1135" spans="1:14" x14ac:dyDescent="0.2">
      <c r="A1135" t="s">
        <v>4798</v>
      </c>
      <c r="B1135" t="s">
        <v>4799</v>
      </c>
      <c r="C1135" t="s">
        <v>4298</v>
      </c>
      <c r="D1135">
        <v>38</v>
      </c>
      <c r="E1135">
        <v>60</v>
      </c>
      <c r="F1135" s="1">
        <v>0.36</v>
      </c>
      <c r="G1135" s="3">
        <v>4</v>
      </c>
      <c r="H1135" s="7">
        <v>20869</v>
      </c>
      <c r="I1135" t="s">
        <v>4800</v>
      </c>
      <c r="J1135" t="s">
        <v>4801</v>
      </c>
      <c r="K1135" t="s">
        <v>4802</v>
      </c>
      <c r="L1135" t="str">
        <f t="shared" si="51"/>
        <v>Home&amp;Kitchen</v>
      </c>
      <c r="M1135" t="str">
        <f t="shared" si="52"/>
        <v>SmallKitchenAppliances</v>
      </c>
      <c r="N1135" t="str">
        <f t="shared" si="53"/>
        <v>MixerGrinders</v>
      </c>
    </row>
    <row r="1136" spans="1:14" x14ac:dyDescent="0.2">
      <c r="A1136" t="s">
        <v>4803</v>
      </c>
      <c r="B1136" t="s">
        <v>4804</v>
      </c>
      <c r="C1136" t="s">
        <v>4805</v>
      </c>
      <c r="D1136">
        <v>19</v>
      </c>
      <c r="E1136">
        <v>35</v>
      </c>
      <c r="F1136" s="1">
        <v>0.45</v>
      </c>
      <c r="G1136" s="3">
        <v>3.7</v>
      </c>
      <c r="H1136" s="7">
        <v>441</v>
      </c>
      <c r="I1136" t="s">
        <v>4806</v>
      </c>
      <c r="J1136" t="s">
        <v>4807</v>
      </c>
      <c r="K1136" t="s">
        <v>4808</v>
      </c>
      <c r="L1136" t="str">
        <f t="shared" si="51"/>
        <v>Home&amp;Kitchen</v>
      </c>
      <c r="M1136" t="str">
        <f t="shared" si="52"/>
        <v>SmallKitchenAppliances</v>
      </c>
      <c r="N1136" t="str">
        <f t="shared" si="53"/>
        <v>Rice&amp;PastaCookers</v>
      </c>
    </row>
    <row r="1137" spans="1:14" x14ac:dyDescent="0.2">
      <c r="A1137" t="s">
        <v>4809</v>
      </c>
      <c r="B1137" t="s">
        <v>4810</v>
      </c>
      <c r="C1137" t="s">
        <v>4286</v>
      </c>
      <c r="D1137">
        <v>24</v>
      </c>
      <c r="E1137">
        <v>30</v>
      </c>
      <c r="F1137" s="1">
        <v>0.2</v>
      </c>
      <c r="G1137" s="3">
        <v>4.0999999999999996</v>
      </c>
      <c r="H1137" s="7">
        <v>1034</v>
      </c>
      <c r="I1137" t="s">
        <v>4811</v>
      </c>
      <c r="J1137" t="s">
        <v>4812</v>
      </c>
      <c r="K1137" t="s">
        <v>4813</v>
      </c>
      <c r="L1137" t="str">
        <f t="shared" si="51"/>
        <v>Home&amp;Kitchen</v>
      </c>
      <c r="M1137" t="str">
        <f t="shared" si="52"/>
        <v>SmallKitchenAppliances</v>
      </c>
      <c r="N1137" t="str">
        <f t="shared" si="53"/>
        <v>HandBlenders</v>
      </c>
    </row>
    <row r="1138" spans="1:14" x14ac:dyDescent="0.2">
      <c r="A1138" t="s">
        <v>4814</v>
      </c>
      <c r="B1138" t="s">
        <v>4815</v>
      </c>
      <c r="C1138" t="s">
        <v>4292</v>
      </c>
      <c r="D1138">
        <v>7.3920000000000003</v>
      </c>
      <c r="E1138">
        <v>14</v>
      </c>
      <c r="F1138" s="1">
        <v>0.48</v>
      </c>
      <c r="G1138" s="3">
        <v>4.0999999999999996</v>
      </c>
      <c r="H1138" s="7">
        <v>37126</v>
      </c>
      <c r="I1138" t="s">
        <v>4816</v>
      </c>
      <c r="J1138" t="s">
        <v>4817</v>
      </c>
      <c r="K1138" t="s">
        <v>4818</v>
      </c>
      <c r="L1138" t="str">
        <f t="shared" si="51"/>
        <v>Home&amp;Kitchen</v>
      </c>
      <c r="M1138" t="str">
        <f t="shared" si="52"/>
        <v>Irons</v>
      </c>
      <c r="N1138" t="str">
        <f t="shared" si="53"/>
        <v>DryIrons</v>
      </c>
    </row>
    <row r="1139" spans="1:14" x14ac:dyDescent="0.2">
      <c r="A1139" t="s">
        <v>4819</v>
      </c>
      <c r="B1139" t="s">
        <v>4820</v>
      </c>
      <c r="C1139" t="s">
        <v>4286</v>
      </c>
      <c r="D1139">
        <v>18</v>
      </c>
      <c r="E1139">
        <v>25</v>
      </c>
      <c r="F1139" s="1">
        <v>0.28999999999999998</v>
      </c>
      <c r="G1139" s="3">
        <v>4.0999999999999996</v>
      </c>
      <c r="H1139" s="7">
        <v>6355</v>
      </c>
      <c r="I1139" t="s">
        <v>4821</v>
      </c>
      <c r="J1139" t="s">
        <v>4822</v>
      </c>
      <c r="K1139" t="s">
        <v>4823</v>
      </c>
      <c r="L1139" t="str">
        <f t="shared" si="51"/>
        <v>Home&amp;Kitchen</v>
      </c>
      <c r="M1139" t="str">
        <f t="shared" si="52"/>
        <v>SmallKitchenAppliances</v>
      </c>
      <c r="N1139" t="str">
        <f t="shared" si="53"/>
        <v>HandBlenders</v>
      </c>
    </row>
    <row r="1140" spans="1:14" x14ac:dyDescent="0.2">
      <c r="A1140" t="s">
        <v>4824</v>
      </c>
      <c r="B1140" t="s">
        <v>4825</v>
      </c>
      <c r="C1140" t="s">
        <v>4593</v>
      </c>
      <c r="D1140">
        <v>2.3879999999999999</v>
      </c>
      <c r="E1140">
        <v>5.9880000000000004</v>
      </c>
      <c r="F1140" s="1">
        <v>0.6</v>
      </c>
      <c r="G1140" s="3">
        <v>3.3</v>
      </c>
      <c r="H1140" s="7">
        <v>12</v>
      </c>
      <c r="I1140" t="s">
        <v>4826</v>
      </c>
      <c r="J1140" t="s">
        <v>4827</v>
      </c>
      <c r="K1140" t="s">
        <v>4828</v>
      </c>
      <c r="L1140" t="str">
        <f t="shared" si="51"/>
        <v>Home&amp;Kitchen</v>
      </c>
      <c r="M1140" t="str">
        <f t="shared" si="52"/>
        <v>SmallKitchenAppliances</v>
      </c>
      <c r="N1140" t="str">
        <f t="shared" si="53"/>
        <v>VacuumSealers</v>
      </c>
    </row>
    <row r="1141" spans="1:14" x14ac:dyDescent="0.2">
      <c r="A1141" t="s">
        <v>4829</v>
      </c>
      <c r="B1141" t="s">
        <v>4830</v>
      </c>
      <c r="C1141" t="s">
        <v>4368</v>
      </c>
      <c r="D1141">
        <v>7.32</v>
      </c>
      <c r="E1141">
        <v>9.9</v>
      </c>
      <c r="F1141" s="1">
        <v>0.26</v>
      </c>
      <c r="G1141" s="3">
        <v>4.0999999999999996</v>
      </c>
      <c r="H1141" s="7">
        <v>13165</v>
      </c>
      <c r="I1141" t="s">
        <v>4831</v>
      </c>
      <c r="J1141" t="s">
        <v>4832</v>
      </c>
      <c r="K1141" t="s">
        <v>4833</v>
      </c>
      <c r="L1141" t="str">
        <f t="shared" si="51"/>
        <v>Home&amp;Kitchen</v>
      </c>
      <c r="M1141" t="str">
        <f t="shared" si="52"/>
        <v>WaterHeaters&amp;Geysers</v>
      </c>
      <c r="N1141" t="str">
        <f t="shared" si="53"/>
        <v>ImmersionRods</v>
      </c>
    </row>
    <row r="1142" spans="1:14" x14ac:dyDescent="0.2">
      <c r="A1142" t="s">
        <v>4834</v>
      </c>
      <c r="B1142" t="s">
        <v>4835</v>
      </c>
      <c r="C1142" t="s">
        <v>4546</v>
      </c>
      <c r="D1142">
        <v>11.988</v>
      </c>
      <c r="E1142">
        <v>18</v>
      </c>
      <c r="F1142" s="1">
        <v>0.33</v>
      </c>
      <c r="G1142" s="3">
        <v>4.0999999999999996</v>
      </c>
      <c r="H1142" s="7">
        <v>1646</v>
      </c>
      <c r="I1142" t="s">
        <v>4836</v>
      </c>
      <c r="J1142" t="s">
        <v>4837</v>
      </c>
      <c r="K1142" t="s">
        <v>4838</v>
      </c>
      <c r="L1142" t="str">
        <f t="shared" si="51"/>
        <v>Home&amp;Kitchen</v>
      </c>
      <c r="M1142" t="str">
        <f t="shared" si="52"/>
        <v>SmallKitchenAppliances</v>
      </c>
      <c r="N1142" t="str">
        <f t="shared" si="53"/>
        <v>MiniFoodProcessors&amp;Choppers</v>
      </c>
    </row>
    <row r="1143" spans="1:14" x14ac:dyDescent="0.2">
      <c r="A1143" t="s">
        <v>4839</v>
      </c>
      <c r="B1143" t="s">
        <v>4840</v>
      </c>
      <c r="C1143" t="s">
        <v>4615</v>
      </c>
      <c r="D1143">
        <v>108</v>
      </c>
      <c r="E1143">
        <v>120</v>
      </c>
      <c r="F1143" s="1">
        <v>0.1</v>
      </c>
      <c r="G1143" s="3">
        <v>4.4000000000000004</v>
      </c>
      <c r="H1143" s="7">
        <v>17994</v>
      </c>
      <c r="I1143" t="s">
        <v>4841</v>
      </c>
      <c r="J1143" t="s">
        <v>4842</v>
      </c>
      <c r="K1143" t="s">
        <v>4843</v>
      </c>
      <c r="L1143" t="str">
        <f t="shared" si="51"/>
        <v>Home&amp;Kitchen</v>
      </c>
      <c r="M1143" t="str">
        <f t="shared" si="52"/>
        <v>Vacuums</v>
      </c>
      <c r="N1143" t="str">
        <f t="shared" si="53"/>
        <v>CanisterVacuums</v>
      </c>
    </row>
    <row r="1144" spans="1:14" x14ac:dyDescent="0.2">
      <c r="A1144" t="s">
        <v>4844</v>
      </c>
      <c r="B1144" t="s">
        <v>4845</v>
      </c>
      <c r="C1144" t="s">
        <v>4227</v>
      </c>
      <c r="D1144">
        <v>5.4359999999999999</v>
      </c>
      <c r="E1144">
        <v>11.988</v>
      </c>
      <c r="F1144" s="1">
        <v>0.55000000000000004</v>
      </c>
      <c r="G1144" s="3">
        <v>4.3</v>
      </c>
      <c r="H1144" s="7">
        <v>610</v>
      </c>
      <c r="I1144" t="s">
        <v>4846</v>
      </c>
      <c r="J1144" t="s">
        <v>4847</v>
      </c>
      <c r="K1144" t="s">
        <v>4848</v>
      </c>
      <c r="L1144" t="str">
        <f t="shared" si="51"/>
        <v>Home&amp;Kitchen</v>
      </c>
      <c r="M1144" t="str">
        <f t="shared" si="52"/>
        <v>Irons,Steamers&amp;Accessories</v>
      </c>
      <c r="N1144" t="str">
        <f t="shared" si="53"/>
        <v>LintShavers</v>
      </c>
    </row>
    <row r="1145" spans="1:14" x14ac:dyDescent="0.2">
      <c r="A1145" t="s">
        <v>4849</v>
      </c>
      <c r="B1145" t="s">
        <v>4850</v>
      </c>
      <c r="C1145" t="s">
        <v>4298</v>
      </c>
      <c r="D1145">
        <v>30</v>
      </c>
      <c r="E1145">
        <v>72</v>
      </c>
      <c r="F1145" s="1">
        <v>0.59</v>
      </c>
      <c r="G1145" s="3">
        <v>4.0999999999999996</v>
      </c>
      <c r="H1145" s="7">
        <v>8866</v>
      </c>
      <c r="I1145" t="s">
        <v>4851</v>
      </c>
      <c r="J1145" t="s">
        <v>4852</v>
      </c>
      <c r="K1145" t="s">
        <v>4853</v>
      </c>
      <c r="L1145" t="str">
        <f t="shared" si="51"/>
        <v>Home&amp;Kitchen</v>
      </c>
      <c r="M1145" t="str">
        <f t="shared" si="52"/>
        <v>SmallKitchenAppliances</v>
      </c>
      <c r="N1145" t="str">
        <f t="shared" si="53"/>
        <v>MixerGrinders</v>
      </c>
    </row>
    <row r="1146" spans="1:14" x14ac:dyDescent="0.2">
      <c r="A1146" t="s">
        <v>4854</v>
      </c>
      <c r="B1146" t="s">
        <v>4855</v>
      </c>
      <c r="C1146" t="s">
        <v>4805</v>
      </c>
      <c r="D1146">
        <v>33</v>
      </c>
      <c r="E1146">
        <v>47</v>
      </c>
      <c r="F1146" s="1">
        <v>0.31</v>
      </c>
      <c r="G1146" s="3">
        <v>3.7</v>
      </c>
      <c r="H1146" s="7">
        <v>13406</v>
      </c>
      <c r="I1146" t="s">
        <v>4856</v>
      </c>
      <c r="J1146" t="s">
        <v>4857</v>
      </c>
      <c r="K1146" t="s">
        <v>4858</v>
      </c>
      <c r="L1146" t="str">
        <f t="shared" si="51"/>
        <v>Home&amp;Kitchen</v>
      </c>
      <c r="M1146" t="str">
        <f t="shared" si="52"/>
        <v>SmallKitchenAppliances</v>
      </c>
      <c r="N1146" t="str">
        <f t="shared" si="53"/>
        <v>Rice&amp;PastaCookers</v>
      </c>
    </row>
    <row r="1147" spans="1:14" x14ac:dyDescent="0.2">
      <c r="A1147" t="s">
        <v>4859</v>
      </c>
      <c r="B1147" t="s">
        <v>4860</v>
      </c>
      <c r="C1147" t="s">
        <v>4304</v>
      </c>
      <c r="D1147">
        <v>17</v>
      </c>
      <c r="E1147">
        <v>24</v>
      </c>
      <c r="F1147" s="1">
        <v>0.28000000000000003</v>
      </c>
      <c r="G1147" s="3">
        <v>4.8</v>
      </c>
      <c r="H1147" s="7">
        <v>53803</v>
      </c>
      <c r="I1147" t="s">
        <v>4861</v>
      </c>
      <c r="J1147" t="s">
        <v>4862</v>
      </c>
      <c r="K1147" t="s">
        <v>4863</v>
      </c>
      <c r="L1147" t="str">
        <f t="shared" si="51"/>
        <v>Home&amp;Kitchen</v>
      </c>
      <c r="M1147" t="str">
        <f t="shared" si="52"/>
        <v>WaterHeaters&amp;Geysers</v>
      </c>
      <c r="N1147" t="str">
        <f t="shared" si="53"/>
        <v>InstantWaterHeaters</v>
      </c>
    </row>
    <row r="1148" spans="1:14" x14ac:dyDescent="0.2">
      <c r="A1148" t="s">
        <v>4864</v>
      </c>
      <c r="B1148" t="s">
        <v>4865</v>
      </c>
      <c r="C1148" t="s">
        <v>4286</v>
      </c>
      <c r="D1148">
        <v>34</v>
      </c>
      <c r="E1148">
        <v>42</v>
      </c>
      <c r="F1148" s="1">
        <v>0.2</v>
      </c>
      <c r="G1148" s="3">
        <v>4.5</v>
      </c>
      <c r="H1148" s="7">
        <v>546</v>
      </c>
      <c r="I1148" t="s">
        <v>4866</v>
      </c>
      <c r="J1148" t="s">
        <v>4867</v>
      </c>
      <c r="K1148" t="s">
        <v>4868</v>
      </c>
      <c r="L1148" t="str">
        <f t="shared" si="51"/>
        <v>Home&amp;Kitchen</v>
      </c>
      <c r="M1148" t="str">
        <f t="shared" si="52"/>
        <v>SmallKitchenAppliances</v>
      </c>
      <c r="N1148" t="str">
        <f t="shared" si="53"/>
        <v>HandBlenders</v>
      </c>
    </row>
    <row r="1149" spans="1:14" x14ac:dyDescent="0.2">
      <c r="A1149" t="s">
        <v>4869</v>
      </c>
      <c r="B1149" t="s">
        <v>4870</v>
      </c>
      <c r="C1149" t="s">
        <v>4304</v>
      </c>
      <c r="D1149">
        <v>25</v>
      </c>
      <c r="E1149">
        <v>67</v>
      </c>
      <c r="F1149" s="1">
        <v>0.62</v>
      </c>
      <c r="G1149" s="3">
        <v>4</v>
      </c>
      <c r="H1149" s="7">
        <v>5292</v>
      </c>
      <c r="I1149" t="s">
        <v>4871</v>
      </c>
      <c r="J1149" t="s">
        <v>4872</v>
      </c>
      <c r="K1149" t="s">
        <v>4873</v>
      </c>
      <c r="L1149" t="str">
        <f t="shared" si="51"/>
        <v>Home&amp;Kitchen</v>
      </c>
      <c r="M1149" t="str">
        <f t="shared" si="52"/>
        <v>WaterHeaters&amp;Geysers</v>
      </c>
      <c r="N1149" t="str">
        <f t="shared" si="53"/>
        <v>InstantWaterHeaters</v>
      </c>
    </row>
    <row r="1150" spans="1:14" x14ac:dyDescent="0.2">
      <c r="A1150" t="s">
        <v>4874</v>
      </c>
      <c r="B1150" t="s">
        <v>4875</v>
      </c>
      <c r="C1150" t="s">
        <v>4304</v>
      </c>
      <c r="D1150">
        <v>29</v>
      </c>
      <c r="E1150">
        <v>55</v>
      </c>
      <c r="F1150" s="1">
        <v>0.48</v>
      </c>
      <c r="G1150" s="3">
        <v>4.0999999999999996</v>
      </c>
      <c r="H1150" s="7">
        <v>444</v>
      </c>
      <c r="I1150" t="s">
        <v>4876</v>
      </c>
      <c r="J1150" t="s">
        <v>4877</v>
      </c>
      <c r="K1150" t="s">
        <v>4878</v>
      </c>
      <c r="L1150" t="str">
        <f t="shared" si="51"/>
        <v>Home&amp;Kitchen</v>
      </c>
      <c r="M1150" t="str">
        <f t="shared" si="52"/>
        <v>WaterHeaters&amp;Geysers</v>
      </c>
      <c r="N1150" t="str">
        <f t="shared" si="53"/>
        <v>InstantWaterHeaters</v>
      </c>
    </row>
    <row r="1151" spans="1:14" x14ac:dyDescent="0.2">
      <c r="A1151" t="s">
        <v>4879</v>
      </c>
      <c r="B1151" t="s">
        <v>4880</v>
      </c>
      <c r="C1151" t="s">
        <v>4233</v>
      </c>
      <c r="D1151">
        <v>3.6960000000000002</v>
      </c>
      <c r="E1151">
        <v>5.9880000000000004</v>
      </c>
      <c r="F1151" s="1">
        <v>0.38</v>
      </c>
      <c r="G1151" s="3">
        <v>3.9</v>
      </c>
      <c r="H1151" s="7">
        <v>4584</v>
      </c>
      <c r="I1151" t="s">
        <v>4881</v>
      </c>
      <c r="J1151" t="s">
        <v>4882</v>
      </c>
      <c r="K1151" t="s">
        <v>4883</v>
      </c>
      <c r="L1151" t="str">
        <f t="shared" si="51"/>
        <v>Home&amp;Kitchen</v>
      </c>
      <c r="M1151" t="str">
        <f t="shared" si="52"/>
        <v>SmallKitchenAppliances</v>
      </c>
      <c r="N1151" t="str">
        <f t="shared" si="53"/>
        <v>DigitalKitchenScales</v>
      </c>
    </row>
    <row r="1152" spans="1:14" x14ac:dyDescent="0.2">
      <c r="A1152" t="s">
        <v>4884</v>
      </c>
      <c r="B1152" t="s">
        <v>4885</v>
      </c>
      <c r="C1152" t="s">
        <v>4304</v>
      </c>
      <c r="D1152">
        <v>31</v>
      </c>
      <c r="E1152">
        <v>53</v>
      </c>
      <c r="F1152" s="1">
        <v>0.41</v>
      </c>
      <c r="G1152" s="3">
        <v>4.0999999999999996</v>
      </c>
      <c r="H1152" s="7">
        <v>14947</v>
      </c>
      <c r="I1152" t="s">
        <v>4886</v>
      </c>
      <c r="J1152" t="s">
        <v>4887</v>
      </c>
      <c r="K1152" t="s">
        <v>4888</v>
      </c>
      <c r="L1152" t="str">
        <f t="shared" si="51"/>
        <v>Home&amp;Kitchen</v>
      </c>
      <c r="M1152" t="str">
        <f t="shared" si="52"/>
        <v>WaterHeaters&amp;Geysers</v>
      </c>
      <c r="N1152" t="str">
        <f t="shared" si="53"/>
        <v>InstantWaterHeaters</v>
      </c>
    </row>
    <row r="1153" spans="1:14" x14ac:dyDescent="0.2">
      <c r="A1153" t="s">
        <v>4889</v>
      </c>
      <c r="B1153" t="s">
        <v>4890</v>
      </c>
      <c r="C1153" t="s">
        <v>4292</v>
      </c>
      <c r="D1153">
        <v>5.7480000000000002</v>
      </c>
      <c r="E1153">
        <v>12</v>
      </c>
      <c r="F1153" s="1">
        <v>0.52</v>
      </c>
      <c r="G1153" s="3">
        <v>4.2</v>
      </c>
      <c r="H1153" s="7">
        <v>1559</v>
      </c>
      <c r="I1153" t="s">
        <v>4891</v>
      </c>
      <c r="J1153" t="s">
        <v>4892</v>
      </c>
      <c r="K1153" t="s">
        <v>4893</v>
      </c>
      <c r="L1153" t="str">
        <f t="shared" si="51"/>
        <v>Home&amp;Kitchen</v>
      </c>
      <c r="M1153" t="str">
        <f t="shared" si="52"/>
        <v>Irons</v>
      </c>
      <c r="N1153" t="str">
        <f t="shared" si="53"/>
        <v>DryIrons</v>
      </c>
    </row>
    <row r="1154" spans="1:14" x14ac:dyDescent="0.2">
      <c r="A1154" t="s">
        <v>4894</v>
      </c>
      <c r="B1154" t="s">
        <v>4895</v>
      </c>
      <c r="C1154" t="s">
        <v>4227</v>
      </c>
      <c r="D1154">
        <v>2.94</v>
      </c>
      <c r="E1154">
        <v>3.5880000000000001</v>
      </c>
      <c r="F1154" s="1">
        <v>0.18</v>
      </c>
      <c r="G1154" s="3">
        <v>4.0999999999999996</v>
      </c>
      <c r="H1154" s="7">
        <v>1660</v>
      </c>
      <c r="I1154" t="s">
        <v>4896</v>
      </c>
      <c r="J1154" t="s">
        <v>4897</v>
      </c>
      <c r="K1154" t="s">
        <v>4898</v>
      </c>
      <c r="L1154" t="str">
        <f t="shared" si="51"/>
        <v>Home&amp;Kitchen</v>
      </c>
      <c r="M1154" t="str">
        <f t="shared" si="52"/>
        <v>Irons,Steamers&amp;Accessories</v>
      </c>
      <c r="N1154" t="str">
        <f t="shared" si="53"/>
        <v>LintShavers</v>
      </c>
    </row>
    <row r="1155" spans="1:14" x14ac:dyDescent="0.2">
      <c r="A1155" t="s">
        <v>4899</v>
      </c>
      <c r="B1155" t="s">
        <v>4900</v>
      </c>
      <c r="C1155" t="s">
        <v>4227</v>
      </c>
      <c r="D1155">
        <v>2.1480000000000001</v>
      </c>
      <c r="E1155">
        <v>9.5879999999999992</v>
      </c>
      <c r="F1155" s="1">
        <v>0.78</v>
      </c>
      <c r="G1155" s="3">
        <v>3.5</v>
      </c>
      <c r="H1155" s="7">
        <v>132</v>
      </c>
      <c r="I1155" t="s">
        <v>4901</v>
      </c>
      <c r="J1155" t="s">
        <v>4902</v>
      </c>
      <c r="K1155" t="s">
        <v>4903</v>
      </c>
      <c r="L1155" t="str">
        <f t="shared" ref="L1155:L1218" si="54">_xlfn.TEXTBEFORE(C1155, "|")</f>
        <v>Home&amp;Kitchen</v>
      </c>
      <c r="M1155" t="str">
        <f t="shared" ref="M1155:M1218" si="55">_xlfn.TEXTBEFORE( _xlfn.TEXTAFTER(C1155, "|", -2), "|")</f>
        <v>Irons,Steamers&amp;Accessories</v>
      </c>
      <c r="N1155" t="str">
        <f t="shared" ref="N1155:N1218" si="56">_xlfn.TEXTAFTER(C1155, "|", -1)</f>
        <v>LintShavers</v>
      </c>
    </row>
    <row r="1156" spans="1:14" x14ac:dyDescent="0.2">
      <c r="A1156" t="s">
        <v>4904</v>
      </c>
      <c r="B1156" t="s">
        <v>4905</v>
      </c>
      <c r="C1156" t="s">
        <v>4599</v>
      </c>
      <c r="D1156">
        <v>43</v>
      </c>
      <c r="E1156">
        <v>62</v>
      </c>
      <c r="F1156" s="1">
        <v>0.31</v>
      </c>
      <c r="G1156" s="3">
        <v>4.3</v>
      </c>
      <c r="H1156" s="7">
        <v>28629</v>
      </c>
      <c r="I1156" t="s">
        <v>4906</v>
      </c>
      <c r="J1156" t="s">
        <v>4907</v>
      </c>
      <c r="K1156" t="s">
        <v>4908</v>
      </c>
      <c r="L1156" t="str">
        <f t="shared" si="54"/>
        <v>Home&amp;Kitchen</v>
      </c>
      <c r="M1156" t="str">
        <f t="shared" si="55"/>
        <v>Fans</v>
      </c>
      <c r="N1156" t="str">
        <f t="shared" si="56"/>
        <v>CeilingFans</v>
      </c>
    </row>
    <row r="1157" spans="1:14" x14ac:dyDescent="0.2">
      <c r="A1157" t="s">
        <v>4909</v>
      </c>
      <c r="B1157" t="s">
        <v>4910</v>
      </c>
      <c r="C1157" t="s">
        <v>4209</v>
      </c>
      <c r="D1157">
        <v>8.3879999999999999</v>
      </c>
      <c r="E1157">
        <v>16</v>
      </c>
      <c r="F1157" s="1">
        <v>0.48</v>
      </c>
      <c r="G1157" s="3">
        <v>3.9</v>
      </c>
      <c r="H1157" s="7">
        <v>8446</v>
      </c>
      <c r="I1157" t="s">
        <v>4911</v>
      </c>
      <c r="J1157" t="s">
        <v>4912</v>
      </c>
      <c r="K1157" t="s">
        <v>4913</v>
      </c>
      <c r="L1157" t="str">
        <f t="shared" si="54"/>
        <v>Home&amp;Kitchen</v>
      </c>
      <c r="M1157" t="str">
        <f t="shared" si="55"/>
        <v>Kettles&amp;HotWaterDispensers</v>
      </c>
      <c r="N1157" t="str">
        <f t="shared" si="56"/>
        <v>ElectricKettles</v>
      </c>
    </row>
    <row r="1158" spans="1:14" x14ac:dyDescent="0.2">
      <c r="A1158" t="s">
        <v>4914</v>
      </c>
      <c r="B1158" t="s">
        <v>4915</v>
      </c>
      <c r="C1158" t="s">
        <v>4265</v>
      </c>
      <c r="D1158">
        <v>25</v>
      </c>
      <c r="E1158">
        <v>48</v>
      </c>
      <c r="F1158" s="1">
        <v>0.48</v>
      </c>
      <c r="G1158" s="3">
        <v>4.2</v>
      </c>
      <c r="H1158" s="7">
        <v>11199</v>
      </c>
      <c r="I1158" t="s">
        <v>4916</v>
      </c>
      <c r="J1158" t="s">
        <v>4917</v>
      </c>
      <c r="K1158" t="s">
        <v>4918</v>
      </c>
      <c r="L1158" t="str">
        <f t="shared" si="54"/>
        <v>Home&amp;Kitchen</v>
      </c>
      <c r="M1158" t="str">
        <f t="shared" si="55"/>
        <v>SmallKitchenAppliances</v>
      </c>
      <c r="N1158" t="str">
        <f t="shared" si="56"/>
        <v>InductionCooktop</v>
      </c>
    </row>
    <row r="1159" spans="1:14" x14ac:dyDescent="0.2">
      <c r="A1159" t="s">
        <v>4919</v>
      </c>
      <c r="B1159" t="s">
        <v>4920</v>
      </c>
      <c r="C1159" t="s">
        <v>4921</v>
      </c>
      <c r="D1159">
        <v>28</v>
      </c>
      <c r="E1159">
        <v>48</v>
      </c>
      <c r="F1159" s="1">
        <v>0.42</v>
      </c>
      <c r="G1159" s="3">
        <v>3.8</v>
      </c>
      <c r="H1159" s="7">
        <v>1118</v>
      </c>
      <c r="I1159" t="s">
        <v>4922</v>
      </c>
      <c r="J1159" t="s">
        <v>4923</v>
      </c>
      <c r="K1159" t="s">
        <v>4924</v>
      </c>
      <c r="L1159" t="str">
        <f t="shared" si="54"/>
        <v>Car&amp;Motorbike</v>
      </c>
      <c r="M1159" t="str">
        <f t="shared" si="55"/>
        <v>InteriorAccessories</v>
      </c>
      <c r="N1159" t="str">
        <f t="shared" si="56"/>
        <v>AirPurifiers&amp;Ionizers</v>
      </c>
    </row>
    <row r="1160" spans="1:14" x14ac:dyDescent="0.2">
      <c r="A1160" t="s">
        <v>4925</v>
      </c>
      <c r="B1160" t="s">
        <v>4926</v>
      </c>
      <c r="C1160" t="s">
        <v>4221</v>
      </c>
      <c r="D1160">
        <v>9.4079999999999995</v>
      </c>
      <c r="E1160">
        <v>19</v>
      </c>
      <c r="F1160" s="1">
        <v>0.51</v>
      </c>
      <c r="G1160" s="3">
        <v>4.5</v>
      </c>
      <c r="H1160" s="7">
        <v>11</v>
      </c>
      <c r="I1160" t="s">
        <v>4927</v>
      </c>
      <c r="J1160" t="s">
        <v>4928</v>
      </c>
      <c r="K1160" t="s">
        <v>4929</v>
      </c>
      <c r="L1160" t="str">
        <f t="shared" si="54"/>
        <v>Home&amp;Kitchen</v>
      </c>
      <c r="M1160" t="str">
        <f t="shared" si="55"/>
        <v>RoomHeaters</v>
      </c>
      <c r="N1160" t="str">
        <f t="shared" si="56"/>
        <v>FanHeaters</v>
      </c>
    </row>
    <row r="1161" spans="1:14" x14ac:dyDescent="0.2">
      <c r="A1161" t="s">
        <v>4930</v>
      </c>
      <c r="B1161" t="s">
        <v>4931</v>
      </c>
      <c r="C1161" t="s">
        <v>4932</v>
      </c>
      <c r="D1161">
        <v>66</v>
      </c>
      <c r="E1161">
        <v>120</v>
      </c>
      <c r="F1161" s="1">
        <v>0.45</v>
      </c>
      <c r="G1161" s="3">
        <v>3.8</v>
      </c>
      <c r="H1161" s="7">
        <v>4353</v>
      </c>
      <c r="I1161" t="s">
        <v>4933</v>
      </c>
      <c r="J1161" t="s">
        <v>4934</v>
      </c>
      <c r="K1161" t="s">
        <v>4935</v>
      </c>
      <c r="L1161" t="str">
        <f t="shared" si="54"/>
        <v>Home&amp;Kitchen</v>
      </c>
      <c r="M1161" t="str">
        <f t="shared" si="55"/>
        <v>Vacuums</v>
      </c>
      <c r="N1161" t="str">
        <f t="shared" si="56"/>
        <v>Wet-DryVacuums</v>
      </c>
    </row>
    <row r="1162" spans="1:14" x14ac:dyDescent="0.2">
      <c r="A1162" t="s">
        <v>4936</v>
      </c>
      <c r="B1162" t="s">
        <v>4937</v>
      </c>
      <c r="C1162" t="s">
        <v>4221</v>
      </c>
      <c r="D1162">
        <v>10.788</v>
      </c>
      <c r="E1162">
        <v>24</v>
      </c>
      <c r="F1162" s="1">
        <v>0.55000000000000004</v>
      </c>
      <c r="G1162" s="3">
        <v>4.0999999999999996</v>
      </c>
      <c r="H1162" s="7">
        <v>185</v>
      </c>
      <c r="I1162" t="s">
        <v>4938</v>
      </c>
      <c r="J1162" t="s">
        <v>4939</v>
      </c>
      <c r="K1162" t="s">
        <v>4940</v>
      </c>
      <c r="L1162" t="str">
        <f t="shared" si="54"/>
        <v>Home&amp;Kitchen</v>
      </c>
      <c r="M1162" t="str">
        <f t="shared" si="55"/>
        <v>RoomHeaters</v>
      </c>
      <c r="N1162" t="str">
        <f t="shared" si="56"/>
        <v>FanHeaters</v>
      </c>
    </row>
    <row r="1163" spans="1:14" x14ac:dyDescent="0.2">
      <c r="A1163" t="s">
        <v>4941</v>
      </c>
      <c r="B1163" t="s">
        <v>4942</v>
      </c>
      <c r="C1163" t="s">
        <v>4286</v>
      </c>
      <c r="D1163">
        <v>20</v>
      </c>
      <c r="E1163">
        <v>20</v>
      </c>
      <c r="F1163" s="1">
        <v>0</v>
      </c>
      <c r="G1163" s="3">
        <v>4.2</v>
      </c>
      <c r="H1163" s="7">
        <v>14290</v>
      </c>
      <c r="I1163" t="s">
        <v>4943</v>
      </c>
      <c r="J1163" t="s">
        <v>4944</v>
      </c>
      <c r="K1163" t="s">
        <v>4945</v>
      </c>
      <c r="L1163" t="str">
        <f t="shared" si="54"/>
        <v>Home&amp;Kitchen</v>
      </c>
      <c r="M1163" t="str">
        <f t="shared" si="55"/>
        <v>SmallKitchenAppliances</v>
      </c>
      <c r="N1163" t="str">
        <f t="shared" si="56"/>
        <v>HandBlenders</v>
      </c>
    </row>
    <row r="1164" spans="1:14" x14ac:dyDescent="0.2">
      <c r="A1164" t="s">
        <v>4946</v>
      </c>
      <c r="B1164" t="s">
        <v>4947</v>
      </c>
      <c r="C1164" t="s">
        <v>4292</v>
      </c>
      <c r="D1164">
        <v>5.9880000000000004</v>
      </c>
      <c r="E1164">
        <v>11.28</v>
      </c>
      <c r="F1164" s="1">
        <v>0.47</v>
      </c>
      <c r="G1164" s="3">
        <v>4.0999999999999996</v>
      </c>
      <c r="H1164" s="7">
        <v>3036</v>
      </c>
      <c r="I1164" t="s">
        <v>4948</v>
      </c>
      <c r="J1164" t="s">
        <v>4949</v>
      </c>
      <c r="K1164" t="s">
        <v>4950</v>
      </c>
      <c r="L1164" t="str">
        <f t="shared" si="54"/>
        <v>Home&amp;Kitchen</v>
      </c>
      <c r="M1164" t="str">
        <f t="shared" si="55"/>
        <v>Irons</v>
      </c>
      <c r="N1164" t="str">
        <f t="shared" si="56"/>
        <v>DryIrons</v>
      </c>
    </row>
    <row r="1165" spans="1:14" x14ac:dyDescent="0.2">
      <c r="A1165" t="s">
        <v>4951</v>
      </c>
      <c r="B1165" t="s">
        <v>4952</v>
      </c>
      <c r="C1165" t="s">
        <v>4304</v>
      </c>
      <c r="D1165">
        <v>32</v>
      </c>
      <c r="E1165">
        <v>56</v>
      </c>
      <c r="F1165" s="1">
        <v>0.43</v>
      </c>
      <c r="G1165" s="3">
        <v>4.2</v>
      </c>
      <c r="H1165" s="7">
        <v>1296</v>
      </c>
      <c r="I1165" t="s">
        <v>4953</v>
      </c>
      <c r="J1165" t="s">
        <v>4954</v>
      </c>
      <c r="K1165" t="s">
        <v>4955</v>
      </c>
      <c r="L1165" t="str">
        <f t="shared" si="54"/>
        <v>Home&amp;Kitchen</v>
      </c>
      <c r="M1165" t="str">
        <f t="shared" si="55"/>
        <v>WaterHeaters&amp;Geysers</v>
      </c>
      <c r="N1165" t="str">
        <f t="shared" si="56"/>
        <v>InstantWaterHeaters</v>
      </c>
    </row>
    <row r="1166" spans="1:14" x14ac:dyDescent="0.2">
      <c r="A1166" t="s">
        <v>4956</v>
      </c>
      <c r="B1166" t="s">
        <v>4957</v>
      </c>
      <c r="C1166" t="s">
        <v>4304</v>
      </c>
      <c r="D1166">
        <v>17</v>
      </c>
      <c r="E1166">
        <v>36</v>
      </c>
      <c r="F1166" s="1">
        <v>0.52</v>
      </c>
      <c r="G1166" s="3">
        <v>4.5</v>
      </c>
      <c r="H1166" s="7">
        <v>19</v>
      </c>
      <c r="I1166" t="s">
        <v>4958</v>
      </c>
      <c r="J1166" t="s">
        <v>4959</v>
      </c>
      <c r="K1166" t="s">
        <v>4960</v>
      </c>
      <c r="L1166" t="str">
        <f t="shared" si="54"/>
        <v>Home&amp;Kitchen</v>
      </c>
      <c r="M1166" t="str">
        <f t="shared" si="55"/>
        <v>WaterHeaters&amp;Geysers</v>
      </c>
      <c r="N1166" t="str">
        <f t="shared" si="56"/>
        <v>InstantWaterHeaters</v>
      </c>
    </row>
    <row r="1167" spans="1:14" x14ac:dyDescent="0.2">
      <c r="A1167" t="s">
        <v>4961</v>
      </c>
      <c r="B1167" t="s">
        <v>4962</v>
      </c>
      <c r="C1167" t="s">
        <v>4593</v>
      </c>
      <c r="D1167">
        <v>0.94799999999999995</v>
      </c>
      <c r="E1167">
        <v>0.94799999999999995</v>
      </c>
      <c r="F1167" s="1">
        <v>0</v>
      </c>
      <c r="G1167" s="3">
        <v>4</v>
      </c>
      <c r="H1167" s="7">
        <v>97</v>
      </c>
      <c r="I1167" t="s">
        <v>4963</v>
      </c>
      <c r="J1167" t="s">
        <v>4964</v>
      </c>
      <c r="K1167" t="s">
        <v>4965</v>
      </c>
      <c r="L1167" t="str">
        <f t="shared" si="54"/>
        <v>Home&amp;Kitchen</v>
      </c>
      <c r="M1167" t="str">
        <f t="shared" si="55"/>
        <v>SmallKitchenAppliances</v>
      </c>
      <c r="N1167" t="str">
        <f t="shared" si="56"/>
        <v>VacuumSealers</v>
      </c>
    </row>
    <row r="1168" spans="1:14" x14ac:dyDescent="0.2">
      <c r="A1168" t="s">
        <v>4966</v>
      </c>
      <c r="B1168" t="s">
        <v>4967</v>
      </c>
      <c r="C1168" t="s">
        <v>4332</v>
      </c>
      <c r="D1168">
        <v>84</v>
      </c>
      <c r="E1168">
        <v>171</v>
      </c>
      <c r="F1168" s="1">
        <v>0.51</v>
      </c>
      <c r="G1168" s="3">
        <v>4.4000000000000004</v>
      </c>
      <c r="H1168" s="7">
        <v>1771</v>
      </c>
      <c r="I1168" t="s">
        <v>4968</v>
      </c>
      <c r="J1168" t="s">
        <v>4969</v>
      </c>
      <c r="K1168" t="s">
        <v>4970</v>
      </c>
      <c r="L1168" t="str">
        <f t="shared" si="54"/>
        <v>Home&amp;Kitchen</v>
      </c>
      <c r="M1168" t="str">
        <f t="shared" si="55"/>
        <v>WaterHeaters&amp;Geysers</v>
      </c>
      <c r="N1168" t="str">
        <f t="shared" si="56"/>
        <v>StorageWaterHeaters</v>
      </c>
    </row>
    <row r="1169" spans="1:14" x14ac:dyDescent="0.2">
      <c r="A1169" t="s">
        <v>4971</v>
      </c>
      <c r="B1169" t="s">
        <v>4972</v>
      </c>
      <c r="C1169" t="s">
        <v>4265</v>
      </c>
      <c r="D1169">
        <v>32</v>
      </c>
      <c r="E1169">
        <v>47</v>
      </c>
      <c r="F1169" s="1">
        <v>0.32</v>
      </c>
      <c r="G1169" s="3">
        <v>4</v>
      </c>
      <c r="H1169" s="7">
        <v>15034</v>
      </c>
      <c r="I1169" t="s">
        <v>4973</v>
      </c>
      <c r="J1169" t="s">
        <v>4974</v>
      </c>
      <c r="K1169" t="s">
        <v>4975</v>
      </c>
      <c r="L1169" t="str">
        <f t="shared" si="54"/>
        <v>Home&amp;Kitchen</v>
      </c>
      <c r="M1169" t="str">
        <f t="shared" si="55"/>
        <v>SmallKitchenAppliances</v>
      </c>
      <c r="N1169" t="str">
        <f t="shared" si="56"/>
        <v>InductionCooktop</v>
      </c>
    </row>
    <row r="1170" spans="1:14" x14ac:dyDescent="0.2">
      <c r="A1170" t="s">
        <v>4976</v>
      </c>
      <c r="B1170" t="s">
        <v>4977</v>
      </c>
      <c r="C1170" t="s">
        <v>4932</v>
      </c>
      <c r="D1170">
        <v>38</v>
      </c>
      <c r="E1170">
        <v>72</v>
      </c>
      <c r="F1170" s="1">
        <v>0.47</v>
      </c>
      <c r="G1170" s="3">
        <v>4</v>
      </c>
      <c r="H1170" s="7">
        <v>3242</v>
      </c>
      <c r="I1170" t="s">
        <v>4978</v>
      </c>
      <c r="J1170" t="s">
        <v>4979</v>
      </c>
      <c r="K1170" t="s">
        <v>4980</v>
      </c>
      <c r="L1170" t="str">
        <f t="shared" si="54"/>
        <v>Home&amp;Kitchen</v>
      </c>
      <c r="M1170" t="str">
        <f t="shared" si="55"/>
        <v>Vacuums</v>
      </c>
      <c r="N1170" t="str">
        <f t="shared" si="56"/>
        <v>Wet-DryVacuums</v>
      </c>
    </row>
    <row r="1171" spans="1:14" x14ac:dyDescent="0.2">
      <c r="A1171" t="s">
        <v>4981</v>
      </c>
      <c r="B1171" t="s">
        <v>4982</v>
      </c>
      <c r="C1171" t="s">
        <v>4326</v>
      </c>
      <c r="D1171">
        <v>14</v>
      </c>
      <c r="E1171">
        <v>23</v>
      </c>
      <c r="F1171" s="1">
        <v>0.39</v>
      </c>
      <c r="G1171" s="3">
        <v>3.9</v>
      </c>
      <c r="H1171" s="7">
        <v>2832</v>
      </c>
      <c r="I1171" t="s">
        <v>4983</v>
      </c>
      <c r="J1171" t="s">
        <v>4984</v>
      </c>
      <c r="K1171" t="s">
        <v>4985</v>
      </c>
      <c r="L1171" t="str">
        <f t="shared" si="54"/>
        <v>Home&amp;Kitchen</v>
      </c>
      <c r="M1171" t="str">
        <f t="shared" si="55"/>
        <v>Kettles&amp;HotWaterDispensers</v>
      </c>
      <c r="N1171" t="str">
        <f t="shared" si="56"/>
        <v>Kettle&amp;ToasterSets</v>
      </c>
    </row>
    <row r="1172" spans="1:14" x14ac:dyDescent="0.2">
      <c r="A1172" t="s">
        <v>4986</v>
      </c>
      <c r="B1172" t="s">
        <v>4987</v>
      </c>
      <c r="C1172" t="s">
        <v>4546</v>
      </c>
      <c r="D1172">
        <v>17</v>
      </c>
      <c r="E1172">
        <v>34</v>
      </c>
      <c r="F1172" s="1">
        <v>0.49</v>
      </c>
      <c r="G1172" s="3">
        <v>4</v>
      </c>
      <c r="H1172" s="7">
        <v>1498</v>
      </c>
      <c r="I1172" t="s">
        <v>4988</v>
      </c>
      <c r="J1172" t="s">
        <v>4989</v>
      </c>
      <c r="K1172" t="s">
        <v>4990</v>
      </c>
      <c r="L1172" t="str">
        <f t="shared" si="54"/>
        <v>Home&amp;Kitchen</v>
      </c>
      <c r="M1172" t="str">
        <f t="shared" si="55"/>
        <v>SmallKitchenAppliances</v>
      </c>
      <c r="N1172" t="str">
        <f t="shared" si="56"/>
        <v>MiniFoodProcessors&amp;Choppers</v>
      </c>
    </row>
    <row r="1173" spans="1:14" x14ac:dyDescent="0.2">
      <c r="A1173" t="s">
        <v>4991</v>
      </c>
      <c r="B1173" t="s">
        <v>4992</v>
      </c>
      <c r="C1173" t="s">
        <v>4209</v>
      </c>
      <c r="D1173">
        <v>11.988</v>
      </c>
      <c r="E1173">
        <v>23</v>
      </c>
      <c r="F1173" s="1">
        <v>0.49</v>
      </c>
      <c r="G1173" s="3">
        <v>3.8</v>
      </c>
      <c r="H1173" s="7">
        <v>305</v>
      </c>
      <c r="I1173" t="s">
        <v>4993</v>
      </c>
      <c r="J1173" t="s">
        <v>4994</v>
      </c>
      <c r="K1173" t="s">
        <v>4995</v>
      </c>
      <c r="L1173" t="str">
        <f t="shared" si="54"/>
        <v>Home&amp;Kitchen</v>
      </c>
      <c r="M1173" t="str">
        <f t="shared" si="55"/>
        <v>Kettles&amp;HotWaterDispensers</v>
      </c>
      <c r="N1173" t="str">
        <f t="shared" si="56"/>
        <v>ElectricKettles</v>
      </c>
    </row>
    <row r="1174" spans="1:14" x14ac:dyDescent="0.2">
      <c r="A1174" t="s">
        <v>4996</v>
      </c>
      <c r="B1174" t="s">
        <v>4997</v>
      </c>
      <c r="C1174" t="s">
        <v>4615</v>
      </c>
      <c r="D1174">
        <v>72</v>
      </c>
      <c r="E1174">
        <v>120</v>
      </c>
      <c r="F1174" s="1">
        <v>0.4</v>
      </c>
      <c r="G1174" s="3">
        <v>4.2</v>
      </c>
      <c r="H1174" s="7">
        <v>1191</v>
      </c>
      <c r="I1174" t="s">
        <v>4998</v>
      </c>
      <c r="J1174" t="s">
        <v>4999</v>
      </c>
      <c r="K1174" t="s">
        <v>5000</v>
      </c>
      <c r="L1174" t="str">
        <f t="shared" si="54"/>
        <v>Home&amp;Kitchen</v>
      </c>
      <c r="M1174" t="str">
        <f t="shared" si="55"/>
        <v>Vacuums</v>
      </c>
      <c r="N1174" t="str">
        <f t="shared" si="56"/>
        <v>CanisterVacuums</v>
      </c>
    </row>
    <row r="1175" spans="1:14" x14ac:dyDescent="0.2">
      <c r="A1175" t="s">
        <v>5001</v>
      </c>
      <c r="B1175" t="s">
        <v>5002</v>
      </c>
      <c r="C1175" t="s">
        <v>5003</v>
      </c>
      <c r="D1175">
        <v>120</v>
      </c>
      <c r="E1175">
        <v>156</v>
      </c>
      <c r="F1175" s="1">
        <v>0.23</v>
      </c>
      <c r="G1175" s="3">
        <v>4.3</v>
      </c>
      <c r="H1175" s="7">
        <v>4049</v>
      </c>
      <c r="I1175" t="s">
        <v>5004</v>
      </c>
      <c r="J1175" t="s">
        <v>5005</v>
      </c>
      <c r="K1175" t="s">
        <v>5006</v>
      </c>
      <c r="L1175" t="str">
        <f t="shared" si="54"/>
        <v>Home&amp;Kitchen</v>
      </c>
      <c r="M1175" t="str">
        <f t="shared" si="55"/>
        <v>AirPurifiers</v>
      </c>
      <c r="N1175" t="str">
        <f t="shared" si="56"/>
        <v>HEPAAirPurifiers</v>
      </c>
    </row>
    <row r="1176" spans="1:14" x14ac:dyDescent="0.2">
      <c r="A1176" t="s">
        <v>5007</v>
      </c>
      <c r="B1176" t="s">
        <v>5008</v>
      </c>
      <c r="C1176" t="s">
        <v>5009</v>
      </c>
      <c r="D1176">
        <v>8.3759999999999994</v>
      </c>
      <c r="E1176">
        <v>8.3879999999999999</v>
      </c>
      <c r="F1176" s="1">
        <v>0</v>
      </c>
      <c r="G1176" s="3">
        <v>4.2</v>
      </c>
      <c r="H1176" s="7">
        <v>3160</v>
      </c>
      <c r="I1176" t="s">
        <v>5010</v>
      </c>
      <c r="J1176" t="s">
        <v>5011</v>
      </c>
      <c r="K1176" t="s">
        <v>5012</v>
      </c>
      <c r="L1176" t="str">
        <f t="shared" si="54"/>
        <v>Home&amp;Kitchen</v>
      </c>
      <c r="M1176" t="str">
        <f t="shared" si="55"/>
        <v>WaterPurifiers&amp;Accessories</v>
      </c>
      <c r="N1176" t="str">
        <f t="shared" si="56"/>
        <v>WaterFilters&amp;Purifiers</v>
      </c>
    </row>
    <row r="1177" spans="1:14" x14ac:dyDescent="0.2">
      <c r="A1177" t="s">
        <v>5013</v>
      </c>
      <c r="B1177" t="s">
        <v>5014</v>
      </c>
      <c r="C1177" t="s">
        <v>4599</v>
      </c>
      <c r="D1177">
        <v>26</v>
      </c>
      <c r="E1177">
        <v>38</v>
      </c>
      <c r="F1177" s="1">
        <v>0.31</v>
      </c>
      <c r="G1177" s="3">
        <v>4.3</v>
      </c>
      <c r="H1177" s="7">
        <v>9650</v>
      </c>
      <c r="I1177" t="s">
        <v>5015</v>
      </c>
      <c r="J1177" t="s">
        <v>5016</v>
      </c>
      <c r="K1177" t="s">
        <v>5017</v>
      </c>
      <c r="L1177" t="str">
        <f t="shared" si="54"/>
        <v>Home&amp;Kitchen</v>
      </c>
      <c r="M1177" t="str">
        <f t="shared" si="55"/>
        <v>Fans</v>
      </c>
      <c r="N1177" t="str">
        <f t="shared" si="56"/>
        <v>CeilingFans</v>
      </c>
    </row>
    <row r="1178" spans="1:14" x14ac:dyDescent="0.2">
      <c r="A1178" t="s">
        <v>5018</v>
      </c>
      <c r="B1178" t="s">
        <v>5019</v>
      </c>
      <c r="C1178" t="s">
        <v>5020</v>
      </c>
      <c r="D1178">
        <v>3.84</v>
      </c>
      <c r="E1178">
        <v>9.5879999999999992</v>
      </c>
      <c r="F1178" s="1">
        <v>0.6</v>
      </c>
      <c r="G1178" s="3">
        <v>4.2</v>
      </c>
      <c r="H1178" s="7">
        <v>3846</v>
      </c>
      <c r="I1178" t="s">
        <v>5021</v>
      </c>
      <c r="J1178" t="s">
        <v>5022</v>
      </c>
      <c r="K1178" t="s">
        <v>5023</v>
      </c>
      <c r="L1178" t="str">
        <f t="shared" si="54"/>
        <v>Home&amp;Kitchen</v>
      </c>
      <c r="M1178" t="str">
        <f t="shared" si="55"/>
        <v>LaundryOrganization</v>
      </c>
      <c r="N1178" t="str">
        <f t="shared" si="56"/>
        <v>LaundryBags</v>
      </c>
    </row>
    <row r="1179" spans="1:14" x14ac:dyDescent="0.2">
      <c r="A1179" t="s">
        <v>5024</v>
      </c>
      <c r="B1179" t="s">
        <v>5025</v>
      </c>
      <c r="C1179" t="s">
        <v>4227</v>
      </c>
      <c r="D1179">
        <v>3.5760000000000001</v>
      </c>
      <c r="E1179">
        <v>5.9880000000000004</v>
      </c>
      <c r="F1179" s="1">
        <v>0.4</v>
      </c>
      <c r="G1179" s="3">
        <v>4.4000000000000004</v>
      </c>
      <c r="H1179" s="7">
        <v>290</v>
      </c>
      <c r="I1179" t="s">
        <v>5026</v>
      </c>
      <c r="J1179" t="s">
        <v>5027</v>
      </c>
      <c r="K1179" t="s">
        <v>5028</v>
      </c>
      <c r="L1179" t="str">
        <f t="shared" si="54"/>
        <v>Home&amp;Kitchen</v>
      </c>
      <c r="M1179" t="str">
        <f t="shared" si="55"/>
        <v>Irons,Steamers&amp;Accessories</v>
      </c>
      <c r="N1179" t="str">
        <f t="shared" si="56"/>
        <v>LintShavers</v>
      </c>
    </row>
    <row r="1180" spans="1:14" x14ac:dyDescent="0.2">
      <c r="A1180" t="s">
        <v>5029</v>
      </c>
      <c r="B1180" t="s">
        <v>5030</v>
      </c>
      <c r="C1180" t="s">
        <v>4417</v>
      </c>
      <c r="D1180">
        <v>14</v>
      </c>
      <c r="E1180">
        <v>18</v>
      </c>
      <c r="F1180" s="1">
        <v>0.2</v>
      </c>
      <c r="G1180" s="3">
        <v>3.8</v>
      </c>
      <c r="H1180" s="7">
        <v>2206</v>
      </c>
      <c r="I1180" t="s">
        <v>5031</v>
      </c>
      <c r="J1180" t="s">
        <v>5032</v>
      </c>
      <c r="K1180" t="s">
        <v>5033</v>
      </c>
      <c r="L1180" t="str">
        <f t="shared" si="54"/>
        <v>Home&amp;Kitchen</v>
      </c>
      <c r="M1180" t="str">
        <f t="shared" si="55"/>
        <v>SmallKitchenAppliances</v>
      </c>
      <c r="N1180" t="str">
        <f t="shared" si="56"/>
        <v>JuicerMixerGrinders</v>
      </c>
    </row>
    <row r="1181" spans="1:14" x14ac:dyDescent="0.2">
      <c r="A1181" t="s">
        <v>5034</v>
      </c>
      <c r="B1181" t="s">
        <v>5035</v>
      </c>
      <c r="C1181" t="s">
        <v>4599</v>
      </c>
      <c r="D1181">
        <v>17</v>
      </c>
      <c r="E1181">
        <v>32</v>
      </c>
      <c r="F1181" s="1">
        <v>0.47</v>
      </c>
      <c r="G1181" s="3">
        <v>4.0999999999999996</v>
      </c>
      <c r="H1181" s="7">
        <v>9349</v>
      </c>
      <c r="I1181" t="s">
        <v>5036</v>
      </c>
      <c r="J1181" t="s">
        <v>5037</v>
      </c>
      <c r="K1181" t="s">
        <v>5038</v>
      </c>
      <c r="L1181" t="str">
        <f t="shared" si="54"/>
        <v>Home&amp;Kitchen</v>
      </c>
      <c r="M1181" t="str">
        <f t="shared" si="55"/>
        <v>Fans</v>
      </c>
      <c r="N1181" t="str">
        <f t="shared" si="56"/>
        <v>CeilingFans</v>
      </c>
    </row>
    <row r="1182" spans="1:14" x14ac:dyDescent="0.2">
      <c r="A1182" t="s">
        <v>5039</v>
      </c>
      <c r="B1182" t="s">
        <v>5040</v>
      </c>
      <c r="C1182" t="s">
        <v>4233</v>
      </c>
      <c r="D1182">
        <v>7.1879999999999997</v>
      </c>
      <c r="E1182">
        <v>34</v>
      </c>
      <c r="F1182" s="1">
        <v>0.79</v>
      </c>
      <c r="G1182" s="3">
        <v>3.9</v>
      </c>
      <c r="H1182" s="7">
        <v>578</v>
      </c>
      <c r="I1182" t="s">
        <v>5041</v>
      </c>
      <c r="J1182" t="s">
        <v>5042</v>
      </c>
      <c r="K1182" t="s">
        <v>5043</v>
      </c>
      <c r="L1182" t="str">
        <f t="shared" si="54"/>
        <v>Home&amp;Kitchen</v>
      </c>
      <c r="M1182" t="str">
        <f t="shared" si="55"/>
        <v>SmallKitchenAppliances</v>
      </c>
      <c r="N1182" t="str">
        <f t="shared" si="56"/>
        <v>DigitalKitchenScales</v>
      </c>
    </row>
    <row r="1183" spans="1:14" x14ac:dyDescent="0.2">
      <c r="A1183" t="s">
        <v>5044</v>
      </c>
      <c r="B1183" t="s">
        <v>5045</v>
      </c>
      <c r="C1183" t="s">
        <v>4683</v>
      </c>
      <c r="D1183">
        <v>18</v>
      </c>
      <c r="E1183">
        <v>18</v>
      </c>
      <c r="F1183" s="1">
        <v>0</v>
      </c>
      <c r="G1183" s="3">
        <v>4.3</v>
      </c>
      <c r="H1183" s="7">
        <v>9331</v>
      </c>
      <c r="I1183" t="s">
        <v>5046</v>
      </c>
      <c r="J1183" t="s">
        <v>5047</v>
      </c>
      <c r="K1183" t="s">
        <v>5048</v>
      </c>
      <c r="L1183" t="str">
        <f t="shared" si="54"/>
        <v>Home&amp;Kitchen</v>
      </c>
      <c r="M1183" t="str">
        <f t="shared" si="55"/>
        <v>SmallKitchenAppliances</v>
      </c>
      <c r="N1183" t="str">
        <f t="shared" si="56"/>
        <v>Pop-upToasters</v>
      </c>
    </row>
    <row r="1184" spans="1:14" x14ac:dyDescent="0.2">
      <c r="A1184" t="s">
        <v>5049</v>
      </c>
      <c r="B1184" t="s">
        <v>5050</v>
      </c>
      <c r="C1184" t="s">
        <v>5003</v>
      </c>
      <c r="D1184">
        <v>173</v>
      </c>
      <c r="E1184">
        <v>719</v>
      </c>
      <c r="F1184" s="1">
        <v>0.76</v>
      </c>
      <c r="G1184" s="3">
        <v>4.4000000000000004</v>
      </c>
      <c r="H1184" s="7">
        <v>3837</v>
      </c>
      <c r="I1184" t="s">
        <v>5051</v>
      </c>
      <c r="J1184" t="s">
        <v>5052</v>
      </c>
      <c r="K1184" t="s">
        <v>5053</v>
      </c>
      <c r="L1184" t="str">
        <f t="shared" si="54"/>
        <v>Home&amp;Kitchen</v>
      </c>
      <c r="M1184" t="str">
        <f t="shared" si="55"/>
        <v>AirPurifiers</v>
      </c>
      <c r="N1184" t="str">
        <f t="shared" si="56"/>
        <v>HEPAAirPurifiers</v>
      </c>
    </row>
    <row r="1185" spans="1:14" x14ac:dyDescent="0.2">
      <c r="A1185" t="s">
        <v>5054</v>
      </c>
      <c r="B1185" t="s">
        <v>5055</v>
      </c>
      <c r="C1185" t="s">
        <v>5009</v>
      </c>
      <c r="D1185">
        <v>20</v>
      </c>
      <c r="E1185">
        <v>23</v>
      </c>
      <c r="F1185" s="1">
        <v>0.11</v>
      </c>
      <c r="G1185" s="3">
        <v>3.6</v>
      </c>
      <c r="H1185" s="7">
        <v>11456</v>
      </c>
      <c r="I1185" t="s">
        <v>5056</v>
      </c>
      <c r="J1185" t="s">
        <v>5057</v>
      </c>
      <c r="K1185" t="s">
        <v>5058</v>
      </c>
      <c r="L1185" t="str">
        <f t="shared" si="54"/>
        <v>Home&amp;Kitchen</v>
      </c>
      <c r="M1185" t="str">
        <f t="shared" si="55"/>
        <v>WaterPurifiers&amp;Accessories</v>
      </c>
      <c r="N1185" t="str">
        <f t="shared" si="56"/>
        <v>WaterFilters&amp;Purifiers</v>
      </c>
    </row>
    <row r="1186" spans="1:14" x14ac:dyDescent="0.2">
      <c r="A1186" t="s">
        <v>5059</v>
      </c>
      <c r="B1186" t="s">
        <v>5060</v>
      </c>
      <c r="C1186" t="s">
        <v>4215</v>
      </c>
      <c r="D1186">
        <v>7.7880000000000003</v>
      </c>
      <c r="E1186">
        <v>11.988</v>
      </c>
      <c r="F1186" s="1">
        <v>0.35</v>
      </c>
      <c r="G1186" s="3">
        <v>3.8</v>
      </c>
      <c r="H1186" s="7">
        <v>49</v>
      </c>
      <c r="I1186" t="s">
        <v>5061</v>
      </c>
      <c r="J1186" t="s">
        <v>5062</v>
      </c>
      <c r="K1186" t="s">
        <v>5063</v>
      </c>
      <c r="L1186" t="str">
        <f t="shared" si="54"/>
        <v>Home&amp;Kitchen</v>
      </c>
      <c r="M1186" t="str">
        <f t="shared" si="55"/>
        <v>RoomHeaters</v>
      </c>
      <c r="N1186" t="str">
        <f t="shared" si="56"/>
        <v>ElectricHeaters</v>
      </c>
    </row>
    <row r="1187" spans="1:14" x14ac:dyDescent="0.2">
      <c r="A1187" t="s">
        <v>5064</v>
      </c>
      <c r="B1187" t="s">
        <v>5065</v>
      </c>
      <c r="C1187" t="s">
        <v>4298</v>
      </c>
      <c r="D1187">
        <v>39</v>
      </c>
      <c r="E1187">
        <v>77</v>
      </c>
      <c r="F1187" s="1">
        <v>0.49</v>
      </c>
      <c r="G1187" s="3">
        <v>4</v>
      </c>
      <c r="H1187" s="7">
        <v>4978</v>
      </c>
      <c r="I1187" t="s">
        <v>5066</v>
      </c>
      <c r="J1187" t="s">
        <v>5067</v>
      </c>
      <c r="K1187" t="s">
        <v>5068</v>
      </c>
      <c r="L1187" t="str">
        <f t="shared" si="54"/>
        <v>Home&amp;Kitchen</v>
      </c>
      <c r="M1187" t="str">
        <f t="shared" si="55"/>
        <v>SmallKitchenAppliances</v>
      </c>
      <c r="N1187" t="str">
        <f t="shared" si="56"/>
        <v>MixerGrinders</v>
      </c>
    </row>
    <row r="1188" spans="1:14" x14ac:dyDescent="0.2">
      <c r="A1188" t="s">
        <v>5069</v>
      </c>
      <c r="B1188" t="s">
        <v>5070</v>
      </c>
      <c r="C1188" t="s">
        <v>4390</v>
      </c>
      <c r="D1188">
        <v>2.3879999999999999</v>
      </c>
      <c r="E1188">
        <v>5.9880000000000004</v>
      </c>
      <c r="F1188" s="1">
        <v>0.6</v>
      </c>
      <c r="G1188" s="3">
        <v>4.0999999999999996</v>
      </c>
      <c r="H1188" s="7">
        <v>1996</v>
      </c>
      <c r="I1188" t="s">
        <v>5071</v>
      </c>
      <c r="J1188" t="s">
        <v>5072</v>
      </c>
      <c r="K1188" t="s">
        <v>5073</v>
      </c>
      <c r="L1188" t="str">
        <f t="shared" si="54"/>
        <v>Home&amp;Kitchen</v>
      </c>
      <c r="M1188" t="str">
        <f t="shared" si="55"/>
        <v>LaundryOrganization</v>
      </c>
      <c r="N1188" t="str">
        <f t="shared" si="56"/>
        <v>LaundryBaskets</v>
      </c>
    </row>
    <row r="1189" spans="1:14" x14ac:dyDescent="0.2">
      <c r="A1189" t="s">
        <v>5074</v>
      </c>
      <c r="B1189" t="s">
        <v>5075</v>
      </c>
      <c r="C1189" t="s">
        <v>4464</v>
      </c>
      <c r="D1189">
        <v>13</v>
      </c>
      <c r="E1189">
        <v>23</v>
      </c>
      <c r="F1189" s="1">
        <v>0.42</v>
      </c>
      <c r="G1189" s="3">
        <v>4.3</v>
      </c>
      <c r="H1189" s="7">
        <v>1811</v>
      </c>
      <c r="I1189" t="s">
        <v>5076</v>
      </c>
      <c r="J1189" t="s">
        <v>5077</v>
      </c>
      <c r="K1189" t="s">
        <v>5078</v>
      </c>
      <c r="L1189" t="str">
        <f t="shared" si="54"/>
        <v>Home&amp;Kitchen</v>
      </c>
      <c r="M1189" t="str">
        <f t="shared" si="55"/>
        <v>SmallKitchenAppliances</v>
      </c>
      <c r="N1189" t="str">
        <f t="shared" si="56"/>
        <v>EggBoilers</v>
      </c>
    </row>
    <row r="1190" spans="1:14" x14ac:dyDescent="0.2">
      <c r="A1190" t="s">
        <v>5079</v>
      </c>
      <c r="B1190" t="s">
        <v>5080</v>
      </c>
      <c r="C1190" t="s">
        <v>4209</v>
      </c>
      <c r="D1190">
        <v>7.968</v>
      </c>
      <c r="E1190">
        <v>18</v>
      </c>
      <c r="F1190" s="1">
        <v>0.55000000000000004</v>
      </c>
      <c r="G1190" s="3">
        <v>4</v>
      </c>
      <c r="H1190" s="7">
        <v>2198</v>
      </c>
      <c r="I1190" t="s">
        <v>5081</v>
      </c>
      <c r="J1190" t="s">
        <v>5082</v>
      </c>
      <c r="K1190" t="s">
        <v>5083</v>
      </c>
      <c r="L1190" t="str">
        <f t="shared" si="54"/>
        <v>Home&amp;Kitchen</v>
      </c>
      <c r="M1190" t="str">
        <f t="shared" si="55"/>
        <v>Kettles&amp;HotWaterDispensers</v>
      </c>
      <c r="N1190" t="str">
        <f t="shared" si="56"/>
        <v>ElectricKettles</v>
      </c>
    </row>
    <row r="1191" spans="1:14" x14ac:dyDescent="0.2">
      <c r="A1191" t="s">
        <v>5084</v>
      </c>
      <c r="B1191" t="s">
        <v>5085</v>
      </c>
      <c r="C1191" t="s">
        <v>4480</v>
      </c>
      <c r="D1191">
        <v>3.12</v>
      </c>
      <c r="E1191">
        <v>4.2</v>
      </c>
      <c r="F1191" s="1">
        <v>0.26</v>
      </c>
      <c r="G1191" s="3">
        <v>3.9</v>
      </c>
      <c r="H1191" s="7">
        <v>13127</v>
      </c>
      <c r="I1191" t="s">
        <v>5086</v>
      </c>
      <c r="J1191" t="s">
        <v>5087</v>
      </c>
      <c r="K1191" t="s">
        <v>5088</v>
      </c>
      <c r="L1191" t="str">
        <f t="shared" si="54"/>
        <v>Home&amp;Kitchen</v>
      </c>
      <c r="M1191" t="str">
        <f t="shared" si="55"/>
        <v>SmallKitchenAppliances</v>
      </c>
      <c r="N1191" t="str">
        <f t="shared" si="56"/>
        <v>SandwichMakers</v>
      </c>
    </row>
    <row r="1192" spans="1:14" x14ac:dyDescent="0.2">
      <c r="A1192" t="s">
        <v>5089</v>
      </c>
      <c r="B1192" t="s">
        <v>5090</v>
      </c>
      <c r="C1192" t="s">
        <v>4332</v>
      </c>
      <c r="D1192">
        <v>78</v>
      </c>
      <c r="E1192">
        <v>102</v>
      </c>
      <c r="F1192" s="1">
        <v>0.24</v>
      </c>
      <c r="G1192" s="3">
        <v>4.4000000000000004</v>
      </c>
      <c r="H1192" s="7">
        <v>5865</v>
      </c>
      <c r="I1192" t="s">
        <v>5091</v>
      </c>
      <c r="J1192" t="s">
        <v>5092</v>
      </c>
      <c r="K1192" t="s">
        <v>5093</v>
      </c>
      <c r="L1192" t="str">
        <f t="shared" si="54"/>
        <v>Home&amp;Kitchen</v>
      </c>
      <c r="M1192" t="str">
        <f t="shared" si="55"/>
        <v>WaterHeaters&amp;Geysers</v>
      </c>
      <c r="N1192" t="str">
        <f t="shared" si="56"/>
        <v>StorageWaterHeaters</v>
      </c>
    </row>
    <row r="1193" spans="1:14" x14ac:dyDescent="0.2">
      <c r="A1193" t="s">
        <v>5094</v>
      </c>
      <c r="B1193" t="s">
        <v>5095</v>
      </c>
      <c r="C1193" t="s">
        <v>5096</v>
      </c>
      <c r="D1193">
        <v>18</v>
      </c>
      <c r="E1193">
        <v>30</v>
      </c>
      <c r="F1193" s="1">
        <v>0.41</v>
      </c>
      <c r="G1193" s="3">
        <v>3.7</v>
      </c>
      <c r="H1193" s="7">
        <v>1067</v>
      </c>
      <c r="I1193" t="s">
        <v>5097</v>
      </c>
      <c r="J1193" t="s">
        <v>5098</v>
      </c>
      <c r="K1193" t="s">
        <v>5099</v>
      </c>
      <c r="L1193" t="str">
        <f t="shared" si="54"/>
        <v>Home&amp;Kitchen</v>
      </c>
      <c r="M1193" t="str">
        <f t="shared" si="55"/>
        <v>SewingMachines&amp;Accessories</v>
      </c>
      <c r="N1193" t="str">
        <f t="shared" si="56"/>
        <v>Sewing&amp;EmbroideryMachines</v>
      </c>
    </row>
    <row r="1194" spans="1:14" x14ac:dyDescent="0.2">
      <c r="A1194" t="s">
        <v>5100</v>
      </c>
      <c r="B1194" t="s">
        <v>5101</v>
      </c>
      <c r="C1194" t="s">
        <v>4396</v>
      </c>
      <c r="D1194">
        <v>11.988</v>
      </c>
      <c r="E1194">
        <v>19</v>
      </c>
      <c r="F1194" s="1">
        <v>0.36</v>
      </c>
      <c r="G1194" s="3">
        <v>3.6</v>
      </c>
      <c r="H1194" s="7">
        <v>4881</v>
      </c>
      <c r="I1194" t="s">
        <v>5102</v>
      </c>
      <c r="J1194" t="s">
        <v>5103</v>
      </c>
      <c r="K1194" t="s">
        <v>5104</v>
      </c>
      <c r="L1194" t="str">
        <f t="shared" si="54"/>
        <v>Home&amp;Kitchen</v>
      </c>
      <c r="M1194" t="str">
        <f t="shared" si="55"/>
        <v>Irons</v>
      </c>
      <c r="N1194" t="str">
        <f t="shared" si="56"/>
        <v>SteamIrons</v>
      </c>
    </row>
    <row r="1195" spans="1:14" x14ac:dyDescent="0.2">
      <c r="A1195" t="s">
        <v>5105</v>
      </c>
      <c r="B1195" t="s">
        <v>5106</v>
      </c>
      <c r="C1195" t="s">
        <v>4417</v>
      </c>
      <c r="D1195">
        <v>40</v>
      </c>
      <c r="E1195">
        <v>78</v>
      </c>
      <c r="F1195" s="1">
        <v>0.49</v>
      </c>
      <c r="G1195" s="3">
        <v>3.7</v>
      </c>
      <c r="H1195" s="7">
        <v>11217</v>
      </c>
      <c r="I1195" t="s">
        <v>5107</v>
      </c>
      <c r="J1195" t="s">
        <v>5108</v>
      </c>
      <c r="K1195" t="s">
        <v>5109</v>
      </c>
      <c r="L1195" t="str">
        <f t="shared" si="54"/>
        <v>Home&amp;Kitchen</v>
      </c>
      <c r="M1195" t="str">
        <f t="shared" si="55"/>
        <v>SmallKitchenAppliances</v>
      </c>
      <c r="N1195" t="str">
        <f t="shared" si="56"/>
        <v>JuicerMixerGrinders</v>
      </c>
    </row>
    <row r="1196" spans="1:14" x14ac:dyDescent="0.2">
      <c r="A1196" t="s">
        <v>5110</v>
      </c>
      <c r="B1196" t="s">
        <v>5111</v>
      </c>
      <c r="C1196" t="s">
        <v>4286</v>
      </c>
      <c r="D1196">
        <v>3.1080000000000001</v>
      </c>
      <c r="E1196">
        <v>11.988</v>
      </c>
      <c r="F1196" s="1">
        <v>0.74</v>
      </c>
      <c r="G1196" s="3">
        <v>4</v>
      </c>
      <c r="H1196" s="7">
        <v>43</v>
      </c>
      <c r="I1196" t="s">
        <v>5112</v>
      </c>
      <c r="J1196" t="s">
        <v>5113</v>
      </c>
      <c r="K1196" t="s">
        <v>5114</v>
      </c>
      <c r="L1196" t="str">
        <f t="shared" si="54"/>
        <v>Home&amp;Kitchen</v>
      </c>
      <c r="M1196" t="str">
        <f t="shared" si="55"/>
        <v>SmallKitchenAppliances</v>
      </c>
      <c r="N1196" t="str">
        <f t="shared" si="56"/>
        <v>HandBlenders</v>
      </c>
    </row>
    <row r="1197" spans="1:14" x14ac:dyDescent="0.2">
      <c r="A1197" t="s">
        <v>5115</v>
      </c>
      <c r="B1197" t="s">
        <v>5116</v>
      </c>
      <c r="C1197" t="s">
        <v>4298</v>
      </c>
      <c r="D1197">
        <v>39</v>
      </c>
      <c r="E1197">
        <v>94</v>
      </c>
      <c r="F1197" s="1">
        <v>0.57999999999999996</v>
      </c>
      <c r="G1197" s="3">
        <v>4.2</v>
      </c>
      <c r="H1197" s="7">
        <v>4664</v>
      </c>
      <c r="I1197" t="s">
        <v>5117</v>
      </c>
      <c r="J1197" t="s">
        <v>5118</v>
      </c>
      <c r="K1197" t="s">
        <v>5119</v>
      </c>
      <c r="L1197" t="str">
        <f t="shared" si="54"/>
        <v>Home&amp;Kitchen</v>
      </c>
      <c r="M1197" t="str">
        <f t="shared" si="55"/>
        <v>SmallKitchenAppliances</v>
      </c>
      <c r="N1197" t="str">
        <f t="shared" si="56"/>
        <v>MixerGrinders</v>
      </c>
    </row>
    <row r="1198" spans="1:14" x14ac:dyDescent="0.2">
      <c r="A1198" t="s">
        <v>5120</v>
      </c>
      <c r="B1198" t="s">
        <v>5121</v>
      </c>
      <c r="C1198" t="s">
        <v>4396</v>
      </c>
      <c r="D1198">
        <v>51</v>
      </c>
      <c r="E1198">
        <v>72</v>
      </c>
      <c r="F1198" s="1">
        <v>0.28999999999999998</v>
      </c>
      <c r="G1198" s="3">
        <v>3.8</v>
      </c>
      <c r="H1198" s="7">
        <v>2112</v>
      </c>
      <c r="I1198" t="s">
        <v>5122</v>
      </c>
      <c r="J1198" t="s">
        <v>5123</v>
      </c>
      <c r="K1198" t="s">
        <v>5124</v>
      </c>
      <c r="L1198" t="str">
        <f t="shared" si="54"/>
        <v>Home&amp;Kitchen</v>
      </c>
      <c r="M1198" t="str">
        <f t="shared" si="55"/>
        <v>Irons</v>
      </c>
      <c r="N1198" t="str">
        <f t="shared" si="56"/>
        <v>SteamIrons</v>
      </c>
    </row>
    <row r="1199" spans="1:14" x14ac:dyDescent="0.2">
      <c r="A1199" t="s">
        <v>5125</v>
      </c>
      <c r="B1199" t="s">
        <v>5126</v>
      </c>
      <c r="C1199" t="s">
        <v>5127</v>
      </c>
      <c r="D1199">
        <v>2.2679999999999998</v>
      </c>
      <c r="E1199">
        <v>3.5880000000000001</v>
      </c>
      <c r="F1199" s="1">
        <v>0.37</v>
      </c>
      <c r="G1199" s="3">
        <v>4.2</v>
      </c>
      <c r="H1199" s="7">
        <v>2737</v>
      </c>
      <c r="I1199" t="s">
        <v>5128</v>
      </c>
      <c r="J1199" t="s">
        <v>5129</v>
      </c>
      <c r="K1199" t="s">
        <v>5130</v>
      </c>
      <c r="L1199" t="str">
        <f t="shared" si="54"/>
        <v>Home&amp;Kitchen</v>
      </c>
      <c r="M1199" t="str">
        <f t="shared" si="55"/>
        <v>IroningAccessories</v>
      </c>
      <c r="N1199" t="str">
        <f t="shared" si="56"/>
        <v>SprayBottles</v>
      </c>
    </row>
    <row r="1200" spans="1:14" x14ac:dyDescent="0.2">
      <c r="A1200" t="s">
        <v>5131</v>
      </c>
      <c r="B1200" t="s">
        <v>5132</v>
      </c>
      <c r="C1200" t="s">
        <v>4599</v>
      </c>
      <c r="D1200">
        <v>17</v>
      </c>
      <c r="E1200">
        <v>28</v>
      </c>
      <c r="F1200" s="1">
        <v>0.38</v>
      </c>
      <c r="G1200" s="3">
        <v>3.9</v>
      </c>
      <c r="H1200" s="7">
        <v>9019</v>
      </c>
      <c r="I1200" t="s">
        <v>5133</v>
      </c>
      <c r="J1200" t="s">
        <v>5134</v>
      </c>
      <c r="K1200" t="s">
        <v>5135</v>
      </c>
      <c r="L1200" t="str">
        <f t="shared" si="54"/>
        <v>Home&amp;Kitchen</v>
      </c>
      <c r="M1200" t="str">
        <f t="shared" si="55"/>
        <v>Fans</v>
      </c>
      <c r="N1200" t="str">
        <f t="shared" si="56"/>
        <v>CeilingFans</v>
      </c>
    </row>
    <row r="1201" spans="1:14" x14ac:dyDescent="0.2">
      <c r="A1201" t="s">
        <v>5136</v>
      </c>
      <c r="B1201" t="s">
        <v>5137</v>
      </c>
      <c r="C1201" t="s">
        <v>4390</v>
      </c>
      <c r="D1201">
        <v>2.3879999999999999</v>
      </c>
      <c r="E1201">
        <v>5.9880000000000004</v>
      </c>
      <c r="F1201" s="1">
        <v>0.6</v>
      </c>
      <c r="G1201" s="3">
        <v>4</v>
      </c>
      <c r="H1201" s="7">
        <v>10234</v>
      </c>
      <c r="I1201" t="s">
        <v>5138</v>
      </c>
      <c r="J1201" t="s">
        <v>5139</v>
      </c>
      <c r="K1201" t="s">
        <v>5140</v>
      </c>
      <c r="L1201" t="str">
        <f t="shared" si="54"/>
        <v>Home&amp;Kitchen</v>
      </c>
      <c r="M1201" t="str">
        <f t="shared" si="55"/>
        <v>LaundryOrganization</v>
      </c>
      <c r="N1201" t="str">
        <f t="shared" si="56"/>
        <v>LaundryBaskets</v>
      </c>
    </row>
    <row r="1202" spans="1:14" x14ac:dyDescent="0.2">
      <c r="A1202" t="s">
        <v>5141</v>
      </c>
      <c r="B1202" t="s">
        <v>5142</v>
      </c>
      <c r="C1202" t="s">
        <v>5143</v>
      </c>
      <c r="D1202">
        <v>5.6879999999999997</v>
      </c>
      <c r="E1202">
        <v>16</v>
      </c>
      <c r="F1202" s="1">
        <v>0.64</v>
      </c>
      <c r="G1202" s="3">
        <v>4.0999999999999996</v>
      </c>
      <c r="H1202" s="7">
        <v>550</v>
      </c>
      <c r="I1202" t="s">
        <v>5144</v>
      </c>
      <c r="J1202" t="s">
        <v>5145</v>
      </c>
      <c r="K1202" t="s">
        <v>5146</v>
      </c>
      <c r="L1202" t="str">
        <f t="shared" si="54"/>
        <v>Home&amp;Kitchen</v>
      </c>
      <c r="M1202" t="str">
        <f t="shared" si="55"/>
        <v>SmallKitchenAppliances</v>
      </c>
      <c r="N1202" t="str">
        <f t="shared" si="56"/>
        <v>HandMixers</v>
      </c>
    </row>
    <row r="1203" spans="1:14" x14ac:dyDescent="0.2">
      <c r="A1203" t="s">
        <v>5147</v>
      </c>
      <c r="B1203" t="s">
        <v>5148</v>
      </c>
      <c r="C1203" t="s">
        <v>4286</v>
      </c>
      <c r="D1203">
        <v>3.3479999999999999</v>
      </c>
      <c r="E1203">
        <v>5.9880000000000004</v>
      </c>
      <c r="F1203" s="1">
        <v>0.44</v>
      </c>
      <c r="G1203" s="3">
        <v>4.8</v>
      </c>
      <c r="H1203" s="7">
        <v>28</v>
      </c>
      <c r="I1203" t="s">
        <v>5149</v>
      </c>
      <c r="J1203" t="s">
        <v>5150</v>
      </c>
      <c r="K1203" t="s">
        <v>5151</v>
      </c>
      <c r="L1203" t="str">
        <f t="shared" si="54"/>
        <v>Home&amp;Kitchen</v>
      </c>
      <c r="M1203" t="str">
        <f t="shared" si="55"/>
        <v>SmallKitchenAppliances</v>
      </c>
      <c r="N1203" t="str">
        <f t="shared" si="56"/>
        <v>HandBlenders</v>
      </c>
    </row>
    <row r="1204" spans="1:14" x14ac:dyDescent="0.2">
      <c r="A1204" t="s">
        <v>5152</v>
      </c>
      <c r="B1204" t="s">
        <v>5153</v>
      </c>
      <c r="C1204" t="s">
        <v>4599</v>
      </c>
      <c r="D1204">
        <v>24</v>
      </c>
      <c r="E1204">
        <v>57</v>
      </c>
      <c r="F1204" s="1">
        <v>0.57999999999999996</v>
      </c>
      <c r="G1204" s="3">
        <v>4.2</v>
      </c>
      <c r="H1204" s="7">
        <v>1353</v>
      </c>
      <c r="I1204" t="s">
        <v>5154</v>
      </c>
      <c r="J1204" t="s">
        <v>5155</v>
      </c>
      <c r="K1204" t="s">
        <v>5156</v>
      </c>
      <c r="L1204" t="str">
        <f t="shared" si="54"/>
        <v>Home&amp;Kitchen</v>
      </c>
      <c r="M1204" t="str">
        <f t="shared" si="55"/>
        <v>Fans</v>
      </c>
      <c r="N1204" t="str">
        <f t="shared" si="56"/>
        <v>CeilingFans</v>
      </c>
    </row>
    <row r="1205" spans="1:14" x14ac:dyDescent="0.2">
      <c r="A1205" t="s">
        <v>5157</v>
      </c>
      <c r="B1205" t="s">
        <v>5158</v>
      </c>
      <c r="C1205" t="s">
        <v>4227</v>
      </c>
      <c r="D1205">
        <v>9.5879999999999992</v>
      </c>
      <c r="E1205">
        <v>15</v>
      </c>
      <c r="F1205" s="1">
        <v>0.35</v>
      </c>
      <c r="G1205" s="3">
        <v>4.0999999999999996</v>
      </c>
      <c r="H1205" s="7">
        <v>2138</v>
      </c>
      <c r="I1205" t="s">
        <v>5159</v>
      </c>
      <c r="J1205" t="s">
        <v>5160</v>
      </c>
      <c r="K1205" t="s">
        <v>5161</v>
      </c>
      <c r="L1205" t="str">
        <f t="shared" si="54"/>
        <v>Home&amp;Kitchen</v>
      </c>
      <c r="M1205" t="str">
        <f t="shared" si="55"/>
        <v>Irons,Steamers&amp;Accessories</v>
      </c>
      <c r="N1205" t="str">
        <f t="shared" si="56"/>
        <v>LintShavers</v>
      </c>
    </row>
    <row r="1206" spans="1:14" x14ac:dyDescent="0.2">
      <c r="A1206" t="s">
        <v>5162</v>
      </c>
      <c r="B1206" t="s">
        <v>5163</v>
      </c>
      <c r="C1206" t="s">
        <v>4546</v>
      </c>
      <c r="D1206">
        <v>11.388</v>
      </c>
      <c r="E1206">
        <v>24</v>
      </c>
      <c r="F1206" s="1">
        <v>0.53</v>
      </c>
      <c r="G1206" s="3">
        <v>4</v>
      </c>
      <c r="H1206" s="7">
        <v>1679</v>
      </c>
      <c r="I1206" t="s">
        <v>5164</v>
      </c>
      <c r="J1206" t="s">
        <v>5165</v>
      </c>
      <c r="K1206" t="s">
        <v>5166</v>
      </c>
      <c r="L1206" t="str">
        <f t="shared" si="54"/>
        <v>Home&amp;Kitchen</v>
      </c>
      <c r="M1206" t="str">
        <f t="shared" si="55"/>
        <v>SmallKitchenAppliances</v>
      </c>
      <c r="N1206" t="str">
        <f t="shared" si="56"/>
        <v>MiniFoodProcessors&amp;Choppers</v>
      </c>
    </row>
    <row r="1207" spans="1:14" x14ac:dyDescent="0.2">
      <c r="A1207" t="s">
        <v>5167</v>
      </c>
      <c r="B1207" t="s">
        <v>5168</v>
      </c>
      <c r="C1207" t="s">
        <v>5169</v>
      </c>
      <c r="D1207">
        <v>43.89</v>
      </c>
      <c r="E1207">
        <v>62</v>
      </c>
      <c r="F1207" s="1">
        <v>0.28999999999999998</v>
      </c>
      <c r="G1207" s="3">
        <v>3.9</v>
      </c>
      <c r="H1207" s="7">
        <v>12837</v>
      </c>
      <c r="I1207" t="s">
        <v>5170</v>
      </c>
      <c r="J1207" t="s">
        <v>5171</v>
      </c>
      <c r="K1207" t="s">
        <v>5172</v>
      </c>
      <c r="L1207" t="str">
        <f t="shared" si="54"/>
        <v>Home&amp;Kitchen</v>
      </c>
      <c r="M1207" t="str">
        <f t="shared" si="55"/>
        <v>Mills&amp;Grinders</v>
      </c>
      <c r="N1207" t="str">
        <f t="shared" si="56"/>
        <v>WetGrinders</v>
      </c>
    </row>
    <row r="1208" spans="1:14" x14ac:dyDescent="0.2">
      <c r="A1208" t="s">
        <v>5173</v>
      </c>
      <c r="B1208" t="s">
        <v>5174</v>
      </c>
      <c r="C1208" t="s">
        <v>5175</v>
      </c>
      <c r="D1208">
        <v>20</v>
      </c>
      <c r="E1208">
        <v>24</v>
      </c>
      <c r="F1208" s="1">
        <v>0.15</v>
      </c>
      <c r="G1208" s="3">
        <v>4.0999999999999996</v>
      </c>
      <c r="H1208" s="7">
        <v>8873</v>
      </c>
      <c r="I1208" t="s">
        <v>5176</v>
      </c>
      <c r="J1208" t="s">
        <v>5177</v>
      </c>
      <c r="K1208" t="s">
        <v>5178</v>
      </c>
      <c r="L1208" t="str">
        <f t="shared" si="54"/>
        <v>Home&amp;Kitchen</v>
      </c>
      <c r="M1208" t="str">
        <f t="shared" si="55"/>
        <v>SmallKitchenAppliances</v>
      </c>
      <c r="N1208" t="str">
        <f t="shared" si="56"/>
        <v>OvenToasterGrills</v>
      </c>
    </row>
    <row r="1209" spans="1:14" x14ac:dyDescent="0.2">
      <c r="A1209" t="s">
        <v>5179</v>
      </c>
      <c r="B1209" t="s">
        <v>5180</v>
      </c>
      <c r="C1209" t="s">
        <v>4396</v>
      </c>
      <c r="D1209">
        <v>22</v>
      </c>
      <c r="E1209">
        <v>25</v>
      </c>
      <c r="F1209" s="1">
        <v>0.12</v>
      </c>
      <c r="G1209" s="3">
        <v>4.3</v>
      </c>
      <c r="H1209" s="7">
        <v>7681</v>
      </c>
      <c r="I1209" t="s">
        <v>5181</v>
      </c>
      <c r="J1209" t="s">
        <v>5182</v>
      </c>
      <c r="K1209" t="s">
        <v>5183</v>
      </c>
      <c r="L1209" t="str">
        <f t="shared" si="54"/>
        <v>Home&amp;Kitchen</v>
      </c>
      <c r="M1209" t="str">
        <f t="shared" si="55"/>
        <v>Irons</v>
      </c>
      <c r="N1209" t="str">
        <f t="shared" si="56"/>
        <v>SteamIrons</v>
      </c>
    </row>
    <row r="1210" spans="1:14" x14ac:dyDescent="0.2">
      <c r="A1210" t="s">
        <v>5184</v>
      </c>
      <c r="B1210" t="s">
        <v>5185</v>
      </c>
      <c r="C1210" t="s">
        <v>4221</v>
      </c>
      <c r="D1210">
        <v>150</v>
      </c>
      <c r="E1210">
        <v>238</v>
      </c>
      <c r="F1210" s="1">
        <v>0.37</v>
      </c>
      <c r="G1210" s="3">
        <v>4.0999999999999996</v>
      </c>
      <c r="H1210" s="7">
        <v>322</v>
      </c>
      <c r="I1210" t="s">
        <v>5186</v>
      </c>
      <c r="J1210" t="s">
        <v>5187</v>
      </c>
      <c r="K1210" t="s">
        <v>5188</v>
      </c>
      <c r="L1210" t="str">
        <f t="shared" si="54"/>
        <v>Home&amp;Kitchen</v>
      </c>
      <c r="M1210" t="str">
        <f t="shared" si="55"/>
        <v>RoomHeaters</v>
      </c>
      <c r="N1210" t="str">
        <f t="shared" si="56"/>
        <v>FanHeaters</v>
      </c>
    </row>
    <row r="1211" spans="1:14" x14ac:dyDescent="0.2">
      <c r="A1211" t="s">
        <v>5189</v>
      </c>
      <c r="B1211" t="s">
        <v>5190</v>
      </c>
      <c r="C1211" t="s">
        <v>4292</v>
      </c>
      <c r="D1211">
        <v>13</v>
      </c>
      <c r="E1211">
        <v>23</v>
      </c>
      <c r="F1211" s="1">
        <v>0.43</v>
      </c>
      <c r="G1211" s="3">
        <v>4.2</v>
      </c>
      <c r="H1211" s="7">
        <v>9772</v>
      </c>
      <c r="I1211" t="s">
        <v>5191</v>
      </c>
      <c r="J1211" t="s">
        <v>5192</v>
      </c>
      <c r="K1211" t="s">
        <v>5193</v>
      </c>
      <c r="L1211" t="str">
        <f t="shared" si="54"/>
        <v>Home&amp;Kitchen</v>
      </c>
      <c r="M1211" t="str">
        <f t="shared" si="55"/>
        <v>Irons</v>
      </c>
      <c r="N1211" t="str">
        <f t="shared" si="56"/>
        <v>DryIrons</v>
      </c>
    </row>
    <row r="1212" spans="1:14" x14ac:dyDescent="0.2">
      <c r="A1212" t="s">
        <v>5194</v>
      </c>
      <c r="B1212" t="s">
        <v>5195</v>
      </c>
      <c r="C1212" t="s">
        <v>5009</v>
      </c>
      <c r="D1212">
        <v>98</v>
      </c>
      <c r="E1212">
        <v>192</v>
      </c>
      <c r="F1212" s="1">
        <v>0.49</v>
      </c>
      <c r="G1212" s="3">
        <v>3.9</v>
      </c>
      <c r="H1212" s="7">
        <v>18497</v>
      </c>
      <c r="I1212" t="s">
        <v>5196</v>
      </c>
      <c r="J1212" t="s">
        <v>5197</v>
      </c>
      <c r="K1212" t="s">
        <v>5198</v>
      </c>
      <c r="L1212" t="str">
        <f t="shared" si="54"/>
        <v>Home&amp;Kitchen</v>
      </c>
      <c r="M1212" t="str">
        <f t="shared" si="55"/>
        <v>WaterPurifiers&amp;Accessories</v>
      </c>
      <c r="N1212" t="str">
        <f t="shared" si="56"/>
        <v>WaterFilters&amp;Purifiers</v>
      </c>
    </row>
    <row r="1213" spans="1:14" x14ac:dyDescent="0.2">
      <c r="A1213" t="s">
        <v>5199</v>
      </c>
      <c r="B1213" t="s">
        <v>5200</v>
      </c>
      <c r="C1213" t="s">
        <v>4417</v>
      </c>
      <c r="D1213">
        <v>5.9880000000000004</v>
      </c>
      <c r="E1213">
        <v>26</v>
      </c>
      <c r="F1213" s="1">
        <v>0.77</v>
      </c>
      <c r="G1213" s="3">
        <v>3.7</v>
      </c>
      <c r="H1213" s="7">
        <v>53</v>
      </c>
      <c r="I1213" t="s">
        <v>5201</v>
      </c>
      <c r="J1213" t="s">
        <v>5202</v>
      </c>
      <c r="K1213" t="s">
        <v>5203</v>
      </c>
      <c r="L1213" t="str">
        <f t="shared" si="54"/>
        <v>Home&amp;Kitchen</v>
      </c>
      <c r="M1213" t="str">
        <f t="shared" si="55"/>
        <v>SmallKitchenAppliances</v>
      </c>
      <c r="N1213" t="str">
        <f t="shared" si="56"/>
        <v>JuicerMixerGrinders</v>
      </c>
    </row>
    <row r="1214" spans="1:14" x14ac:dyDescent="0.2">
      <c r="A1214" t="s">
        <v>5204</v>
      </c>
      <c r="B1214" t="s">
        <v>5205</v>
      </c>
      <c r="C1214" t="s">
        <v>4433</v>
      </c>
      <c r="D1214">
        <v>84</v>
      </c>
      <c r="E1214">
        <v>180</v>
      </c>
      <c r="F1214" s="1">
        <v>0.53</v>
      </c>
      <c r="G1214" s="3">
        <v>4.0999999999999996</v>
      </c>
      <c r="H1214" s="7">
        <v>1728</v>
      </c>
      <c r="I1214" t="s">
        <v>5206</v>
      </c>
      <c r="J1214" t="s">
        <v>5207</v>
      </c>
      <c r="K1214" t="s">
        <v>5208</v>
      </c>
      <c r="L1214" t="str">
        <f t="shared" si="54"/>
        <v>Home&amp;Kitchen</v>
      </c>
      <c r="M1214" t="str">
        <f t="shared" si="55"/>
        <v>Vacuums</v>
      </c>
      <c r="N1214" t="str">
        <f t="shared" si="56"/>
        <v>HandheldVacuums</v>
      </c>
    </row>
    <row r="1215" spans="1:14" x14ac:dyDescent="0.2">
      <c r="A1215" t="s">
        <v>5209</v>
      </c>
      <c r="B1215" t="s">
        <v>5210</v>
      </c>
      <c r="C1215" t="s">
        <v>4593</v>
      </c>
      <c r="D1215">
        <v>19</v>
      </c>
      <c r="E1215">
        <v>22</v>
      </c>
      <c r="F1215" s="1">
        <v>0.11</v>
      </c>
      <c r="G1215" s="3">
        <v>4</v>
      </c>
      <c r="H1215" s="7">
        <v>2877</v>
      </c>
      <c r="I1215" t="s">
        <v>5211</v>
      </c>
      <c r="J1215" t="s">
        <v>5212</v>
      </c>
      <c r="K1215" t="s">
        <v>5213</v>
      </c>
      <c r="L1215" t="str">
        <f t="shared" si="54"/>
        <v>Home&amp;Kitchen</v>
      </c>
      <c r="M1215" t="str">
        <f t="shared" si="55"/>
        <v>SmallKitchenAppliances</v>
      </c>
      <c r="N1215" t="str">
        <f t="shared" si="56"/>
        <v>VacuumSealers</v>
      </c>
    </row>
    <row r="1216" spans="1:14" x14ac:dyDescent="0.2">
      <c r="A1216" t="s">
        <v>5214</v>
      </c>
      <c r="B1216" t="s">
        <v>5215</v>
      </c>
      <c r="C1216" t="s">
        <v>4292</v>
      </c>
      <c r="D1216">
        <v>13</v>
      </c>
      <c r="E1216">
        <v>23</v>
      </c>
      <c r="F1216" s="1">
        <v>0.46</v>
      </c>
      <c r="G1216" s="3">
        <v>3.8</v>
      </c>
      <c r="H1216" s="7">
        <v>250</v>
      </c>
      <c r="I1216" t="s">
        <v>5216</v>
      </c>
      <c r="J1216" t="s">
        <v>5217</v>
      </c>
      <c r="K1216" t="s">
        <v>5218</v>
      </c>
      <c r="L1216" t="str">
        <f t="shared" si="54"/>
        <v>Home&amp;Kitchen</v>
      </c>
      <c r="M1216" t="str">
        <f t="shared" si="55"/>
        <v>Irons</v>
      </c>
      <c r="N1216" t="str">
        <f t="shared" si="56"/>
        <v>DryIrons</v>
      </c>
    </row>
    <row r="1217" spans="1:14" x14ac:dyDescent="0.2">
      <c r="A1217" t="s">
        <v>5219</v>
      </c>
      <c r="B1217" t="s">
        <v>5220</v>
      </c>
      <c r="C1217" t="s">
        <v>4326</v>
      </c>
      <c r="D1217">
        <v>14</v>
      </c>
      <c r="E1217">
        <v>36</v>
      </c>
      <c r="F1217" s="1">
        <v>0.61</v>
      </c>
      <c r="G1217" s="3">
        <v>4.2</v>
      </c>
      <c r="H1217" s="7">
        <v>5178</v>
      </c>
      <c r="I1217" t="s">
        <v>5221</v>
      </c>
      <c r="J1217" t="s">
        <v>5222</v>
      </c>
      <c r="K1217" t="s">
        <v>5223</v>
      </c>
      <c r="L1217" t="str">
        <f t="shared" si="54"/>
        <v>Home&amp;Kitchen</v>
      </c>
      <c r="M1217" t="str">
        <f t="shared" si="55"/>
        <v>Kettles&amp;HotWaterDispensers</v>
      </c>
      <c r="N1217" t="str">
        <f t="shared" si="56"/>
        <v>Kettle&amp;ToasterSets</v>
      </c>
    </row>
    <row r="1218" spans="1:14" x14ac:dyDescent="0.2">
      <c r="A1218" t="s">
        <v>5224</v>
      </c>
      <c r="B1218" t="s">
        <v>5225</v>
      </c>
      <c r="C1218" t="s">
        <v>4227</v>
      </c>
      <c r="D1218">
        <v>5.9880000000000004</v>
      </c>
      <c r="E1218">
        <v>11.988</v>
      </c>
      <c r="F1218" s="1">
        <v>0.5</v>
      </c>
      <c r="G1218" s="3">
        <v>4.5999999999999996</v>
      </c>
      <c r="H1218" s="7">
        <v>79</v>
      </c>
      <c r="I1218" t="s">
        <v>5226</v>
      </c>
      <c r="J1218" t="s">
        <v>5227</v>
      </c>
      <c r="K1218" t="s">
        <v>5228</v>
      </c>
      <c r="L1218" t="str">
        <f t="shared" si="54"/>
        <v>Home&amp;Kitchen</v>
      </c>
      <c r="M1218" t="str">
        <f t="shared" si="55"/>
        <v>Irons,Steamers&amp;Accessories</v>
      </c>
      <c r="N1218" t="str">
        <f t="shared" si="56"/>
        <v>LintShavers</v>
      </c>
    </row>
    <row r="1219" spans="1:14" x14ac:dyDescent="0.2">
      <c r="A1219" t="s">
        <v>5229</v>
      </c>
      <c r="B1219" t="s">
        <v>5230</v>
      </c>
      <c r="C1219" t="s">
        <v>5003</v>
      </c>
      <c r="D1219">
        <v>106</v>
      </c>
      <c r="E1219">
        <v>144</v>
      </c>
      <c r="F1219" s="1">
        <v>0.27</v>
      </c>
      <c r="G1219" s="3">
        <v>4.0999999999999996</v>
      </c>
      <c r="H1219" s="7">
        <v>4157</v>
      </c>
      <c r="I1219" t="s">
        <v>5231</v>
      </c>
      <c r="J1219" t="s">
        <v>5232</v>
      </c>
      <c r="K1219" t="s">
        <v>5233</v>
      </c>
      <c r="L1219" t="str">
        <f t="shared" ref="L1219:L1282" si="57">_xlfn.TEXTBEFORE(C1219, "|")</f>
        <v>Home&amp;Kitchen</v>
      </c>
      <c r="M1219" t="str">
        <f t="shared" ref="M1219:M1282" si="58">_xlfn.TEXTBEFORE( _xlfn.TEXTAFTER(C1219, "|", -2), "|")</f>
        <v>AirPurifiers</v>
      </c>
      <c r="N1219" t="str">
        <f t="shared" ref="N1219:N1282" si="59">_xlfn.TEXTAFTER(C1219, "|", -1)</f>
        <v>HEPAAirPurifiers</v>
      </c>
    </row>
    <row r="1220" spans="1:14" x14ac:dyDescent="0.2">
      <c r="A1220" t="s">
        <v>5234</v>
      </c>
      <c r="B1220" t="s">
        <v>5235</v>
      </c>
      <c r="C1220" t="s">
        <v>4215</v>
      </c>
      <c r="D1220">
        <v>18</v>
      </c>
      <c r="E1220">
        <v>36</v>
      </c>
      <c r="F1220" s="1">
        <v>0.49</v>
      </c>
      <c r="G1220" s="3">
        <v>3.3</v>
      </c>
      <c r="H1220" s="7">
        <v>29</v>
      </c>
      <c r="I1220" t="s">
        <v>5236</v>
      </c>
      <c r="J1220" t="s">
        <v>5237</v>
      </c>
      <c r="K1220" t="s">
        <v>5238</v>
      </c>
      <c r="L1220" t="str">
        <f t="shared" si="57"/>
        <v>Home&amp;Kitchen</v>
      </c>
      <c r="M1220" t="str">
        <f t="shared" si="58"/>
        <v>RoomHeaters</v>
      </c>
      <c r="N1220" t="str">
        <f t="shared" si="59"/>
        <v>ElectricHeaters</v>
      </c>
    </row>
    <row r="1221" spans="1:14" x14ac:dyDescent="0.2">
      <c r="A1221" t="s">
        <v>5239</v>
      </c>
      <c r="B1221" t="s">
        <v>5240</v>
      </c>
      <c r="C1221" t="s">
        <v>4292</v>
      </c>
      <c r="D1221">
        <v>14</v>
      </c>
      <c r="E1221">
        <v>20</v>
      </c>
      <c r="F1221" s="1">
        <v>0.28999999999999998</v>
      </c>
      <c r="G1221" s="3">
        <v>4.2</v>
      </c>
      <c r="H1221" s="7">
        <v>4580</v>
      </c>
      <c r="I1221" t="s">
        <v>5241</v>
      </c>
      <c r="J1221" t="s">
        <v>5242</v>
      </c>
      <c r="K1221" t="s">
        <v>5243</v>
      </c>
      <c r="L1221" t="str">
        <f t="shared" si="57"/>
        <v>Home&amp;Kitchen</v>
      </c>
      <c r="M1221" t="str">
        <f t="shared" si="58"/>
        <v>Irons</v>
      </c>
      <c r="N1221" t="str">
        <f t="shared" si="59"/>
        <v>DryIrons</v>
      </c>
    </row>
    <row r="1222" spans="1:14" x14ac:dyDescent="0.2">
      <c r="A1222" t="s">
        <v>5244</v>
      </c>
      <c r="B1222" t="s">
        <v>5245</v>
      </c>
      <c r="C1222" t="s">
        <v>4464</v>
      </c>
      <c r="D1222">
        <v>13</v>
      </c>
      <c r="E1222">
        <v>21</v>
      </c>
      <c r="F1222" s="1">
        <v>0.41</v>
      </c>
      <c r="G1222" s="3">
        <v>4.3</v>
      </c>
      <c r="H1222" s="7">
        <v>1404</v>
      </c>
      <c r="I1222" t="s">
        <v>5246</v>
      </c>
      <c r="J1222" t="s">
        <v>5247</v>
      </c>
      <c r="K1222" t="s">
        <v>5248</v>
      </c>
      <c r="L1222" t="str">
        <f t="shared" si="57"/>
        <v>Home&amp;Kitchen</v>
      </c>
      <c r="M1222" t="str">
        <f t="shared" si="58"/>
        <v>SmallKitchenAppliances</v>
      </c>
      <c r="N1222" t="str">
        <f t="shared" si="59"/>
        <v>EggBoilers</v>
      </c>
    </row>
    <row r="1223" spans="1:14" x14ac:dyDescent="0.2">
      <c r="A1223" t="s">
        <v>5249</v>
      </c>
      <c r="B1223" t="s">
        <v>5250</v>
      </c>
      <c r="C1223" t="s">
        <v>5251</v>
      </c>
      <c r="D1223">
        <v>78</v>
      </c>
      <c r="E1223">
        <v>108</v>
      </c>
      <c r="F1223" s="1">
        <v>0.28000000000000003</v>
      </c>
      <c r="G1223" s="3">
        <v>4.3</v>
      </c>
      <c r="H1223" s="7">
        <v>2810</v>
      </c>
      <c r="I1223" t="s">
        <v>5252</v>
      </c>
      <c r="J1223" t="s">
        <v>5253</v>
      </c>
      <c r="K1223" t="s">
        <v>5254</v>
      </c>
      <c r="L1223" t="str">
        <f t="shared" si="57"/>
        <v>Home&amp;Kitchen</v>
      </c>
      <c r="M1223" t="str">
        <f t="shared" si="58"/>
        <v>SmallKitchenAppliances</v>
      </c>
      <c r="N1223" t="str">
        <f t="shared" si="59"/>
        <v>Juicers</v>
      </c>
    </row>
    <row r="1224" spans="1:14" x14ac:dyDescent="0.2">
      <c r="A1224" t="s">
        <v>5255</v>
      </c>
      <c r="B1224" t="s">
        <v>5256</v>
      </c>
      <c r="C1224" t="s">
        <v>4572</v>
      </c>
      <c r="D1224">
        <v>2.8679999999999999</v>
      </c>
      <c r="E1224">
        <v>2.8679999999999999</v>
      </c>
      <c r="F1224" s="1">
        <v>0</v>
      </c>
      <c r="G1224" s="3">
        <v>4.3</v>
      </c>
      <c r="H1224" s="7">
        <v>7</v>
      </c>
      <c r="I1224" t="s">
        <v>5257</v>
      </c>
      <c r="J1224" t="s">
        <v>5258</v>
      </c>
      <c r="K1224" t="s">
        <v>5259</v>
      </c>
      <c r="L1224" t="str">
        <f t="shared" si="57"/>
        <v>Home&amp;Kitchen</v>
      </c>
      <c r="M1224" t="str">
        <f t="shared" si="58"/>
        <v>DigitalKitchenScales</v>
      </c>
      <c r="N1224" t="str">
        <f t="shared" si="59"/>
        <v>DigitalScales</v>
      </c>
    </row>
    <row r="1225" spans="1:14" x14ac:dyDescent="0.2">
      <c r="A1225" t="s">
        <v>5260</v>
      </c>
      <c r="B1225" t="s">
        <v>5261</v>
      </c>
      <c r="C1225" t="s">
        <v>4286</v>
      </c>
      <c r="D1225">
        <v>8.3879999999999999</v>
      </c>
      <c r="E1225">
        <v>19</v>
      </c>
      <c r="F1225" s="1">
        <v>0.56000000000000005</v>
      </c>
      <c r="G1225" s="3">
        <v>4.7</v>
      </c>
      <c r="H1225" s="7">
        <v>1729</v>
      </c>
      <c r="I1225" t="s">
        <v>5262</v>
      </c>
      <c r="J1225" t="s">
        <v>5263</v>
      </c>
      <c r="K1225" t="s">
        <v>5264</v>
      </c>
      <c r="L1225" t="str">
        <f t="shared" si="57"/>
        <v>Home&amp;Kitchen</v>
      </c>
      <c r="M1225" t="str">
        <f t="shared" si="58"/>
        <v>SmallKitchenAppliances</v>
      </c>
      <c r="N1225" t="str">
        <f t="shared" si="59"/>
        <v>HandBlenders</v>
      </c>
    </row>
    <row r="1226" spans="1:14" x14ac:dyDescent="0.2">
      <c r="A1226" t="s">
        <v>5265</v>
      </c>
      <c r="B1226" t="s">
        <v>5266</v>
      </c>
      <c r="C1226" t="s">
        <v>5267</v>
      </c>
      <c r="D1226">
        <v>31</v>
      </c>
      <c r="E1226">
        <v>51</v>
      </c>
      <c r="F1226" s="1">
        <v>0.39</v>
      </c>
      <c r="G1226" s="3">
        <v>4.4000000000000004</v>
      </c>
      <c r="H1226" s="7">
        <v>2116</v>
      </c>
      <c r="I1226" t="s">
        <v>5268</v>
      </c>
      <c r="J1226" t="s">
        <v>5269</v>
      </c>
      <c r="K1226" t="s">
        <v>5270</v>
      </c>
      <c r="L1226" t="str">
        <f t="shared" si="57"/>
        <v>Home&amp;Kitchen</v>
      </c>
      <c r="M1226" t="str">
        <f t="shared" si="58"/>
        <v>Kitchen&amp;HomeAppliances</v>
      </c>
      <c r="N1226" t="str">
        <f t="shared" si="59"/>
        <v>SmallKitchenAppliances</v>
      </c>
    </row>
    <row r="1227" spans="1:14" x14ac:dyDescent="0.2">
      <c r="A1227" t="s">
        <v>5271</v>
      </c>
      <c r="B1227" t="s">
        <v>5272</v>
      </c>
      <c r="C1227" t="s">
        <v>4433</v>
      </c>
      <c r="D1227">
        <v>19</v>
      </c>
      <c r="E1227">
        <v>35</v>
      </c>
      <c r="F1227" s="1">
        <v>0.46</v>
      </c>
      <c r="G1227" s="3">
        <v>3.9</v>
      </c>
      <c r="H1227" s="7">
        <v>463</v>
      </c>
      <c r="I1227" t="s">
        <v>5273</v>
      </c>
      <c r="J1227" t="s">
        <v>5274</v>
      </c>
      <c r="K1227" t="s">
        <v>5275</v>
      </c>
      <c r="L1227" t="str">
        <f t="shared" si="57"/>
        <v>Home&amp;Kitchen</v>
      </c>
      <c r="M1227" t="str">
        <f t="shared" si="58"/>
        <v>Vacuums</v>
      </c>
      <c r="N1227" t="str">
        <f t="shared" si="59"/>
        <v>HandheldVacuums</v>
      </c>
    </row>
    <row r="1228" spans="1:14" x14ac:dyDescent="0.2">
      <c r="A1228" t="s">
        <v>5276</v>
      </c>
      <c r="B1228" t="s">
        <v>5277</v>
      </c>
      <c r="C1228" t="s">
        <v>4286</v>
      </c>
      <c r="D1228">
        <v>5.9880000000000004</v>
      </c>
      <c r="E1228">
        <v>16</v>
      </c>
      <c r="F1228" s="1">
        <v>0.62</v>
      </c>
      <c r="G1228" s="3">
        <v>4.7</v>
      </c>
      <c r="H1228" s="7">
        <v>54</v>
      </c>
      <c r="I1228" t="s">
        <v>5278</v>
      </c>
      <c r="J1228" t="s">
        <v>5279</v>
      </c>
      <c r="K1228" t="s">
        <v>5280</v>
      </c>
      <c r="L1228" t="str">
        <f t="shared" si="57"/>
        <v>Home&amp;Kitchen</v>
      </c>
      <c r="M1228" t="str">
        <f t="shared" si="58"/>
        <v>SmallKitchenAppliances</v>
      </c>
      <c r="N1228" t="str">
        <f t="shared" si="59"/>
        <v>HandBlenders</v>
      </c>
    </row>
    <row r="1229" spans="1:14" x14ac:dyDescent="0.2">
      <c r="A1229" t="s">
        <v>5281</v>
      </c>
      <c r="B1229" t="s">
        <v>5282</v>
      </c>
      <c r="C1229" t="s">
        <v>4368</v>
      </c>
      <c r="D1229">
        <v>6.12</v>
      </c>
      <c r="E1229">
        <v>7.68</v>
      </c>
      <c r="F1229" s="1">
        <v>0.2</v>
      </c>
      <c r="G1229" s="3">
        <v>4.0999999999999996</v>
      </c>
      <c r="H1229" s="7">
        <v>7229</v>
      </c>
      <c r="I1229" t="s">
        <v>5283</v>
      </c>
      <c r="J1229" t="s">
        <v>5284</v>
      </c>
      <c r="K1229" t="s">
        <v>5285</v>
      </c>
      <c r="L1229" t="str">
        <f t="shared" si="57"/>
        <v>Home&amp;Kitchen</v>
      </c>
      <c r="M1229" t="str">
        <f t="shared" si="58"/>
        <v>WaterHeaters&amp;Geysers</v>
      </c>
      <c r="N1229" t="str">
        <f t="shared" si="59"/>
        <v>ImmersionRods</v>
      </c>
    </row>
    <row r="1230" spans="1:14" x14ac:dyDescent="0.2">
      <c r="A1230" t="s">
        <v>5286</v>
      </c>
      <c r="B1230" t="s">
        <v>5287</v>
      </c>
      <c r="C1230" t="s">
        <v>4304</v>
      </c>
      <c r="D1230">
        <v>23</v>
      </c>
      <c r="E1230">
        <v>45</v>
      </c>
      <c r="F1230" s="1">
        <v>0.5</v>
      </c>
      <c r="G1230" s="3">
        <v>3.8</v>
      </c>
      <c r="H1230" s="7">
        <v>3842</v>
      </c>
      <c r="I1230" t="s">
        <v>5288</v>
      </c>
      <c r="J1230" t="s">
        <v>5289</v>
      </c>
      <c r="K1230" t="s">
        <v>5290</v>
      </c>
      <c r="L1230" t="str">
        <f t="shared" si="57"/>
        <v>Home&amp;Kitchen</v>
      </c>
      <c r="M1230" t="str">
        <f t="shared" si="58"/>
        <v>WaterHeaters&amp;Geysers</v>
      </c>
      <c r="N1230" t="str">
        <f t="shared" si="59"/>
        <v>InstantWaterHeaters</v>
      </c>
    </row>
    <row r="1231" spans="1:14" x14ac:dyDescent="0.2">
      <c r="A1231" t="s">
        <v>5291</v>
      </c>
      <c r="B1231" t="s">
        <v>5292</v>
      </c>
      <c r="C1231" t="s">
        <v>4304</v>
      </c>
      <c r="D1231">
        <v>31</v>
      </c>
      <c r="E1231">
        <v>55</v>
      </c>
      <c r="F1231" s="1">
        <v>0.43</v>
      </c>
      <c r="G1231" s="3">
        <v>4.4000000000000004</v>
      </c>
      <c r="H1231" s="7">
        <v>646</v>
      </c>
      <c r="I1231" t="s">
        <v>5293</v>
      </c>
      <c r="J1231" t="s">
        <v>5294</v>
      </c>
      <c r="K1231" t="s">
        <v>5295</v>
      </c>
      <c r="L1231" t="str">
        <f t="shared" si="57"/>
        <v>Home&amp;Kitchen</v>
      </c>
      <c r="M1231" t="str">
        <f t="shared" si="58"/>
        <v>WaterHeaters&amp;Geysers</v>
      </c>
      <c r="N1231" t="str">
        <f t="shared" si="59"/>
        <v>InstantWaterHeaters</v>
      </c>
    </row>
    <row r="1232" spans="1:14" x14ac:dyDescent="0.2">
      <c r="A1232" t="s">
        <v>5296</v>
      </c>
      <c r="B1232" t="s">
        <v>5297</v>
      </c>
      <c r="C1232" t="s">
        <v>4464</v>
      </c>
      <c r="D1232">
        <v>14</v>
      </c>
      <c r="E1232">
        <v>42</v>
      </c>
      <c r="F1232" s="1">
        <v>0.66</v>
      </c>
      <c r="G1232" s="3">
        <v>4.3</v>
      </c>
      <c r="H1232" s="7">
        <v>1802</v>
      </c>
      <c r="I1232" t="s">
        <v>5298</v>
      </c>
      <c r="J1232" t="s">
        <v>5299</v>
      </c>
      <c r="K1232" t="s">
        <v>5300</v>
      </c>
      <c r="L1232" t="str">
        <f t="shared" si="57"/>
        <v>Home&amp;Kitchen</v>
      </c>
      <c r="M1232" t="str">
        <f t="shared" si="58"/>
        <v>SmallKitchenAppliances</v>
      </c>
      <c r="N1232" t="str">
        <f t="shared" si="59"/>
        <v>EggBoilers</v>
      </c>
    </row>
    <row r="1233" spans="1:14" x14ac:dyDescent="0.2">
      <c r="A1233" t="s">
        <v>5301</v>
      </c>
      <c r="B1233" t="s">
        <v>5302</v>
      </c>
      <c r="C1233" t="s">
        <v>4304</v>
      </c>
      <c r="D1233">
        <v>11.988</v>
      </c>
      <c r="E1233">
        <v>31</v>
      </c>
      <c r="F1233" s="1">
        <v>0.62</v>
      </c>
      <c r="G1233" s="3">
        <v>3.4</v>
      </c>
      <c r="H1233" s="7">
        <v>252</v>
      </c>
      <c r="I1233" t="s">
        <v>5303</v>
      </c>
      <c r="J1233" t="s">
        <v>5304</v>
      </c>
      <c r="K1233" t="s">
        <v>5305</v>
      </c>
      <c r="L1233" t="str">
        <f t="shared" si="57"/>
        <v>Home&amp;Kitchen</v>
      </c>
      <c r="M1233" t="str">
        <f t="shared" si="58"/>
        <v>WaterHeaters&amp;Geysers</v>
      </c>
      <c r="N1233" t="str">
        <f t="shared" si="59"/>
        <v>InstantWaterHeaters</v>
      </c>
    </row>
    <row r="1234" spans="1:14" x14ac:dyDescent="0.2">
      <c r="A1234" t="s">
        <v>5306</v>
      </c>
      <c r="B1234" t="s">
        <v>5307</v>
      </c>
      <c r="C1234" t="s">
        <v>4265</v>
      </c>
      <c r="D1234">
        <v>24</v>
      </c>
      <c r="E1234">
        <v>40</v>
      </c>
      <c r="F1234" s="1">
        <v>0.39</v>
      </c>
      <c r="G1234" s="3">
        <v>4.2</v>
      </c>
      <c r="H1234" s="7">
        <v>780</v>
      </c>
      <c r="I1234" t="s">
        <v>5308</v>
      </c>
      <c r="J1234" t="s">
        <v>5309</v>
      </c>
      <c r="K1234" t="s">
        <v>5310</v>
      </c>
      <c r="L1234" t="str">
        <f t="shared" si="57"/>
        <v>Home&amp;Kitchen</v>
      </c>
      <c r="M1234" t="str">
        <f t="shared" si="58"/>
        <v>SmallKitchenAppliances</v>
      </c>
      <c r="N1234" t="str">
        <f t="shared" si="59"/>
        <v>InductionCooktop</v>
      </c>
    </row>
    <row r="1235" spans="1:14" x14ac:dyDescent="0.2">
      <c r="A1235" t="s">
        <v>5311</v>
      </c>
      <c r="B1235" t="s">
        <v>5312</v>
      </c>
      <c r="C1235" t="s">
        <v>4286</v>
      </c>
      <c r="D1235">
        <v>2.52</v>
      </c>
      <c r="E1235">
        <v>8.3879999999999999</v>
      </c>
      <c r="F1235" s="1">
        <v>0.7</v>
      </c>
      <c r="G1235" s="3">
        <v>3.7</v>
      </c>
      <c r="H1235" s="7">
        <v>74</v>
      </c>
      <c r="I1235" t="s">
        <v>5313</v>
      </c>
      <c r="J1235" t="s">
        <v>5314</v>
      </c>
      <c r="K1235" t="s">
        <v>5315</v>
      </c>
      <c r="L1235" t="str">
        <f t="shared" si="57"/>
        <v>Home&amp;Kitchen</v>
      </c>
      <c r="M1235" t="str">
        <f t="shared" si="58"/>
        <v>SmallKitchenAppliances</v>
      </c>
      <c r="N1235" t="str">
        <f t="shared" si="59"/>
        <v>HandBlenders</v>
      </c>
    </row>
    <row r="1236" spans="1:14" x14ac:dyDescent="0.2">
      <c r="A1236" t="s">
        <v>5316</v>
      </c>
      <c r="B1236" t="s">
        <v>5317</v>
      </c>
      <c r="C1236" t="s">
        <v>5003</v>
      </c>
      <c r="D1236">
        <v>174</v>
      </c>
      <c r="E1236">
        <v>283</v>
      </c>
      <c r="F1236" s="1">
        <v>0.38</v>
      </c>
      <c r="G1236" s="3">
        <v>4.3</v>
      </c>
      <c r="H1236" s="7">
        <v>2026</v>
      </c>
      <c r="I1236" t="s">
        <v>5318</v>
      </c>
      <c r="J1236" t="s">
        <v>5319</v>
      </c>
      <c r="K1236" t="s">
        <v>5320</v>
      </c>
      <c r="L1236" t="str">
        <f t="shared" si="57"/>
        <v>Home&amp;Kitchen</v>
      </c>
      <c r="M1236" t="str">
        <f t="shared" si="58"/>
        <v>AirPurifiers</v>
      </c>
      <c r="N1236" t="str">
        <f t="shared" si="59"/>
        <v>HEPAAirPurifiers</v>
      </c>
    </row>
    <row r="1237" spans="1:14" x14ac:dyDescent="0.2">
      <c r="A1237" t="s">
        <v>5321</v>
      </c>
      <c r="B1237" t="s">
        <v>5322</v>
      </c>
      <c r="C1237" t="s">
        <v>4390</v>
      </c>
      <c r="D1237">
        <v>11.4</v>
      </c>
      <c r="E1237">
        <v>19</v>
      </c>
      <c r="F1237" s="1">
        <v>0.41</v>
      </c>
      <c r="G1237" s="3">
        <v>4.3</v>
      </c>
      <c r="H1237" s="7">
        <v>5911</v>
      </c>
      <c r="I1237" t="s">
        <v>5323</v>
      </c>
      <c r="J1237" t="s">
        <v>5324</v>
      </c>
      <c r="K1237" t="s">
        <v>5325</v>
      </c>
      <c r="L1237" t="str">
        <f t="shared" si="57"/>
        <v>Home&amp;Kitchen</v>
      </c>
      <c r="M1237" t="str">
        <f t="shared" si="58"/>
        <v>LaundryOrganization</v>
      </c>
      <c r="N1237" t="str">
        <f t="shared" si="59"/>
        <v>LaundryBaskets</v>
      </c>
    </row>
    <row r="1238" spans="1:14" x14ac:dyDescent="0.2">
      <c r="A1238" t="s">
        <v>5326</v>
      </c>
      <c r="B1238" t="s">
        <v>5327</v>
      </c>
      <c r="C1238" t="s">
        <v>4384</v>
      </c>
      <c r="D1238">
        <v>86</v>
      </c>
      <c r="E1238">
        <v>120</v>
      </c>
      <c r="F1238" s="1">
        <v>0.28000000000000003</v>
      </c>
      <c r="G1238" s="3">
        <v>4.4000000000000004</v>
      </c>
      <c r="H1238" s="7">
        <v>1964</v>
      </c>
      <c r="I1238" t="s">
        <v>5328</v>
      </c>
      <c r="J1238" t="s">
        <v>5329</v>
      </c>
      <c r="K1238" t="s">
        <v>5330</v>
      </c>
      <c r="L1238" t="str">
        <f t="shared" si="57"/>
        <v>Home&amp;Kitchen</v>
      </c>
      <c r="M1238" t="str">
        <f t="shared" si="58"/>
        <v>DeepFatFryers</v>
      </c>
      <c r="N1238" t="str">
        <f t="shared" si="59"/>
        <v>AirFryers</v>
      </c>
    </row>
    <row r="1239" spans="1:14" x14ac:dyDescent="0.2">
      <c r="A1239" t="s">
        <v>5331</v>
      </c>
      <c r="B1239" t="s">
        <v>5332</v>
      </c>
      <c r="C1239" t="s">
        <v>4215</v>
      </c>
      <c r="D1239">
        <v>29</v>
      </c>
      <c r="E1239">
        <v>31</v>
      </c>
      <c r="F1239" s="1">
        <v>0.04</v>
      </c>
      <c r="G1239" s="3">
        <v>4.0999999999999996</v>
      </c>
      <c r="H1239" s="7">
        <v>25</v>
      </c>
      <c r="I1239" t="s">
        <v>5333</v>
      </c>
      <c r="J1239" t="s">
        <v>5334</v>
      </c>
      <c r="K1239" t="s">
        <v>5335</v>
      </c>
      <c r="L1239" t="str">
        <f t="shared" si="57"/>
        <v>Home&amp;Kitchen</v>
      </c>
      <c r="M1239" t="str">
        <f t="shared" si="58"/>
        <v>RoomHeaters</v>
      </c>
      <c r="N1239" t="str">
        <f t="shared" si="59"/>
        <v>ElectricHeaters</v>
      </c>
    </row>
    <row r="1240" spans="1:14" x14ac:dyDescent="0.2">
      <c r="A1240" t="s">
        <v>5336</v>
      </c>
      <c r="B1240" t="s">
        <v>5337</v>
      </c>
      <c r="C1240" t="s">
        <v>4396</v>
      </c>
      <c r="D1240">
        <v>94</v>
      </c>
      <c r="E1240">
        <v>108</v>
      </c>
      <c r="F1240" s="1">
        <v>0.13</v>
      </c>
      <c r="G1240" s="3">
        <v>4</v>
      </c>
      <c r="H1240" s="7">
        <v>3160</v>
      </c>
      <c r="I1240" t="s">
        <v>5338</v>
      </c>
      <c r="J1240" t="s">
        <v>5339</v>
      </c>
      <c r="K1240" t="s">
        <v>5340</v>
      </c>
      <c r="L1240" t="str">
        <f t="shared" si="57"/>
        <v>Home&amp;Kitchen</v>
      </c>
      <c r="M1240" t="str">
        <f t="shared" si="58"/>
        <v>Irons</v>
      </c>
      <c r="N1240" t="str">
        <f t="shared" si="59"/>
        <v>SteamIrons</v>
      </c>
    </row>
    <row r="1241" spans="1:14" x14ac:dyDescent="0.2">
      <c r="A1241" t="s">
        <v>5341</v>
      </c>
      <c r="B1241" t="s">
        <v>5342</v>
      </c>
      <c r="C1241" t="s">
        <v>4546</v>
      </c>
      <c r="D1241">
        <v>19</v>
      </c>
      <c r="E1241">
        <v>24</v>
      </c>
      <c r="F1241" s="1">
        <v>0.2</v>
      </c>
      <c r="G1241" s="3">
        <v>4.4000000000000004</v>
      </c>
      <c r="H1241" s="7">
        <v>1558</v>
      </c>
      <c r="I1241" t="s">
        <v>5343</v>
      </c>
      <c r="J1241" t="s">
        <v>5344</v>
      </c>
      <c r="K1241" t="s">
        <v>5345</v>
      </c>
      <c r="L1241" t="str">
        <f t="shared" si="57"/>
        <v>Home&amp;Kitchen</v>
      </c>
      <c r="M1241" t="str">
        <f t="shared" si="58"/>
        <v>SmallKitchenAppliances</v>
      </c>
      <c r="N1241" t="str">
        <f t="shared" si="59"/>
        <v>MiniFoodProcessors&amp;Choppers</v>
      </c>
    </row>
    <row r="1242" spans="1:14" x14ac:dyDescent="0.2">
      <c r="A1242" t="s">
        <v>5346</v>
      </c>
      <c r="B1242" t="s">
        <v>5347</v>
      </c>
      <c r="C1242" t="s">
        <v>4298</v>
      </c>
      <c r="D1242">
        <v>35</v>
      </c>
      <c r="E1242">
        <v>66</v>
      </c>
      <c r="F1242" s="1">
        <v>0.47</v>
      </c>
      <c r="G1242" s="3">
        <v>3.8</v>
      </c>
      <c r="H1242" s="7">
        <v>8958</v>
      </c>
      <c r="I1242" t="s">
        <v>5348</v>
      </c>
      <c r="J1242" t="s">
        <v>5349</v>
      </c>
      <c r="K1242" t="s">
        <v>5350</v>
      </c>
      <c r="L1242" t="str">
        <f t="shared" si="57"/>
        <v>Home&amp;Kitchen</v>
      </c>
      <c r="M1242" t="str">
        <f t="shared" si="58"/>
        <v>SmallKitchenAppliances</v>
      </c>
      <c r="N1242" t="str">
        <f t="shared" si="59"/>
        <v>MixerGrinders</v>
      </c>
    </row>
    <row r="1243" spans="1:14" x14ac:dyDescent="0.2">
      <c r="A1243" t="s">
        <v>5351</v>
      </c>
      <c r="B1243" t="s">
        <v>5352</v>
      </c>
      <c r="C1243" t="s">
        <v>5096</v>
      </c>
      <c r="D1243">
        <v>118</v>
      </c>
      <c r="E1243">
        <v>146</v>
      </c>
      <c r="F1243" s="1">
        <v>0.19</v>
      </c>
      <c r="G1243" s="3">
        <v>4.3</v>
      </c>
      <c r="H1243" s="7">
        <v>13251</v>
      </c>
      <c r="I1243" t="s">
        <v>5353</v>
      </c>
      <c r="J1243" t="s">
        <v>5354</v>
      </c>
      <c r="K1243" t="s">
        <v>5355</v>
      </c>
      <c r="L1243" t="str">
        <f t="shared" si="57"/>
        <v>Home&amp;Kitchen</v>
      </c>
      <c r="M1243" t="str">
        <f t="shared" si="58"/>
        <v>SewingMachines&amp;Accessories</v>
      </c>
      <c r="N1243" t="str">
        <f t="shared" si="59"/>
        <v>Sewing&amp;EmbroideryMachines</v>
      </c>
    </row>
    <row r="1244" spans="1:14" x14ac:dyDescent="0.2">
      <c r="A1244" t="s">
        <v>5356</v>
      </c>
      <c r="B1244" t="s">
        <v>5357</v>
      </c>
      <c r="C1244" t="s">
        <v>4396</v>
      </c>
      <c r="D1244">
        <v>40</v>
      </c>
      <c r="E1244">
        <v>60</v>
      </c>
      <c r="F1244" s="1">
        <v>0.34</v>
      </c>
      <c r="G1244" s="3">
        <v>3.8</v>
      </c>
      <c r="H1244" s="7">
        <v>1393</v>
      </c>
      <c r="I1244" t="s">
        <v>5358</v>
      </c>
      <c r="J1244" t="s">
        <v>5359</v>
      </c>
      <c r="K1244" t="s">
        <v>5360</v>
      </c>
      <c r="L1244" t="str">
        <f t="shared" si="57"/>
        <v>Home&amp;Kitchen</v>
      </c>
      <c r="M1244" t="str">
        <f t="shared" si="58"/>
        <v>Irons</v>
      </c>
      <c r="N1244" t="str">
        <f t="shared" si="59"/>
        <v>SteamIrons</v>
      </c>
    </row>
    <row r="1245" spans="1:14" x14ac:dyDescent="0.2">
      <c r="A1245" t="s">
        <v>5361</v>
      </c>
      <c r="B1245" t="s">
        <v>5362</v>
      </c>
      <c r="C1245" t="s">
        <v>4286</v>
      </c>
      <c r="D1245">
        <v>8.0280000000000005</v>
      </c>
      <c r="E1245">
        <v>18</v>
      </c>
      <c r="F1245" s="1">
        <v>0.55000000000000004</v>
      </c>
      <c r="G1245" s="3">
        <v>2.2999999999999998</v>
      </c>
      <c r="H1245" s="7">
        <v>13</v>
      </c>
      <c r="I1245" t="s">
        <v>5363</v>
      </c>
      <c r="J1245" t="s">
        <v>5364</v>
      </c>
      <c r="K1245" t="s">
        <v>5365</v>
      </c>
      <c r="L1245" t="str">
        <f t="shared" si="57"/>
        <v>Home&amp;Kitchen</v>
      </c>
      <c r="M1245" t="str">
        <f t="shared" si="58"/>
        <v>SmallKitchenAppliances</v>
      </c>
      <c r="N1245" t="str">
        <f t="shared" si="59"/>
        <v>HandBlenders</v>
      </c>
    </row>
    <row r="1246" spans="1:14" x14ac:dyDescent="0.2">
      <c r="A1246" t="s">
        <v>5366</v>
      </c>
      <c r="B1246" t="s">
        <v>5367</v>
      </c>
      <c r="C1246" t="s">
        <v>4417</v>
      </c>
      <c r="D1246">
        <v>71</v>
      </c>
      <c r="E1246">
        <v>90</v>
      </c>
      <c r="F1246" s="1">
        <v>0.22</v>
      </c>
      <c r="G1246" s="3">
        <v>4.5</v>
      </c>
      <c r="H1246" s="7">
        <v>7241</v>
      </c>
      <c r="I1246" t="s">
        <v>5368</v>
      </c>
      <c r="J1246" t="s">
        <v>5369</v>
      </c>
      <c r="K1246" t="s">
        <v>5370</v>
      </c>
      <c r="L1246" t="str">
        <f t="shared" si="57"/>
        <v>Home&amp;Kitchen</v>
      </c>
      <c r="M1246" t="str">
        <f t="shared" si="58"/>
        <v>SmallKitchenAppliances</v>
      </c>
      <c r="N1246" t="str">
        <f t="shared" si="59"/>
        <v>JuicerMixerGrinders</v>
      </c>
    </row>
    <row r="1247" spans="1:14" x14ac:dyDescent="0.2">
      <c r="A1247" t="s">
        <v>5371</v>
      </c>
      <c r="B1247" t="s">
        <v>5372</v>
      </c>
      <c r="C1247" t="s">
        <v>5009</v>
      </c>
      <c r="D1247">
        <v>110</v>
      </c>
      <c r="E1247">
        <v>216</v>
      </c>
      <c r="F1247" s="1">
        <v>0.49</v>
      </c>
      <c r="G1247" s="3">
        <v>4</v>
      </c>
      <c r="H1247" s="7">
        <v>16020</v>
      </c>
      <c r="I1247" t="s">
        <v>5373</v>
      </c>
      <c r="J1247" t="s">
        <v>5374</v>
      </c>
      <c r="K1247" t="s">
        <v>5375</v>
      </c>
      <c r="L1247" t="str">
        <f t="shared" si="57"/>
        <v>Home&amp;Kitchen</v>
      </c>
      <c r="M1247" t="str">
        <f t="shared" si="58"/>
        <v>WaterPurifiers&amp;Accessories</v>
      </c>
      <c r="N1247" t="str">
        <f t="shared" si="59"/>
        <v>WaterFilters&amp;Purifiers</v>
      </c>
    </row>
    <row r="1248" spans="1:14" x14ac:dyDescent="0.2">
      <c r="A1248" t="s">
        <v>5376</v>
      </c>
      <c r="B1248" t="s">
        <v>5377</v>
      </c>
      <c r="C1248" t="s">
        <v>4390</v>
      </c>
      <c r="D1248">
        <v>4.2119999999999997</v>
      </c>
      <c r="E1248">
        <v>13</v>
      </c>
      <c r="F1248" s="1">
        <v>0.68</v>
      </c>
      <c r="G1248" s="3">
        <v>3.7</v>
      </c>
      <c r="H1248" s="7">
        <v>1470</v>
      </c>
      <c r="I1248" t="s">
        <v>5378</v>
      </c>
      <c r="J1248" t="s">
        <v>5379</v>
      </c>
      <c r="K1248" t="s">
        <v>5380</v>
      </c>
      <c r="L1248" t="str">
        <f t="shared" si="57"/>
        <v>Home&amp;Kitchen</v>
      </c>
      <c r="M1248" t="str">
        <f t="shared" si="58"/>
        <v>LaundryOrganization</v>
      </c>
      <c r="N1248" t="str">
        <f t="shared" si="59"/>
        <v>LaundryBaskets</v>
      </c>
    </row>
    <row r="1249" spans="1:14" x14ac:dyDescent="0.2">
      <c r="A1249" t="s">
        <v>5381</v>
      </c>
      <c r="B1249" t="s">
        <v>5382</v>
      </c>
      <c r="C1249" t="s">
        <v>5383</v>
      </c>
      <c r="D1249">
        <v>10.788</v>
      </c>
      <c r="E1249">
        <v>23</v>
      </c>
      <c r="F1249" s="1">
        <v>0.53</v>
      </c>
      <c r="G1249" s="3">
        <v>4</v>
      </c>
      <c r="H1249" s="7">
        <v>3663</v>
      </c>
      <c r="I1249" t="s">
        <v>5384</v>
      </c>
      <c r="J1249" t="s">
        <v>5385</v>
      </c>
      <c r="K1249" t="s">
        <v>5386</v>
      </c>
      <c r="L1249" t="str">
        <f t="shared" si="57"/>
        <v>Health&amp;PersonalCare</v>
      </c>
      <c r="M1249" t="str">
        <f t="shared" si="58"/>
        <v>WeighingScales</v>
      </c>
      <c r="N1249" t="str">
        <f t="shared" si="59"/>
        <v>DigitalBathroomScales</v>
      </c>
    </row>
    <row r="1250" spans="1:14" x14ac:dyDescent="0.2">
      <c r="A1250" t="s">
        <v>5387</v>
      </c>
      <c r="B1250" t="s">
        <v>5388</v>
      </c>
      <c r="C1250" t="s">
        <v>4326</v>
      </c>
      <c r="D1250">
        <v>16</v>
      </c>
      <c r="E1250">
        <v>22</v>
      </c>
      <c r="F1250" s="1">
        <v>0.27</v>
      </c>
      <c r="G1250" s="3">
        <v>4.4000000000000004</v>
      </c>
      <c r="H1250" s="7">
        <v>638</v>
      </c>
      <c r="I1250" t="s">
        <v>5389</v>
      </c>
      <c r="J1250" t="s">
        <v>5390</v>
      </c>
      <c r="K1250" t="s">
        <v>5391</v>
      </c>
      <c r="L1250" t="str">
        <f t="shared" si="57"/>
        <v>Home&amp;Kitchen</v>
      </c>
      <c r="M1250" t="str">
        <f t="shared" si="58"/>
        <v>Kettles&amp;HotWaterDispensers</v>
      </c>
      <c r="N1250" t="str">
        <f t="shared" si="59"/>
        <v>Kettle&amp;ToasterSets</v>
      </c>
    </row>
    <row r="1251" spans="1:14" x14ac:dyDescent="0.2">
      <c r="A1251" t="s">
        <v>5392</v>
      </c>
      <c r="B1251" t="s">
        <v>5393</v>
      </c>
      <c r="C1251" t="s">
        <v>4932</v>
      </c>
      <c r="D1251">
        <v>75</v>
      </c>
      <c r="E1251">
        <v>120</v>
      </c>
      <c r="F1251" s="1">
        <v>0.38</v>
      </c>
      <c r="G1251" s="3">
        <v>4.0999999999999996</v>
      </c>
      <c r="H1251" s="7">
        <v>3552</v>
      </c>
      <c r="I1251" t="s">
        <v>5394</v>
      </c>
      <c r="J1251" t="s">
        <v>5395</v>
      </c>
      <c r="K1251" t="s">
        <v>5396</v>
      </c>
      <c r="L1251" t="str">
        <f t="shared" si="57"/>
        <v>Home&amp;Kitchen</v>
      </c>
      <c r="M1251" t="str">
        <f t="shared" si="58"/>
        <v>Vacuums</v>
      </c>
      <c r="N1251" t="str">
        <f t="shared" si="59"/>
        <v>Wet-DryVacuums</v>
      </c>
    </row>
    <row r="1252" spans="1:14" x14ac:dyDescent="0.2">
      <c r="A1252" t="s">
        <v>5397</v>
      </c>
      <c r="B1252" t="s">
        <v>5398</v>
      </c>
      <c r="C1252" t="s">
        <v>4286</v>
      </c>
      <c r="D1252">
        <v>33</v>
      </c>
      <c r="E1252">
        <v>48</v>
      </c>
      <c r="F1252" s="1">
        <v>0.31</v>
      </c>
      <c r="G1252" s="3">
        <v>4.4000000000000004</v>
      </c>
      <c r="H1252" s="7">
        <v>11148</v>
      </c>
      <c r="I1252" t="s">
        <v>5399</v>
      </c>
      <c r="J1252" t="s">
        <v>5400</v>
      </c>
      <c r="K1252" t="s">
        <v>5401</v>
      </c>
      <c r="L1252" t="str">
        <f t="shared" si="57"/>
        <v>Home&amp;Kitchen</v>
      </c>
      <c r="M1252" t="str">
        <f t="shared" si="58"/>
        <v>SmallKitchenAppliances</v>
      </c>
      <c r="N1252" t="str">
        <f t="shared" si="59"/>
        <v>HandBlenders</v>
      </c>
    </row>
    <row r="1253" spans="1:14" x14ac:dyDescent="0.2">
      <c r="A1253" t="s">
        <v>5402</v>
      </c>
      <c r="B1253" t="s">
        <v>5403</v>
      </c>
      <c r="C1253" t="s">
        <v>5096</v>
      </c>
      <c r="D1253">
        <v>8.6519999999999992</v>
      </c>
      <c r="E1253">
        <v>18</v>
      </c>
      <c r="F1253" s="1">
        <v>0.52</v>
      </c>
      <c r="G1253" s="3">
        <v>3.1</v>
      </c>
      <c r="H1253" s="7">
        <v>2449</v>
      </c>
      <c r="I1253" t="s">
        <v>5404</v>
      </c>
      <c r="J1253" t="s">
        <v>5405</v>
      </c>
      <c r="K1253" t="s">
        <v>5406</v>
      </c>
      <c r="L1253" t="str">
        <f t="shared" si="57"/>
        <v>Home&amp;Kitchen</v>
      </c>
      <c r="M1253" t="str">
        <f t="shared" si="58"/>
        <v>SewingMachines&amp;Accessories</v>
      </c>
      <c r="N1253" t="str">
        <f t="shared" si="59"/>
        <v>Sewing&amp;EmbroideryMachines</v>
      </c>
    </row>
    <row r="1254" spans="1:14" x14ac:dyDescent="0.2">
      <c r="A1254" t="s">
        <v>5407</v>
      </c>
      <c r="B1254" t="s">
        <v>5408</v>
      </c>
      <c r="C1254" t="s">
        <v>4396</v>
      </c>
      <c r="D1254">
        <v>35</v>
      </c>
      <c r="E1254">
        <v>40</v>
      </c>
      <c r="F1254" s="1">
        <v>0.12</v>
      </c>
      <c r="G1254" s="3">
        <v>4.3</v>
      </c>
      <c r="H1254" s="7">
        <v>2299</v>
      </c>
      <c r="I1254" t="s">
        <v>5409</v>
      </c>
      <c r="J1254" t="s">
        <v>5410</v>
      </c>
      <c r="K1254" t="s">
        <v>5411</v>
      </c>
      <c r="L1254" t="str">
        <f t="shared" si="57"/>
        <v>Home&amp;Kitchen</v>
      </c>
      <c r="M1254" t="str">
        <f t="shared" si="58"/>
        <v>Irons</v>
      </c>
      <c r="N1254" t="str">
        <f t="shared" si="59"/>
        <v>SteamIrons</v>
      </c>
    </row>
    <row r="1255" spans="1:14" x14ac:dyDescent="0.2">
      <c r="A1255" t="s">
        <v>5412</v>
      </c>
      <c r="B1255" t="s">
        <v>5413</v>
      </c>
      <c r="C1255" t="s">
        <v>4546</v>
      </c>
      <c r="D1255">
        <v>20</v>
      </c>
      <c r="E1255">
        <v>32</v>
      </c>
      <c r="F1255" s="1">
        <v>0.39</v>
      </c>
      <c r="G1255" s="3">
        <v>4.4000000000000004</v>
      </c>
      <c r="H1255" s="7">
        <v>6027</v>
      </c>
      <c r="I1255" t="s">
        <v>5414</v>
      </c>
      <c r="J1255" t="s">
        <v>5415</v>
      </c>
      <c r="K1255" t="s">
        <v>5416</v>
      </c>
      <c r="L1255" t="str">
        <f t="shared" si="57"/>
        <v>Home&amp;Kitchen</v>
      </c>
      <c r="M1255" t="str">
        <f t="shared" si="58"/>
        <v>SmallKitchenAppliances</v>
      </c>
      <c r="N1255" t="str">
        <f t="shared" si="59"/>
        <v>MiniFoodProcessors&amp;Choppers</v>
      </c>
    </row>
    <row r="1256" spans="1:14" x14ac:dyDescent="0.2">
      <c r="A1256" t="s">
        <v>5417</v>
      </c>
      <c r="B1256" t="s">
        <v>5418</v>
      </c>
      <c r="C1256" t="s">
        <v>4464</v>
      </c>
      <c r="D1256">
        <v>17</v>
      </c>
      <c r="E1256">
        <v>27</v>
      </c>
      <c r="F1256" s="1">
        <v>0.39</v>
      </c>
      <c r="G1256" s="3">
        <v>4.4000000000000004</v>
      </c>
      <c r="H1256" s="7">
        <v>461</v>
      </c>
      <c r="I1256" t="s">
        <v>5419</v>
      </c>
      <c r="J1256" t="s">
        <v>5420</v>
      </c>
      <c r="K1256" t="s">
        <v>5421</v>
      </c>
      <c r="L1256" t="str">
        <f t="shared" si="57"/>
        <v>Home&amp;Kitchen</v>
      </c>
      <c r="M1256" t="str">
        <f t="shared" si="58"/>
        <v>SmallKitchenAppliances</v>
      </c>
      <c r="N1256" t="str">
        <f t="shared" si="59"/>
        <v>EggBoilers</v>
      </c>
    </row>
    <row r="1257" spans="1:14" x14ac:dyDescent="0.2">
      <c r="A1257" t="s">
        <v>5422</v>
      </c>
      <c r="B1257" t="s">
        <v>5423</v>
      </c>
      <c r="C1257" t="s">
        <v>4480</v>
      </c>
      <c r="D1257">
        <v>25</v>
      </c>
      <c r="E1257">
        <v>37</v>
      </c>
      <c r="F1257" s="1">
        <v>0.33</v>
      </c>
      <c r="G1257" s="3">
        <v>4.0999999999999996</v>
      </c>
      <c r="H1257" s="7">
        <v>282</v>
      </c>
      <c r="I1257" t="s">
        <v>5424</v>
      </c>
      <c r="J1257" t="s">
        <v>5425</v>
      </c>
      <c r="K1257" t="s">
        <v>5426</v>
      </c>
      <c r="L1257" t="str">
        <f t="shared" si="57"/>
        <v>Home&amp;Kitchen</v>
      </c>
      <c r="M1257" t="str">
        <f t="shared" si="58"/>
        <v>SmallKitchenAppliances</v>
      </c>
      <c r="N1257" t="str">
        <f t="shared" si="59"/>
        <v>SandwichMakers</v>
      </c>
    </row>
    <row r="1258" spans="1:14" x14ac:dyDescent="0.2">
      <c r="A1258" t="s">
        <v>5427</v>
      </c>
      <c r="B1258" t="s">
        <v>5428</v>
      </c>
      <c r="C1258" t="s">
        <v>4368</v>
      </c>
      <c r="D1258">
        <v>11.988</v>
      </c>
      <c r="E1258">
        <v>13</v>
      </c>
      <c r="F1258" s="1">
        <v>7.0000000000000007E-2</v>
      </c>
      <c r="G1258" s="3">
        <v>4.0999999999999996</v>
      </c>
      <c r="H1258" s="7">
        <v>9275</v>
      </c>
      <c r="I1258" t="s">
        <v>5429</v>
      </c>
      <c r="J1258" t="s">
        <v>5430</v>
      </c>
      <c r="K1258" t="s">
        <v>5431</v>
      </c>
      <c r="L1258" t="str">
        <f t="shared" si="57"/>
        <v>Home&amp;Kitchen</v>
      </c>
      <c r="M1258" t="str">
        <f t="shared" si="58"/>
        <v>WaterHeaters&amp;Geysers</v>
      </c>
      <c r="N1258" t="str">
        <f t="shared" si="59"/>
        <v>ImmersionRods</v>
      </c>
    </row>
    <row r="1259" spans="1:14" x14ac:dyDescent="0.2">
      <c r="A1259" t="s">
        <v>5432</v>
      </c>
      <c r="B1259" t="s">
        <v>5433</v>
      </c>
      <c r="C1259" t="s">
        <v>4433</v>
      </c>
      <c r="D1259">
        <v>38</v>
      </c>
      <c r="E1259">
        <v>84</v>
      </c>
      <c r="F1259" s="1">
        <v>0.55000000000000004</v>
      </c>
      <c r="G1259" s="3">
        <v>4</v>
      </c>
      <c r="H1259" s="7">
        <v>743</v>
      </c>
      <c r="I1259" t="s">
        <v>5434</v>
      </c>
      <c r="J1259" t="s">
        <v>5435</v>
      </c>
      <c r="K1259" t="s">
        <v>5436</v>
      </c>
      <c r="L1259" t="str">
        <f t="shared" si="57"/>
        <v>Home&amp;Kitchen</v>
      </c>
      <c r="M1259" t="str">
        <f t="shared" si="58"/>
        <v>Vacuums</v>
      </c>
      <c r="N1259" t="str">
        <f t="shared" si="59"/>
        <v>HandheldVacuums</v>
      </c>
    </row>
    <row r="1260" spans="1:14" x14ac:dyDescent="0.2">
      <c r="A1260" t="s">
        <v>5437</v>
      </c>
      <c r="B1260" t="s">
        <v>5438</v>
      </c>
      <c r="C1260" t="s">
        <v>4304</v>
      </c>
      <c r="D1260">
        <v>13</v>
      </c>
      <c r="E1260">
        <v>30</v>
      </c>
      <c r="F1260" s="1">
        <v>0.57999999999999996</v>
      </c>
      <c r="G1260" s="3">
        <v>3.6</v>
      </c>
      <c r="H1260" s="7">
        <v>328</v>
      </c>
      <c r="I1260" t="s">
        <v>5439</v>
      </c>
      <c r="J1260" t="s">
        <v>5440</v>
      </c>
      <c r="K1260" t="s">
        <v>5441</v>
      </c>
      <c r="L1260" t="str">
        <f t="shared" si="57"/>
        <v>Home&amp;Kitchen</v>
      </c>
      <c r="M1260" t="str">
        <f t="shared" si="58"/>
        <v>WaterHeaters&amp;Geysers</v>
      </c>
      <c r="N1260" t="str">
        <f t="shared" si="59"/>
        <v>InstantWaterHeaters</v>
      </c>
    </row>
    <row r="1261" spans="1:14" x14ac:dyDescent="0.2">
      <c r="A1261" t="s">
        <v>5442</v>
      </c>
      <c r="B1261" t="s">
        <v>5443</v>
      </c>
      <c r="C1261" t="s">
        <v>4304</v>
      </c>
      <c r="D1261">
        <v>43</v>
      </c>
      <c r="E1261">
        <v>87</v>
      </c>
      <c r="F1261" s="1">
        <v>0.51</v>
      </c>
      <c r="G1261" s="3">
        <v>3.9</v>
      </c>
      <c r="H1261" s="7">
        <v>942</v>
      </c>
      <c r="I1261" t="s">
        <v>5444</v>
      </c>
      <c r="J1261" t="s">
        <v>5445</v>
      </c>
      <c r="K1261" t="s">
        <v>5446</v>
      </c>
      <c r="L1261" t="str">
        <f t="shared" si="57"/>
        <v>Home&amp;Kitchen</v>
      </c>
      <c r="M1261" t="str">
        <f t="shared" si="58"/>
        <v>WaterHeaters&amp;Geysers</v>
      </c>
      <c r="N1261" t="str">
        <f t="shared" si="59"/>
        <v>InstantWaterHeaters</v>
      </c>
    </row>
    <row r="1262" spans="1:14" x14ac:dyDescent="0.2">
      <c r="A1262" t="s">
        <v>5447</v>
      </c>
      <c r="B1262" t="s">
        <v>5448</v>
      </c>
      <c r="C1262" t="s">
        <v>5449</v>
      </c>
      <c r="D1262">
        <v>58</v>
      </c>
      <c r="E1262">
        <v>70</v>
      </c>
      <c r="F1262" s="1">
        <v>0.17</v>
      </c>
      <c r="G1262" s="3">
        <v>3.9</v>
      </c>
      <c r="H1262" s="7">
        <v>3815</v>
      </c>
      <c r="I1262" t="s">
        <v>5450</v>
      </c>
      <c r="J1262" t="s">
        <v>5451</v>
      </c>
      <c r="K1262" t="s">
        <v>5452</v>
      </c>
      <c r="L1262" t="str">
        <f t="shared" si="57"/>
        <v>Home&amp;Kitchen</v>
      </c>
      <c r="M1262" t="str">
        <f t="shared" si="58"/>
        <v>Coffee,Tea&amp;Espresso</v>
      </c>
      <c r="N1262" t="str">
        <f t="shared" si="59"/>
        <v>EspressoMachines</v>
      </c>
    </row>
    <row r="1263" spans="1:14" x14ac:dyDescent="0.2">
      <c r="A1263" t="s">
        <v>5453</v>
      </c>
      <c r="B1263" t="s">
        <v>5454</v>
      </c>
      <c r="C1263" t="s">
        <v>4298</v>
      </c>
      <c r="D1263">
        <v>20</v>
      </c>
      <c r="E1263">
        <v>41</v>
      </c>
      <c r="F1263" s="1">
        <v>0.5</v>
      </c>
      <c r="G1263" s="3">
        <v>3.8</v>
      </c>
      <c r="H1263" s="7">
        <v>7988</v>
      </c>
      <c r="I1263" t="s">
        <v>5455</v>
      </c>
      <c r="J1263" t="s">
        <v>5456</v>
      </c>
      <c r="K1263" t="s">
        <v>5457</v>
      </c>
      <c r="L1263" t="str">
        <f t="shared" si="57"/>
        <v>Home&amp;Kitchen</v>
      </c>
      <c r="M1263" t="str">
        <f t="shared" si="58"/>
        <v>SmallKitchenAppliances</v>
      </c>
      <c r="N1263" t="str">
        <f t="shared" si="59"/>
        <v>MixerGrinders</v>
      </c>
    </row>
    <row r="1264" spans="1:14" x14ac:dyDescent="0.2">
      <c r="A1264" t="s">
        <v>5458</v>
      </c>
      <c r="B1264" t="s">
        <v>5459</v>
      </c>
      <c r="C1264" t="s">
        <v>4326</v>
      </c>
      <c r="D1264">
        <v>7.968</v>
      </c>
      <c r="E1264">
        <v>18</v>
      </c>
      <c r="F1264" s="1">
        <v>0.55000000000000004</v>
      </c>
      <c r="G1264" s="3">
        <v>4.0999999999999996</v>
      </c>
      <c r="H1264" s="7">
        <v>925</v>
      </c>
      <c r="I1264" t="s">
        <v>5460</v>
      </c>
      <c r="J1264" t="s">
        <v>5461</v>
      </c>
      <c r="K1264" t="s">
        <v>5462</v>
      </c>
      <c r="L1264" t="str">
        <f t="shared" si="57"/>
        <v>Home&amp;Kitchen</v>
      </c>
      <c r="M1264" t="str">
        <f t="shared" si="58"/>
        <v>Kettles&amp;HotWaterDispensers</v>
      </c>
      <c r="N1264" t="str">
        <f t="shared" si="59"/>
        <v>Kettle&amp;ToasterSets</v>
      </c>
    </row>
    <row r="1265" spans="1:14" x14ac:dyDescent="0.2">
      <c r="A1265" t="s">
        <v>5463</v>
      </c>
      <c r="B1265" t="s">
        <v>5464</v>
      </c>
      <c r="C1265" t="s">
        <v>5465</v>
      </c>
      <c r="D1265">
        <v>11.375999999999999</v>
      </c>
      <c r="E1265">
        <v>19</v>
      </c>
      <c r="F1265" s="1">
        <v>0.41</v>
      </c>
      <c r="G1265" s="3">
        <v>4.0999999999999996</v>
      </c>
      <c r="H1265" s="7">
        <v>4370</v>
      </c>
      <c r="I1265" t="s">
        <v>5466</v>
      </c>
      <c r="J1265" t="s">
        <v>5467</v>
      </c>
      <c r="K1265" t="s">
        <v>5468</v>
      </c>
      <c r="L1265" t="str">
        <f t="shared" si="57"/>
        <v>Home&amp;Kitchen</v>
      </c>
      <c r="M1265" t="str">
        <f t="shared" si="58"/>
        <v>Fans</v>
      </c>
      <c r="N1265" t="str">
        <f t="shared" si="59"/>
        <v>TableFans</v>
      </c>
    </row>
    <row r="1266" spans="1:14" x14ac:dyDescent="0.2">
      <c r="A1266" t="s">
        <v>5469</v>
      </c>
      <c r="B1266" t="s">
        <v>5470</v>
      </c>
      <c r="C1266" t="s">
        <v>4292</v>
      </c>
      <c r="D1266">
        <v>10.199999999999999</v>
      </c>
      <c r="E1266">
        <v>12</v>
      </c>
      <c r="F1266" s="1">
        <v>0.15</v>
      </c>
      <c r="G1266" s="3">
        <v>4.0999999999999996</v>
      </c>
      <c r="H1266" s="7">
        <v>7619</v>
      </c>
      <c r="I1266" t="s">
        <v>5471</v>
      </c>
      <c r="J1266" t="s">
        <v>5472</v>
      </c>
      <c r="K1266" t="s">
        <v>5473</v>
      </c>
      <c r="L1266" t="str">
        <f t="shared" si="57"/>
        <v>Home&amp;Kitchen</v>
      </c>
      <c r="M1266" t="str">
        <f t="shared" si="58"/>
        <v>Irons</v>
      </c>
      <c r="N1266" t="str">
        <f t="shared" si="59"/>
        <v>DryIrons</v>
      </c>
    </row>
    <row r="1267" spans="1:14" x14ac:dyDescent="0.2">
      <c r="A1267" t="s">
        <v>5474</v>
      </c>
      <c r="B1267" t="s">
        <v>5475</v>
      </c>
      <c r="C1267" t="s">
        <v>4779</v>
      </c>
      <c r="D1267">
        <v>7.2</v>
      </c>
      <c r="E1267">
        <v>7.68</v>
      </c>
      <c r="F1267" s="1">
        <v>0.06</v>
      </c>
      <c r="G1267" s="3">
        <v>3.8</v>
      </c>
      <c r="H1267" s="7">
        <v>2593</v>
      </c>
      <c r="I1267" t="s">
        <v>5476</v>
      </c>
      <c r="J1267" t="s">
        <v>5477</v>
      </c>
      <c r="K1267" t="s">
        <v>5478</v>
      </c>
      <c r="L1267" t="str">
        <f t="shared" si="57"/>
        <v>Home&amp;Kitchen</v>
      </c>
      <c r="M1267" t="str">
        <f t="shared" si="58"/>
        <v>WaterPurifiers&amp;Accessories</v>
      </c>
      <c r="N1267" t="str">
        <f t="shared" si="59"/>
        <v>WaterCartridges</v>
      </c>
    </row>
    <row r="1268" spans="1:14" x14ac:dyDescent="0.2">
      <c r="A1268" t="s">
        <v>5479</v>
      </c>
      <c r="B1268" t="s">
        <v>5480</v>
      </c>
      <c r="C1268" t="s">
        <v>4215</v>
      </c>
      <c r="D1268">
        <v>45</v>
      </c>
      <c r="E1268">
        <v>54</v>
      </c>
      <c r="F1268" s="1">
        <v>0.17</v>
      </c>
      <c r="G1268" s="3">
        <v>4.3</v>
      </c>
      <c r="H1268" s="7">
        <v>356</v>
      </c>
      <c r="I1268" t="s">
        <v>5481</v>
      </c>
      <c r="J1268" t="s">
        <v>5482</v>
      </c>
      <c r="K1268" t="s">
        <v>5483</v>
      </c>
      <c r="L1268" t="str">
        <f t="shared" si="57"/>
        <v>Home&amp;Kitchen</v>
      </c>
      <c r="M1268" t="str">
        <f t="shared" si="58"/>
        <v>RoomHeaters</v>
      </c>
      <c r="N1268" t="str">
        <f t="shared" si="59"/>
        <v>ElectricHeaters</v>
      </c>
    </row>
    <row r="1269" spans="1:14" x14ac:dyDescent="0.2">
      <c r="A1269" t="s">
        <v>5484</v>
      </c>
      <c r="B1269" t="s">
        <v>5485</v>
      </c>
      <c r="C1269" t="s">
        <v>4233</v>
      </c>
      <c r="D1269">
        <v>9.5879999999999992</v>
      </c>
      <c r="E1269">
        <v>36</v>
      </c>
      <c r="F1269" s="1">
        <v>0.73</v>
      </c>
      <c r="G1269" s="3">
        <v>4.5</v>
      </c>
      <c r="H1269" s="7">
        <v>63</v>
      </c>
      <c r="I1269" t="s">
        <v>5486</v>
      </c>
      <c r="J1269" t="s">
        <v>5487</v>
      </c>
      <c r="K1269" t="s">
        <v>5488</v>
      </c>
      <c r="L1269" t="str">
        <f t="shared" si="57"/>
        <v>Home&amp;Kitchen</v>
      </c>
      <c r="M1269" t="str">
        <f t="shared" si="58"/>
        <v>SmallKitchenAppliances</v>
      </c>
      <c r="N1269" t="str">
        <f t="shared" si="59"/>
        <v>DigitalKitchenScales</v>
      </c>
    </row>
    <row r="1270" spans="1:14" x14ac:dyDescent="0.2">
      <c r="A1270" t="s">
        <v>5489</v>
      </c>
      <c r="B1270" t="s">
        <v>5490</v>
      </c>
      <c r="C1270" t="s">
        <v>4773</v>
      </c>
      <c r="D1270">
        <v>11.76</v>
      </c>
      <c r="E1270">
        <v>11.76</v>
      </c>
      <c r="F1270" s="1">
        <v>0</v>
      </c>
      <c r="G1270" s="3">
        <v>4.2</v>
      </c>
      <c r="H1270" s="7">
        <v>4740</v>
      </c>
      <c r="I1270" t="s">
        <v>5491</v>
      </c>
      <c r="J1270" t="s">
        <v>5492</v>
      </c>
      <c r="K1270" t="s">
        <v>5493</v>
      </c>
      <c r="L1270" t="str">
        <f t="shared" si="57"/>
        <v>Home&amp;Kitchen</v>
      </c>
      <c r="M1270" t="str">
        <f t="shared" si="58"/>
        <v>WaterPurifiers&amp;Accessories</v>
      </c>
      <c r="N1270" t="str">
        <f t="shared" si="59"/>
        <v>WaterPurifierAccessories</v>
      </c>
    </row>
    <row r="1271" spans="1:14" x14ac:dyDescent="0.2">
      <c r="A1271" t="s">
        <v>5494</v>
      </c>
      <c r="B1271" t="s">
        <v>5495</v>
      </c>
      <c r="C1271" t="s">
        <v>4390</v>
      </c>
      <c r="D1271">
        <v>4.2119999999999997</v>
      </c>
      <c r="E1271">
        <v>10.788</v>
      </c>
      <c r="F1271" s="1">
        <v>0.61</v>
      </c>
      <c r="G1271" s="3">
        <v>3.9</v>
      </c>
      <c r="H1271" s="7">
        <v>296</v>
      </c>
      <c r="I1271" t="s">
        <v>5496</v>
      </c>
      <c r="J1271" t="s">
        <v>5497</v>
      </c>
      <c r="K1271" t="s">
        <v>5498</v>
      </c>
      <c r="L1271" t="str">
        <f t="shared" si="57"/>
        <v>Home&amp;Kitchen</v>
      </c>
      <c r="M1271" t="str">
        <f t="shared" si="58"/>
        <v>LaundryOrganization</v>
      </c>
      <c r="N1271" t="str">
        <f t="shared" si="59"/>
        <v>LaundryBaskets</v>
      </c>
    </row>
    <row r="1272" spans="1:14" x14ac:dyDescent="0.2">
      <c r="A1272" t="s">
        <v>5499</v>
      </c>
      <c r="B1272" t="s">
        <v>5500</v>
      </c>
      <c r="C1272" t="s">
        <v>5501</v>
      </c>
      <c r="D1272">
        <v>2.7480000000000002</v>
      </c>
      <c r="E1272">
        <v>5.9880000000000004</v>
      </c>
      <c r="F1272" s="1">
        <v>0.54</v>
      </c>
      <c r="G1272" s="3">
        <v>3.5</v>
      </c>
      <c r="H1272" s="7">
        <v>185</v>
      </c>
      <c r="I1272" t="s">
        <v>5502</v>
      </c>
      <c r="J1272" t="s">
        <v>5503</v>
      </c>
      <c r="K1272" t="s">
        <v>5504</v>
      </c>
      <c r="L1272" t="str">
        <f t="shared" si="57"/>
        <v>Home&amp;Kitchen</v>
      </c>
      <c r="M1272" t="str">
        <f t="shared" si="58"/>
        <v>Coffee,Tea&amp;Espresso</v>
      </c>
      <c r="N1272" t="str">
        <f t="shared" si="59"/>
        <v>MilkFrothers</v>
      </c>
    </row>
    <row r="1273" spans="1:14" x14ac:dyDescent="0.2">
      <c r="A1273" t="s">
        <v>5505</v>
      </c>
      <c r="B1273" t="s">
        <v>5506</v>
      </c>
      <c r="C1273" t="s">
        <v>4396</v>
      </c>
      <c r="D1273">
        <v>40</v>
      </c>
      <c r="E1273">
        <v>48</v>
      </c>
      <c r="F1273" s="1">
        <v>0.16</v>
      </c>
      <c r="G1273" s="3">
        <v>4.3</v>
      </c>
      <c r="H1273" s="7">
        <v>1954</v>
      </c>
      <c r="I1273" t="s">
        <v>5507</v>
      </c>
      <c r="J1273" t="s">
        <v>5508</v>
      </c>
      <c r="K1273" t="s">
        <v>5509</v>
      </c>
      <c r="L1273" t="str">
        <f t="shared" si="57"/>
        <v>Home&amp;Kitchen</v>
      </c>
      <c r="M1273" t="str">
        <f t="shared" si="58"/>
        <v>Irons</v>
      </c>
      <c r="N1273" t="str">
        <f t="shared" si="59"/>
        <v>SteamIrons</v>
      </c>
    </row>
    <row r="1274" spans="1:14" x14ac:dyDescent="0.2">
      <c r="A1274" t="s">
        <v>5510</v>
      </c>
      <c r="B1274" t="s">
        <v>5511</v>
      </c>
      <c r="C1274" t="s">
        <v>4332</v>
      </c>
      <c r="D1274">
        <v>66</v>
      </c>
      <c r="E1274">
        <v>138</v>
      </c>
      <c r="F1274" s="1">
        <v>0.52</v>
      </c>
      <c r="G1274" s="3">
        <v>3.9</v>
      </c>
      <c r="H1274" s="7">
        <v>959</v>
      </c>
      <c r="I1274" t="s">
        <v>5512</v>
      </c>
      <c r="J1274" t="s">
        <v>5513</v>
      </c>
      <c r="K1274" t="s">
        <v>5514</v>
      </c>
      <c r="L1274" t="str">
        <f t="shared" si="57"/>
        <v>Home&amp;Kitchen</v>
      </c>
      <c r="M1274" t="str">
        <f t="shared" si="58"/>
        <v>WaterHeaters&amp;Geysers</v>
      </c>
      <c r="N1274" t="str">
        <f t="shared" si="59"/>
        <v>StorageWaterHeaters</v>
      </c>
    </row>
    <row r="1275" spans="1:14" x14ac:dyDescent="0.2">
      <c r="A1275" t="s">
        <v>5515</v>
      </c>
      <c r="B1275" t="s">
        <v>5516</v>
      </c>
      <c r="C1275" t="s">
        <v>4227</v>
      </c>
      <c r="D1275">
        <v>3.5880000000000001</v>
      </c>
      <c r="E1275">
        <v>5.9880000000000004</v>
      </c>
      <c r="F1275" s="1">
        <v>0.4</v>
      </c>
      <c r="G1275" s="3">
        <v>3.9</v>
      </c>
      <c r="H1275" s="7">
        <v>1015</v>
      </c>
      <c r="I1275" t="s">
        <v>5517</v>
      </c>
      <c r="J1275" t="s">
        <v>5518</v>
      </c>
      <c r="K1275" t="s">
        <v>5519</v>
      </c>
      <c r="L1275" t="str">
        <f t="shared" si="57"/>
        <v>Home&amp;Kitchen</v>
      </c>
      <c r="M1275" t="str">
        <f t="shared" si="58"/>
        <v>Irons,Steamers&amp;Accessories</v>
      </c>
      <c r="N1275" t="str">
        <f t="shared" si="59"/>
        <v>LintShavers</v>
      </c>
    </row>
    <row r="1276" spans="1:14" x14ac:dyDescent="0.2">
      <c r="A1276" t="s">
        <v>5520</v>
      </c>
      <c r="B1276" t="s">
        <v>5521</v>
      </c>
      <c r="C1276" t="s">
        <v>5522</v>
      </c>
      <c r="D1276">
        <v>27</v>
      </c>
      <c r="E1276">
        <v>43</v>
      </c>
      <c r="F1276" s="1">
        <v>0.37</v>
      </c>
      <c r="G1276" s="3">
        <v>4</v>
      </c>
      <c r="H1276" s="7">
        <v>3973</v>
      </c>
      <c r="I1276" t="s">
        <v>5523</v>
      </c>
      <c r="J1276" t="s">
        <v>5524</v>
      </c>
      <c r="K1276" t="s">
        <v>5525</v>
      </c>
      <c r="L1276" t="str">
        <f t="shared" si="57"/>
        <v>Home&amp;Kitchen</v>
      </c>
      <c r="M1276" t="str">
        <f t="shared" si="58"/>
        <v>Heating,Cooling&amp;AirQuality</v>
      </c>
      <c r="N1276" t="str">
        <f t="shared" si="59"/>
        <v>Humidifiers</v>
      </c>
    </row>
    <row r="1277" spans="1:14" x14ac:dyDescent="0.2">
      <c r="A1277" t="s">
        <v>5526</v>
      </c>
      <c r="B1277" t="s">
        <v>5527</v>
      </c>
      <c r="C1277" t="s">
        <v>4464</v>
      </c>
      <c r="D1277">
        <v>8.3879999999999999</v>
      </c>
      <c r="E1277">
        <v>19</v>
      </c>
      <c r="F1277" s="1">
        <v>0.56000000000000005</v>
      </c>
      <c r="G1277" s="3">
        <v>4.7</v>
      </c>
      <c r="H1277" s="7">
        <v>2300</v>
      </c>
      <c r="I1277" t="s">
        <v>5528</v>
      </c>
      <c r="J1277" t="s">
        <v>5529</v>
      </c>
      <c r="K1277" t="s">
        <v>5530</v>
      </c>
      <c r="L1277" t="str">
        <f t="shared" si="57"/>
        <v>Home&amp;Kitchen</v>
      </c>
      <c r="M1277" t="str">
        <f t="shared" si="58"/>
        <v>SmallKitchenAppliances</v>
      </c>
      <c r="N1277" t="str">
        <f t="shared" si="59"/>
        <v>EggBoilers</v>
      </c>
    </row>
    <row r="1278" spans="1:14" x14ac:dyDescent="0.2">
      <c r="A1278" t="s">
        <v>5531</v>
      </c>
      <c r="B1278" t="s">
        <v>5532</v>
      </c>
      <c r="C1278" t="s">
        <v>4215</v>
      </c>
      <c r="D1278">
        <v>15</v>
      </c>
      <c r="E1278">
        <v>18</v>
      </c>
      <c r="F1278" s="1">
        <v>0.18</v>
      </c>
      <c r="G1278" s="3">
        <v>4.0999999999999996</v>
      </c>
      <c r="H1278" s="7">
        <v>203</v>
      </c>
      <c r="I1278" t="s">
        <v>5533</v>
      </c>
      <c r="J1278" t="s">
        <v>5534</v>
      </c>
      <c r="K1278" t="s">
        <v>5535</v>
      </c>
      <c r="L1278" t="str">
        <f t="shared" si="57"/>
        <v>Home&amp;Kitchen</v>
      </c>
      <c r="M1278" t="str">
        <f t="shared" si="58"/>
        <v>RoomHeaters</v>
      </c>
      <c r="N1278" t="str">
        <f t="shared" si="59"/>
        <v>ElectricHeaters</v>
      </c>
    </row>
    <row r="1279" spans="1:14" x14ac:dyDescent="0.2">
      <c r="A1279" t="s">
        <v>5536</v>
      </c>
      <c r="B1279" t="s">
        <v>5537</v>
      </c>
      <c r="C1279" t="s">
        <v>4546</v>
      </c>
      <c r="D1279">
        <v>16</v>
      </c>
      <c r="E1279">
        <v>36</v>
      </c>
      <c r="F1279" s="1">
        <v>0.55000000000000004</v>
      </c>
      <c r="G1279" s="3">
        <v>3.8</v>
      </c>
      <c r="H1279" s="7">
        <v>441</v>
      </c>
      <c r="I1279" t="s">
        <v>5538</v>
      </c>
      <c r="J1279" t="s">
        <v>5539</v>
      </c>
      <c r="K1279" t="s">
        <v>5540</v>
      </c>
      <c r="L1279" t="str">
        <f t="shared" si="57"/>
        <v>Home&amp;Kitchen</v>
      </c>
      <c r="M1279" t="str">
        <f t="shared" si="58"/>
        <v>SmallKitchenAppliances</v>
      </c>
      <c r="N1279" t="str">
        <f t="shared" si="59"/>
        <v>MiniFoodProcessors&amp;Choppers</v>
      </c>
    </row>
    <row r="1280" spans="1:14" x14ac:dyDescent="0.2">
      <c r="A1280" t="s">
        <v>5541</v>
      </c>
      <c r="B1280" t="s">
        <v>5542</v>
      </c>
      <c r="C1280" t="s">
        <v>4332</v>
      </c>
      <c r="D1280">
        <v>82</v>
      </c>
      <c r="E1280">
        <v>138</v>
      </c>
      <c r="F1280" s="1">
        <v>0.41</v>
      </c>
      <c r="G1280" s="3">
        <v>4.0999999999999996</v>
      </c>
      <c r="H1280" s="7">
        <v>10308</v>
      </c>
      <c r="I1280" t="s">
        <v>5543</v>
      </c>
      <c r="J1280" t="s">
        <v>5544</v>
      </c>
      <c r="K1280" t="s">
        <v>5545</v>
      </c>
      <c r="L1280" t="str">
        <f t="shared" si="57"/>
        <v>Home&amp;Kitchen</v>
      </c>
      <c r="M1280" t="str">
        <f t="shared" si="58"/>
        <v>WaterHeaters&amp;Geysers</v>
      </c>
      <c r="N1280" t="str">
        <f t="shared" si="59"/>
        <v>StorageWaterHeaters</v>
      </c>
    </row>
    <row r="1281" spans="1:14" x14ac:dyDescent="0.2">
      <c r="A1281" t="s">
        <v>5546</v>
      </c>
      <c r="B1281" t="s">
        <v>5547</v>
      </c>
      <c r="C1281" t="s">
        <v>4433</v>
      </c>
      <c r="D1281">
        <v>25</v>
      </c>
      <c r="E1281">
        <v>30</v>
      </c>
      <c r="F1281" s="1">
        <v>0.16</v>
      </c>
      <c r="G1281" s="3">
        <v>4.0999999999999996</v>
      </c>
      <c r="H1281" s="7">
        <v>992</v>
      </c>
      <c r="I1281" t="s">
        <v>5548</v>
      </c>
      <c r="J1281" t="s">
        <v>5549</v>
      </c>
      <c r="K1281" t="s">
        <v>5550</v>
      </c>
      <c r="L1281" t="str">
        <f t="shared" si="57"/>
        <v>Home&amp;Kitchen</v>
      </c>
      <c r="M1281" t="str">
        <f t="shared" si="58"/>
        <v>Vacuums</v>
      </c>
      <c r="N1281" t="str">
        <f t="shared" si="59"/>
        <v>HandheldVacuums</v>
      </c>
    </row>
    <row r="1282" spans="1:14" x14ac:dyDescent="0.2">
      <c r="A1282" t="s">
        <v>5551</v>
      </c>
      <c r="B1282" t="s">
        <v>5552</v>
      </c>
      <c r="C1282" t="s">
        <v>4480</v>
      </c>
      <c r="D1282">
        <v>20</v>
      </c>
      <c r="E1282">
        <v>24</v>
      </c>
      <c r="F1282" s="1">
        <v>0.14000000000000001</v>
      </c>
      <c r="G1282" s="3">
        <v>4.0999999999999996</v>
      </c>
      <c r="H1282" s="7">
        <v>4716</v>
      </c>
      <c r="I1282" t="s">
        <v>5553</v>
      </c>
      <c r="J1282" t="s">
        <v>5554</v>
      </c>
      <c r="K1282" t="s">
        <v>5555</v>
      </c>
      <c r="L1282" t="str">
        <f t="shared" si="57"/>
        <v>Home&amp;Kitchen</v>
      </c>
      <c r="M1282" t="str">
        <f t="shared" si="58"/>
        <v>SmallKitchenAppliances</v>
      </c>
      <c r="N1282" t="str">
        <f t="shared" si="59"/>
        <v>SandwichMakers</v>
      </c>
    </row>
    <row r="1283" spans="1:14" x14ac:dyDescent="0.2">
      <c r="A1283" t="s">
        <v>5556</v>
      </c>
      <c r="B1283" t="s">
        <v>5557</v>
      </c>
      <c r="C1283" t="s">
        <v>4221</v>
      </c>
      <c r="D1283">
        <v>13</v>
      </c>
      <c r="E1283">
        <v>20</v>
      </c>
      <c r="F1283" s="1">
        <v>0.37</v>
      </c>
      <c r="G1283" s="3">
        <v>3.9</v>
      </c>
      <c r="H1283" s="7">
        <v>313</v>
      </c>
      <c r="I1283" t="s">
        <v>5558</v>
      </c>
      <c r="J1283" t="s">
        <v>5559</v>
      </c>
      <c r="K1283" t="s">
        <v>5560</v>
      </c>
      <c r="L1283" t="str">
        <f t="shared" ref="L1283:L1346" si="60">_xlfn.TEXTBEFORE(C1283, "|")</f>
        <v>Home&amp;Kitchen</v>
      </c>
      <c r="M1283" t="str">
        <f t="shared" ref="M1283:M1346" si="61">_xlfn.TEXTBEFORE( _xlfn.TEXTAFTER(C1283, "|", -2), "|")</f>
        <v>RoomHeaters</v>
      </c>
      <c r="N1283" t="str">
        <f t="shared" ref="N1283:N1346" si="62">_xlfn.TEXTAFTER(C1283, "|", -1)</f>
        <v>FanHeaters</v>
      </c>
    </row>
    <row r="1284" spans="1:14" x14ac:dyDescent="0.2">
      <c r="A1284" t="s">
        <v>5561</v>
      </c>
      <c r="B1284" t="s">
        <v>5562</v>
      </c>
      <c r="C1284" t="s">
        <v>4221</v>
      </c>
      <c r="D1284">
        <v>16</v>
      </c>
      <c r="E1284">
        <v>30</v>
      </c>
      <c r="F1284" s="1">
        <v>0.46</v>
      </c>
      <c r="G1284" s="3">
        <v>3.8</v>
      </c>
      <c r="H1284" s="7">
        <v>166</v>
      </c>
      <c r="I1284" t="s">
        <v>5563</v>
      </c>
      <c r="J1284" t="s">
        <v>5564</v>
      </c>
      <c r="K1284" t="s">
        <v>5565</v>
      </c>
      <c r="L1284" t="str">
        <f t="shared" si="60"/>
        <v>Home&amp;Kitchen</v>
      </c>
      <c r="M1284" t="str">
        <f t="shared" si="61"/>
        <v>RoomHeaters</v>
      </c>
      <c r="N1284" t="str">
        <f t="shared" si="62"/>
        <v>FanHeaters</v>
      </c>
    </row>
    <row r="1285" spans="1:14" x14ac:dyDescent="0.2">
      <c r="A1285" t="s">
        <v>5566</v>
      </c>
      <c r="B1285" t="s">
        <v>5567</v>
      </c>
      <c r="C1285" t="s">
        <v>4368</v>
      </c>
      <c r="D1285">
        <v>18</v>
      </c>
      <c r="E1285">
        <v>42</v>
      </c>
      <c r="F1285" s="1">
        <v>0.56999999999999995</v>
      </c>
      <c r="G1285" s="3">
        <v>4.0999999999999996</v>
      </c>
      <c r="H1285" s="7">
        <v>303</v>
      </c>
      <c r="I1285" t="s">
        <v>5568</v>
      </c>
      <c r="J1285" t="s">
        <v>5569</v>
      </c>
      <c r="K1285" t="s">
        <v>5570</v>
      </c>
      <c r="L1285" t="str">
        <f t="shared" si="60"/>
        <v>Home&amp;Kitchen</v>
      </c>
      <c r="M1285" t="str">
        <f t="shared" si="61"/>
        <v>WaterHeaters&amp;Geysers</v>
      </c>
      <c r="N1285" t="str">
        <f t="shared" si="62"/>
        <v>ImmersionRods</v>
      </c>
    </row>
    <row r="1286" spans="1:14" x14ac:dyDescent="0.2">
      <c r="A1286" t="s">
        <v>5571</v>
      </c>
      <c r="B1286" t="s">
        <v>5572</v>
      </c>
      <c r="C1286" t="s">
        <v>4480</v>
      </c>
      <c r="D1286">
        <v>25</v>
      </c>
      <c r="E1286">
        <v>55</v>
      </c>
      <c r="F1286" s="1">
        <v>0.55000000000000004</v>
      </c>
      <c r="G1286" s="3">
        <v>4.3</v>
      </c>
      <c r="H1286" s="7">
        <v>562</v>
      </c>
      <c r="I1286" t="s">
        <v>5573</v>
      </c>
      <c r="J1286" t="s">
        <v>5574</v>
      </c>
      <c r="K1286" t="s">
        <v>5575</v>
      </c>
      <c r="L1286" t="str">
        <f t="shared" si="60"/>
        <v>Home&amp;Kitchen</v>
      </c>
      <c r="M1286" t="str">
        <f t="shared" si="61"/>
        <v>SmallKitchenAppliances</v>
      </c>
      <c r="N1286" t="str">
        <f t="shared" si="62"/>
        <v>SandwichMakers</v>
      </c>
    </row>
    <row r="1287" spans="1:14" x14ac:dyDescent="0.2">
      <c r="A1287" t="s">
        <v>5576</v>
      </c>
      <c r="B1287" t="s">
        <v>5577</v>
      </c>
      <c r="C1287" t="s">
        <v>4932</v>
      </c>
      <c r="D1287">
        <v>46</v>
      </c>
      <c r="E1287">
        <v>124</v>
      </c>
      <c r="F1287" s="1">
        <v>0.63</v>
      </c>
      <c r="G1287" s="3">
        <v>3.9</v>
      </c>
      <c r="H1287" s="7">
        <v>8095</v>
      </c>
      <c r="I1287" t="s">
        <v>5578</v>
      </c>
      <c r="J1287" t="s">
        <v>5579</v>
      </c>
      <c r="K1287" t="s">
        <v>5580</v>
      </c>
      <c r="L1287" t="str">
        <f t="shared" si="60"/>
        <v>Home&amp;Kitchen</v>
      </c>
      <c r="M1287" t="str">
        <f t="shared" si="61"/>
        <v>Vacuums</v>
      </c>
      <c r="N1287" t="str">
        <f t="shared" si="62"/>
        <v>Wet-DryVacuums</v>
      </c>
    </row>
    <row r="1288" spans="1:14" x14ac:dyDescent="0.2">
      <c r="A1288" t="s">
        <v>5581</v>
      </c>
      <c r="B1288" t="s">
        <v>5582</v>
      </c>
      <c r="C1288" t="s">
        <v>4417</v>
      </c>
      <c r="D1288">
        <v>5.9880000000000004</v>
      </c>
      <c r="E1288">
        <v>26</v>
      </c>
      <c r="F1288" s="1">
        <v>0.77</v>
      </c>
      <c r="G1288" s="3">
        <v>2.8</v>
      </c>
      <c r="H1288" s="7">
        <v>109</v>
      </c>
      <c r="I1288" t="s">
        <v>5583</v>
      </c>
      <c r="J1288" t="s">
        <v>5584</v>
      </c>
      <c r="K1288" t="s">
        <v>5585</v>
      </c>
      <c r="L1288" t="str">
        <f t="shared" si="60"/>
        <v>Home&amp;Kitchen</v>
      </c>
      <c r="M1288" t="str">
        <f t="shared" si="61"/>
        <v>SmallKitchenAppliances</v>
      </c>
      <c r="N1288" t="str">
        <f t="shared" si="62"/>
        <v>JuicerMixerGrinders</v>
      </c>
    </row>
    <row r="1289" spans="1:14" x14ac:dyDescent="0.2">
      <c r="A1289" t="s">
        <v>5586</v>
      </c>
      <c r="B1289" t="s">
        <v>5587</v>
      </c>
      <c r="C1289" t="s">
        <v>4599</v>
      </c>
      <c r="D1289">
        <v>22</v>
      </c>
      <c r="E1289">
        <v>29</v>
      </c>
      <c r="F1289" s="1">
        <v>0.24</v>
      </c>
      <c r="G1289" s="3">
        <v>4</v>
      </c>
      <c r="H1289" s="7">
        <v>15382</v>
      </c>
      <c r="I1289" t="s">
        <v>5588</v>
      </c>
      <c r="J1289" t="s">
        <v>5589</v>
      </c>
      <c r="K1289" t="s">
        <v>5590</v>
      </c>
      <c r="L1289" t="str">
        <f t="shared" si="60"/>
        <v>Home&amp;Kitchen</v>
      </c>
      <c r="M1289" t="str">
        <f t="shared" si="61"/>
        <v>Fans</v>
      </c>
      <c r="N1289" t="str">
        <f t="shared" si="62"/>
        <v>CeilingFans</v>
      </c>
    </row>
    <row r="1290" spans="1:14" x14ac:dyDescent="0.2">
      <c r="A1290" t="s">
        <v>5591</v>
      </c>
      <c r="B1290" t="s">
        <v>5592</v>
      </c>
      <c r="C1290" t="s">
        <v>4417</v>
      </c>
      <c r="D1290">
        <v>78</v>
      </c>
      <c r="E1290">
        <v>106</v>
      </c>
      <c r="F1290" s="1">
        <v>0.26</v>
      </c>
      <c r="G1290" s="3">
        <v>4.5</v>
      </c>
      <c r="H1290" s="7">
        <v>5137</v>
      </c>
      <c r="I1290" t="s">
        <v>5593</v>
      </c>
      <c r="J1290" t="s">
        <v>5594</v>
      </c>
      <c r="K1290" t="s">
        <v>5595</v>
      </c>
      <c r="L1290" t="str">
        <f t="shared" si="60"/>
        <v>Home&amp;Kitchen</v>
      </c>
      <c r="M1290" t="str">
        <f t="shared" si="61"/>
        <v>SmallKitchenAppliances</v>
      </c>
      <c r="N1290" t="str">
        <f t="shared" si="62"/>
        <v>JuicerMixerGrinders</v>
      </c>
    </row>
    <row r="1291" spans="1:14" x14ac:dyDescent="0.2">
      <c r="A1291" t="s">
        <v>5596</v>
      </c>
      <c r="B1291" t="s">
        <v>5597</v>
      </c>
      <c r="C1291" t="s">
        <v>5009</v>
      </c>
      <c r="D1291">
        <v>60</v>
      </c>
      <c r="E1291">
        <v>300</v>
      </c>
      <c r="F1291" s="1">
        <v>0.8</v>
      </c>
      <c r="G1291" s="3">
        <v>4.5999999999999996</v>
      </c>
      <c r="H1291" s="7">
        <v>124</v>
      </c>
      <c r="I1291" t="s">
        <v>5598</v>
      </c>
      <c r="J1291" t="s">
        <v>5599</v>
      </c>
      <c r="K1291" t="s">
        <v>5600</v>
      </c>
      <c r="L1291" t="str">
        <f t="shared" si="60"/>
        <v>Home&amp;Kitchen</v>
      </c>
      <c r="M1291" t="str">
        <f t="shared" si="61"/>
        <v>WaterPurifiers&amp;Accessories</v>
      </c>
      <c r="N1291" t="str">
        <f t="shared" si="62"/>
        <v>WaterFilters&amp;Purifiers</v>
      </c>
    </row>
    <row r="1292" spans="1:14" x14ac:dyDescent="0.2">
      <c r="A1292" t="s">
        <v>5601</v>
      </c>
      <c r="B1292" t="s">
        <v>5602</v>
      </c>
      <c r="C1292" t="s">
        <v>4762</v>
      </c>
      <c r="D1292">
        <v>14</v>
      </c>
      <c r="E1292">
        <v>29</v>
      </c>
      <c r="F1292" s="1">
        <v>0.5</v>
      </c>
      <c r="G1292" s="3">
        <v>4.0999999999999996</v>
      </c>
      <c r="H1292" s="7">
        <v>618</v>
      </c>
      <c r="I1292" t="s">
        <v>5603</v>
      </c>
      <c r="J1292" t="s">
        <v>5604</v>
      </c>
      <c r="K1292" t="s">
        <v>5605</v>
      </c>
      <c r="L1292" t="str">
        <f t="shared" si="60"/>
        <v>Home&amp;Kitchen</v>
      </c>
      <c r="M1292" t="str">
        <f t="shared" si="61"/>
        <v>Coffee,Tea&amp;Espresso</v>
      </c>
      <c r="N1292" t="str">
        <f t="shared" si="62"/>
        <v>DripCoffeeMachines</v>
      </c>
    </row>
    <row r="1293" spans="1:14" x14ac:dyDescent="0.2">
      <c r="A1293" t="s">
        <v>5606</v>
      </c>
      <c r="B1293" t="s">
        <v>5607</v>
      </c>
      <c r="C1293" t="s">
        <v>4221</v>
      </c>
      <c r="D1293">
        <v>31</v>
      </c>
      <c r="E1293">
        <v>50</v>
      </c>
      <c r="F1293" s="1">
        <v>0.38</v>
      </c>
      <c r="G1293" s="3">
        <v>4.0999999999999996</v>
      </c>
      <c r="H1293" s="7">
        <v>63</v>
      </c>
      <c r="I1293" t="s">
        <v>5608</v>
      </c>
      <c r="J1293" t="s">
        <v>5609</v>
      </c>
      <c r="K1293" t="s">
        <v>5610</v>
      </c>
      <c r="L1293" t="str">
        <f t="shared" si="60"/>
        <v>Home&amp;Kitchen</v>
      </c>
      <c r="M1293" t="str">
        <f t="shared" si="61"/>
        <v>RoomHeaters</v>
      </c>
      <c r="N1293" t="str">
        <f t="shared" si="62"/>
        <v>FanHeaters</v>
      </c>
    </row>
    <row r="1294" spans="1:14" x14ac:dyDescent="0.2">
      <c r="A1294" t="s">
        <v>5611</v>
      </c>
      <c r="B1294" t="s">
        <v>5612</v>
      </c>
      <c r="C1294" t="s">
        <v>4221</v>
      </c>
      <c r="D1294">
        <v>10.788</v>
      </c>
      <c r="E1294">
        <v>19</v>
      </c>
      <c r="F1294" s="1">
        <v>0.44</v>
      </c>
      <c r="G1294" s="3">
        <v>3.4</v>
      </c>
      <c r="H1294" s="7">
        <v>15</v>
      </c>
      <c r="I1294" t="s">
        <v>5613</v>
      </c>
      <c r="J1294" t="s">
        <v>5614</v>
      </c>
      <c r="K1294" t="s">
        <v>5615</v>
      </c>
      <c r="L1294" t="str">
        <f t="shared" si="60"/>
        <v>Home&amp;Kitchen</v>
      </c>
      <c r="M1294" t="str">
        <f t="shared" si="61"/>
        <v>RoomHeaters</v>
      </c>
      <c r="N1294" t="str">
        <f t="shared" si="62"/>
        <v>FanHeaters</v>
      </c>
    </row>
    <row r="1295" spans="1:14" x14ac:dyDescent="0.2">
      <c r="A1295" t="s">
        <v>5616</v>
      </c>
      <c r="B1295" t="s">
        <v>5617</v>
      </c>
      <c r="C1295" t="s">
        <v>4221</v>
      </c>
      <c r="D1295">
        <v>11.976000000000001</v>
      </c>
      <c r="E1295">
        <v>36</v>
      </c>
      <c r="F1295" s="1">
        <v>0.67</v>
      </c>
      <c r="G1295" s="3">
        <v>4.5999999999999996</v>
      </c>
      <c r="H1295" s="7">
        <v>9</v>
      </c>
      <c r="I1295" t="s">
        <v>5618</v>
      </c>
      <c r="J1295" t="s">
        <v>5619</v>
      </c>
      <c r="K1295" t="s">
        <v>5620</v>
      </c>
      <c r="L1295" t="str">
        <f t="shared" si="60"/>
        <v>Home&amp;Kitchen</v>
      </c>
      <c r="M1295" t="str">
        <f t="shared" si="61"/>
        <v>RoomHeaters</v>
      </c>
      <c r="N1295" t="str">
        <f t="shared" si="62"/>
        <v>FanHeaters</v>
      </c>
    </row>
    <row r="1296" spans="1:14" x14ac:dyDescent="0.2">
      <c r="A1296" t="s">
        <v>5621</v>
      </c>
      <c r="B1296" t="s">
        <v>5622</v>
      </c>
      <c r="C1296" t="s">
        <v>4390</v>
      </c>
      <c r="D1296">
        <v>11.97672</v>
      </c>
      <c r="E1296">
        <v>15</v>
      </c>
      <c r="F1296" s="1">
        <v>0.22</v>
      </c>
      <c r="G1296" s="3">
        <v>4.2</v>
      </c>
      <c r="H1296" s="7">
        <v>7274</v>
      </c>
      <c r="I1296" t="s">
        <v>5623</v>
      </c>
      <c r="J1296" t="s">
        <v>5624</v>
      </c>
      <c r="K1296" t="s">
        <v>5625</v>
      </c>
      <c r="L1296" t="str">
        <f t="shared" si="60"/>
        <v>Home&amp;Kitchen</v>
      </c>
      <c r="M1296" t="str">
        <f t="shared" si="61"/>
        <v>LaundryOrganization</v>
      </c>
      <c r="N1296" t="str">
        <f t="shared" si="62"/>
        <v>LaundryBaskets</v>
      </c>
    </row>
    <row r="1297" spans="1:14" x14ac:dyDescent="0.2">
      <c r="A1297" t="s">
        <v>5626</v>
      </c>
      <c r="B1297" t="s">
        <v>5627</v>
      </c>
      <c r="C1297" t="s">
        <v>4599</v>
      </c>
      <c r="D1297">
        <v>13</v>
      </c>
      <c r="E1297">
        <v>24</v>
      </c>
      <c r="F1297" s="1">
        <v>0.45</v>
      </c>
      <c r="G1297" s="3">
        <v>3.9</v>
      </c>
      <c r="H1297" s="7">
        <v>5911</v>
      </c>
      <c r="I1297" t="s">
        <v>5628</v>
      </c>
      <c r="J1297" t="s">
        <v>5629</v>
      </c>
      <c r="K1297" t="s">
        <v>5630</v>
      </c>
      <c r="L1297" t="str">
        <f t="shared" si="60"/>
        <v>Home&amp;Kitchen</v>
      </c>
      <c r="M1297" t="str">
        <f t="shared" si="61"/>
        <v>Fans</v>
      </c>
      <c r="N1297" t="str">
        <f t="shared" si="62"/>
        <v>CeilingFans</v>
      </c>
    </row>
    <row r="1298" spans="1:14" x14ac:dyDescent="0.2">
      <c r="A1298" t="s">
        <v>5631</v>
      </c>
      <c r="B1298" t="s">
        <v>5632</v>
      </c>
      <c r="C1298" t="s">
        <v>4646</v>
      </c>
      <c r="D1298">
        <v>72</v>
      </c>
      <c r="E1298">
        <v>120</v>
      </c>
      <c r="F1298" s="1">
        <v>0.4</v>
      </c>
      <c r="G1298" s="3">
        <v>4.2</v>
      </c>
      <c r="H1298" s="7">
        <v>170</v>
      </c>
      <c r="I1298" t="s">
        <v>5633</v>
      </c>
      <c r="J1298" t="s">
        <v>5634</v>
      </c>
      <c r="K1298" t="s">
        <v>5635</v>
      </c>
      <c r="L1298" t="str">
        <f t="shared" si="60"/>
        <v>Home&amp;Kitchen</v>
      </c>
      <c r="M1298" t="str">
        <f t="shared" si="61"/>
        <v>Vacuum,Cleaning&amp;Ironing</v>
      </c>
      <c r="N1298" t="str">
        <f t="shared" si="62"/>
        <v>PressureWashers,Steam&amp;WindowCleaners</v>
      </c>
    </row>
    <row r="1299" spans="1:14" x14ac:dyDescent="0.2">
      <c r="A1299" t="s">
        <v>5636</v>
      </c>
      <c r="B1299" t="s">
        <v>5637</v>
      </c>
      <c r="C1299" t="s">
        <v>4932</v>
      </c>
      <c r="D1299">
        <v>107</v>
      </c>
      <c r="E1299">
        <v>142</v>
      </c>
      <c r="F1299" s="1">
        <v>0.25</v>
      </c>
      <c r="G1299" s="3">
        <v>4.2</v>
      </c>
      <c r="H1299" s="7">
        <v>3065</v>
      </c>
      <c r="I1299" t="s">
        <v>5638</v>
      </c>
      <c r="J1299" t="s">
        <v>5639</v>
      </c>
      <c r="K1299" t="s">
        <v>5640</v>
      </c>
      <c r="L1299" t="str">
        <f t="shared" si="60"/>
        <v>Home&amp;Kitchen</v>
      </c>
      <c r="M1299" t="str">
        <f t="shared" si="61"/>
        <v>Vacuums</v>
      </c>
      <c r="N1299" t="str">
        <f t="shared" si="62"/>
        <v>Wet-DryVacuums</v>
      </c>
    </row>
    <row r="1300" spans="1:14" x14ac:dyDescent="0.2">
      <c r="A1300" t="s">
        <v>5641</v>
      </c>
      <c r="B1300" t="s">
        <v>5642</v>
      </c>
      <c r="C1300" t="s">
        <v>4227</v>
      </c>
      <c r="D1300">
        <v>5.7</v>
      </c>
      <c r="E1300">
        <v>11.988</v>
      </c>
      <c r="F1300" s="1">
        <v>0.52</v>
      </c>
      <c r="G1300" s="3">
        <v>4.0999999999999996</v>
      </c>
      <c r="H1300" s="7">
        <v>1021</v>
      </c>
      <c r="I1300" t="s">
        <v>5643</v>
      </c>
      <c r="J1300" t="s">
        <v>5644</v>
      </c>
      <c r="K1300" t="s">
        <v>5645</v>
      </c>
      <c r="L1300" t="str">
        <f t="shared" si="60"/>
        <v>Home&amp;Kitchen</v>
      </c>
      <c r="M1300" t="str">
        <f t="shared" si="61"/>
        <v>Irons,Steamers&amp;Accessories</v>
      </c>
      <c r="N1300" t="str">
        <f t="shared" si="62"/>
        <v>LintShavers</v>
      </c>
    </row>
    <row r="1301" spans="1:14" x14ac:dyDescent="0.2">
      <c r="A1301" t="s">
        <v>5646</v>
      </c>
      <c r="B1301" t="s">
        <v>5647</v>
      </c>
      <c r="C1301" t="s">
        <v>4384</v>
      </c>
      <c r="D1301">
        <v>60</v>
      </c>
      <c r="E1301">
        <v>241</v>
      </c>
      <c r="F1301" s="1">
        <v>0.75</v>
      </c>
      <c r="G1301" s="3">
        <v>4.8</v>
      </c>
      <c r="H1301" s="7">
        <v>3964</v>
      </c>
      <c r="I1301" t="s">
        <v>5648</v>
      </c>
      <c r="J1301" t="s">
        <v>5649</v>
      </c>
      <c r="K1301" t="s">
        <v>5650</v>
      </c>
      <c r="L1301" t="str">
        <f t="shared" si="60"/>
        <v>Home&amp;Kitchen</v>
      </c>
      <c r="M1301" t="str">
        <f t="shared" si="61"/>
        <v>DeepFatFryers</v>
      </c>
      <c r="N1301" t="str">
        <f t="shared" si="62"/>
        <v>AirFryers</v>
      </c>
    </row>
    <row r="1302" spans="1:14" x14ac:dyDescent="0.2">
      <c r="A1302" t="s">
        <v>5651</v>
      </c>
      <c r="B1302" t="s">
        <v>5652</v>
      </c>
      <c r="C1302" t="s">
        <v>5009</v>
      </c>
      <c r="D1302">
        <v>168</v>
      </c>
      <c r="E1302">
        <v>298</v>
      </c>
      <c r="F1302" s="1">
        <v>0.44</v>
      </c>
      <c r="G1302" s="3">
        <v>4.4000000000000004</v>
      </c>
      <c r="H1302" s="7">
        <v>8948</v>
      </c>
      <c r="I1302" t="s">
        <v>5653</v>
      </c>
      <c r="J1302" t="s">
        <v>5654</v>
      </c>
      <c r="K1302" t="s">
        <v>5655</v>
      </c>
      <c r="L1302" t="str">
        <f t="shared" si="60"/>
        <v>Home&amp;Kitchen</v>
      </c>
      <c r="M1302" t="str">
        <f t="shared" si="61"/>
        <v>WaterPurifiers&amp;Accessories</v>
      </c>
      <c r="N1302" t="str">
        <f t="shared" si="62"/>
        <v>WaterFilters&amp;Purifiers</v>
      </c>
    </row>
    <row r="1303" spans="1:14" x14ac:dyDescent="0.2">
      <c r="A1303" t="s">
        <v>5656</v>
      </c>
      <c r="B1303" t="s">
        <v>5657</v>
      </c>
      <c r="C1303" t="s">
        <v>5009</v>
      </c>
      <c r="D1303">
        <v>102</v>
      </c>
      <c r="E1303">
        <v>198</v>
      </c>
      <c r="F1303" s="1">
        <v>0.48</v>
      </c>
      <c r="G1303" s="3">
        <v>4.3</v>
      </c>
      <c r="H1303" s="7">
        <v>97</v>
      </c>
      <c r="I1303" t="s">
        <v>5658</v>
      </c>
      <c r="J1303" t="s">
        <v>5659</v>
      </c>
      <c r="K1303" t="s">
        <v>5660</v>
      </c>
      <c r="L1303" t="str">
        <f t="shared" si="60"/>
        <v>Home&amp;Kitchen</v>
      </c>
      <c r="M1303" t="str">
        <f t="shared" si="61"/>
        <v>WaterPurifiers&amp;Accessories</v>
      </c>
      <c r="N1303" t="str">
        <f t="shared" si="62"/>
        <v>WaterFilters&amp;Purifiers</v>
      </c>
    </row>
    <row r="1304" spans="1:14" x14ac:dyDescent="0.2">
      <c r="A1304" t="s">
        <v>5661</v>
      </c>
      <c r="B1304" t="s">
        <v>5662</v>
      </c>
      <c r="C1304" t="s">
        <v>4292</v>
      </c>
      <c r="D1304">
        <v>11.388</v>
      </c>
      <c r="E1304">
        <v>11.7</v>
      </c>
      <c r="F1304" s="1">
        <v>0.03</v>
      </c>
      <c r="G1304" s="3">
        <v>4.3</v>
      </c>
      <c r="H1304" s="7">
        <v>7223</v>
      </c>
      <c r="I1304" t="s">
        <v>5663</v>
      </c>
      <c r="J1304" t="s">
        <v>5664</v>
      </c>
      <c r="K1304" t="s">
        <v>5665</v>
      </c>
      <c r="L1304" t="str">
        <f t="shared" si="60"/>
        <v>Home&amp;Kitchen</v>
      </c>
      <c r="M1304" t="str">
        <f t="shared" si="61"/>
        <v>Irons</v>
      </c>
      <c r="N1304" t="str">
        <f t="shared" si="62"/>
        <v>DryIrons</v>
      </c>
    </row>
    <row r="1305" spans="1:14" x14ac:dyDescent="0.2">
      <c r="A1305" t="s">
        <v>5666</v>
      </c>
      <c r="B1305" t="s">
        <v>5667</v>
      </c>
      <c r="C1305" t="s">
        <v>4390</v>
      </c>
      <c r="D1305">
        <v>4.74</v>
      </c>
      <c r="E1305">
        <v>5.9880000000000004</v>
      </c>
      <c r="F1305" s="1">
        <v>0.21</v>
      </c>
      <c r="G1305" s="3">
        <v>4</v>
      </c>
      <c r="H1305" s="7">
        <v>330</v>
      </c>
      <c r="I1305" t="s">
        <v>5668</v>
      </c>
      <c r="J1305" t="s">
        <v>5669</v>
      </c>
      <c r="K1305" t="s">
        <v>5670</v>
      </c>
      <c r="L1305" t="str">
        <f t="shared" si="60"/>
        <v>Home&amp;Kitchen</v>
      </c>
      <c r="M1305" t="str">
        <f t="shared" si="61"/>
        <v>LaundryOrganization</v>
      </c>
      <c r="N1305" t="str">
        <f t="shared" si="62"/>
        <v>LaundryBaskets</v>
      </c>
    </row>
    <row r="1306" spans="1:14" x14ac:dyDescent="0.2">
      <c r="A1306" t="s">
        <v>5671</v>
      </c>
      <c r="B1306" t="s">
        <v>5672</v>
      </c>
      <c r="C1306" t="s">
        <v>5673</v>
      </c>
      <c r="D1306">
        <v>7.62</v>
      </c>
      <c r="E1306">
        <v>7.62</v>
      </c>
      <c r="F1306" s="1">
        <v>0</v>
      </c>
      <c r="G1306" s="3">
        <v>4.3</v>
      </c>
      <c r="H1306" s="7">
        <v>4570</v>
      </c>
      <c r="I1306" t="s">
        <v>5674</v>
      </c>
      <c r="J1306" t="s">
        <v>5675</v>
      </c>
      <c r="K1306" t="s">
        <v>5676</v>
      </c>
      <c r="L1306" t="str">
        <f t="shared" si="60"/>
        <v>Home&amp;Kitchen</v>
      </c>
      <c r="M1306" t="str">
        <f t="shared" si="61"/>
        <v>SmallApplianceParts&amp;Accessories</v>
      </c>
      <c r="N1306" t="str">
        <f t="shared" si="62"/>
        <v>StandMixerAccessories</v>
      </c>
    </row>
    <row r="1307" spans="1:14" x14ac:dyDescent="0.2">
      <c r="A1307" t="s">
        <v>5677</v>
      </c>
      <c r="B1307" t="s">
        <v>5678</v>
      </c>
      <c r="C1307" t="s">
        <v>4292</v>
      </c>
      <c r="D1307">
        <v>8.6039999999999992</v>
      </c>
      <c r="E1307">
        <v>17</v>
      </c>
      <c r="F1307" s="1">
        <v>0.48</v>
      </c>
      <c r="G1307" s="3">
        <v>4</v>
      </c>
      <c r="H1307" s="7">
        <v>4867</v>
      </c>
      <c r="I1307" t="s">
        <v>5679</v>
      </c>
      <c r="J1307" t="s">
        <v>5680</v>
      </c>
      <c r="K1307" t="s">
        <v>5681</v>
      </c>
      <c r="L1307" t="str">
        <f t="shared" si="60"/>
        <v>Home&amp;Kitchen</v>
      </c>
      <c r="M1307" t="str">
        <f t="shared" si="61"/>
        <v>Irons</v>
      </c>
      <c r="N1307" t="str">
        <f t="shared" si="62"/>
        <v>DryIrons</v>
      </c>
    </row>
    <row r="1308" spans="1:14" x14ac:dyDescent="0.2">
      <c r="A1308" t="s">
        <v>5682</v>
      </c>
      <c r="B1308" t="s">
        <v>5683</v>
      </c>
      <c r="C1308" t="s">
        <v>5684</v>
      </c>
      <c r="D1308">
        <v>335</v>
      </c>
      <c r="E1308">
        <v>719</v>
      </c>
      <c r="F1308" s="1">
        <v>0.53</v>
      </c>
      <c r="G1308" s="3">
        <v>4.4000000000000004</v>
      </c>
      <c r="H1308" s="7">
        <v>5298</v>
      </c>
      <c r="I1308" t="s">
        <v>5685</v>
      </c>
      <c r="J1308" t="s">
        <v>5686</v>
      </c>
      <c r="K1308" t="s">
        <v>5687</v>
      </c>
      <c r="L1308" t="str">
        <f t="shared" si="60"/>
        <v>Home&amp;Kitchen</v>
      </c>
      <c r="M1308" t="str">
        <f t="shared" si="61"/>
        <v>Vacuums</v>
      </c>
      <c r="N1308" t="str">
        <f t="shared" si="62"/>
        <v>RoboticVacuums</v>
      </c>
    </row>
    <row r="1309" spans="1:14" x14ac:dyDescent="0.2">
      <c r="A1309" t="s">
        <v>5688</v>
      </c>
      <c r="B1309" t="s">
        <v>5689</v>
      </c>
      <c r="C1309" t="s">
        <v>4779</v>
      </c>
      <c r="D1309">
        <v>7.7880000000000003</v>
      </c>
      <c r="E1309">
        <v>8.0399999999999991</v>
      </c>
      <c r="F1309" s="1">
        <v>0.03</v>
      </c>
      <c r="G1309" s="3">
        <v>4.0999999999999996</v>
      </c>
      <c r="H1309" s="7">
        <v>7786</v>
      </c>
      <c r="I1309" t="s">
        <v>5690</v>
      </c>
      <c r="J1309" t="s">
        <v>5691</v>
      </c>
      <c r="K1309" t="s">
        <v>5692</v>
      </c>
      <c r="L1309" t="str">
        <f t="shared" si="60"/>
        <v>Home&amp;Kitchen</v>
      </c>
      <c r="M1309" t="str">
        <f t="shared" si="61"/>
        <v>WaterPurifiers&amp;Accessories</v>
      </c>
      <c r="N1309" t="str">
        <f t="shared" si="62"/>
        <v>WaterCartridges</v>
      </c>
    </row>
    <row r="1310" spans="1:14" x14ac:dyDescent="0.2">
      <c r="A1310" t="s">
        <v>5693</v>
      </c>
      <c r="B1310" t="s">
        <v>5694</v>
      </c>
      <c r="C1310" t="s">
        <v>4773</v>
      </c>
      <c r="D1310">
        <v>2.3159999999999998</v>
      </c>
      <c r="E1310">
        <v>4.7880000000000003</v>
      </c>
      <c r="F1310" s="1">
        <v>0.52</v>
      </c>
      <c r="G1310" s="3">
        <v>3.6</v>
      </c>
      <c r="H1310" s="7">
        <v>37</v>
      </c>
      <c r="I1310" t="s">
        <v>5695</v>
      </c>
      <c r="J1310" t="s">
        <v>5696</v>
      </c>
      <c r="K1310" t="s">
        <v>5697</v>
      </c>
      <c r="L1310" t="str">
        <f t="shared" si="60"/>
        <v>Home&amp;Kitchen</v>
      </c>
      <c r="M1310" t="str">
        <f t="shared" si="61"/>
        <v>WaterPurifiers&amp;Accessories</v>
      </c>
      <c r="N1310" t="str">
        <f t="shared" si="62"/>
        <v>WaterPurifierAccessories</v>
      </c>
    </row>
    <row r="1311" spans="1:14" x14ac:dyDescent="0.2">
      <c r="A1311" t="s">
        <v>5698</v>
      </c>
      <c r="B1311" t="s">
        <v>5699</v>
      </c>
      <c r="C1311" t="s">
        <v>4221</v>
      </c>
      <c r="D1311">
        <v>16</v>
      </c>
      <c r="E1311">
        <v>30</v>
      </c>
      <c r="F1311" s="1">
        <v>0.48</v>
      </c>
      <c r="G1311" s="3">
        <v>2</v>
      </c>
      <c r="H1311" s="7">
        <v>2</v>
      </c>
      <c r="I1311" t="s">
        <v>5700</v>
      </c>
      <c r="J1311" t="s">
        <v>5701</v>
      </c>
      <c r="K1311" t="s">
        <v>5702</v>
      </c>
      <c r="L1311" t="str">
        <f t="shared" si="60"/>
        <v>Home&amp;Kitchen</v>
      </c>
      <c r="M1311" t="str">
        <f t="shared" si="61"/>
        <v>RoomHeaters</v>
      </c>
      <c r="N1311" t="str">
        <f t="shared" si="62"/>
        <v>FanHeaters</v>
      </c>
    </row>
    <row r="1312" spans="1:14" x14ac:dyDescent="0.2">
      <c r="A1312" t="s">
        <v>5703</v>
      </c>
      <c r="B1312" t="s">
        <v>5704</v>
      </c>
      <c r="C1312" t="s">
        <v>4298</v>
      </c>
      <c r="D1312">
        <v>29</v>
      </c>
      <c r="E1312">
        <v>41</v>
      </c>
      <c r="F1312" s="1">
        <v>0.28000000000000003</v>
      </c>
      <c r="G1312" s="3">
        <v>4</v>
      </c>
      <c r="H1312" s="7">
        <v>5206</v>
      </c>
      <c r="I1312" t="s">
        <v>5705</v>
      </c>
      <c r="J1312" t="s">
        <v>5706</v>
      </c>
      <c r="K1312" t="s">
        <v>5707</v>
      </c>
      <c r="L1312" t="str">
        <f t="shared" si="60"/>
        <v>Home&amp;Kitchen</v>
      </c>
      <c r="M1312" t="str">
        <f t="shared" si="61"/>
        <v>SmallKitchenAppliances</v>
      </c>
      <c r="N1312" t="str">
        <f t="shared" si="62"/>
        <v>MixerGrinders</v>
      </c>
    </row>
    <row r="1313" spans="1:14" x14ac:dyDescent="0.2">
      <c r="A1313" t="s">
        <v>5708</v>
      </c>
      <c r="B1313" t="s">
        <v>5709</v>
      </c>
      <c r="C1313" t="s">
        <v>4304</v>
      </c>
      <c r="D1313">
        <v>13</v>
      </c>
      <c r="E1313">
        <v>30</v>
      </c>
      <c r="F1313" s="1">
        <v>0.57999999999999996</v>
      </c>
      <c r="G1313" s="3">
        <v>3.7</v>
      </c>
      <c r="H1313" s="7">
        <v>638</v>
      </c>
      <c r="I1313" t="s">
        <v>5710</v>
      </c>
      <c r="J1313" t="s">
        <v>5711</v>
      </c>
      <c r="K1313" t="s">
        <v>5712</v>
      </c>
      <c r="L1313" t="str">
        <f t="shared" si="60"/>
        <v>Home&amp;Kitchen</v>
      </c>
      <c r="M1313" t="str">
        <f t="shared" si="61"/>
        <v>WaterHeaters&amp;Geysers</v>
      </c>
      <c r="N1313" t="str">
        <f t="shared" si="62"/>
        <v>InstantWaterHeaters</v>
      </c>
    </row>
    <row r="1314" spans="1:14" x14ac:dyDescent="0.2">
      <c r="A1314" t="s">
        <v>5713</v>
      </c>
      <c r="B1314" t="s">
        <v>5714</v>
      </c>
      <c r="C1314" t="s">
        <v>5465</v>
      </c>
      <c r="D1314">
        <v>29</v>
      </c>
      <c r="E1314">
        <v>50</v>
      </c>
      <c r="F1314" s="1">
        <v>0.43</v>
      </c>
      <c r="G1314" s="3">
        <v>3.8</v>
      </c>
      <c r="H1314" s="7">
        <v>397</v>
      </c>
      <c r="I1314" t="s">
        <v>5715</v>
      </c>
      <c r="J1314" t="s">
        <v>5716</v>
      </c>
      <c r="K1314" t="s">
        <v>5717</v>
      </c>
      <c r="L1314" t="str">
        <f t="shared" si="60"/>
        <v>Home&amp;Kitchen</v>
      </c>
      <c r="M1314" t="str">
        <f t="shared" si="61"/>
        <v>Fans</v>
      </c>
      <c r="N1314" t="str">
        <f t="shared" si="62"/>
        <v>TableFans</v>
      </c>
    </row>
    <row r="1315" spans="1:14" x14ac:dyDescent="0.2">
      <c r="A1315" t="s">
        <v>5718</v>
      </c>
      <c r="B1315" t="s">
        <v>5719</v>
      </c>
      <c r="C1315" t="s">
        <v>4433</v>
      </c>
      <c r="D1315">
        <v>27</v>
      </c>
      <c r="E1315">
        <v>54</v>
      </c>
      <c r="F1315" s="1">
        <v>0.49</v>
      </c>
      <c r="G1315" s="3">
        <v>3.9</v>
      </c>
      <c r="H1315" s="7">
        <v>326</v>
      </c>
      <c r="I1315" t="s">
        <v>5720</v>
      </c>
      <c r="J1315" t="s">
        <v>5721</v>
      </c>
      <c r="K1315" t="s">
        <v>5722</v>
      </c>
      <c r="L1315" t="str">
        <f t="shared" si="60"/>
        <v>Home&amp;Kitchen</v>
      </c>
      <c r="M1315" t="str">
        <f t="shared" si="61"/>
        <v>Vacuums</v>
      </c>
      <c r="N1315" t="str">
        <f t="shared" si="62"/>
        <v>HandheldVacuums</v>
      </c>
    </row>
    <row r="1316" spans="1:14" x14ac:dyDescent="0.2">
      <c r="A1316" t="s">
        <v>5723</v>
      </c>
      <c r="B1316" t="s">
        <v>5724</v>
      </c>
      <c r="C1316" t="s">
        <v>5251</v>
      </c>
      <c r="D1316">
        <v>5.9880000000000004</v>
      </c>
      <c r="E1316">
        <v>26</v>
      </c>
      <c r="F1316" s="1">
        <v>0.77</v>
      </c>
      <c r="G1316" s="3">
        <v>3.1</v>
      </c>
      <c r="H1316" s="7">
        <v>3527</v>
      </c>
      <c r="I1316" t="s">
        <v>5725</v>
      </c>
      <c r="J1316" t="s">
        <v>5726</v>
      </c>
      <c r="K1316" t="s">
        <v>5727</v>
      </c>
      <c r="L1316" t="str">
        <f t="shared" si="60"/>
        <v>Home&amp;Kitchen</v>
      </c>
      <c r="M1316" t="str">
        <f t="shared" si="61"/>
        <v>SmallKitchenAppliances</v>
      </c>
      <c r="N1316" t="str">
        <f t="shared" si="62"/>
        <v>Juicers</v>
      </c>
    </row>
    <row r="1317" spans="1:14" x14ac:dyDescent="0.2">
      <c r="A1317" t="s">
        <v>5728</v>
      </c>
      <c r="B1317" t="s">
        <v>5729</v>
      </c>
      <c r="C1317" t="s">
        <v>4593</v>
      </c>
      <c r="D1317">
        <v>5.1479999999999997</v>
      </c>
      <c r="E1317">
        <v>11.988</v>
      </c>
      <c r="F1317" s="1">
        <v>0.56999999999999995</v>
      </c>
      <c r="G1317" s="3">
        <v>3</v>
      </c>
      <c r="H1317" s="7">
        <v>617</v>
      </c>
      <c r="I1317" t="s">
        <v>5730</v>
      </c>
      <c r="J1317" t="s">
        <v>5731</v>
      </c>
      <c r="K1317" t="s">
        <v>5732</v>
      </c>
      <c r="L1317" t="str">
        <f t="shared" si="60"/>
        <v>Home&amp;Kitchen</v>
      </c>
      <c r="M1317" t="str">
        <f t="shared" si="61"/>
        <v>SmallKitchenAppliances</v>
      </c>
      <c r="N1317" t="str">
        <f t="shared" si="62"/>
        <v>VacuumSealers</v>
      </c>
    </row>
    <row r="1318" spans="1:14" x14ac:dyDescent="0.2">
      <c r="A1318" t="s">
        <v>5733</v>
      </c>
      <c r="B1318" t="s">
        <v>5734</v>
      </c>
      <c r="C1318" t="s">
        <v>4480</v>
      </c>
      <c r="D1318">
        <v>3.5880000000000001</v>
      </c>
      <c r="E1318">
        <v>7.14</v>
      </c>
      <c r="F1318" s="1">
        <v>0.5</v>
      </c>
      <c r="G1318" s="3">
        <v>4</v>
      </c>
      <c r="H1318" s="7">
        <v>314</v>
      </c>
      <c r="I1318" t="s">
        <v>5735</v>
      </c>
      <c r="J1318" t="s">
        <v>5736</v>
      </c>
      <c r="K1318" t="s">
        <v>5737</v>
      </c>
      <c r="L1318" t="str">
        <f t="shared" si="60"/>
        <v>Home&amp;Kitchen</v>
      </c>
      <c r="M1318" t="str">
        <f t="shared" si="61"/>
        <v>SmallKitchenAppliances</v>
      </c>
      <c r="N1318" t="str">
        <f t="shared" si="62"/>
        <v>SandwichMakers</v>
      </c>
    </row>
    <row r="1319" spans="1:14" x14ac:dyDescent="0.2">
      <c r="A1319" t="s">
        <v>5738</v>
      </c>
      <c r="B1319" t="s">
        <v>5739</v>
      </c>
      <c r="C1319" t="s">
        <v>5009</v>
      </c>
      <c r="D1319">
        <v>65</v>
      </c>
      <c r="E1319">
        <v>240</v>
      </c>
      <c r="F1319" s="1">
        <v>0.73</v>
      </c>
      <c r="G1319" s="3">
        <v>4.4000000000000004</v>
      </c>
      <c r="H1319" s="7">
        <v>535</v>
      </c>
      <c r="I1319" t="s">
        <v>5740</v>
      </c>
      <c r="J1319" t="s">
        <v>5741</v>
      </c>
      <c r="K1319" t="s">
        <v>5742</v>
      </c>
      <c r="L1319" t="str">
        <f t="shared" si="60"/>
        <v>Home&amp;Kitchen</v>
      </c>
      <c r="M1319" t="str">
        <f t="shared" si="61"/>
        <v>WaterPurifiers&amp;Accessories</v>
      </c>
      <c r="N1319" t="str">
        <f t="shared" si="62"/>
        <v>WaterFilters&amp;Purifiers</v>
      </c>
    </row>
    <row r="1320" spans="1:14" x14ac:dyDescent="0.2">
      <c r="A1320" t="s">
        <v>5743</v>
      </c>
      <c r="B1320" t="s">
        <v>5744</v>
      </c>
      <c r="C1320" t="s">
        <v>4292</v>
      </c>
      <c r="D1320">
        <v>6.7080000000000002</v>
      </c>
      <c r="E1320">
        <v>12</v>
      </c>
      <c r="F1320" s="1">
        <v>0.45</v>
      </c>
      <c r="G1320" s="3">
        <v>4.0999999999999996</v>
      </c>
      <c r="H1320" s="7">
        <v>17325</v>
      </c>
      <c r="I1320" t="s">
        <v>5745</v>
      </c>
      <c r="J1320" t="s">
        <v>5746</v>
      </c>
      <c r="K1320" t="s">
        <v>5747</v>
      </c>
      <c r="L1320" t="str">
        <f t="shared" si="60"/>
        <v>Home&amp;Kitchen</v>
      </c>
      <c r="M1320" t="str">
        <f t="shared" si="61"/>
        <v>Irons</v>
      </c>
      <c r="N1320" t="str">
        <f t="shared" si="62"/>
        <v>DryIrons</v>
      </c>
    </row>
    <row r="1321" spans="1:14" x14ac:dyDescent="0.2">
      <c r="A1321" t="s">
        <v>5748</v>
      </c>
      <c r="B1321" t="s">
        <v>5749</v>
      </c>
      <c r="C1321" t="s">
        <v>4292</v>
      </c>
      <c r="D1321">
        <v>7.92</v>
      </c>
      <c r="E1321">
        <v>13</v>
      </c>
      <c r="F1321" s="1">
        <v>0.4</v>
      </c>
      <c r="G1321" s="3">
        <v>3.6</v>
      </c>
      <c r="H1321" s="7">
        <v>91</v>
      </c>
      <c r="I1321" t="s">
        <v>5750</v>
      </c>
      <c r="J1321" t="s">
        <v>5751</v>
      </c>
      <c r="K1321" t="s">
        <v>5752</v>
      </c>
      <c r="L1321" t="str">
        <f t="shared" si="60"/>
        <v>Home&amp;Kitchen</v>
      </c>
      <c r="M1321" t="str">
        <f t="shared" si="61"/>
        <v>Irons</v>
      </c>
      <c r="N1321" t="str">
        <f t="shared" si="62"/>
        <v>DryIrons</v>
      </c>
    </row>
    <row r="1322" spans="1:14" x14ac:dyDescent="0.2">
      <c r="A1322" t="s">
        <v>5753</v>
      </c>
      <c r="B1322" t="s">
        <v>5754</v>
      </c>
      <c r="C1322" t="s">
        <v>4464</v>
      </c>
      <c r="D1322">
        <v>5.0279999999999996</v>
      </c>
      <c r="E1322">
        <v>11.988</v>
      </c>
      <c r="F1322" s="1">
        <v>0.57999999999999996</v>
      </c>
      <c r="G1322" s="3">
        <v>4.4000000000000004</v>
      </c>
      <c r="H1322" s="7">
        <v>227</v>
      </c>
      <c r="I1322" t="s">
        <v>5755</v>
      </c>
      <c r="J1322" t="s">
        <v>5756</v>
      </c>
      <c r="K1322" t="s">
        <v>5757</v>
      </c>
      <c r="L1322" t="str">
        <f t="shared" si="60"/>
        <v>Home&amp;Kitchen</v>
      </c>
      <c r="M1322" t="str">
        <f t="shared" si="61"/>
        <v>SmallKitchenAppliances</v>
      </c>
      <c r="N1322" t="str">
        <f t="shared" si="62"/>
        <v>EggBoilers</v>
      </c>
    </row>
    <row r="1323" spans="1:14" x14ac:dyDescent="0.2">
      <c r="A1323" t="s">
        <v>5758</v>
      </c>
      <c r="B1323" t="s">
        <v>5759</v>
      </c>
      <c r="C1323" t="s">
        <v>4332</v>
      </c>
      <c r="D1323">
        <v>88</v>
      </c>
      <c r="E1323">
        <v>131</v>
      </c>
      <c r="F1323" s="1">
        <v>0.33</v>
      </c>
      <c r="G1323" s="3">
        <v>4.2</v>
      </c>
      <c r="H1323" s="7">
        <v>11957</v>
      </c>
      <c r="I1323" t="s">
        <v>5760</v>
      </c>
      <c r="J1323" t="s">
        <v>5761</v>
      </c>
      <c r="K1323" t="s">
        <v>5762</v>
      </c>
      <c r="L1323" t="str">
        <f t="shared" si="60"/>
        <v>Home&amp;Kitchen</v>
      </c>
      <c r="M1323" t="str">
        <f t="shared" si="61"/>
        <v>WaterHeaters&amp;Geysers</v>
      </c>
      <c r="N1323" t="str">
        <f t="shared" si="62"/>
        <v>StorageWaterHeaters</v>
      </c>
    </row>
    <row r="1324" spans="1:14" x14ac:dyDescent="0.2">
      <c r="A1324" t="s">
        <v>5763</v>
      </c>
      <c r="B1324" t="s">
        <v>5764</v>
      </c>
      <c r="C1324" t="s">
        <v>4599</v>
      </c>
      <c r="D1324">
        <v>35</v>
      </c>
      <c r="E1324">
        <v>48</v>
      </c>
      <c r="F1324" s="1">
        <v>0.28000000000000003</v>
      </c>
      <c r="G1324" s="3">
        <v>4.3</v>
      </c>
      <c r="H1324" s="7">
        <v>7140</v>
      </c>
      <c r="I1324" t="s">
        <v>5765</v>
      </c>
      <c r="J1324" t="s">
        <v>5766</v>
      </c>
      <c r="K1324" t="s">
        <v>5767</v>
      </c>
      <c r="L1324" t="str">
        <f t="shared" si="60"/>
        <v>Home&amp;Kitchen</v>
      </c>
      <c r="M1324" t="str">
        <f t="shared" si="61"/>
        <v>Fans</v>
      </c>
      <c r="N1324" t="str">
        <f t="shared" si="62"/>
        <v>CeilingFans</v>
      </c>
    </row>
    <row r="1325" spans="1:14" x14ac:dyDescent="0.2">
      <c r="A1325" t="s">
        <v>5768</v>
      </c>
      <c r="B1325" t="s">
        <v>5769</v>
      </c>
      <c r="C1325" t="s">
        <v>4433</v>
      </c>
      <c r="D1325">
        <v>22</v>
      </c>
      <c r="E1325">
        <v>40</v>
      </c>
      <c r="F1325" s="1">
        <v>0.45</v>
      </c>
      <c r="G1325" s="3">
        <v>3.8</v>
      </c>
      <c r="H1325" s="7">
        <v>687</v>
      </c>
      <c r="I1325" t="s">
        <v>5770</v>
      </c>
      <c r="J1325" t="s">
        <v>5771</v>
      </c>
      <c r="K1325" t="s">
        <v>5772</v>
      </c>
      <c r="L1325" t="str">
        <f t="shared" si="60"/>
        <v>Home&amp;Kitchen</v>
      </c>
      <c r="M1325" t="str">
        <f t="shared" si="61"/>
        <v>Vacuums</v>
      </c>
      <c r="N1325" t="str">
        <f t="shared" si="62"/>
        <v>HandheldVacuums</v>
      </c>
    </row>
    <row r="1326" spans="1:14" x14ac:dyDescent="0.2">
      <c r="A1326" t="s">
        <v>5773</v>
      </c>
      <c r="B1326" t="s">
        <v>5774</v>
      </c>
      <c r="C1326" t="s">
        <v>4480</v>
      </c>
      <c r="D1326">
        <v>18</v>
      </c>
      <c r="E1326">
        <v>56</v>
      </c>
      <c r="F1326" s="1">
        <v>0.68</v>
      </c>
      <c r="G1326" s="3">
        <v>4.0999999999999996</v>
      </c>
      <c r="H1326" s="7">
        <v>1045</v>
      </c>
      <c r="I1326" t="s">
        <v>5775</v>
      </c>
      <c r="J1326" t="s">
        <v>5776</v>
      </c>
      <c r="K1326" t="s">
        <v>5777</v>
      </c>
      <c r="L1326" t="str">
        <f t="shared" si="60"/>
        <v>Home&amp;Kitchen</v>
      </c>
      <c r="M1326" t="str">
        <f t="shared" si="61"/>
        <v>SmallKitchenAppliances</v>
      </c>
      <c r="N1326" t="str">
        <f t="shared" si="62"/>
        <v>SandwichMakers</v>
      </c>
    </row>
    <row r="1327" spans="1:14" x14ac:dyDescent="0.2">
      <c r="A1327" t="s">
        <v>5778</v>
      </c>
      <c r="B1327" t="s">
        <v>5779</v>
      </c>
      <c r="C1327" t="s">
        <v>5009</v>
      </c>
      <c r="D1327">
        <v>192</v>
      </c>
      <c r="E1327">
        <v>294</v>
      </c>
      <c r="F1327" s="1">
        <v>0.35</v>
      </c>
      <c r="G1327" s="3">
        <v>4</v>
      </c>
      <c r="H1327" s="7">
        <v>11206</v>
      </c>
      <c r="I1327" t="s">
        <v>5780</v>
      </c>
      <c r="J1327" t="s">
        <v>5781</v>
      </c>
      <c r="K1327" t="s">
        <v>5782</v>
      </c>
      <c r="L1327" t="str">
        <f t="shared" si="60"/>
        <v>Home&amp;Kitchen</v>
      </c>
      <c r="M1327" t="str">
        <f t="shared" si="61"/>
        <v>WaterPurifiers&amp;Accessories</v>
      </c>
      <c r="N1327" t="str">
        <f t="shared" si="62"/>
        <v>WaterFilters&amp;Purifiers</v>
      </c>
    </row>
    <row r="1328" spans="1:14" x14ac:dyDescent="0.2">
      <c r="A1328" t="s">
        <v>5783</v>
      </c>
      <c r="B1328" t="s">
        <v>5784</v>
      </c>
      <c r="C1328" t="s">
        <v>4304</v>
      </c>
      <c r="D1328">
        <v>44</v>
      </c>
      <c r="E1328">
        <v>73</v>
      </c>
      <c r="F1328" s="1">
        <v>0.4</v>
      </c>
      <c r="G1328" s="3">
        <v>4.2</v>
      </c>
      <c r="H1328" s="7">
        <v>561</v>
      </c>
      <c r="I1328" t="s">
        <v>5785</v>
      </c>
      <c r="J1328" t="s">
        <v>5786</v>
      </c>
      <c r="K1328" t="s">
        <v>5787</v>
      </c>
      <c r="L1328" t="str">
        <f t="shared" si="60"/>
        <v>Home&amp;Kitchen</v>
      </c>
      <c r="M1328" t="str">
        <f t="shared" si="61"/>
        <v>WaterHeaters&amp;Geysers</v>
      </c>
      <c r="N1328" t="str">
        <f t="shared" si="62"/>
        <v>InstantWaterHeaters</v>
      </c>
    </row>
    <row r="1329" spans="1:14" x14ac:dyDescent="0.2">
      <c r="A1329" t="s">
        <v>5788</v>
      </c>
      <c r="B1329" t="s">
        <v>5789</v>
      </c>
      <c r="C1329" t="s">
        <v>4286</v>
      </c>
      <c r="D1329">
        <v>4.5</v>
      </c>
      <c r="E1329">
        <v>11.988</v>
      </c>
      <c r="F1329" s="1">
        <v>0.62</v>
      </c>
      <c r="G1329" s="3">
        <v>3.6</v>
      </c>
      <c r="H1329" s="7">
        <v>1988</v>
      </c>
      <c r="I1329" t="s">
        <v>5790</v>
      </c>
      <c r="J1329" t="s">
        <v>5791</v>
      </c>
      <c r="K1329" t="s">
        <v>5792</v>
      </c>
      <c r="L1329" t="str">
        <f t="shared" si="60"/>
        <v>Home&amp;Kitchen</v>
      </c>
      <c r="M1329" t="str">
        <f t="shared" si="61"/>
        <v>SmallKitchenAppliances</v>
      </c>
      <c r="N1329" t="str">
        <f t="shared" si="62"/>
        <v>HandBlenders</v>
      </c>
    </row>
    <row r="1330" spans="1:14" x14ac:dyDescent="0.2">
      <c r="A1330" t="s">
        <v>5793</v>
      </c>
      <c r="B1330" t="s">
        <v>5794</v>
      </c>
      <c r="C1330" t="s">
        <v>4805</v>
      </c>
      <c r="D1330">
        <v>36</v>
      </c>
      <c r="E1330">
        <v>47</v>
      </c>
      <c r="F1330" s="1">
        <v>0.25</v>
      </c>
      <c r="G1330" s="3">
        <v>4.2</v>
      </c>
      <c r="H1330" s="7">
        <v>3740</v>
      </c>
      <c r="I1330" t="s">
        <v>5795</v>
      </c>
      <c r="J1330" t="s">
        <v>5796</v>
      </c>
      <c r="K1330" t="s">
        <v>5797</v>
      </c>
      <c r="L1330" t="str">
        <f t="shared" si="60"/>
        <v>Home&amp;Kitchen</v>
      </c>
      <c r="M1330" t="str">
        <f t="shared" si="61"/>
        <v>SmallKitchenAppliances</v>
      </c>
      <c r="N1330" t="str">
        <f t="shared" si="62"/>
        <v>Rice&amp;PastaCookers</v>
      </c>
    </row>
    <row r="1331" spans="1:14" x14ac:dyDescent="0.2">
      <c r="A1331" t="s">
        <v>5798</v>
      </c>
      <c r="B1331" t="s">
        <v>5799</v>
      </c>
      <c r="C1331" t="s">
        <v>5501</v>
      </c>
      <c r="D1331">
        <v>13</v>
      </c>
      <c r="E1331">
        <v>18</v>
      </c>
      <c r="F1331" s="1">
        <v>0.27</v>
      </c>
      <c r="G1331" s="3">
        <v>4.0999999999999996</v>
      </c>
      <c r="H1331" s="7">
        <v>4401</v>
      </c>
      <c r="I1331" t="s">
        <v>5800</v>
      </c>
      <c r="J1331" t="s">
        <v>5801</v>
      </c>
      <c r="K1331" t="s">
        <v>5802</v>
      </c>
      <c r="L1331" t="str">
        <f t="shared" si="60"/>
        <v>Home&amp;Kitchen</v>
      </c>
      <c r="M1331" t="str">
        <f t="shared" si="61"/>
        <v>Coffee,Tea&amp;Espresso</v>
      </c>
      <c r="N1331" t="str">
        <f t="shared" si="62"/>
        <v>MilkFrothers</v>
      </c>
    </row>
    <row r="1332" spans="1:14" x14ac:dyDescent="0.2">
      <c r="A1332" t="s">
        <v>5803</v>
      </c>
      <c r="B1332" t="s">
        <v>5804</v>
      </c>
      <c r="C1332" t="s">
        <v>4396</v>
      </c>
      <c r="D1332">
        <v>31</v>
      </c>
      <c r="E1332">
        <v>80</v>
      </c>
      <c r="F1332" s="1">
        <v>0.62</v>
      </c>
      <c r="G1332" s="3">
        <v>4.2</v>
      </c>
      <c r="H1332" s="7">
        <v>611</v>
      </c>
      <c r="I1332" t="s">
        <v>5805</v>
      </c>
      <c r="J1332" t="s">
        <v>5806</v>
      </c>
      <c r="K1332" t="s">
        <v>5807</v>
      </c>
      <c r="L1332" t="str">
        <f t="shared" si="60"/>
        <v>Home&amp;Kitchen</v>
      </c>
      <c r="M1332" t="str">
        <f t="shared" si="61"/>
        <v>Irons</v>
      </c>
      <c r="N1332" t="str">
        <f t="shared" si="62"/>
        <v>SteamIrons</v>
      </c>
    </row>
    <row r="1333" spans="1:14" x14ac:dyDescent="0.2">
      <c r="A1333" t="s">
        <v>5808</v>
      </c>
      <c r="B1333" t="s">
        <v>5809</v>
      </c>
      <c r="C1333" t="s">
        <v>4298</v>
      </c>
      <c r="D1333">
        <v>20</v>
      </c>
      <c r="E1333">
        <v>34</v>
      </c>
      <c r="F1333" s="1">
        <v>0.41</v>
      </c>
      <c r="G1333" s="3">
        <v>3.9</v>
      </c>
      <c r="H1333" s="7">
        <v>2162</v>
      </c>
      <c r="I1333" t="s">
        <v>5810</v>
      </c>
      <c r="J1333" t="s">
        <v>5811</v>
      </c>
      <c r="K1333" t="s">
        <v>5812</v>
      </c>
      <c r="L1333" t="str">
        <f t="shared" si="60"/>
        <v>Home&amp;Kitchen</v>
      </c>
      <c r="M1333" t="str">
        <f t="shared" si="61"/>
        <v>SmallKitchenAppliances</v>
      </c>
      <c r="N1333" t="str">
        <f t="shared" si="62"/>
        <v>MixerGrinders</v>
      </c>
    </row>
    <row r="1334" spans="1:14" x14ac:dyDescent="0.2">
      <c r="A1334" t="s">
        <v>5813</v>
      </c>
      <c r="B1334" t="s">
        <v>5814</v>
      </c>
      <c r="C1334" t="s">
        <v>4286</v>
      </c>
      <c r="D1334">
        <v>9.5879999999999992</v>
      </c>
      <c r="E1334">
        <v>20</v>
      </c>
      <c r="F1334" s="1">
        <v>0.53</v>
      </c>
      <c r="G1334" s="3">
        <v>4</v>
      </c>
      <c r="H1334" s="7">
        <v>97</v>
      </c>
      <c r="I1334" t="s">
        <v>5815</v>
      </c>
      <c r="J1334" t="s">
        <v>5816</v>
      </c>
      <c r="K1334" t="s">
        <v>5817</v>
      </c>
      <c r="L1334" t="str">
        <f t="shared" si="60"/>
        <v>Home&amp;Kitchen</v>
      </c>
      <c r="M1334" t="str">
        <f t="shared" si="61"/>
        <v>SmallKitchenAppliances</v>
      </c>
      <c r="N1334" t="str">
        <f t="shared" si="62"/>
        <v>HandBlenders</v>
      </c>
    </row>
    <row r="1335" spans="1:14" x14ac:dyDescent="0.2">
      <c r="A1335" t="s">
        <v>5818</v>
      </c>
      <c r="B1335" t="s">
        <v>5819</v>
      </c>
      <c r="C1335" t="s">
        <v>4286</v>
      </c>
      <c r="D1335">
        <v>9.18</v>
      </c>
      <c r="E1335">
        <v>11.64</v>
      </c>
      <c r="F1335" s="1">
        <v>0.21</v>
      </c>
      <c r="G1335" s="3">
        <v>4.2</v>
      </c>
      <c r="H1335" s="7">
        <v>6055</v>
      </c>
      <c r="I1335" t="s">
        <v>5820</v>
      </c>
      <c r="J1335" t="s">
        <v>5821</v>
      </c>
      <c r="K1335" t="s">
        <v>5822</v>
      </c>
      <c r="L1335" t="str">
        <f t="shared" si="60"/>
        <v>Home&amp;Kitchen</v>
      </c>
      <c r="M1335" t="str">
        <f t="shared" si="61"/>
        <v>SmallKitchenAppliances</v>
      </c>
      <c r="N1335" t="str">
        <f t="shared" si="62"/>
        <v>HandBlenders</v>
      </c>
    </row>
    <row r="1336" spans="1:14" x14ac:dyDescent="0.2">
      <c r="A1336" t="s">
        <v>5823</v>
      </c>
      <c r="B1336" t="s">
        <v>5824</v>
      </c>
      <c r="C1336" t="s">
        <v>4227</v>
      </c>
      <c r="D1336">
        <v>11.988</v>
      </c>
      <c r="E1336">
        <v>18</v>
      </c>
      <c r="F1336" s="1">
        <v>0.33</v>
      </c>
      <c r="G1336" s="3">
        <v>4.2</v>
      </c>
      <c r="H1336" s="7">
        <v>386</v>
      </c>
      <c r="I1336" t="s">
        <v>5825</v>
      </c>
      <c r="J1336" t="s">
        <v>5826</v>
      </c>
      <c r="K1336" t="s">
        <v>5827</v>
      </c>
      <c r="L1336" t="str">
        <f t="shared" si="60"/>
        <v>Home&amp;Kitchen</v>
      </c>
      <c r="M1336" t="str">
        <f t="shared" si="61"/>
        <v>Irons,Steamers&amp;Accessories</v>
      </c>
      <c r="N1336" t="str">
        <f t="shared" si="62"/>
        <v>LintShavers</v>
      </c>
    </row>
    <row r="1337" spans="1:14" x14ac:dyDescent="0.2">
      <c r="A1337" t="s">
        <v>5828</v>
      </c>
      <c r="B1337" t="s">
        <v>5829</v>
      </c>
      <c r="C1337" t="s">
        <v>5830</v>
      </c>
      <c r="D1337">
        <v>7.0439999999999996</v>
      </c>
      <c r="E1337">
        <v>16</v>
      </c>
      <c r="F1337" s="1">
        <v>0.55000000000000004</v>
      </c>
      <c r="G1337" s="3">
        <v>4.0999999999999996</v>
      </c>
      <c r="H1337" s="7">
        <v>557</v>
      </c>
      <c r="I1337" t="s">
        <v>5831</v>
      </c>
      <c r="J1337" t="s">
        <v>5832</v>
      </c>
      <c r="K1337" t="s">
        <v>5833</v>
      </c>
      <c r="L1337" t="str">
        <f t="shared" si="60"/>
        <v>Home&amp;Kitchen</v>
      </c>
      <c r="M1337" t="str">
        <f t="shared" si="61"/>
        <v>SmallKitchenAppliances</v>
      </c>
      <c r="N1337" t="str">
        <f t="shared" si="62"/>
        <v>YogurtMakers</v>
      </c>
    </row>
    <row r="1338" spans="1:14" x14ac:dyDescent="0.2">
      <c r="A1338" t="s">
        <v>5834</v>
      </c>
      <c r="B1338" t="s">
        <v>5835</v>
      </c>
      <c r="C1338" t="s">
        <v>5836</v>
      </c>
      <c r="D1338">
        <v>151</v>
      </c>
      <c r="E1338">
        <v>288</v>
      </c>
      <c r="F1338" s="1">
        <v>0.47</v>
      </c>
      <c r="G1338" s="3">
        <v>4.4000000000000004</v>
      </c>
      <c r="H1338" s="7">
        <v>2288</v>
      </c>
      <c r="I1338" t="s">
        <v>5837</v>
      </c>
      <c r="J1338" t="s">
        <v>5838</v>
      </c>
      <c r="K1338" t="s">
        <v>5839</v>
      </c>
      <c r="L1338" t="str">
        <f t="shared" si="60"/>
        <v>Home&amp;Kitchen</v>
      </c>
      <c r="M1338" t="str">
        <f t="shared" si="61"/>
        <v>Juicers</v>
      </c>
      <c r="N1338" t="str">
        <f t="shared" si="62"/>
        <v>ColdPressJuicers</v>
      </c>
    </row>
    <row r="1339" spans="1:14" x14ac:dyDescent="0.2">
      <c r="A1339" t="s">
        <v>5840</v>
      </c>
      <c r="B1339" t="s">
        <v>5841</v>
      </c>
      <c r="C1339" t="s">
        <v>4292</v>
      </c>
      <c r="D1339">
        <v>8.3879999999999999</v>
      </c>
      <c r="E1339">
        <v>10.199999999999999</v>
      </c>
      <c r="F1339" s="1">
        <v>0.18</v>
      </c>
      <c r="G1339" s="3">
        <v>4.0999999999999996</v>
      </c>
      <c r="H1339" s="7">
        <v>1106</v>
      </c>
      <c r="I1339" t="s">
        <v>5842</v>
      </c>
      <c r="J1339" t="s">
        <v>5843</v>
      </c>
      <c r="K1339" t="s">
        <v>5844</v>
      </c>
      <c r="L1339" t="str">
        <f t="shared" si="60"/>
        <v>Home&amp;Kitchen</v>
      </c>
      <c r="M1339" t="str">
        <f t="shared" si="61"/>
        <v>Irons</v>
      </c>
      <c r="N1339" t="str">
        <f t="shared" si="62"/>
        <v>DryIrons</v>
      </c>
    </row>
    <row r="1340" spans="1:14" x14ac:dyDescent="0.2">
      <c r="A1340" t="s">
        <v>5845</v>
      </c>
      <c r="B1340" t="s">
        <v>5846</v>
      </c>
      <c r="C1340" t="s">
        <v>4615</v>
      </c>
      <c r="D1340">
        <v>46</v>
      </c>
      <c r="E1340">
        <v>72</v>
      </c>
      <c r="F1340" s="1">
        <v>0.37</v>
      </c>
      <c r="G1340" s="3">
        <v>4.2</v>
      </c>
      <c r="H1340" s="7">
        <v>11935</v>
      </c>
      <c r="I1340" t="s">
        <v>5847</v>
      </c>
      <c r="J1340" t="s">
        <v>5848</v>
      </c>
      <c r="K1340" t="s">
        <v>5849</v>
      </c>
      <c r="L1340" t="str">
        <f t="shared" si="60"/>
        <v>Home&amp;Kitchen</v>
      </c>
      <c r="M1340" t="str">
        <f t="shared" si="61"/>
        <v>Vacuums</v>
      </c>
      <c r="N1340" t="str">
        <f t="shared" si="62"/>
        <v>CanisterVacuums</v>
      </c>
    </row>
    <row r="1341" spans="1:14" x14ac:dyDescent="0.2">
      <c r="A1341" t="s">
        <v>5850</v>
      </c>
      <c r="B1341" t="s">
        <v>5851</v>
      </c>
      <c r="C1341" t="s">
        <v>4368</v>
      </c>
      <c r="D1341">
        <v>7.68</v>
      </c>
      <c r="E1341">
        <v>12</v>
      </c>
      <c r="F1341" s="1">
        <v>0.37</v>
      </c>
      <c r="G1341" s="3">
        <v>4.0999999999999996</v>
      </c>
      <c r="H1341" s="7">
        <v>5059</v>
      </c>
      <c r="I1341" t="s">
        <v>5852</v>
      </c>
      <c r="J1341" t="s">
        <v>5853</v>
      </c>
      <c r="K1341" t="s">
        <v>5854</v>
      </c>
      <c r="L1341" t="str">
        <f t="shared" si="60"/>
        <v>Home&amp;Kitchen</v>
      </c>
      <c r="M1341" t="str">
        <f t="shared" si="61"/>
        <v>WaterHeaters&amp;Geysers</v>
      </c>
      <c r="N1341" t="str">
        <f t="shared" si="62"/>
        <v>ImmersionRods</v>
      </c>
    </row>
    <row r="1342" spans="1:14" x14ac:dyDescent="0.2">
      <c r="A1342" t="s">
        <v>5855</v>
      </c>
      <c r="B1342" t="s">
        <v>5856</v>
      </c>
      <c r="C1342" t="s">
        <v>4221</v>
      </c>
      <c r="D1342">
        <v>11.747999999999999</v>
      </c>
      <c r="E1342">
        <v>24</v>
      </c>
      <c r="F1342" s="1">
        <v>0.51</v>
      </c>
      <c r="G1342" s="3">
        <v>3.9</v>
      </c>
      <c r="H1342" s="7">
        <v>157</v>
      </c>
      <c r="I1342" t="s">
        <v>5857</v>
      </c>
      <c r="J1342" t="s">
        <v>5858</v>
      </c>
      <c r="K1342" t="s">
        <v>5859</v>
      </c>
      <c r="L1342" t="str">
        <f t="shared" si="60"/>
        <v>Home&amp;Kitchen</v>
      </c>
      <c r="M1342" t="str">
        <f t="shared" si="61"/>
        <v>RoomHeaters</v>
      </c>
      <c r="N1342" t="str">
        <f t="shared" si="62"/>
        <v>FanHeaters</v>
      </c>
    </row>
    <row r="1343" spans="1:14" x14ac:dyDescent="0.2">
      <c r="A1343" t="s">
        <v>5860</v>
      </c>
      <c r="B1343" t="s">
        <v>5861</v>
      </c>
      <c r="C1343" t="s">
        <v>4304</v>
      </c>
      <c r="D1343">
        <v>64</v>
      </c>
      <c r="E1343">
        <v>89</v>
      </c>
      <c r="F1343" s="1">
        <v>0.28000000000000003</v>
      </c>
      <c r="G1343" s="3">
        <v>3.9</v>
      </c>
      <c r="H1343" s="7">
        <v>3584</v>
      </c>
      <c r="I1343" t="s">
        <v>5862</v>
      </c>
      <c r="J1343" t="s">
        <v>5863</v>
      </c>
      <c r="K1343" t="s">
        <v>5864</v>
      </c>
      <c r="L1343" t="str">
        <f t="shared" si="60"/>
        <v>Home&amp;Kitchen</v>
      </c>
      <c r="M1343" t="str">
        <f t="shared" si="61"/>
        <v>WaterHeaters&amp;Geysers</v>
      </c>
      <c r="N1343" t="str">
        <f t="shared" si="62"/>
        <v>InstantWaterHeaters</v>
      </c>
    </row>
    <row r="1344" spans="1:14" x14ac:dyDescent="0.2">
      <c r="A1344" t="s">
        <v>5865</v>
      </c>
      <c r="B1344" t="s">
        <v>5866</v>
      </c>
      <c r="C1344" t="s">
        <v>4396</v>
      </c>
      <c r="D1344">
        <v>38</v>
      </c>
      <c r="E1344">
        <v>42</v>
      </c>
      <c r="F1344" s="1">
        <v>0.09</v>
      </c>
      <c r="G1344" s="3">
        <v>4.2</v>
      </c>
      <c r="H1344" s="7">
        <v>1899</v>
      </c>
      <c r="I1344" t="s">
        <v>5867</v>
      </c>
      <c r="J1344" t="s">
        <v>5868</v>
      </c>
      <c r="K1344" t="s">
        <v>5869</v>
      </c>
      <c r="L1344" t="str">
        <f t="shared" si="60"/>
        <v>Home&amp;Kitchen</v>
      </c>
      <c r="M1344" t="str">
        <f t="shared" si="61"/>
        <v>Irons</v>
      </c>
      <c r="N1344" t="str">
        <f t="shared" si="62"/>
        <v>SteamIrons</v>
      </c>
    </row>
    <row r="1345" spans="1:14" x14ac:dyDescent="0.2">
      <c r="A1345" t="s">
        <v>5870</v>
      </c>
      <c r="B1345" t="s">
        <v>5871</v>
      </c>
      <c r="C1345" t="s">
        <v>5143</v>
      </c>
      <c r="D1345">
        <v>11.747999999999999</v>
      </c>
      <c r="E1345">
        <v>17</v>
      </c>
      <c r="F1345" s="1">
        <v>0.3</v>
      </c>
      <c r="G1345" s="3">
        <v>4.2</v>
      </c>
      <c r="H1345" s="7">
        <v>15252</v>
      </c>
      <c r="I1345" t="s">
        <v>5872</v>
      </c>
      <c r="J1345" t="s">
        <v>5873</v>
      </c>
      <c r="K1345" t="s">
        <v>5874</v>
      </c>
      <c r="L1345" t="str">
        <f t="shared" si="60"/>
        <v>Home&amp;Kitchen</v>
      </c>
      <c r="M1345" t="str">
        <f t="shared" si="61"/>
        <v>SmallKitchenAppliances</v>
      </c>
      <c r="N1345" t="str">
        <f t="shared" si="62"/>
        <v>HandMixers</v>
      </c>
    </row>
    <row r="1346" spans="1:14" x14ac:dyDescent="0.2">
      <c r="A1346" t="s">
        <v>5875</v>
      </c>
      <c r="B1346" t="s">
        <v>5876</v>
      </c>
      <c r="C1346" t="s">
        <v>4215</v>
      </c>
      <c r="D1346">
        <v>11.148</v>
      </c>
      <c r="E1346">
        <v>26</v>
      </c>
      <c r="F1346" s="1">
        <v>0.57999999999999996</v>
      </c>
      <c r="G1346" s="3">
        <v>3.7</v>
      </c>
      <c r="H1346" s="7">
        <v>4</v>
      </c>
      <c r="I1346" t="s">
        <v>5877</v>
      </c>
      <c r="J1346" t="s">
        <v>5878</v>
      </c>
      <c r="K1346" t="s">
        <v>5879</v>
      </c>
      <c r="L1346" t="str">
        <f t="shared" si="60"/>
        <v>Home&amp;Kitchen</v>
      </c>
      <c r="M1346" t="str">
        <f t="shared" si="61"/>
        <v>RoomHeaters</v>
      </c>
      <c r="N1346" t="str">
        <f t="shared" si="62"/>
        <v>ElectricHeaters</v>
      </c>
    </row>
    <row r="1347" spans="1:14" x14ac:dyDescent="0.2">
      <c r="A1347" t="s">
        <v>5880</v>
      </c>
      <c r="B1347" t="s">
        <v>5881</v>
      </c>
      <c r="C1347" t="s">
        <v>5169</v>
      </c>
      <c r="D1347">
        <v>45</v>
      </c>
      <c r="E1347">
        <v>52</v>
      </c>
      <c r="F1347" s="1">
        <v>0.14000000000000001</v>
      </c>
      <c r="G1347" s="3">
        <v>3.7</v>
      </c>
      <c r="H1347" s="7">
        <v>1662</v>
      </c>
      <c r="I1347" t="s">
        <v>5882</v>
      </c>
      <c r="J1347" t="s">
        <v>5883</v>
      </c>
      <c r="K1347" t="s">
        <v>5884</v>
      </c>
      <c r="L1347" t="str">
        <f t="shared" ref="L1347:L1410" si="63">_xlfn.TEXTBEFORE(C1347, "|")</f>
        <v>Home&amp;Kitchen</v>
      </c>
      <c r="M1347" t="str">
        <f t="shared" ref="M1347:M1410" si="64">_xlfn.TEXTBEFORE( _xlfn.TEXTAFTER(C1347, "|", -2), "|")</f>
        <v>Mills&amp;Grinders</v>
      </c>
      <c r="N1347" t="str">
        <f t="shared" ref="N1347:N1410" si="65">_xlfn.TEXTAFTER(C1347, "|", -1)</f>
        <v>WetGrinders</v>
      </c>
    </row>
    <row r="1348" spans="1:14" x14ac:dyDescent="0.2">
      <c r="A1348" t="s">
        <v>5885</v>
      </c>
      <c r="B1348" t="s">
        <v>5886</v>
      </c>
      <c r="C1348" t="s">
        <v>4298</v>
      </c>
      <c r="D1348">
        <v>24</v>
      </c>
      <c r="E1348">
        <v>52</v>
      </c>
      <c r="F1348" s="1">
        <v>0.53</v>
      </c>
      <c r="G1348" s="3">
        <v>3.4</v>
      </c>
      <c r="H1348" s="7">
        <v>422</v>
      </c>
      <c r="I1348" t="s">
        <v>5887</v>
      </c>
      <c r="J1348" t="s">
        <v>5888</v>
      </c>
      <c r="K1348" t="s">
        <v>5889</v>
      </c>
      <c r="L1348" t="str">
        <f t="shared" si="63"/>
        <v>Home&amp;Kitchen</v>
      </c>
      <c r="M1348" t="str">
        <f t="shared" si="64"/>
        <v>SmallKitchenAppliances</v>
      </c>
      <c r="N1348" t="str">
        <f t="shared" si="65"/>
        <v>MixerGrinders</v>
      </c>
    </row>
    <row r="1349" spans="1:14" x14ac:dyDescent="0.2">
      <c r="A1349" t="s">
        <v>5890</v>
      </c>
      <c r="B1349" t="s">
        <v>5891</v>
      </c>
      <c r="C1349" t="s">
        <v>4215</v>
      </c>
      <c r="D1349">
        <v>114</v>
      </c>
      <c r="E1349">
        <v>228</v>
      </c>
      <c r="F1349" s="1">
        <v>0.5</v>
      </c>
      <c r="G1349" s="3">
        <v>4.2</v>
      </c>
      <c r="H1349" s="7">
        <v>79</v>
      </c>
      <c r="I1349" t="s">
        <v>5892</v>
      </c>
      <c r="J1349" t="s">
        <v>5893</v>
      </c>
      <c r="K1349" t="s">
        <v>5894</v>
      </c>
      <c r="L1349" t="str">
        <f t="shared" si="63"/>
        <v>Home&amp;Kitchen</v>
      </c>
      <c r="M1349" t="str">
        <f t="shared" si="64"/>
        <v>RoomHeaters</v>
      </c>
      <c r="N1349" t="str">
        <f t="shared" si="65"/>
        <v>ElectricHeaters</v>
      </c>
    </row>
    <row r="1350" spans="1:14" x14ac:dyDescent="0.2">
      <c r="A1350" t="s">
        <v>5895</v>
      </c>
      <c r="B1350" t="s">
        <v>5896</v>
      </c>
      <c r="C1350" t="s">
        <v>4332</v>
      </c>
      <c r="D1350">
        <v>94</v>
      </c>
      <c r="E1350">
        <v>150</v>
      </c>
      <c r="F1350" s="1">
        <v>0.38</v>
      </c>
      <c r="G1350" s="3">
        <v>4</v>
      </c>
      <c r="H1350" s="7">
        <v>5160</v>
      </c>
      <c r="I1350" t="s">
        <v>5897</v>
      </c>
      <c r="J1350" t="s">
        <v>5898</v>
      </c>
      <c r="K1350" t="s">
        <v>5899</v>
      </c>
      <c r="L1350" t="str">
        <f t="shared" si="63"/>
        <v>Home&amp;Kitchen</v>
      </c>
      <c r="M1350" t="str">
        <f t="shared" si="64"/>
        <v>WaterHeaters&amp;Geysers</v>
      </c>
      <c r="N1350" t="str">
        <f t="shared" si="65"/>
        <v>StorageWaterHeaters</v>
      </c>
    </row>
    <row r="1351" spans="1:14" x14ac:dyDescent="0.2">
      <c r="A1351" t="s">
        <v>5900</v>
      </c>
      <c r="B1351" t="s">
        <v>5901</v>
      </c>
      <c r="C1351" t="s">
        <v>4209</v>
      </c>
      <c r="D1351">
        <v>11.388</v>
      </c>
      <c r="E1351">
        <v>29</v>
      </c>
      <c r="F1351" s="1">
        <v>0.6</v>
      </c>
      <c r="G1351" s="3">
        <v>4.0999999999999996</v>
      </c>
      <c r="H1351" s="7">
        <v>2311</v>
      </c>
      <c r="I1351" t="s">
        <v>5902</v>
      </c>
      <c r="J1351" t="s">
        <v>5903</v>
      </c>
      <c r="K1351" t="s">
        <v>5904</v>
      </c>
      <c r="L1351" t="str">
        <f t="shared" si="63"/>
        <v>Home&amp;Kitchen</v>
      </c>
      <c r="M1351" t="str">
        <f t="shared" si="64"/>
        <v>Kettles&amp;HotWaterDispensers</v>
      </c>
      <c r="N1351" t="str">
        <f t="shared" si="65"/>
        <v>ElectricKettles</v>
      </c>
    </row>
    <row r="1352" spans="1:14" x14ac:dyDescent="0.2">
      <c r="A1352" t="s">
        <v>5905</v>
      </c>
      <c r="B1352" t="s">
        <v>5906</v>
      </c>
      <c r="C1352" t="s">
        <v>4304</v>
      </c>
      <c r="D1352">
        <v>33</v>
      </c>
      <c r="E1352">
        <v>59</v>
      </c>
      <c r="F1352" s="1">
        <v>0.43</v>
      </c>
      <c r="G1352" s="3">
        <v>3.9</v>
      </c>
      <c r="H1352" s="7">
        <v>588</v>
      </c>
      <c r="I1352" t="s">
        <v>5907</v>
      </c>
      <c r="J1352" t="s">
        <v>5908</v>
      </c>
      <c r="K1352" t="s">
        <v>5909</v>
      </c>
      <c r="L1352" t="str">
        <f t="shared" si="63"/>
        <v>Home&amp;Kitchen</v>
      </c>
      <c r="M1352" t="str">
        <f t="shared" si="64"/>
        <v>WaterHeaters&amp;Geysers</v>
      </c>
      <c r="N1352" t="str">
        <f t="shared" si="65"/>
        <v>InstantWaterHeaters</v>
      </c>
    </row>
    <row r="1353" spans="1:14" x14ac:dyDescent="0.2">
      <c r="A1353" t="s">
        <v>5910</v>
      </c>
      <c r="B1353" t="s">
        <v>5911</v>
      </c>
      <c r="C1353" t="s">
        <v>4292</v>
      </c>
      <c r="D1353">
        <v>7.74</v>
      </c>
      <c r="E1353">
        <v>13</v>
      </c>
      <c r="F1353" s="1">
        <v>0.41</v>
      </c>
      <c r="G1353" s="3">
        <v>4</v>
      </c>
      <c r="H1353" s="7">
        <v>3271</v>
      </c>
      <c r="I1353" t="s">
        <v>5912</v>
      </c>
      <c r="J1353" t="s">
        <v>5913</v>
      </c>
      <c r="K1353" t="s">
        <v>5914</v>
      </c>
      <c r="L1353" t="str">
        <f t="shared" si="63"/>
        <v>Home&amp;Kitchen</v>
      </c>
      <c r="M1353" t="str">
        <f t="shared" si="64"/>
        <v>Irons</v>
      </c>
      <c r="N1353" t="str">
        <f t="shared" si="65"/>
        <v>DryIrons</v>
      </c>
    </row>
    <row r="1354" spans="1:14" x14ac:dyDescent="0.2">
      <c r="A1354" t="s">
        <v>5915</v>
      </c>
      <c r="B1354" t="s">
        <v>5916</v>
      </c>
      <c r="C1354" t="s">
        <v>4298</v>
      </c>
      <c r="D1354">
        <v>26.85</v>
      </c>
      <c r="E1354">
        <v>47</v>
      </c>
      <c r="F1354" s="1">
        <v>0.43</v>
      </c>
      <c r="G1354" s="3">
        <v>3.9</v>
      </c>
      <c r="H1354" s="7">
        <v>11004</v>
      </c>
      <c r="I1354" t="s">
        <v>5917</v>
      </c>
      <c r="J1354" t="s">
        <v>5918</v>
      </c>
      <c r="K1354" t="s">
        <v>5919</v>
      </c>
      <c r="L1354" t="str">
        <f t="shared" si="63"/>
        <v>Home&amp;Kitchen</v>
      </c>
      <c r="M1354" t="str">
        <f t="shared" si="64"/>
        <v>SmallKitchenAppliances</v>
      </c>
      <c r="N1354" t="str">
        <f t="shared" si="65"/>
        <v>MixerGrinders</v>
      </c>
    </row>
    <row r="1355" spans="1:14" x14ac:dyDescent="0.2">
      <c r="A1355" t="s">
        <v>5920</v>
      </c>
      <c r="B1355" t="s">
        <v>5921</v>
      </c>
      <c r="C1355" t="s">
        <v>4332</v>
      </c>
      <c r="D1355">
        <v>104</v>
      </c>
      <c r="E1355">
        <v>203</v>
      </c>
      <c r="F1355" s="1">
        <v>0.49</v>
      </c>
      <c r="G1355" s="3">
        <v>4.2</v>
      </c>
      <c r="H1355" s="7">
        <v>3195</v>
      </c>
      <c r="I1355" t="s">
        <v>5922</v>
      </c>
      <c r="J1355" t="s">
        <v>5923</v>
      </c>
      <c r="K1355" t="s">
        <v>5924</v>
      </c>
      <c r="L1355" t="str">
        <f t="shared" si="63"/>
        <v>Home&amp;Kitchen</v>
      </c>
      <c r="M1355" t="str">
        <f t="shared" si="64"/>
        <v>WaterHeaters&amp;Geysers</v>
      </c>
      <c r="N1355" t="str">
        <f t="shared" si="65"/>
        <v>StorageWaterHeaters</v>
      </c>
    </row>
    <row r="1356" spans="1:14" x14ac:dyDescent="0.2">
      <c r="A1356" t="s">
        <v>5925</v>
      </c>
      <c r="B1356" t="s">
        <v>5926</v>
      </c>
      <c r="C1356" t="s">
        <v>5927</v>
      </c>
      <c r="D1356">
        <v>516</v>
      </c>
      <c r="E1356">
        <v>912</v>
      </c>
      <c r="F1356" s="1">
        <v>0.43</v>
      </c>
      <c r="G1356" s="3">
        <v>4.3</v>
      </c>
      <c r="H1356" s="7">
        <v>3231</v>
      </c>
      <c r="I1356" t="s">
        <v>5928</v>
      </c>
      <c r="J1356" t="s">
        <v>5929</v>
      </c>
      <c r="K1356" t="s">
        <v>5930</v>
      </c>
      <c r="L1356" t="str">
        <f t="shared" si="63"/>
        <v>Home&amp;Kitchen</v>
      </c>
      <c r="M1356" t="str">
        <f t="shared" si="64"/>
        <v>AirConditioners</v>
      </c>
      <c r="N1356" t="str">
        <f t="shared" si="65"/>
        <v>Split-SystemAirConditioners</v>
      </c>
    </row>
    <row r="1357" spans="1:14" x14ac:dyDescent="0.2">
      <c r="A1357" t="s">
        <v>5931</v>
      </c>
      <c r="B1357" t="s">
        <v>5932</v>
      </c>
      <c r="C1357" t="s">
        <v>4773</v>
      </c>
      <c r="D1357">
        <v>9.9</v>
      </c>
      <c r="E1357">
        <v>9.9</v>
      </c>
      <c r="F1357" s="1">
        <v>0</v>
      </c>
      <c r="G1357" s="3">
        <v>4</v>
      </c>
      <c r="H1357" s="7">
        <v>3246</v>
      </c>
      <c r="I1357" t="s">
        <v>5933</v>
      </c>
      <c r="J1357" t="s">
        <v>5934</v>
      </c>
      <c r="K1357" t="s">
        <v>5935</v>
      </c>
      <c r="L1357" t="str">
        <f t="shared" si="63"/>
        <v>Home&amp;Kitchen</v>
      </c>
      <c r="M1357" t="str">
        <f t="shared" si="64"/>
        <v>WaterPurifiers&amp;Accessories</v>
      </c>
      <c r="N1357" t="str">
        <f t="shared" si="65"/>
        <v>WaterPurifierAccessories</v>
      </c>
    </row>
    <row r="1358" spans="1:14" x14ac:dyDescent="0.2">
      <c r="A1358" t="s">
        <v>5936</v>
      </c>
      <c r="B1358" t="s">
        <v>5937</v>
      </c>
      <c r="C1358" t="s">
        <v>4593</v>
      </c>
      <c r="D1358">
        <v>1.9319999999999999</v>
      </c>
      <c r="E1358">
        <v>3.6</v>
      </c>
      <c r="F1358" s="1">
        <v>0.46</v>
      </c>
      <c r="G1358" s="3">
        <v>2.6</v>
      </c>
      <c r="H1358" s="7">
        <v>24</v>
      </c>
      <c r="I1358" t="s">
        <v>5938</v>
      </c>
      <c r="J1358" t="s">
        <v>5939</v>
      </c>
      <c r="K1358" t="s">
        <v>5940</v>
      </c>
      <c r="L1358" t="str">
        <f t="shared" si="63"/>
        <v>Home&amp;Kitchen</v>
      </c>
      <c r="M1358" t="str">
        <f t="shared" si="64"/>
        <v>SmallKitchenAppliances</v>
      </c>
      <c r="N1358" t="str">
        <f t="shared" si="65"/>
        <v>VacuumSealers</v>
      </c>
    </row>
    <row r="1359" spans="1:14" x14ac:dyDescent="0.2">
      <c r="A1359" t="s">
        <v>5941</v>
      </c>
      <c r="B1359" t="s">
        <v>5942</v>
      </c>
      <c r="C1359" t="s">
        <v>4265</v>
      </c>
      <c r="D1359">
        <v>8.3640000000000008</v>
      </c>
      <c r="E1359">
        <v>18</v>
      </c>
      <c r="F1359" s="1">
        <v>0.54</v>
      </c>
      <c r="G1359" s="3">
        <v>3.8</v>
      </c>
      <c r="H1359" s="7">
        <v>144</v>
      </c>
      <c r="I1359" t="s">
        <v>5943</v>
      </c>
      <c r="J1359" t="s">
        <v>5944</v>
      </c>
      <c r="K1359" t="s">
        <v>5945</v>
      </c>
      <c r="L1359" t="str">
        <f t="shared" si="63"/>
        <v>Home&amp;Kitchen</v>
      </c>
      <c r="M1359" t="str">
        <f t="shared" si="64"/>
        <v>SmallKitchenAppliances</v>
      </c>
      <c r="N1359" t="str">
        <f t="shared" si="65"/>
        <v>InductionCooktop</v>
      </c>
    </row>
    <row r="1360" spans="1:14" x14ac:dyDescent="0.2">
      <c r="A1360" t="s">
        <v>5946</v>
      </c>
      <c r="B1360" t="s">
        <v>5947</v>
      </c>
      <c r="C1360" t="s">
        <v>5948</v>
      </c>
      <c r="D1360">
        <v>8.2560000000000002</v>
      </c>
      <c r="E1360">
        <v>8.9640000000000004</v>
      </c>
      <c r="F1360" s="1">
        <v>0.08</v>
      </c>
      <c r="G1360" s="3">
        <v>4.5</v>
      </c>
      <c r="H1360" s="7">
        <v>2280</v>
      </c>
      <c r="I1360" t="s">
        <v>5949</v>
      </c>
      <c r="J1360" t="s">
        <v>5950</v>
      </c>
      <c r="K1360" t="s">
        <v>5951</v>
      </c>
      <c r="L1360" t="str">
        <f t="shared" si="63"/>
        <v>Home&amp;Kitchen</v>
      </c>
      <c r="M1360" t="str">
        <f t="shared" si="64"/>
        <v>SmallKitchenAppliances</v>
      </c>
      <c r="N1360" t="str">
        <f t="shared" si="65"/>
        <v>SmallApplianceParts&amp;Accessories</v>
      </c>
    </row>
    <row r="1361" spans="1:14" x14ac:dyDescent="0.2">
      <c r="A1361" t="s">
        <v>5952</v>
      </c>
      <c r="B1361" t="s">
        <v>5953</v>
      </c>
      <c r="C1361" t="s">
        <v>4652</v>
      </c>
      <c r="D1361">
        <v>26</v>
      </c>
      <c r="E1361">
        <v>48</v>
      </c>
      <c r="F1361" s="1">
        <v>0.45</v>
      </c>
      <c r="G1361" s="3">
        <v>3.5</v>
      </c>
      <c r="H1361" s="7">
        <v>340</v>
      </c>
      <c r="I1361" t="s">
        <v>5954</v>
      </c>
      <c r="J1361" t="s">
        <v>5955</v>
      </c>
      <c r="K1361" t="s">
        <v>5956</v>
      </c>
      <c r="L1361" t="str">
        <f t="shared" si="63"/>
        <v>Home&amp;Kitchen</v>
      </c>
      <c r="M1361" t="str">
        <f t="shared" si="64"/>
        <v>RoomHeaters</v>
      </c>
      <c r="N1361" t="str">
        <f t="shared" si="65"/>
        <v>HalogenHeaters</v>
      </c>
    </row>
    <row r="1362" spans="1:14" x14ac:dyDescent="0.2">
      <c r="A1362" t="s">
        <v>5957</v>
      </c>
      <c r="B1362" t="s">
        <v>5958</v>
      </c>
      <c r="C1362" t="s">
        <v>4221</v>
      </c>
      <c r="D1362">
        <v>82</v>
      </c>
      <c r="E1362">
        <v>144</v>
      </c>
      <c r="F1362" s="1">
        <v>0.43</v>
      </c>
      <c r="G1362" s="3">
        <v>3.9</v>
      </c>
      <c r="H1362" s="7">
        <v>144</v>
      </c>
      <c r="I1362" t="s">
        <v>5959</v>
      </c>
      <c r="J1362" t="s">
        <v>5960</v>
      </c>
      <c r="K1362" t="s">
        <v>5961</v>
      </c>
      <c r="L1362" t="str">
        <f t="shared" si="63"/>
        <v>Home&amp;Kitchen</v>
      </c>
      <c r="M1362" t="str">
        <f t="shared" si="64"/>
        <v>RoomHeaters</v>
      </c>
      <c r="N1362" t="str">
        <f t="shared" si="65"/>
        <v>FanHeaters</v>
      </c>
    </row>
    <row r="1363" spans="1:14" x14ac:dyDescent="0.2">
      <c r="A1363" t="s">
        <v>5962</v>
      </c>
      <c r="B1363" t="s">
        <v>5963</v>
      </c>
      <c r="C1363" t="s">
        <v>4304</v>
      </c>
      <c r="D1363">
        <v>32</v>
      </c>
      <c r="E1363">
        <v>46</v>
      </c>
      <c r="F1363" s="1">
        <v>0.28999999999999998</v>
      </c>
      <c r="G1363" s="3">
        <v>4</v>
      </c>
      <c r="H1363" s="7">
        <v>727</v>
      </c>
      <c r="I1363" t="s">
        <v>5964</v>
      </c>
      <c r="J1363" t="s">
        <v>5965</v>
      </c>
      <c r="K1363" t="s">
        <v>5966</v>
      </c>
      <c r="L1363" t="str">
        <f t="shared" si="63"/>
        <v>Home&amp;Kitchen</v>
      </c>
      <c r="M1363" t="str">
        <f t="shared" si="64"/>
        <v>WaterHeaters&amp;Geysers</v>
      </c>
      <c r="N1363" t="str">
        <f t="shared" si="65"/>
        <v>InstantWaterHeaters</v>
      </c>
    </row>
    <row r="1364" spans="1:14" x14ac:dyDescent="0.2">
      <c r="A1364" t="s">
        <v>5967</v>
      </c>
      <c r="B1364" t="s">
        <v>5968</v>
      </c>
      <c r="C1364" t="s">
        <v>5969</v>
      </c>
      <c r="D1364">
        <v>10.788</v>
      </c>
      <c r="E1364">
        <v>24</v>
      </c>
      <c r="F1364" s="1">
        <v>0.55000000000000004</v>
      </c>
      <c r="G1364" s="3">
        <v>4</v>
      </c>
      <c r="H1364" s="7">
        <v>832</v>
      </c>
      <c r="I1364" t="s">
        <v>5970</v>
      </c>
      <c r="J1364" t="s">
        <v>5971</v>
      </c>
      <c r="K1364" t="s">
        <v>5972</v>
      </c>
      <c r="L1364" t="str">
        <f t="shared" si="63"/>
        <v>Home&amp;Kitchen</v>
      </c>
      <c r="M1364" t="str">
        <f t="shared" si="64"/>
        <v>SmallKitchenAppliances</v>
      </c>
      <c r="N1364" t="str">
        <f t="shared" si="65"/>
        <v>WaffleMakers&amp;Irons</v>
      </c>
    </row>
    <row r="1365" spans="1:14" x14ac:dyDescent="0.2">
      <c r="A1365" t="s">
        <v>5973</v>
      </c>
      <c r="B1365" t="s">
        <v>5974</v>
      </c>
      <c r="C1365" t="s">
        <v>4221</v>
      </c>
      <c r="D1365">
        <v>13</v>
      </c>
      <c r="E1365">
        <v>36</v>
      </c>
      <c r="F1365" s="1">
        <v>0.64</v>
      </c>
      <c r="G1365" s="3">
        <v>3.5</v>
      </c>
      <c r="H1365" s="7">
        <v>57</v>
      </c>
      <c r="I1365" t="s">
        <v>5975</v>
      </c>
      <c r="J1365" t="s">
        <v>5976</v>
      </c>
      <c r="K1365" t="s">
        <v>5977</v>
      </c>
      <c r="L1365" t="str">
        <f t="shared" si="63"/>
        <v>Home&amp;Kitchen</v>
      </c>
      <c r="M1365" t="str">
        <f t="shared" si="64"/>
        <v>RoomHeaters</v>
      </c>
      <c r="N1365" t="str">
        <f t="shared" si="65"/>
        <v>FanHeaters</v>
      </c>
    </row>
    <row r="1366" spans="1:14" x14ac:dyDescent="0.2">
      <c r="A1366" t="s">
        <v>5978</v>
      </c>
      <c r="B1366" t="s">
        <v>5979</v>
      </c>
      <c r="C1366" t="s">
        <v>4233</v>
      </c>
      <c r="D1366">
        <v>3.54</v>
      </c>
      <c r="E1366">
        <v>7.1879999999999997</v>
      </c>
      <c r="F1366" s="1">
        <v>0.51</v>
      </c>
      <c r="G1366" s="3">
        <v>4</v>
      </c>
      <c r="H1366" s="7">
        <v>1644</v>
      </c>
      <c r="I1366" t="s">
        <v>5980</v>
      </c>
      <c r="J1366" t="s">
        <v>5981</v>
      </c>
      <c r="K1366" t="s">
        <v>5982</v>
      </c>
      <c r="L1366" t="str">
        <f t="shared" si="63"/>
        <v>Home&amp;Kitchen</v>
      </c>
      <c r="M1366" t="str">
        <f t="shared" si="64"/>
        <v>SmallKitchenAppliances</v>
      </c>
      <c r="N1366" t="str">
        <f t="shared" si="65"/>
        <v>DigitalKitchenScales</v>
      </c>
    </row>
    <row r="1367" spans="1:14" x14ac:dyDescent="0.2">
      <c r="A1367" t="s">
        <v>5983</v>
      </c>
      <c r="B1367" t="s">
        <v>5984</v>
      </c>
      <c r="C1367" t="s">
        <v>4326</v>
      </c>
      <c r="D1367">
        <v>5.7480000000000002</v>
      </c>
      <c r="E1367">
        <v>24</v>
      </c>
      <c r="F1367" s="1">
        <v>0.76</v>
      </c>
      <c r="G1367" s="3">
        <v>3.4</v>
      </c>
      <c r="H1367" s="7">
        <v>1066</v>
      </c>
      <c r="I1367" t="s">
        <v>5985</v>
      </c>
      <c r="J1367" t="s">
        <v>5986</v>
      </c>
      <c r="K1367" t="s">
        <v>5987</v>
      </c>
      <c r="L1367" t="str">
        <f t="shared" si="63"/>
        <v>Home&amp;Kitchen</v>
      </c>
      <c r="M1367" t="str">
        <f t="shared" si="64"/>
        <v>Kettles&amp;HotWaterDispensers</v>
      </c>
      <c r="N1367" t="str">
        <f t="shared" si="65"/>
        <v>Kettle&amp;ToasterSets</v>
      </c>
    </row>
    <row r="1368" spans="1:14" x14ac:dyDescent="0.2">
      <c r="A1368" t="s">
        <v>5988</v>
      </c>
      <c r="B1368" t="s">
        <v>5989</v>
      </c>
      <c r="C1368" t="s">
        <v>4304</v>
      </c>
      <c r="D1368">
        <v>35</v>
      </c>
      <c r="E1368">
        <v>58</v>
      </c>
      <c r="F1368" s="1">
        <v>0.39</v>
      </c>
      <c r="G1368" s="3">
        <v>4.2</v>
      </c>
      <c r="H1368" s="7">
        <v>7968</v>
      </c>
      <c r="I1368" t="s">
        <v>5990</v>
      </c>
      <c r="J1368" t="s">
        <v>5991</v>
      </c>
      <c r="K1368" t="s">
        <v>5992</v>
      </c>
      <c r="L1368" t="str">
        <f t="shared" si="63"/>
        <v>Home&amp;Kitchen</v>
      </c>
      <c r="M1368" t="str">
        <f t="shared" si="64"/>
        <v>WaterHeaters&amp;Geysers</v>
      </c>
      <c r="N1368" t="str">
        <f t="shared" si="65"/>
        <v>InstantWaterHeaters</v>
      </c>
    </row>
    <row r="1369" spans="1:14" x14ac:dyDescent="0.2">
      <c r="A1369" t="s">
        <v>5993</v>
      </c>
      <c r="B1369" t="s">
        <v>5994</v>
      </c>
      <c r="C1369" t="s">
        <v>4368</v>
      </c>
      <c r="D1369">
        <v>4.0199999999999996</v>
      </c>
      <c r="E1369">
        <v>6.12</v>
      </c>
      <c r="F1369" s="1">
        <v>0.34</v>
      </c>
      <c r="G1369" s="3">
        <v>3.8</v>
      </c>
      <c r="H1369" s="7">
        <v>3195</v>
      </c>
      <c r="I1369" t="s">
        <v>5995</v>
      </c>
      <c r="J1369" t="s">
        <v>5996</v>
      </c>
      <c r="K1369" t="s">
        <v>5997</v>
      </c>
      <c r="L1369" t="str">
        <f t="shared" si="63"/>
        <v>Home&amp;Kitchen</v>
      </c>
      <c r="M1369" t="str">
        <f t="shared" si="64"/>
        <v>WaterHeaters&amp;Geysers</v>
      </c>
      <c r="N1369" t="str">
        <f t="shared" si="65"/>
        <v>ImmersionRods</v>
      </c>
    </row>
    <row r="1370" spans="1:14" x14ac:dyDescent="0.2">
      <c r="A1370" t="s">
        <v>5998</v>
      </c>
      <c r="B1370" t="s">
        <v>5999</v>
      </c>
      <c r="C1370" t="s">
        <v>4762</v>
      </c>
      <c r="D1370">
        <v>3.516</v>
      </c>
      <c r="E1370">
        <v>5.9880000000000004</v>
      </c>
      <c r="F1370" s="1">
        <v>0.41</v>
      </c>
      <c r="G1370" s="3">
        <v>4.0999999999999996</v>
      </c>
      <c r="H1370" s="7">
        <v>1456</v>
      </c>
      <c r="I1370" t="s">
        <v>6000</v>
      </c>
      <c r="J1370" t="s">
        <v>6001</v>
      </c>
      <c r="K1370" t="s">
        <v>6002</v>
      </c>
      <c r="L1370" t="str">
        <f t="shared" si="63"/>
        <v>Home&amp;Kitchen</v>
      </c>
      <c r="M1370" t="str">
        <f t="shared" si="64"/>
        <v>Coffee,Tea&amp;Espresso</v>
      </c>
      <c r="N1370" t="str">
        <f t="shared" si="65"/>
        <v>DripCoffeeMachines</v>
      </c>
    </row>
    <row r="1371" spans="1:14" x14ac:dyDescent="0.2">
      <c r="A1371" t="s">
        <v>6003</v>
      </c>
      <c r="B1371" t="s">
        <v>6004</v>
      </c>
      <c r="C1371" t="s">
        <v>6005</v>
      </c>
      <c r="D1371">
        <v>7.1879999999999997</v>
      </c>
      <c r="E1371">
        <v>16</v>
      </c>
      <c r="F1371" s="1">
        <v>0.54</v>
      </c>
      <c r="G1371" s="3">
        <v>4.2</v>
      </c>
      <c r="H1371" s="7">
        <v>590</v>
      </c>
      <c r="I1371" t="s">
        <v>6006</v>
      </c>
      <c r="J1371" t="s">
        <v>6007</v>
      </c>
      <c r="K1371" t="s">
        <v>6008</v>
      </c>
      <c r="L1371" t="str">
        <f t="shared" si="63"/>
        <v>Home&amp;Kitchen</v>
      </c>
      <c r="M1371" t="str">
        <f t="shared" si="64"/>
        <v>Coffee,Tea&amp;Espresso</v>
      </c>
      <c r="N1371" t="str">
        <f t="shared" si="65"/>
        <v>StovetopEspressoPots</v>
      </c>
    </row>
    <row r="1372" spans="1:14" x14ac:dyDescent="0.2">
      <c r="A1372" t="s">
        <v>6009</v>
      </c>
      <c r="B1372" t="s">
        <v>6010</v>
      </c>
      <c r="C1372" t="s">
        <v>4773</v>
      </c>
      <c r="D1372">
        <v>5.9880000000000004</v>
      </c>
      <c r="E1372">
        <v>11.988</v>
      </c>
      <c r="F1372" s="1">
        <v>0.5</v>
      </c>
      <c r="G1372" s="3">
        <v>4.3</v>
      </c>
      <c r="H1372" s="7">
        <v>1436</v>
      </c>
      <c r="I1372" t="s">
        <v>6011</v>
      </c>
      <c r="J1372" t="s">
        <v>6012</v>
      </c>
      <c r="K1372" t="s">
        <v>6013</v>
      </c>
      <c r="L1372" t="str">
        <f t="shared" si="63"/>
        <v>Home&amp;Kitchen</v>
      </c>
      <c r="M1372" t="str">
        <f t="shared" si="64"/>
        <v>WaterPurifiers&amp;Accessories</v>
      </c>
      <c r="N1372" t="str">
        <f t="shared" si="65"/>
        <v>WaterPurifierAccessories</v>
      </c>
    </row>
    <row r="1373" spans="1:14" x14ac:dyDescent="0.2">
      <c r="A1373" t="s">
        <v>6014</v>
      </c>
      <c r="B1373" t="s">
        <v>6015</v>
      </c>
      <c r="C1373" t="s">
        <v>4292</v>
      </c>
      <c r="D1373">
        <v>10.188000000000001</v>
      </c>
      <c r="E1373">
        <v>14</v>
      </c>
      <c r="F1373" s="1">
        <v>0.28999999999999998</v>
      </c>
      <c r="G1373" s="3">
        <v>4.2</v>
      </c>
      <c r="H1373" s="7">
        <v>4184</v>
      </c>
      <c r="I1373" t="s">
        <v>6016</v>
      </c>
      <c r="J1373" t="s">
        <v>6017</v>
      </c>
      <c r="K1373" t="s">
        <v>6018</v>
      </c>
      <c r="L1373" t="str">
        <f t="shared" si="63"/>
        <v>Home&amp;Kitchen</v>
      </c>
      <c r="M1373" t="str">
        <f t="shared" si="64"/>
        <v>Irons</v>
      </c>
      <c r="N1373" t="str">
        <f t="shared" si="65"/>
        <v>DryIrons</v>
      </c>
    </row>
    <row r="1374" spans="1:14" x14ac:dyDescent="0.2">
      <c r="A1374" t="s">
        <v>6019</v>
      </c>
      <c r="B1374" t="s">
        <v>6020</v>
      </c>
      <c r="C1374" t="s">
        <v>4762</v>
      </c>
      <c r="D1374">
        <v>2.988</v>
      </c>
      <c r="E1374">
        <v>4.8</v>
      </c>
      <c r="F1374" s="1">
        <v>0.38</v>
      </c>
      <c r="G1374" s="3">
        <v>4.0999999999999996</v>
      </c>
      <c r="H1374" s="7">
        <v>693</v>
      </c>
      <c r="I1374" t="s">
        <v>6021</v>
      </c>
      <c r="J1374" t="s">
        <v>6022</v>
      </c>
      <c r="K1374" t="s">
        <v>6023</v>
      </c>
      <c r="L1374" t="str">
        <f t="shared" si="63"/>
        <v>Home&amp;Kitchen</v>
      </c>
      <c r="M1374" t="str">
        <f t="shared" si="64"/>
        <v>Coffee,Tea&amp;Espresso</v>
      </c>
      <c r="N1374" t="str">
        <f t="shared" si="65"/>
        <v>DripCoffeeMachines</v>
      </c>
    </row>
    <row r="1375" spans="1:14" x14ac:dyDescent="0.2">
      <c r="A1375" t="s">
        <v>6024</v>
      </c>
      <c r="B1375" t="s">
        <v>6025</v>
      </c>
      <c r="C1375" t="s">
        <v>4773</v>
      </c>
      <c r="D1375">
        <v>2.2200000000000002</v>
      </c>
      <c r="E1375">
        <v>7.1879999999999997</v>
      </c>
      <c r="F1375" s="1">
        <v>0.69</v>
      </c>
      <c r="G1375" s="3">
        <v>3.9</v>
      </c>
      <c r="H1375" s="7">
        <v>1306</v>
      </c>
      <c r="I1375" t="s">
        <v>6026</v>
      </c>
      <c r="J1375" t="s">
        <v>6027</v>
      </c>
      <c r="K1375" t="s">
        <v>6028</v>
      </c>
      <c r="L1375" t="str">
        <f t="shared" si="63"/>
        <v>Home&amp;Kitchen</v>
      </c>
      <c r="M1375" t="str">
        <f t="shared" si="64"/>
        <v>WaterPurifiers&amp;Accessories</v>
      </c>
      <c r="N1375" t="str">
        <f t="shared" si="65"/>
        <v>WaterPurifierAccessories</v>
      </c>
    </row>
    <row r="1376" spans="1:14" x14ac:dyDescent="0.2">
      <c r="A1376" t="s">
        <v>6029</v>
      </c>
      <c r="B1376" t="s">
        <v>6030</v>
      </c>
      <c r="C1376" t="s">
        <v>4221</v>
      </c>
      <c r="D1376">
        <v>9.3360000000000003</v>
      </c>
      <c r="E1376">
        <v>11.988</v>
      </c>
      <c r="F1376" s="1">
        <v>0.22</v>
      </c>
      <c r="G1376" s="3">
        <v>3.3</v>
      </c>
      <c r="H1376" s="7">
        <v>8</v>
      </c>
      <c r="I1376" t="s">
        <v>6031</v>
      </c>
      <c r="J1376" t="s">
        <v>6032</v>
      </c>
      <c r="K1376" t="s">
        <v>6033</v>
      </c>
      <c r="L1376" t="str">
        <f t="shared" si="63"/>
        <v>Home&amp;Kitchen</v>
      </c>
      <c r="M1376" t="str">
        <f t="shared" si="64"/>
        <v>RoomHeaters</v>
      </c>
      <c r="N1376" t="str">
        <f t="shared" si="65"/>
        <v>FanHeaters</v>
      </c>
    </row>
    <row r="1377" spans="1:14" x14ac:dyDescent="0.2">
      <c r="A1377" t="s">
        <v>6034</v>
      </c>
      <c r="B1377" t="s">
        <v>6035</v>
      </c>
      <c r="C1377" t="s">
        <v>6036</v>
      </c>
      <c r="D1377">
        <v>3.3479999999999999</v>
      </c>
      <c r="E1377">
        <v>8.3879999999999999</v>
      </c>
      <c r="F1377" s="1">
        <v>0.6</v>
      </c>
      <c r="G1377" s="3">
        <v>4.3</v>
      </c>
      <c r="H1377" s="7">
        <v>2326</v>
      </c>
      <c r="I1377" t="s">
        <v>6037</v>
      </c>
      <c r="J1377" t="s">
        <v>6038</v>
      </c>
      <c r="K1377" t="s">
        <v>6039</v>
      </c>
      <c r="L1377" t="str">
        <f t="shared" si="63"/>
        <v>Home&amp;Kitchen</v>
      </c>
      <c r="M1377" t="str">
        <f t="shared" si="64"/>
        <v>CoffeeMakerAccessories</v>
      </c>
      <c r="N1377" t="str">
        <f t="shared" si="65"/>
        <v>MeasuringSpoons</v>
      </c>
    </row>
    <row r="1378" spans="1:14" x14ac:dyDescent="0.2">
      <c r="A1378" t="s">
        <v>6040</v>
      </c>
      <c r="B1378" t="s">
        <v>6041</v>
      </c>
      <c r="C1378" t="s">
        <v>4773</v>
      </c>
      <c r="D1378">
        <v>2.58</v>
      </c>
      <c r="E1378">
        <v>18</v>
      </c>
      <c r="F1378" s="1">
        <v>0.86</v>
      </c>
      <c r="G1378" s="3">
        <v>3.9</v>
      </c>
      <c r="H1378" s="7">
        <v>1004</v>
      </c>
      <c r="I1378" t="s">
        <v>6042</v>
      </c>
      <c r="J1378" t="s">
        <v>6043</v>
      </c>
      <c r="K1378" t="s">
        <v>6044</v>
      </c>
      <c r="L1378" t="str">
        <f t="shared" si="63"/>
        <v>Home&amp;Kitchen</v>
      </c>
      <c r="M1378" t="str">
        <f t="shared" si="64"/>
        <v>WaterPurifiers&amp;Accessories</v>
      </c>
      <c r="N1378" t="str">
        <f t="shared" si="65"/>
        <v>WaterPurifierAccessories</v>
      </c>
    </row>
    <row r="1379" spans="1:14" x14ac:dyDescent="0.2">
      <c r="A1379" t="s">
        <v>6045</v>
      </c>
      <c r="B1379" t="s">
        <v>6046</v>
      </c>
      <c r="C1379" t="s">
        <v>4292</v>
      </c>
      <c r="D1379">
        <v>10.667999999999999</v>
      </c>
      <c r="E1379">
        <v>16</v>
      </c>
      <c r="F1379" s="1">
        <v>0.31</v>
      </c>
      <c r="G1379" s="3">
        <v>4.3</v>
      </c>
      <c r="H1379" s="7">
        <v>6400</v>
      </c>
      <c r="I1379" t="s">
        <v>6047</v>
      </c>
      <c r="J1379" t="s">
        <v>6048</v>
      </c>
      <c r="K1379" t="s">
        <v>6049</v>
      </c>
      <c r="L1379" t="str">
        <f t="shared" si="63"/>
        <v>Home&amp;Kitchen</v>
      </c>
      <c r="M1379" t="str">
        <f t="shared" si="64"/>
        <v>Irons</v>
      </c>
      <c r="N1379" t="str">
        <f t="shared" si="65"/>
        <v>DryIrons</v>
      </c>
    </row>
    <row r="1380" spans="1:14" x14ac:dyDescent="0.2">
      <c r="A1380" t="s">
        <v>6050</v>
      </c>
      <c r="B1380" t="s">
        <v>6051</v>
      </c>
      <c r="C1380" t="s">
        <v>4304</v>
      </c>
      <c r="D1380">
        <v>17</v>
      </c>
      <c r="E1380">
        <v>60</v>
      </c>
      <c r="F1380" s="1">
        <v>0.71</v>
      </c>
      <c r="G1380" s="3">
        <v>3.6</v>
      </c>
      <c r="H1380" s="7">
        <v>63</v>
      </c>
      <c r="I1380" t="s">
        <v>6052</v>
      </c>
      <c r="J1380" t="s">
        <v>6053</v>
      </c>
      <c r="K1380" t="s">
        <v>6054</v>
      </c>
      <c r="L1380" t="str">
        <f t="shared" si="63"/>
        <v>Home&amp;Kitchen</v>
      </c>
      <c r="M1380" t="str">
        <f t="shared" si="64"/>
        <v>WaterHeaters&amp;Geysers</v>
      </c>
      <c r="N1380" t="str">
        <f t="shared" si="65"/>
        <v>InstantWaterHeaters</v>
      </c>
    </row>
    <row r="1381" spans="1:14" x14ac:dyDescent="0.2">
      <c r="A1381" t="s">
        <v>6055</v>
      </c>
      <c r="B1381" t="s">
        <v>6056</v>
      </c>
      <c r="C1381" t="s">
        <v>4304</v>
      </c>
      <c r="D1381">
        <v>14</v>
      </c>
      <c r="E1381">
        <v>31</v>
      </c>
      <c r="F1381" s="1">
        <v>0.53</v>
      </c>
      <c r="G1381" s="3">
        <v>3.8</v>
      </c>
      <c r="H1381" s="7">
        <v>1181</v>
      </c>
      <c r="I1381" t="s">
        <v>6057</v>
      </c>
      <c r="J1381" t="s">
        <v>6058</v>
      </c>
      <c r="K1381" t="s">
        <v>6059</v>
      </c>
      <c r="L1381" t="str">
        <f t="shared" si="63"/>
        <v>Home&amp;Kitchen</v>
      </c>
      <c r="M1381" t="str">
        <f t="shared" si="64"/>
        <v>WaterHeaters&amp;Geysers</v>
      </c>
      <c r="N1381" t="str">
        <f t="shared" si="65"/>
        <v>InstantWaterHeaters</v>
      </c>
    </row>
    <row r="1382" spans="1:14" x14ac:dyDescent="0.2">
      <c r="A1382" t="s">
        <v>6060</v>
      </c>
      <c r="B1382" t="s">
        <v>6061</v>
      </c>
      <c r="C1382" t="s">
        <v>5009</v>
      </c>
      <c r="D1382">
        <v>22</v>
      </c>
      <c r="E1382">
        <v>23</v>
      </c>
      <c r="F1382" s="1">
        <v>0.08</v>
      </c>
      <c r="G1382" s="3">
        <v>3.9</v>
      </c>
      <c r="H1382" s="7">
        <v>1888</v>
      </c>
      <c r="I1382" t="s">
        <v>6062</v>
      </c>
      <c r="J1382" t="s">
        <v>6063</v>
      </c>
      <c r="K1382" t="s">
        <v>6064</v>
      </c>
      <c r="L1382" t="str">
        <f t="shared" si="63"/>
        <v>Home&amp;Kitchen</v>
      </c>
      <c r="M1382" t="str">
        <f t="shared" si="64"/>
        <v>WaterPurifiers&amp;Accessories</v>
      </c>
      <c r="N1382" t="str">
        <f t="shared" si="65"/>
        <v>WaterFilters&amp;Purifiers</v>
      </c>
    </row>
    <row r="1383" spans="1:14" x14ac:dyDescent="0.2">
      <c r="A1383" t="s">
        <v>6065</v>
      </c>
      <c r="B1383" t="s">
        <v>6066</v>
      </c>
      <c r="C1383" t="s">
        <v>4298</v>
      </c>
      <c r="D1383">
        <v>73</v>
      </c>
      <c r="E1383">
        <v>102</v>
      </c>
      <c r="F1383" s="1">
        <v>0.28000000000000003</v>
      </c>
      <c r="G1383" s="3">
        <v>4.5999999999999996</v>
      </c>
      <c r="H1383" s="7">
        <v>6550</v>
      </c>
      <c r="I1383" t="s">
        <v>6067</v>
      </c>
      <c r="J1383" t="s">
        <v>6068</v>
      </c>
      <c r="K1383" t="s">
        <v>6069</v>
      </c>
      <c r="L1383" t="str">
        <f t="shared" si="63"/>
        <v>Home&amp;Kitchen</v>
      </c>
      <c r="M1383" t="str">
        <f t="shared" si="64"/>
        <v>SmallKitchenAppliances</v>
      </c>
      <c r="N1383" t="str">
        <f t="shared" si="65"/>
        <v>MixerGrinders</v>
      </c>
    </row>
    <row r="1384" spans="1:14" x14ac:dyDescent="0.2">
      <c r="A1384" t="s">
        <v>6070</v>
      </c>
      <c r="B1384" t="s">
        <v>6071</v>
      </c>
      <c r="C1384" t="s">
        <v>4298</v>
      </c>
      <c r="D1384">
        <v>22</v>
      </c>
      <c r="E1384">
        <v>40</v>
      </c>
      <c r="F1384" s="1">
        <v>0.45</v>
      </c>
      <c r="G1384" s="3">
        <v>3.8</v>
      </c>
      <c r="H1384" s="7">
        <v>1846</v>
      </c>
      <c r="I1384" t="s">
        <v>6072</v>
      </c>
      <c r="J1384" t="s">
        <v>6073</v>
      </c>
      <c r="K1384" t="s">
        <v>6074</v>
      </c>
      <c r="L1384" t="str">
        <f t="shared" si="63"/>
        <v>Home&amp;Kitchen</v>
      </c>
      <c r="M1384" t="str">
        <f t="shared" si="64"/>
        <v>SmallKitchenAppliances</v>
      </c>
      <c r="N1384" t="str">
        <f t="shared" si="65"/>
        <v>MixerGrinders</v>
      </c>
    </row>
    <row r="1385" spans="1:14" x14ac:dyDescent="0.2">
      <c r="A1385" t="s">
        <v>6075</v>
      </c>
      <c r="B1385" t="s">
        <v>6076</v>
      </c>
      <c r="C1385" t="s">
        <v>4298</v>
      </c>
      <c r="D1385">
        <v>26</v>
      </c>
      <c r="E1385">
        <v>47</v>
      </c>
      <c r="F1385" s="1">
        <v>0.44</v>
      </c>
      <c r="G1385" s="3">
        <v>3.9</v>
      </c>
      <c r="H1385" s="7">
        <v>1085</v>
      </c>
      <c r="I1385" t="s">
        <v>6077</v>
      </c>
      <c r="J1385" t="s">
        <v>6078</v>
      </c>
      <c r="K1385" t="s">
        <v>6079</v>
      </c>
      <c r="L1385" t="str">
        <f t="shared" si="63"/>
        <v>Home&amp;Kitchen</v>
      </c>
      <c r="M1385" t="str">
        <f t="shared" si="64"/>
        <v>SmallKitchenAppliances</v>
      </c>
      <c r="N1385" t="str">
        <f t="shared" si="65"/>
        <v>MixerGrinders</v>
      </c>
    </row>
    <row r="1386" spans="1:14" x14ac:dyDescent="0.2">
      <c r="A1386" t="s">
        <v>6080</v>
      </c>
      <c r="B1386" t="s">
        <v>6081</v>
      </c>
      <c r="C1386" t="s">
        <v>4805</v>
      </c>
      <c r="D1386">
        <v>44</v>
      </c>
      <c r="E1386">
        <v>66</v>
      </c>
      <c r="F1386" s="1">
        <v>0.33</v>
      </c>
      <c r="G1386" s="3">
        <v>4.0999999999999996</v>
      </c>
      <c r="H1386" s="7">
        <v>290</v>
      </c>
      <c r="I1386" t="s">
        <v>6082</v>
      </c>
      <c r="J1386" t="s">
        <v>6083</v>
      </c>
      <c r="K1386" t="s">
        <v>6084</v>
      </c>
      <c r="L1386" t="str">
        <f t="shared" si="63"/>
        <v>Home&amp;Kitchen</v>
      </c>
      <c r="M1386" t="str">
        <f t="shared" si="64"/>
        <v>SmallKitchenAppliances</v>
      </c>
      <c r="N1386" t="str">
        <f t="shared" si="65"/>
        <v>Rice&amp;PastaCookers</v>
      </c>
    </row>
    <row r="1387" spans="1:14" x14ac:dyDescent="0.2">
      <c r="A1387" t="s">
        <v>6085</v>
      </c>
      <c r="B1387" t="s">
        <v>6086</v>
      </c>
      <c r="C1387" t="s">
        <v>4417</v>
      </c>
      <c r="D1387">
        <v>7.7880000000000003</v>
      </c>
      <c r="E1387">
        <v>11.988</v>
      </c>
      <c r="F1387" s="1">
        <v>0.35</v>
      </c>
      <c r="G1387" s="3">
        <v>3.6</v>
      </c>
      <c r="H1387" s="7">
        <v>4</v>
      </c>
      <c r="I1387" t="s">
        <v>6087</v>
      </c>
      <c r="J1387" t="s">
        <v>6088</v>
      </c>
      <c r="K1387" t="s">
        <v>6089</v>
      </c>
      <c r="L1387" t="str">
        <f t="shared" si="63"/>
        <v>Home&amp;Kitchen</v>
      </c>
      <c r="M1387" t="str">
        <f t="shared" si="64"/>
        <v>SmallKitchenAppliances</v>
      </c>
      <c r="N1387" t="str">
        <f t="shared" si="65"/>
        <v>JuicerMixerGrinders</v>
      </c>
    </row>
    <row r="1388" spans="1:14" x14ac:dyDescent="0.2">
      <c r="A1388" t="s">
        <v>6090</v>
      </c>
      <c r="B1388" t="s">
        <v>6091</v>
      </c>
      <c r="C1388" t="s">
        <v>5175</v>
      </c>
      <c r="D1388">
        <v>103</v>
      </c>
      <c r="E1388">
        <v>108</v>
      </c>
      <c r="F1388" s="1">
        <v>0.04</v>
      </c>
      <c r="G1388" s="3">
        <v>4.4000000000000004</v>
      </c>
      <c r="H1388" s="7">
        <v>9734</v>
      </c>
      <c r="I1388" t="s">
        <v>6092</v>
      </c>
      <c r="J1388" t="s">
        <v>6093</v>
      </c>
      <c r="K1388" t="s">
        <v>6094</v>
      </c>
      <c r="L1388" t="str">
        <f t="shared" si="63"/>
        <v>Home&amp;Kitchen</v>
      </c>
      <c r="M1388" t="str">
        <f t="shared" si="64"/>
        <v>SmallKitchenAppliances</v>
      </c>
      <c r="N1388" t="str">
        <f t="shared" si="65"/>
        <v>OvenToasterGrills</v>
      </c>
    </row>
    <row r="1389" spans="1:14" x14ac:dyDescent="0.2">
      <c r="A1389" t="s">
        <v>6095</v>
      </c>
      <c r="B1389" t="s">
        <v>6096</v>
      </c>
      <c r="C1389" t="s">
        <v>4292</v>
      </c>
      <c r="D1389">
        <v>13</v>
      </c>
      <c r="E1389">
        <v>19</v>
      </c>
      <c r="F1389" s="1">
        <v>0.31</v>
      </c>
      <c r="G1389" s="3">
        <v>4.3</v>
      </c>
      <c r="H1389" s="7">
        <v>4022</v>
      </c>
      <c r="I1389" t="s">
        <v>6097</v>
      </c>
      <c r="J1389" t="s">
        <v>6098</v>
      </c>
      <c r="K1389" t="s">
        <v>6099</v>
      </c>
      <c r="L1389" t="str">
        <f t="shared" si="63"/>
        <v>Home&amp;Kitchen</v>
      </c>
      <c r="M1389" t="str">
        <f t="shared" si="64"/>
        <v>Irons</v>
      </c>
      <c r="N1389" t="str">
        <f t="shared" si="65"/>
        <v>DryIrons</v>
      </c>
    </row>
    <row r="1390" spans="1:14" x14ac:dyDescent="0.2">
      <c r="A1390" t="s">
        <v>6100</v>
      </c>
      <c r="B1390" t="s">
        <v>6101</v>
      </c>
      <c r="C1390" t="s">
        <v>4304</v>
      </c>
      <c r="D1390">
        <v>18</v>
      </c>
      <c r="E1390">
        <v>42</v>
      </c>
      <c r="F1390" s="1">
        <v>0.56999999999999995</v>
      </c>
      <c r="G1390" s="3">
        <v>4.7</v>
      </c>
      <c r="H1390" s="7">
        <v>2591</v>
      </c>
      <c r="I1390" t="s">
        <v>6102</v>
      </c>
      <c r="J1390" t="s">
        <v>6103</v>
      </c>
      <c r="K1390" t="s">
        <v>6104</v>
      </c>
      <c r="L1390" t="str">
        <f t="shared" si="63"/>
        <v>Home&amp;Kitchen</v>
      </c>
      <c r="M1390" t="str">
        <f t="shared" si="64"/>
        <v>WaterHeaters&amp;Geysers</v>
      </c>
      <c r="N1390" t="str">
        <f t="shared" si="65"/>
        <v>InstantWaterHeaters</v>
      </c>
    </row>
    <row r="1391" spans="1:14" x14ac:dyDescent="0.2">
      <c r="A1391" t="s">
        <v>6105</v>
      </c>
      <c r="B1391" t="s">
        <v>6106</v>
      </c>
      <c r="C1391" t="s">
        <v>4233</v>
      </c>
      <c r="D1391">
        <v>9.1080000000000005</v>
      </c>
      <c r="E1391">
        <v>24</v>
      </c>
      <c r="F1391" s="1">
        <v>0.62</v>
      </c>
      <c r="G1391" s="3">
        <v>4.3</v>
      </c>
      <c r="H1391" s="7">
        <v>532</v>
      </c>
      <c r="I1391" t="s">
        <v>6107</v>
      </c>
      <c r="J1391" t="s">
        <v>6108</v>
      </c>
      <c r="K1391" t="s">
        <v>6109</v>
      </c>
      <c r="L1391" t="str">
        <f t="shared" si="63"/>
        <v>Home&amp;Kitchen</v>
      </c>
      <c r="M1391" t="str">
        <f t="shared" si="64"/>
        <v>SmallKitchenAppliances</v>
      </c>
      <c r="N1391" t="str">
        <f t="shared" si="65"/>
        <v>DigitalKitchenScales</v>
      </c>
    </row>
    <row r="1392" spans="1:14" x14ac:dyDescent="0.2">
      <c r="A1392" t="s">
        <v>6110</v>
      </c>
      <c r="B1392" t="s">
        <v>6111</v>
      </c>
      <c r="C1392" t="s">
        <v>4433</v>
      </c>
      <c r="D1392">
        <v>32</v>
      </c>
      <c r="E1392">
        <v>38</v>
      </c>
      <c r="F1392" s="1">
        <v>0.17</v>
      </c>
      <c r="G1392" s="3">
        <v>3.9</v>
      </c>
      <c r="H1392" s="7">
        <v>260</v>
      </c>
      <c r="I1392" t="s">
        <v>6112</v>
      </c>
      <c r="J1392" t="s">
        <v>6113</v>
      </c>
      <c r="K1392" t="s">
        <v>6114</v>
      </c>
      <c r="L1392" t="str">
        <f t="shared" si="63"/>
        <v>Home&amp;Kitchen</v>
      </c>
      <c r="M1392" t="str">
        <f t="shared" si="64"/>
        <v>Vacuums</v>
      </c>
      <c r="N1392" t="str">
        <f t="shared" si="65"/>
        <v>HandheldVacuums</v>
      </c>
    </row>
    <row r="1393" spans="1:14" x14ac:dyDescent="0.2">
      <c r="A1393" t="s">
        <v>6115</v>
      </c>
      <c r="B1393" t="s">
        <v>6116</v>
      </c>
      <c r="C1393" t="s">
        <v>4480</v>
      </c>
      <c r="D1393">
        <v>11.148</v>
      </c>
      <c r="E1393">
        <v>16</v>
      </c>
      <c r="F1393" s="1">
        <v>0.28999999999999998</v>
      </c>
      <c r="G1393" s="3">
        <v>3.9</v>
      </c>
      <c r="H1393" s="7">
        <v>1672</v>
      </c>
      <c r="I1393" t="s">
        <v>6117</v>
      </c>
      <c r="J1393" t="s">
        <v>6118</v>
      </c>
      <c r="K1393" t="s">
        <v>6119</v>
      </c>
      <c r="L1393" t="str">
        <f t="shared" si="63"/>
        <v>Home&amp;Kitchen</v>
      </c>
      <c r="M1393" t="str">
        <f t="shared" si="64"/>
        <v>SmallKitchenAppliances</v>
      </c>
      <c r="N1393" t="str">
        <f t="shared" si="65"/>
        <v>SandwichMakers</v>
      </c>
    </row>
    <row r="1394" spans="1:14" x14ac:dyDescent="0.2">
      <c r="A1394" t="s">
        <v>6120</v>
      </c>
      <c r="B1394" t="s">
        <v>6121</v>
      </c>
      <c r="C1394" t="s">
        <v>4390</v>
      </c>
      <c r="D1394">
        <v>2.3879999999999999</v>
      </c>
      <c r="E1394">
        <v>4.7880000000000003</v>
      </c>
      <c r="F1394" s="1">
        <v>0.5</v>
      </c>
      <c r="G1394" s="3">
        <v>3.7</v>
      </c>
      <c r="H1394" s="7">
        <v>7945</v>
      </c>
      <c r="I1394" t="s">
        <v>6122</v>
      </c>
      <c r="J1394" t="s">
        <v>6123</v>
      </c>
      <c r="K1394" t="s">
        <v>6124</v>
      </c>
      <c r="L1394" t="str">
        <f t="shared" si="63"/>
        <v>Home&amp;Kitchen</v>
      </c>
      <c r="M1394" t="str">
        <f t="shared" si="64"/>
        <v>LaundryOrganization</v>
      </c>
      <c r="N1394" t="str">
        <f t="shared" si="65"/>
        <v>LaundryBaskets</v>
      </c>
    </row>
    <row r="1395" spans="1:14" x14ac:dyDescent="0.2">
      <c r="A1395" t="s">
        <v>6125</v>
      </c>
      <c r="B1395" t="s">
        <v>6126</v>
      </c>
      <c r="C1395" t="s">
        <v>4227</v>
      </c>
      <c r="D1395">
        <v>3.3479999999999999</v>
      </c>
      <c r="E1395">
        <v>7.1879999999999997</v>
      </c>
      <c r="F1395" s="1">
        <v>0.53</v>
      </c>
      <c r="G1395" s="3">
        <v>3.5</v>
      </c>
      <c r="H1395" s="7">
        <v>1367</v>
      </c>
      <c r="I1395" t="s">
        <v>6127</v>
      </c>
      <c r="J1395" t="s">
        <v>6128</v>
      </c>
      <c r="K1395" t="s">
        <v>6129</v>
      </c>
      <c r="L1395" t="str">
        <f t="shared" si="63"/>
        <v>Home&amp;Kitchen</v>
      </c>
      <c r="M1395" t="str">
        <f t="shared" si="64"/>
        <v>Irons,Steamers&amp;Accessories</v>
      </c>
      <c r="N1395" t="str">
        <f t="shared" si="65"/>
        <v>LintShavers</v>
      </c>
    </row>
    <row r="1396" spans="1:14" x14ac:dyDescent="0.2">
      <c r="A1396" t="s">
        <v>6130</v>
      </c>
      <c r="B1396" t="s">
        <v>6131</v>
      </c>
      <c r="C1396" t="s">
        <v>4286</v>
      </c>
      <c r="D1396">
        <v>6.5880000000000001</v>
      </c>
      <c r="E1396">
        <v>11.988</v>
      </c>
      <c r="F1396" s="1">
        <v>0.45</v>
      </c>
      <c r="G1396" s="3">
        <v>4</v>
      </c>
      <c r="H1396" s="7">
        <v>1313</v>
      </c>
      <c r="I1396" t="s">
        <v>6132</v>
      </c>
      <c r="J1396" t="s">
        <v>6133</v>
      </c>
      <c r="K1396" t="s">
        <v>6134</v>
      </c>
      <c r="L1396" t="str">
        <f t="shared" si="63"/>
        <v>Home&amp;Kitchen</v>
      </c>
      <c r="M1396" t="str">
        <f t="shared" si="64"/>
        <v>SmallKitchenAppliances</v>
      </c>
      <c r="N1396" t="str">
        <f t="shared" si="65"/>
        <v>HandBlenders</v>
      </c>
    </row>
    <row r="1397" spans="1:14" x14ac:dyDescent="0.2">
      <c r="A1397" t="s">
        <v>6135</v>
      </c>
      <c r="B1397" t="s">
        <v>6136</v>
      </c>
      <c r="C1397" t="s">
        <v>5127</v>
      </c>
      <c r="D1397">
        <v>1.02</v>
      </c>
      <c r="E1397">
        <v>2.3879999999999999</v>
      </c>
      <c r="F1397" s="1">
        <v>0.56999999999999995</v>
      </c>
      <c r="G1397" s="3">
        <v>4.0999999999999996</v>
      </c>
      <c r="H1397" s="7">
        <v>212</v>
      </c>
      <c r="I1397" t="s">
        <v>6137</v>
      </c>
      <c r="J1397" t="s">
        <v>6138</v>
      </c>
      <c r="K1397" t="s">
        <v>6139</v>
      </c>
      <c r="L1397" t="str">
        <f t="shared" si="63"/>
        <v>Home&amp;Kitchen</v>
      </c>
      <c r="M1397" t="str">
        <f t="shared" si="64"/>
        <v>IroningAccessories</v>
      </c>
      <c r="N1397" t="str">
        <f t="shared" si="65"/>
        <v>SprayBottles</v>
      </c>
    </row>
    <row r="1398" spans="1:14" x14ac:dyDescent="0.2">
      <c r="A1398" t="s">
        <v>6140</v>
      </c>
      <c r="B1398" t="s">
        <v>6141</v>
      </c>
      <c r="C1398" t="s">
        <v>4417</v>
      </c>
      <c r="D1398">
        <v>5.9880000000000004</v>
      </c>
      <c r="E1398">
        <v>16</v>
      </c>
      <c r="F1398" s="1">
        <v>0.62</v>
      </c>
      <c r="G1398" s="3">
        <v>3.9</v>
      </c>
      <c r="H1398" s="7">
        <v>65</v>
      </c>
      <c r="I1398" t="s">
        <v>6142</v>
      </c>
      <c r="J1398" t="s">
        <v>6143</v>
      </c>
      <c r="K1398" t="s">
        <v>6144</v>
      </c>
      <c r="L1398" t="str">
        <f t="shared" si="63"/>
        <v>Home&amp;Kitchen</v>
      </c>
      <c r="M1398" t="str">
        <f t="shared" si="64"/>
        <v>SmallKitchenAppliances</v>
      </c>
      <c r="N1398" t="str">
        <f t="shared" si="65"/>
        <v>JuicerMixerGrinders</v>
      </c>
    </row>
    <row r="1399" spans="1:14" x14ac:dyDescent="0.2">
      <c r="A1399" t="s">
        <v>6145</v>
      </c>
      <c r="B1399" t="s">
        <v>6146</v>
      </c>
      <c r="C1399" t="s">
        <v>4417</v>
      </c>
      <c r="D1399">
        <v>70</v>
      </c>
      <c r="E1399">
        <v>93</v>
      </c>
      <c r="F1399" s="1">
        <v>0.25</v>
      </c>
      <c r="G1399" s="3">
        <v>4.4000000000000004</v>
      </c>
      <c r="H1399" s="7">
        <v>2737</v>
      </c>
      <c r="I1399" t="s">
        <v>6147</v>
      </c>
      <c r="J1399" t="s">
        <v>6148</v>
      </c>
      <c r="K1399" t="s">
        <v>6149</v>
      </c>
      <c r="L1399" t="str">
        <f t="shared" si="63"/>
        <v>Home&amp;Kitchen</v>
      </c>
      <c r="M1399" t="str">
        <f t="shared" si="64"/>
        <v>SmallKitchenAppliances</v>
      </c>
      <c r="N1399" t="str">
        <f t="shared" si="65"/>
        <v>JuicerMixerGrinders</v>
      </c>
    </row>
    <row r="1400" spans="1:14" x14ac:dyDescent="0.2">
      <c r="A1400" t="s">
        <v>6150</v>
      </c>
      <c r="B1400" t="s">
        <v>6151</v>
      </c>
      <c r="C1400" t="s">
        <v>4209</v>
      </c>
      <c r="D1400">
        <v>15</v>
      </c>
      <c r="E1400">
        <v>28</v>
      </c>
      <c r="F1400" s="1">
        <v>0.45</v>
      </c>
      <c r="G1400" s="3">
        <v>4.3</v>
      </c>
      <c r="H1400" s="7">
        <v>55</v>
      </c>
      <c r="I1400" t="s">
        <v>6152</v>
      </c>
      <c r="J1400" t="s">
        <v>6153</v>
      </c>
      <c r="K1400" t="s">
        <v>6154</v>
      </c>
      <c r="L1400" t="str">
        <f t="shared" si="63"/>
        <v>Home&amp;Kitchen</v>
      </c>
      <c r="M1400" t="str">
        <f t="shared" si="64"/>
        <v>Kettles&amp;HotWaterDispensers</v>
      </c>
      <c r="N1400" t="str">
        <f t="shared" si="65"/>
        <v>ElectricKettles</v>
      </c>
    </row>
    <row r="1401" spans="1:14" x14ac:dyDescent="0.2">
      <c r="A1401" t="s">
        <v>6155</v>
      </c>
      <c r="B1401" t="s">
        <v>6156</v>
      </c>
      <c r="C1401" t="s">
        <v>6157</v>
      </c>
      <c r="D1401">
        <v>13</v>
      </c>
      <c r="E1401">
        <v>18</v>
      </c>
      <c r="F1401" s="1">
        <v>0.27</v>
      </c>
      <c r="G1401" s="3">
        <v>4.5</v>
      </c>
      <c r="H1401" s="7">
        <v>1065</v>
      </c>
      <c r="I1401" t="s">
        <v>6158</v>
      </c>
      <c r="J1401" t="s">
        <v>6159</v>
      </c>
      <c r="K1401" t="s">
        <v>6160</v>
      </c>
      <c r="L1401" t="str">
        <f t="shared" si="63"/>
        <v>Home&amp;Kitchen</v>
      </c>
      <c r="M1401" t="str">
        <f t="shared" si="64"/>
        <v>Coffee,Tea&amp;Espresso</v>
      </c>
      <c r="N1401" t="str">
        <f t="shared" si="65"/>
        <v>CoffeePresses</v>
      </c>
    </row>
    <row r="1402" spans="1:14" x14ac:dyDescent="0.2">
      <c r="A1402" t="s">
        <v>6161</v>
      </c>
      <c r="B1402" t="s">
        <v>6162</v>
      </c>
      <c r="C1402" t="s">
        <v>4480</v>
      </c>
      <c r="D1402">
        <v>23</v>
      </c>
      <c r="E1402">
        <v>31</v>
      </c>
      <c r="F1402" s="1">
        <v>0.26</v>
      </c>
      <c r="G1402" s="3">
        <v>4</v>
      </c>
      <c r="H1402" s="7">
        <v>2377</v>
      </c>
      <c r="I1402" t="s">
        <v>6163</v>
      </c>
      <c r="J1402" t="s">
        <v>6164</v>
      </c>
      <c r="K1402" t="s">
        <v>6165</v>
      </c>
      <c r="L1402" t="str">
        <f t="shared" si="63"/>
        <v>Home&amp;Kitchen</v>
      </c>
      <c r="M1402" t="str">
        <f t="shared" si="64"/>
        <v>SmallKitchenAppliances</v>
      </c>
      <c r="N1402" t="str">
        <f t="shared" si="65"/>
        <v>SandwichMakers</v>
      </c>
    </row>
    <row r="1403" spans="1:14" x14ac:dyDescent="0.2">
      <c r="A1403" t="s">
        <v>6166</v>
      </c>
      <c r="B1403" t="s">
        <v>6167</v>
      </c>
      <c r="C1403" t="s">
        <v>4332</v>
      </c>
      <c r="D1403">
        <v>39</v>
      </c>
      <c r="E1403">
        <v>76</v>
      </c>
      <c r="F1403" s="1">
        <v>0.48</v>
      </c>
      <c r="G1403" s="3">
        <v>3.9</v>
      </c>
      <c r="H1403" s="7">
        <v>2569</v>
      </c>
      <c r="I1403" t="s">
        <v>6168</v>
      </c>
      <c r="J1403" t="s">
        <v>6169</v>
      </c>
      <c r="K1403" t="s">
        <v>6170</v>
      </c>
      <c r="L1403" t="str">
        <f t="shared" si="63"/>
        <v>Home&amp;Kitchen</v>
      </c>
      <c r="M1403" t="str">
        <f t="shared" si="64"/>
        <v>WaterHeaters&amp;Geysers</v>
      </c>
      <c r="N1403" t="str">
        <f t="shared" si="65"/>
        <v>StorageWaterHeaters</v>
      </c>
    </row>
    <row r="1404" spans="1:14" x14ac:dyDescent="0.2">
      <c r="A1404" t="s">
        <v>6171</v>
      </c>
      <c r="B1404" t="s">
        <v>6172</v>
      </c>
      <c r="C1404" t="s">
        <v>4480</v>
      </c>
      <c r="D1404">
        <v>14</v>
      </c>
      <c r="E1404">
        <v>22</v>
      </c>
      <c r="F1404" s="1">
        <v>0.33</v>
      </c>
      <c r="G1404" s="3">
        <v>4.2</v>
      </c>
      <c r="H1404" s="7">
        <v>5967</v>
      </c>
      <c r="I1404" t="s">
        <v>6173</v>
      </c>
      <c r="J1404" t="s">
        <v>6174</v>
      </c>
      <c r="K1404" t="s">
        <v>6175</v>
      </c>
      <c r="L1404" t="str">
        <f t="shared" si="63"/>
        <v>Home&amp;Kitchen</v>
      </c>
      <c r="M1404" t="str">
        <f t="shared" si="64"/>
        <v>SmallKitchenAppliances</v>
      </c>
      <c r="N1404" t="str">
        <f t="shared" si="65"/>
        <v>SandwichMakers</v>
      </c>
    </row>
    <row r="1405" spans="1:14" x14ac:dyDescent="0.2">
      <c r="A1405" t="s">
        <v>6176</v>
      </c>
      <c r="B1405" t="s">
        <v>6177</v>
      </c>
      <c r="C1405" t="s">
        <v>4209</v>
      </c>
      <c r="D1405">
        <v>17</v>
      </c>
      <c r="E1405">
        <v>38</v>
      </c>
      <c r="F1405" s="1">
        <v>0.54</v>
      </c>
      <c r="G1405" s="3">
        <v>4.0999999999999996</v>
      </c>
      <c r="H1405" s="7">
        <v>1776</v>
      </c>
      <c r="I1405" t="s">
        <v>6178</v>
      </c>
      <c r="J1405" t="s">
        <v>6179</v>
      </c>
      <c r="K1405" t="s">
        <v>6180</v>
      </c>
      <c r="L1405" t="str">
        <f t="shared" si="63"/>
        <v>Home&amp;Kitchen</v>
      </c>
      <c r="M1405" t="str">
        <f t="shared" si="64"/>
        <v>Kettles&amp;HotWaterDispensers</v>
      </c>
      <c r="N1405" t="str">
        <f t="shared" si="65"/>
        <v>ElectricKettles</v>
      </c>
    </row>
    <row r="1406" spans="1:14" x14ac:dyDescent="0.2">
      <c r="A1406" t="s">
        <v>6181</v>
      </c>
      <c r="B1406" t="s">
        <v>6182</v>
      </c>
      <c r="C1406" t="s">
        <v>4417</v>
      </c>
      <c r="D1406">
        <v>40</v>
      </c>
      <c r="E1406">
        <v>58</v>
      </c>
      <c r="F1406" s="1">
        <v>0.3</v>
      </c>
      <c r="G1406" s="3">
        <v>3.7</v>
      </c>
      <c r="H1406" s="7">
        <v>4200</v>
      </c>
      <c r="I1406" t="s">
        <v>6183</v>
      </c>
      <c r="J1406" t="s">
        <v>6184</v>
      </c>
      <c r="K1406" t="s">
        <v>6185</v>
      </c>
      <c r="L1406" t="str">
        <f t="shared" si="63"/>
        <v>Home&amp;Kitchen</v>
      </c>
      <c r="M1406" t="str">
        <f t="shared" si="64"/>
        <v>SmallKitchenAppliances</v>
      </c>
      <c r="N1406" t="str">
        <f t="shared" si="65"/>
        <v>JuicerMixerGrinders</v>
      </c>
    </row>
    <row r="1407" spans="1:14" x14ac:dyDescent="0.2">
      <c r="A1407" t="s">
        <v>6186</v>
      </c>
      <c r="B1407" t="s">
        <v>6187</v>
      </c>
      <c r="C1407" t="s">
        <v>4646</v>
      </c>
      <c r="D1407">
        <v>59</v>
      </c>
      <c r="E1407">
        <v>108</v>
      </c>
      <c r="F1407" s="1">
        <v>0.46</v>
      </c>
      <c r="G1407" s="3">
        <v>4.0999999999999996</v>
      </c>
      <c r="H1407" s="7">
        <v>297</v>
      </c>
      <c r="I1407" t="s">
        <v>6188</v>
      </c>
      <c r="J1407" t="s">
        <v>6189</v>
      </c>
      <c r="K1407" t="s">
        <v>6190</v>
      </c>
      <c r="L1407" t="str">
        <f t="shared" si="63"/>
        <v>Home&amp;Kitchen</v>
      </c>
      <c r="M1407" t="str">
        <f t="shared" si="64"/>
        <v>Vacuum,Cleaning&amp;Ironing</v>
      </c>
      <c r="N1407" t="str">
        <f t="shared" si="65"/>
        <v>PressureWashers,Steam&amp;WindowCleaners</v>
      </c>
    </row>
    <row r="1408" spans="1:14" x14ac:dyDescent="0.2">
      <c r="A1408" t="s">
        <v>6191</v>
      </c>
      <c r="B1408" t="s">
        <v>6192</v>
      </c>
      <c r="C1408" t="s">
        <v>4326</v>
      </c>
      <c r="D1408">
        <v>14</v>
      </c>
      <c r="E1408">
        <v>23</v>
      </c>
      <c r="F1408" s="1">
        <v>0.37</v>
      </c>
      <c r="G1408" s="3">
        <v>4.2</v>
      </c>
      <c r="H1408" s="7">
        <v>3858</v>
      </c>
      <c r="I1408" t="s">
        <v>6193</v>
      </c>
      <c r="J1408" t="s">
        <v>6194</v>
      </c>
      <c r="K1408" t="s">
        <v>6195</v>
      </c>
      <c r="L1408" t="str">
        <f t="shared" si="63"/>
        <v>Home&amp;Kitchen</v>
      </c>
      <c r="M1408" t="str">
        <f t="shared" si="64"/>
        <v>Kettles&amp;HotWaterDispensers</v>
      </c>
      <c r="N1408" t="str">
        <f t="shared" si="65"/>
        <v>Kettle&amp;ToasterSets</v>
      </c>
    </row>
    <row r="1409" spans="1:14" x14ac:dyDescent="0.2">
      <c r="A1409" t="s">
        <v>6196</v>
      </c>
      <c r="B1409" t="s">
        <v>6197</v>
      </c>
      <c r="C1409" t="s">
        <v>5522</v>
      </c>
      <c r="D1409">
        <v>39</v>
      </c>
      <c r="E1409">
        <v>70</v>
      </c>
      <c r="F1409" s="1">
        <v>0.43</v>
      </c>
      <c r="G1409" s="3">
        <v>4.3</v>
      </c>
      <c r="H1409" s="7">
        <v>168</v>
      </c>
      <c r="I1409" t="s">
        <v>6198</v>
      </c>
      <c r="J1409" t="s">
        <v>6199</v>
      </c>
      <c r="K1409" t="s">
        <v>6200</v>
      </c>
      <c r="L1409" t="str">
        <f t="shared" si="63"/>
        <v>Home&amp;Kitchen</v>
      </c>
      <c r="M1409" t="str">
        <f t="shared" si="64"/>
        <v>Heating,Cooling&amp;AirQuality</v>
      </c>
      <c r="N1409" t="str">
        <f t="shared" si="65"/>
        <v>Humidifiers</v>
      </c>
    </row>
    <row r="1410" spans="1:14" x14ac:dyDescent="0.2">
      <c r="A1410" t="s">
        <v>6201</v>
      </c>
      <c r="B1410" t="s">
        <v>6202</v>
      </c>
      <c r="C1410" t="s">
        <v>4227</v>
      </c>
      <c r="D1410">
        <v>2.1480000000000001</v>
      </c>
      <c r="E1410">
        <v>9.5879999999999992</v>
      </c>
      <c r="F1410" s="1">
        <v>0.78</v>
      </c>
      <c r="G1410" s="3">
        <v>3.6</v>
      </c>
      <c r="H1410" s="7">
        <v>101</v>
      </c>
      <c r="I1410" t="s">
        <v>6203</v>
      </c>
      <c r="J1410" t="s">
        <v>6204</v>
      </c>
      <c r="K1410" t="s">
        <v>6205</v>
      </c>
      <c r="L1410" t="str">
        <f t="shared" si="63"/>
        <v>Home&amp;Kitchen</v>
      </c>
      <c r="M1410" t="str">
        <f t="shared" si="64"/>
        <v>Irons,Steamers&amp;Accessories</v>
      </c>
      <c r="N1410" t="str">
        <f t="shared" si="65"/>
        <v>LintShavers</v>
      </c>
    </row>
    <row r="1411" spans="1:14" x14ac:dyDescent="0.2">
      <c r="A1411" t="s">
        <v>6206</v>
      </c>
      <c r="B1411" t="s">
        <v>6207</v>
      </c>
      <c r="C1411" t="s">
        <v>6036</v>
      </c>
      <c r="D1411">
        <v>1.788</v>
      </c>
      <c r="E1411">
        <v>3.6</v>
      </c>
      <c r="F1411" s="1">
        <v>0.5</v>
      </c>
      <c r="G1411" s="3">
        <v>4.0999999999999996</v>
      </c>
      <c r="H1411" s="7">
        <v>4074</v>
      </c>
      <c r="I1411" t="s">
        <v>6208</v>
      </c>
      <c r="J1411" t="s">
        <v>6209</v>
      </c>
      <c r="K1411" t="s">
        <v>6210</v>
      </c>
      <c r="L1411" t="str">
        <f t="shared" ref="L1411:L1466" si="66">_xlfn.TEXTBEFORE(C1411, "|")</f>
        <v>Home&amp;Kitchen</v>
      </c>
      <c r="M1411" t="str">
        <f t="shared" ref="M1411:M1466" si="67">_xlfn.TEXTBEFORE( _xlfn.TEXTAFTER(C1411, "|", -2), "|")</f>
        <v>CoffeeMakerAccessories</v>
      </c>
      <c r="N1411" t="str">
        <f t="shared" ref="N1411:N1466" si="68">_xlfn.TEXTAFTER(C1411, "|", -1)</f>
        <v>MeasuringSpoons</v>
      </c>
    </row>
    <row r="1412" spans="1:14" x14ac:dyDescent="0.2">
      <c r="A1412" t="s">
        <v>6211</v>
      </c>
      <c r="B1412" t="s">
        <v>6212</v>
      </c>
      <c r="C1412" t="s">
        <v>4298</v>
      </c>
      <c r="D1412">
        <v>66</v>
      </c>
      <c r="E1412">
        <v>86</v>
      </c>
      <c r="F1412" s="1">
        <v>0.24</v>
      </c>
      <c r="G1412" s="3">
        <v>4.5</v>
      </c>
      <c r="H1412" s="7">
        <v>1408</v>
      </c>
      <c r="I1412" t="s">
        <v>6213</v>
      </c>
      <c r="J1412" t="s">
        <v>6214</v>
      </c>
      <c r="K1412" t="s">
        <v>6215</v>
      </c>
      <c r="L1412" t="str">
        <f t="shared" si="66"/>
        <v>Home&amp;Kitchen</v>
      </c>
      <c r="M1412" t="str">
        <f t="shared" si="67"/>
        <v>SmallKitchenAppliances</v>
      </c>
      <c r="N1412" t="str">
        <f t="shared" si="68"/>
        <v>MixerGrinders</v>
      </c>
    </row>
    <row r="1413" spans="1:14" x14ac:dyDescent="0.2">
      <c r="A1413" t="s">
        <v>6216</v>
      </c>
      <c r="B1413" t="s">
        <v>6217</v>
      </c>
      <c r="C1413" t="s">
        <v>4233</v>
      </c>
      <c r="D1413">
        <v>4.548</v>
      </c>
      <c r="E1413">
        <v>4.6680000000000001</v>
      </c>
      <c r="F1413" s="1">
        <v>0.03</v>
      </c>
      <c r="G1413" s="3">
        <v>4.2</v>
      </c>
      <c r="H1413" s="7">
        <v>3739</v>
      </c>
      <c r="I1413" t="s">
        <v>6218</v>
      </c>
      <c r="J1413" t="s">
        <v>6219</v>
      </c>
      <c r="K1413" t="s">
        <v>6220</v>
      </c>
      <c r="L1413" t="str">
        <f t="shared" si="66"/>
        <v>Home&amp;Kitchen</v>
      </c>
      <c r="M1413" t="str">
        <f t="shared" si="67"/>
        <v>SmallKitchenAppliances</v>
      </c>
      <c r="N1413" t="str">
        <f t="shared" si="68"/>
        <v>DigitalKitchenScales</v>
      </c>
    </row>
    <row r="1414" spans="1:14" x14ac:dyDescent="0.2">
      <c r="A1414" t="s">
        <v>6221</v>
      </c>
      <c r="B1414" t="s">
        <v>6222</v>
      </c>
      <c r="C1414" t="s">
        <v>5009</v>
      </c>
      <c r="D1414">
        <v>104</v>
      </c>
      <c r="E1414">
        <v>157</v>
      </c>
      <c r="F1414" s="1">
        <v>0.33</v>
      </c>
      <c r="G1414" s="3">
        <v>4.3</v>
      </c>
      <c r="H1414" s="7">
        <v>5891</v>
      </c>
      <c r="I1414" t="s">
        <v>6223</v>
      </c>
      <c r="J1414" t="s">
        <v>6224</v>
      </c>
      <c r="K1414" t="s">
        <v>6225</v>
      </c>
      <c r="L1414" t="str">
        <f t="shared" si="66"/>
        <v>Home&amp;Kitchen</v>
      </c>
      <c r="M1414" t="str">
        <f t="shared" si="67"/>
        <v>WaterPurifiers&amp;Accessories</v>
      </c>
      <c r="N1414" t="str">
        <f t="shared" si="68"/>
        <v>WaterFilters&amp;Purifiers</v>
      </c>
    </row>
    <row r="1415" spans="1:14" x14ac:dyDescent="0.2">
      <c r="A1415" t="s">
        <v>6226</v>
      </c>
      <c r="B1415" t="s">
        <v>6227</v>
      </c>
      <c r="C1415" t="s">
        <v>4298</v>
      </c>
      <c r="D1415">
        <v>36.5</v>
      </c>
      <c r="E1415">
        <v>72</v>
      </c>
      <c r="F1415" s="1">
        <v>0.49</v>
      </c>
      <c r="G1415" s="3">
        <v>4</v>
      </c>
      <c r="H1415" s="7">
        <v>777</v>
      </c>
      <c r="I1415" t="s">
        <v>6228</v>
      </c>
      <c r="J1415" t="s">
        <v>6229</v>
      </c>
      <c r="K1415" t="s">
        <v>6230</v>
      </c>
      <c r="L1415" t="str">
        <f t="shared" si="66"/>
        <v>Home&amp;Kitchen</v>
      </c>
      <c r="M1415" t="str">
        <f t="shared" si="67"/>
        <v>SmallKitchenAppliances</v>
      </c>
      <c r="N1415" t="str">
        <f t="shared" si="68"/>
        <v>MixerGrinders</v>
      </c>
    </row>
    <row r="1416" spans="1:14" x14ac:dyDescent="0.2">
      <c r="A1416" t="s">
        <v>6231</v>
      </c>
      <c r="B1416" t="s">
        <v>6232</v>
      </c>
      <c r="C1416" t="s">
        <v>4286</v>
      </c>
      <c r="D1416">
        <v>21</v>
      </c>
      <c r="E1416">
        <v>29</v>
      </c>
      <c r="F1416" s="1">
        <v>0.27</v>
      </c>
      <c r="G1416" s="3">
        <v>4.2</v>
      </c>
      <c r="H1416" s="7">
        <v>14160</v>
      </c>
      <c r="I1416" t="s">
        <v>6233</v>
      </c>
      <c r="J1416" t="s">
        <v>6234</v>
      </c>
      <c r="K1416" t="s">
        <v>6235</v>
      </c>
      <c r="L1416" t="str">
        <f t="shared" si="66"/>
        <v>Home&amp;Kitchen</v>
      </c>
      <c r="M1416" t="str">
        <f t="shared" si="67"/>
        <v>SmallKitchenAppliances</v>
      </c>
      <c r="N1416" t="str">
        <f t="shared" si="68"/>
        <v>HandBlenders</v>
      </c>
    </row>
    <row r="1417" spans="1:14" x14ac:dyDescent="0.2">
      <c r="A1417" t="s">
        <v>6236</v>
      </c>
      <c r="B1417" t="s">
        <v>6237</v>
      </c>
      <c r="C1417" t="s">
        <v>4265</v>
      </c>
      <c r="D1417">
        <v>38</v>
      </c>
      <c r="E1417">
        <v>64</v>
      </c>
      <c r="F1417" s="1">
        <v>0.4</v>
      </c>
      <c r="G1417" s="3">
        <v>4.2</v>
      </c>
      <c r="H1417" s="7">
        <v>6919</v>
      </c>
      <c r="I1417" t="s">
        <v>6238</v>
      </c>
      <c r="J1417" t="s">
        <v>6239</v>
      </c>
      <c r="K1417" t="s">
        <v>6240</v>
      </c>
      <c r="L1417" t="str">
        <f t="shared" si="66"/>
        <v>Home&amp;Kitchen</v>
      </c>
      <c r="M1417" t="str">
        <f t="shared" si="67"/>
        <v>SmallKitchenAppliances</v>
      </c>
      <c r="N1417" t="str">
        <f t="shared" si="68"/>
        <v>InductionCooktop</v>
      </c>
    </row>
    <row r="1418" spans="1:14" x14ac:dyDescent="0.2">
      <c r="A1418" t="s">
        <v>6241</v>
      </c>
      <c r="B1418" t="s">
        <v>6242</v>
      </c>
      <c r="C1418" t="s">
        <v>5009</v>
      </c>
      <c r="D1418">
        <v>60</v>
      </c>
      <c r="E1418">
        <v>300</v>
      </c>
      <c r="F1418" s="1">
        <v>0.8</v>
      </c>
      <c r="G1418" s="3">
        <v>4.5</v>
      </c>
      <c r="H1418" s="7">
        <v>287</v>
      </c>
      <c r="I1418" t="s">
        <v>6243</v>
      </c>
      <c r="J1418" t="s">
        <v>6244</v>
      </c>
      <c r="K1418" t="s">
        <v>6245</v>
      </c>
      <c r="L1418" t="str">
        <f t="shared" si="66"/>
        <v>Home&amp;Kitchen</v>
      </c>
      <c r="M1418" t="str">
        <f t="shared" si="67"/>
        <v>WaterPurifiers&amp;Accessories</v>
      </c>
      <c r="N1418" t="str">
        <f t="shared" si="68"/>
        <v>WaterFilters&amp;Purifiers</v>
      </c>
    </row>
    <row r="1419" spans="1:14" x14ac:dyDescent="0.2">
      <c r="A1419" t="s">
        <v>6246</v>
      </c>
      <c r="B1419" t="s">
        <v>6247</v>
      </c>
      <c r="C1419" t="s">
        <v>4390</v>
      </c>
      <c r="D1419">
        <v>4.68</v>
      </c>
      <c r="E1419">
        <v>9.5879999999999992</v>
      </c>
      <c r="F1419" s="1">
        <v>0.51</v>
      </c>
      <c r="G1419" s="3">
        <v>3.8</v>
      </c>
      <c r="H1419" s="7">
        <v>287</v>
      </c>
      <c r="I1419" t="s">
        <v>6248</v>
      </c>
      <c r="J1419" t="s">
        <v>6249</v>
      </c>
      <c r="K1419" t="s">
        <v>6250</v>
      </c>
      <c r="L1419" t="str">
        <f t="shared" si="66"/>
        <v>Home&amp;Kitchen</v>
      </c>
      <c r="M1419" t="str">
        <f t="shared" si="67"/>
        <v>LaundryOrganization</v>
      </c>
      <c r="N1419" t="str">
        <f t="shared" si="68"/>
        <v>LaundryBaskets</v>
      </c>
    </row>
    <row r="1420" spans="1:14" x14ac:dyDescent="0.2">
      <c r="A1420" t="s">
        <v>6251</v>
      </c>
      <c r="B1420" t="s">
        <v>6252</v>
      </c>
      <c r="C1420" t="s">
        <v>6253</v>
      </c>
      <c r="D1420">
        <v>24</v>
      </c>
      <c r="E1420">
        <v>36</v>
      </c>
      <c r="F1420" s="1">
        <v>0.33</v>
      </c>
      <c r="G1420" s="3">
        <v>4.4000000000000004</v>
      </c>
      <c r="H1420" s="7">
        <v>388</v>
      </c>
      <c r="I1420" t="s">
        <v>6254</v>
      </c>
      <c r="J1420" t="s">
        <v>6255</v>
      </c>
      <c r="K1420" t="s">
        <v>6256</v>
      </c>
      <c r="L1420" t="str">
        <f t="shared" si="66"/>
        <v>Home&amp;Kitchen</v>
      </c>
      <c r="M1420" t="str">
        <f t="shared" si="67"/>
        <v>SmallKitchenAppliances</v>
      </c>
      <c r="N1420" t="str">
        <f t="shared" si="68"/>
        <v>RotiMakers</v>
      </c>
    </row>
    <row r="1421" spans="1:14" x14ac:dyDescent="0.2">
      <c r="A1421" t="s">
        <v>6257</v>
      </c>
      <c r="B1421" t="s">
        <v>6258</v>
      </c>
      <c r="C1421" t="s">
        <v>4464</v>
      </c>
      <c r="D1421">
        <v>19</v>
      </c>
      <c r="E1421">
        <v>30</v>
      </c>
      <c r="F1421" s="1">
        <v>0.35</v>
      </c>
      <c r="G1421" s="3">
        <v>4.0999999999999996</v>
      </c>
      <c r="H1421" s="7">
        <v>827</v>
      </c>
      <c r="I1421" t="s">
        <v>6259</v>
      </c>
      <c r="J1421" t="s">
        <v>6260</v>
      </c>
      <c r="K1421" t="s">
        <v>6261</v>
      </c>
      <c r="L1421" t="str">
        <f t="shared" si="66"/>
        <v>Home&amp;Kitchen</v>
      </c>
      <c r="M1421" t="str">
        <f t="shared" si="67"/>
        <v>SmallKitchenAppliances</v>
      </c>
      <c r="N1421" t="str">
        <f t="shared" si="68"/>
        <v>EggBoilers</v>
      </c>
    </row>
    <row r="1422" spans="1:14" x14ac:dyDescent="0.2">
      <c r="A1422" t="s">
        <v>6262</v>
      </c>
      <c r="B1422" t="s">
        <v>6263</v>
      </c>
      <c r="C1422" t="s">
        <v>6036</v>
      </c>
      <c r="D1422">
        <v>2.2080000000000002</v>
      </c>
      <c r="E1422">
        <v>5.4</v>
      </c>
      <c r="F1422" s="1">
        <v>0.59</v>
      </c>
      <c r="G1422" s="3">
        <v>4.2</v>
      </c>
      <c r="H1422" s="7">
        <v>4971</v>
      </c>
      <c r="I1422" t="s">
        <v>6264</v>
      </c>
      <c r="J1422" t="s">
        <v>6265</v>
      </c>
      <c r="K1422" t="s">
        <v>6266</v>
      </c>
      <c r="L1422" t="str">
        <f t="shared" si="66"/>
        <v>Home&amp;Kitchen</v>
      </c>
      <c r="M1422" t="str">
        <f t="shared" si="67"/>
        <v>CoffeeMakerAccessories</v>
      </c>
      <c r="N1422" t="str">
        <f t="shared" si="68"/>
        <v>MeasuringSpoons</v>
      </c>
    </row>
    <row r="1423" spans="1:14" x14ac:dyDescent="0.2">
      <c r="A1423" t="s">
        <v>6267</v>
      </c>
      <c r="B1423" t="s">
        <v>6268</v>
      </c>
      <c r="C1423" t="s">
        <v>4227</v>
      </c>
      <c r="D1423">
        <v>5.34</v>
      </c>
      <c r="E1423">
        <v>11.988</v>
      </c>
      <c r="F1423" s="1">
        <v>0.55000000000000004</v>
      </c>
      <c r="G1423" s="3">
        <v>4.3</v>
      </c>
      <c r="H1423" s="7">
        <v>229</v>
      </c>
      <c r="I1423" t="s">
        <v>6269</v>
      </c>
      <c r="J1423" t="s">
        <v>6270</v>
      </c>
      <c r="K1423" t="s">
        <v>6271</v>
      </c>
      <c r="L1423" t="str">
        <f t="shared" si="66"/>
        <v>Home&amp;Kitchen</v>
      </c>
      <c r="M1423" t="str">
        <f t="shared" si="67"/>
        <v>Irons,Steamers&amp;Accessories</v>
      </c>
      <c r="N1423" t="str">
        <f t="shared" si="68"/>
        <v>LintShavers</v>
      </c>
    </row>
    <row r="1424" spans="1:14" x14ac:dyDescent="0.2">
      <c r="A1424" t="s">
        <v>6272</v>
      </c>
      <c r="B1424" t="s">
        <v>6273</v>
      </c>
      <c r="C1424" t="s">
        <v>6274</v>
      </c>
      <c r="D1424">
        <v>8.3879999999999999</v>
      </c>
      <c r="E1424">
        <v>20</v>
      </c>
      <c r="F1424" s="1">
        <v>0.59</v>
      </c>
      <c r="G1424" s="3">
        <v>4.0999999999999996</v>
      </c>
      <c r="H1424" s="7">
        <v>3524</v>
      </c>
      <c r="I1424" t="s">
        <v>6275</v>
      </c>
      <c r="J1424" t="s">
        <v>6276</v>
      </c>
      <c r="K1424" t="s">
        <v>6277</v>
      </c>
      <c r="L1424" t="str">
        <f t="shared" si="66"/>
        <v>Home&amp;Kitchen</v>
      </c>
      <c r="M1424" t="str">
        <f t="shared" si="67"/>
        <v>Parts&amp;Accessories</v>
      </c>
      <c r="N1424" t="str">
        <f t="shared" si="68"/>
        <v>FanParts&amp;Accessories</v>
      </c>
    </row>
    <row r="1425" spans="1:14" x14ac:dyDescent="0.2">
      <c r="A1425" t="s">
        <v>6278</v>
      </c>
      <c r="B1425" t="s">
        <v>6279</v>
      </c>
      <c r="C1425" t="s">
        <v>4265</v>
      </c>
      <c r="D1425">
        <v>19</v>
      </c>
      <c r="E1425">
        <v>47</v>
      </c>
      <c r="F1425" s="1">
        <v>0.59</v>
      </c>
      <c r="G1425" s="3">
        <v>4.2</v>
      </c>
      <c r="H1425" s="7">
        <v>156</v>
      </c>
      <c r="I1425" t="s">
        <v>6280</v>
      </c>
      <c r="J1425" t="s">
        <v>6281</v>
      </c>
      <c r="K1425" t="s">
        <v>6282</v>
      </c>
      <c r="L1425" t="str">
        <f t="shared" si="66"/>
        <v>Home&amp;Kitchen</v>
      </c>
      <c r="M1425" t="str">
        <f t="shared" si="67"/>
        <v>SmallKitchenAppliances</v>
      </c>
      <c r="N1425" t="str">
        <f t="shared" si="68"/>
        <v>InductionCooktop</v>
      </c>
    </row>
    <row r="1426" spans="1:14" x14ac:dyDescent="0.2">
      <c r="A1426" t="s">
        <v>6283</v>
      </c>
      <c r="B1426" t="s">
        <v>6284</v>
      </c>
      <c r="C1426" t="s">
        <v>4773</v>
      </c>
      <c r="D1426">
        <v>2.7719999999999998</v>
      </c>
      <c r="E1426">
        <v>3.12</v>
      </c>
      <c r="F1426" s="1">
        <v>0.11</v>
      </c>
      <c r="G1426" s="3">
        <v>4.0999999999999996</v>
      </c>
      <c r="H1426" s="7">
        <v>490</v>
      </c>
      <c r="I1426" t="s">
        <v>6285</v>
      </c>
      <c r="J1426" t="s">
        <v>6286</v>
      </c>
      <c r="K1426" t="s">
        <v>6287</v>
      </c>
      <c r="L1426" t="str">
        <f t="shared" si="66"/>
        <v>Home&amp;Kitchen</v>
      </c>
      <c r="M1426" t="str">
        <f t="shared" si="67"/>
        <v>WaterPurifiers&amp;Accessories</v>
      </c>
      <c r="N1426" t="str">
        <f t="shared" si="68"/>
        <v>WaterPurifierAccessories</v>
      </c>
    </row>
    <row r="1427" spans="1:14" x14ac:dyDescent="0.2">
      <c r="A1427" t="s">
        <v>6288</v>
      </c>
      <c r="B1427" t="s">
        <v>6289</v>
      </c>
      <c r="C1427" t="s">
        <v>4227</v>
      </c>
      <c r="D1427">
        <v>4.4279999999999999</v>
      </c>
      <c r="E1427">
        <v>7.1879999999999997</v>
      </c>
      <c r="F1427" s="1">
        <v>0.38</v>
      </c>
      <c r="G1427" s="3">
        <v>3.9</v>
      </c>
      <c r="H1427" s="7">
        <v>82</v>
      </c>
      <c r="I1427" t="s">
        <v>6290</v>
      </c>
      <c r="J1427" t="s">
        <v>6291</v>
      </c>
      <c r="K1427" t="s">
        <v>6292</v>
      </c>
      <c r="L1427" t="str">
        <f t="shared" si="66"/>
        <v>Home&amp;Kitchen</v>
      </c>
      <c r="M1427" t="str">
        <f t="shared" si="67"/>
        <v>Irons,Steamers&amp;Accessories</v>
      </c>
      <c r="N1427" t="str">
        <f t="shared" si="68"/>
        <v>LintShavers</v>
      </c>
    </row>
    <row r="1428" spans="1:14" x14ac:dyDescent="0.2">
      <c r="A1428" t="s">
        <v>6293</v>
      </c>
      <c r="B1428" t="s">
        <v>6294</v>
      </c>
      <c r="C1428" t="s">
        <v>4209</v>
      </c>
      <c r="D1428">
        <v>9.7080000000000002</v>
      </c>
      <c r="E1428">
        <v>23</v>
      </c>
      <c r="F1428" s="1">
        <v>0.59</v>
      </c>
      <c r="G1428" s="3">
        <v>3.9</v>
      </c>
      <c r="H1428" s="7">
        <v>710</v>
      </c>
      <c r="I1428" t="s">
        <v>6295</v>
      </c>
      <c r="J1428" t="s">
        <v>6296</v>
      </c>
      <c r="K1428" t="s">
        <v>6297</v>
      </c>
      <c r="L1428" t="str">
        <f t="shared" si="66"/>
        <v>Home&amp;Kitchen</v>
      </c>
      <c r="M1428" t="str">
        <f t="shared" si="67"/>
        <v>Kettles&amp;HotWaterDispensers</v>
      </c>
      <c r="N1428" t="str">
        <f t="shared" si="68"/>
        <v>ElectricKettles</v>
      </c>
    </row>
    <row r="1429" spans="1:14" x14ac:dyDescent="0.2">
      <c r="A1429" t="s">
        <v>6298</v>
      </c>
      <c r="B1429" t="s">
        <v>6299</v>
      </c>
      <c r="C1429" t="s">
        <v>4298</v>
      </c>
      <c r="D1429">
        <v>14</v>
      </c>
      <c r="E1429">
        <v>36</v>
      </c>
      <c r="F1429" s="1">
        <v>0.6</v>
      </c>
      <c r="G1429" s="3">
        <v>3.8</v>
      </c>
      <c r="H1429" s="7">
        <v>133</v>
      </c>
      <c r="I1429" t="s">
        <v>6300</v>
      </c>
      <c r="J1429" t="s">
        <v>6301</v>
      </c>
      <c r="K1429" t="s">
        <v>6302</v>
      </c>
      <c r="L1429" t="str">
        <f t="shared" si="66"/>
        <v>Home&amp;Kitchen</v>
      </c>
      <c r="M1429" t="str">
        <f t="shared" si="67"/>
        <v>SmallKitchenAppliances</v>
      </c>
      <c r="N1429" t="str">
        <f t="shared" si="68"/>
        <v>MixerGrinders</v>
      </c>
    </row>
    <row r="1430" spans="1:14" x14ac:dyDescent="0.2">
      <c r="A1430" t="s">
        <v>6303</v>
      </c>
      <c r="B1430" t="s">
        <v>6304</v>
      </c>
      <c r="C1430" t="s">
        <v>4298</v>
      </c>
      <c r="D1430">
        <v>73</v>
      </c>
      <c r="E1430">
        <v>97</v>
      </c>
      <c r="F1430" s="1">
        <v>0.24</v>
      </c>
      <c r="G1430" s="3">
        <v>4.5999999999999996</v>
      </c>
      <c r="H1430" s="7">
        <v>2751</v>
      </c>
      <c r="I1430" t="s">
        <v>6305</v>
      </c>
      <c r="J1430" t="s">
        <v>6306</v>
      </c>
      <c r="K1430" t="s">
        <v>6307</v>
      </c>
      <c r="L1430" t="str">
        <f t="shared" si="66"/>
        <v>Home&amp;Kitchen</v>
      </c>
      <c r="M1430" t="str">
        <f t="shared" si="67"/>
        <v>SmallKitchenAppliances</v>
      </c>
      <c r="N1430" t="str">
        <f t="shared" si="68"/>
        <v>MixerGrinders</v>
      </c>
    </row>
    <row r="1431" spans="1:14" x14ac:dyDescent="0.2">
      <c r="A1431" t="s">
        <v>6308</v>
      </c>
      <c r="B1431" t="s">
        <v>6309</v>
      </c>
      <c r="C1431" t="s">
        <v>4396</v>
      </c>
      <c r="D1431">
        <v>22</v>
      </c>
      <c r="E1431">
        <v>31</v>
      </c>
      <c r="F1431" s="1">
        <v>0.31</v>
      </c>
      <c r="G1431" s="3">
        <v>3.6</v>
      </c>
      <c r="H1431" s="7">
        <v>771</v>
      </c>
      <c r="I1431" t="s">
        <v>6310</v>
      </c>
      <c r="J1431" t="s">
        <v>6311</v>
      </c>
      <c r="K1431" t="s">
        <v>6312</v>
      </c>
      <c r="L1431" t="str">
        <f t="shared" si="66"/>
        <v>Home&amp;Kitchen</v>
      </c>
      <c r="M1431" t="str">
        <f t="shared" si="67"/>
        <v>Irons</v>
      </c>
      <c r="N1431" t="str">
        <f t="shared" si="68"/>
        <v>SteamIrons</v>
      </c>
    </row>
    <row r="1432" spans="1:14" x14ac:dyDescent="0.2">
      <c r="A1432" t="s">
        <v>6313</v>
      </c>
      <c r="B1432" t="s">
        <v>6314</v>
      </c>
      <c r="C1432" t="s">
        <v>5684</v>
      </c>
      <c r="D1432">
        <v>228</v>
      </c>
      <c r="E1432">
        <v>360</v>
      </c>
      <c r="F1432" s="1">
        <v>0.37</v>
      </c>
      <c r="G1432" s="3">
        <v>4.0999999999999996</v>
      </c>
      <c r="H1432" s="7">
        <v>2536</v>
      </c>
      <c r="I1432" t="s">
        <v>6315</v>
      </c>
      <c r="J1432" t="s">
        <v>6316</v>
      </c>
      <c r="K1432" t="s">
        <v>6317</v>
      </c>
      <c r="L1432" t="str">
        <f t="shared" si="66"/>
        <v>Home&amp;Kitchen</v>
      </c>
      <c r="M1432" t="str">
        <f t="shared" si="67"/>
        <v>Vacuums</v>
      </c>
      <c r="N1432" t="str">
        <f t="shared" si="68"/>
        <v>RoboticVacuums</v>
      </c>
    </row>
    <row r="1433" spans="1:14" x14ac:dyDescent="0.2">
      <c r="A1433" t="s">
        <v>6318</v>
      </c>
      <c r="B1433" t="s">
        <v>6319</v>
      </c>
      <c r="C1433" t="s">
        <v>4751</v>
      </c>
      <c r="D1433">
        <v>24</v>
      </c>
      <c r="E1433">
        <v>28</v>
      </c>
      <c r="F1433" s="1">
        <v>0.15</v>
      </c>
      <c r="G1433" s="3">
        <v>4.2</v>
      </c>
      <c r="H1433" s="7">
        <v>7801</v>
      </c>
      <c r="I1433" t="s">
        <v>6320</v>
      </c>
      <c r="J1433" t="s">
        <v>6321</v>
      </c>
      <c r="K1433" t="s">
        <v>6322</v>
      </c>
      <c r="L1433" t="str">
        <f t="shared" si="66"/>
        <v>Home&amp;Kitchen</v>
      </c>
      <c r="M1433" t="str">
        <f t="shared" si="67"/>
        <v>Fans</v>
      </c>
      <c r="N1433" t="str">
        <f t="shared" si="68"/>
        <v>ExhaustFans</v>
      </c>
    </row>
    <row r="1434" spans="1:14" x14ac:dyDescent="0.2">
      <c r="A1434" t="s">
        <v>6323</v>
      </c>
      <c r="B1434" t="s">
        <v>6324</v>
      </c>
      <c r="C1434" t="s">
        <v>6325</v>
      </c>
      <c r="D1434">
        <v>72</v>
      </c>
      <c r="E1434">
        <v>138</v>
      </c>
      <c r="F1434" s="1">
        <v>0.48</v>
      </c>
      <c r="G1434" s="3">
        <v>4.3</v>
      </c>
      <c r="H1434" s="7">
        <v>534</v>
      </c>
      <c r="I1434" t="s">
        <v>6326</v>
      </c>
      <c r="J1434" t="s">
        <v>6327</v>
      </c>
      <c r="K1434" t="s">
        <v>6328</v>
      </c>
      <c r="L1434" t="str">
        <f t="shared" si="66"/>
        <v>Home&amp;Kitchen</v>
      </c>
      <c r="M1434" t="str">
        <f t="shared" si="67"/>
        <v>SmallKitchenAppliances</v>
      </c>
      <c r="N1434" t="str">
        <f t="shared" si="68"/>
        <v>StandMixers</v>
      </c>
    </row>
    <row r="1435" spans="1:14" x14ac:dyDescent="0.2">
      <c r="A1435" t="s">
        <v>6329</v>
      </c>
      <c r="B1435" t="s">
        <v>6330</v>
      </c>
      <c r="C1435" t="s">
        <v>4599</v>
      </c>
      <c r="D1435">
        <v>31</v>
      </c>
      <c r="E1435">
        <v>57</v>
      </c>
      <c r="F1435" s="1">
        <v>0.46</v>
      </c>
      <c r="G1435" s="3">
        <v>3.9</v>
      </c>
      <c r="H1435" s="7">
        <v>898</v>
      </c>
      <c r="I1435" t="s">
        <v>6331</v>
      </c>
      <c r="J1435" t="s">
        <v>6332</v>
      </c>
      <c r="K1435" t="s">
        <v>6333</v>
      </c>
      <c r="L1435" t="str">
        <f t="shared" si="66"/>
        <v>Home&amp;Kitchen</v>
      </c>
      <c r="M1435" t="str">
        <f t="shared" si="67"/>
        <v>Fans</v>
      </c>
      <c r="N1435" t="str">
        <f t="shared" si="68"/>
        <v>CeilingFans</v>
      </c>
    </row>
    <row r="1436" spans="1:14" x14ac:dyDescent="0.2">
      <c r="A1436" t="s">
        <v>6334</v>
      </c>
      <c r="B1436" t="s">
        <v>6335</v>
      </c>
      <c r="C1436" t="s">
        <v>5969</v>
      </c>
      <c r="D1436">
        <v>14</v>
      </c>
      <c r="E1436">
        <v>29</v>
      </c>
      <c r="F1436" s="1">
        <v>0.5</v>
      </c>
      <c r="G1436" s="3">
        <v>3.9</v>
      </c>
      <c r="H1436" s="7">
        <v>1202</v>
      </c>
      <c r="I1436" t="s">
        <v>6336</v>
      </c>
      <c r="J1436" t="s">
        <v>6337</v>
      </c>
      <c r="K1436" t="s">
        <v>6338</v>
      </c>
      <c r="L1436" t="str">
        <f t="shared" si="66"/>
        <v>Home&amp;Kitchen</v>
      </c>
      <c r="M1436" t="str">
        <f t="shared" si="67"/>
        <v>SmallKitchenAppliances</v>
      </c>
      <c r="N1436" t="str">
        <f t="shared" si="68"/>
        <v>WaffleMakers&amp;Irons</v>
      </c>
    </row>
    <row r="1437" spans="1:14" x14ac:dyDescent="0.2">
      <c r="A1437" t="s">
        <v>6339</v>
      </c>
      <c r="B1437" t="s">
        <v>6340</v>
      </c>
      <c r="C1437" t="s">
        <v>4390</v>
      </c>
      <c r="D1437">
        <v>2.6280000000000001</v>
      </c>
      <c r="E1437">
        <v>2.988</v>
      </c>
      <c r="F1437" s="1">
        <v>0.12</v>
      </c>
      <c r="G1437" s="3">
        <v>4</v>
      </c>
      <c r="H1437" s="7">
        <v>1108</v>
      </c>
      <c r="I1437" t="s">
        <v>6341</v>
      </c>
      <c r="J1437" t="s">
        <v>6342</v>
      </c>
      <c r="K1437" t="s">
        <v>6343</v>
      </c>
      <c r="L1437" t="str">
        <f t="shared" si="66"/>
        <v>Home&amp;Kitchen</v>
      </c>
      <c r="M1437" t="str">
        <f t="shared" si="67"/>
        <v>LaundryOrganization</v>
      </c>
      <c r="N1437" t="str">
        <f t="shared" si="68"/>
        <v>LaundryBaskets</v>
      </c>
    </row>
    <row r="1438" spans="1:14" x14ac:dyDescent="0.2">
      <c r="A1438" t="s">
        <v>6344</v>
      </c>
      <c r="B1438" t="s">
        <v>6345</v>
      </c>
      <c r="C1438" t="s">
        <v>4221</v>
      </c>
      <c r="D1438">
        <v>9.5879999999999992</v>
      </c>
      <c r="E1438">
        <v>14</v>
      </c>
      <c r="F1438" s="1">
        <v>0.33</v>
      </c>
      <c r="G1438" s="3">
        <v>4.4000000000000004</v>
      </c>
      <c r="H1438" s="7">
        <v>17</v>
      </c>
      <c r="I1438" t="s">
        <v>6346</v>
      </c>
      <c r="J1438" t="s">
        <v>6347</v>
      </c>
      <c r="K1438" t="s">
        <v>6348</v>
      </c>
      <c r="L1438" t="str">
        <f t="shared" si="66"/>
        <v>Home&amp;Kitchen</v>
      </c>
      <c r="M1438" t="str">
        <f t="shared" si="67"/>
        <v>RoomHeaters</v>
      </c>
      <c r="N1438" t="str">
        <f t="shared" si="68"/>
        <v>FanHeaters</v>
      </c>
    </row>
    <row r="1439" spans="1:14" x14ac:dyDescent="0.2">
      <c r="A1439" t="s">
        <v>6349</v>
      </c>
      <c r="B1439" t="s">
        <v>6350</v>
      </c>
      <c r="C1439" t="s">
        <v>4932</v>
      </c>
      <c r="D1439">
        <v>74</v>
      </c>
      <c r="E1439">
        <v>132</v>
      </c>
      <c r="F1439" s="1">
        <v>0.44</v>
      </c>
      <c r="G1439" s="3">
        <v>4.2</v>
      </c>
      <c r="H1439" s="7">
        <v>10429</v>
      </c>
      <c r="I1439" t="s">
        <v>6351</v>
      </c>
      <c r="J1439" t="s">
        <v>6352</v>
      </c>
      <c r="K1439" t="s">
        <v>6353</v>
      </c>
      <c r="L1439" t="str">
        <f t="shared" si="66"/>
        <v>Home&amp;Kitchen</v>
      </c>
      <c r="M1439" t="str">
        <f t="shared" si="67"/>
        <v>Vacuums</v>
      </c>
      <c r="N1439" t="str">
        <f t="shared" si="68"/>
        <v>Wet-DryVacuums</v>
      </c>
    </row>
    <row r="1440" spans="1:14" x14ac:dyDescent="0.2">
      <c r="A1440" t="s">
        <v>6354</v>
      </c>
      <c r="B1440" t="s">
        <v>6355</v>
      </c>
      <c r="C1440" t="s">
        <v>4384</v>
      </c>
      <c r="D1440">
        <v>81</v>
      </c>
      <c r="E1440">
        <v>132</v>
      </c>
      <c r="F1440" s="1">
        <v>0.38</v>
      </c>
      <c r="G1440" s="3">
        <v>4.5</v>
      </c>
      <c r="H1440" s="7">
        <v>3192</v>
      </c>
      <c r="I1440" t="s">
        <v>6356</v>
      </c>
      <c r="J1440" t="s">
        <v>6357</v>
      </c>
      <c r="K1440" t="s">
        <v>6358</v>
      </c>
      <c r="L1440" t="str">
        <f t="shared" si="66"/>
        <v>Home&amp;Kitchen</v>
      </c>
      <c r="M1440" t="str">
        <f t="shared" si="67"/>
        <v>DeepFatFryers</v>
      </c>
      <c r="N1440" t="str">
        <f t="shared" si="68"/>
        <v>AirFryers</v>
      </c>
    </row>
    <row r="1441" spans="1:14" x14ac:dyDescent="0.2">
      <c r="A1441" t="s">
        <v>6359</v>
      </c>
      <c r="B1441" t="s">
        <v>6360</v>
      </c>
      <c r="C1441" t="s">
        <v>6361</v>
      </c>
      <c r="D1441">
        <v>23.79</v>
      </c>
      <c r="E1441">
        <v>40</v>
      </c>
      <c r="F1441" s="1">
        <v>0.4</v>
      </c>
      <c r="G1441" s="3">
        <v>4.0999999999999996</v>
      </c>
      <c r="H1441" s="7">
        <v>5873</v>
      </c>
      <c r="I1441" t="s">
        <v>6362</v>
      </c>
      <c r="J1441" t="s">
        <v>6363</v>
      </c>
      <c r="K1441" t="s">
        <v>6364</v>
      </c>
      <c r="L1441" t="str">
        <f t="shared" si="66"/>
        <v>Home&amp;Kitchen</v>
      </c>
      <c r="M1441" t="str">
        <f t="shared" si="67"/>
        <v>Fans</v>
      </c>
      <c r="N1441" t="str">
        <f t="shared" si="68"/>
        <v>PedestalFans</v>
      </c>
    </row>
    <row r="1442" spans="1:14" x14ac:dyDescent="0.2">
      <c r="A1442" t="s">
        <v>6365</v>
      </c>
      <c r="B1442" t="s">
        <v>6366</v>
      </c>
      <c r="C1442" t="s">
        <v>4773</v>
      </c>
      <c r="D1442">
        <v>2.3879999999999999</v>
      </c>
      <c r="E1442">
        <v>4.8</v>
      </c>
      <c r="F1442" s="1">
        <v>0.5</v>
      </c>
      <c r="G1442" s="3">
        <v>4.0999999999999996</v>
      </c>
      <c r="H1442" s="7">
        <v>1379</v>
      </c>
      <c r="I1442" t="s">
        <v>6367</v>
      </c>
      <c r="J1442" t="s">
        <v>6368</v>
      </c>
      <c r="K1442" t="s">
        <v>6369</v>
      </c>
      <c r="L1442" t="str">
        <f t="shared" si="66"/>
        <v>Home&amp;Kitchen</v>
      </c>
      <c r="M1442" t="str">
        <f t="shared" si="67"/>
        <v>WaterPurifiers&amp;Accessories</v>
      </c>
      <c r="N1442" t="str">
        <f t="shared" si="68"/>
        <v>WaterPurifierAccessories</v>
      </c>
    </row>
    <row r="1443" spans="1:14" x14ac:dyDescent="0.2">
      <c r="A1443" t="s">
        <v>6370</v>
      </c>
      <c r="B1443" t="s">
        <v>6371</v>
      </c>
      <c r="C1443" t="s">
        <v>4209</v>
      </c>
      <c r="D1443">
        <v>14</v>
      </c>
      <c r="E1443">
        <v>17</v>
      </c>
      <c r="F1443" s="1">
        <v>0.18</v>
      </c>
      <c r="G1443" s="3">
        <v>4.2</v>
      </c>
      <c r="H1443" s="7">
        <v>1527</v>
      </c>
      <c r="I1443" t="s">
        <v>6372</v>
      </c>
      <c r="J1443" t="s">
        <v>6373</v>
      </c>
      <c r="K1443" t="s">
        <v>6374</v>
      </c>
      <c r="L1443" t="str">
        <f t="shared" si="66"/>
        <v>Home&amp;Kitchen</v>
      </c>
      <c r="M1443" t="str">
        <f t="shared" si="67"/>
        <v>Kettles&amp;HotWaterDispensers</v>
      </c>
      <c r="N1443" t="str">
        <f t="shared" si="68"/>
        <v>ElectricKettles</v>
      </c>
    </row>
    <row r="1444" spans="1:14" x14ac:dyDescent="0.2">
      <c r="A1444" t="s">
        <v>6375</v>
      </c>
      <c r="B1444" t="s">
        <v>6376</v>
      </c>
      <c r="C1444" t="s">
        <v>4599</v>
      </c>
      <c r="D1444">
        <v>26</v>
      </c>
      <c r="E1444">
        <v>37</v>
      </c>
      <c r="F1444" s="1">
        <v>0.28000000000000003</v>
      </c>
      <c r="G1444" s="3">
        <v>4.2</v>
      </c>
      <c r="H1444" s="7">
        <v>2686</v>
      </c>
      <c r="I1444" t="s">
        <v>6377</v>
      </c>
      <c r="J1444" t="s">
        <v>6378</v>
      </c>
      <c r="K1444" t="s">
        <v>6379</v>
      </c>
      <c r="L1444" t="str">
        <f t="shared" si="66"/>
        <v>Home&amp;Kitchen</v>
      </c>
      <c r="M1444" t="str">
        <f t="shared" si="67"/>
        <v>Fans</v>
      </c>
      <c r="N1444" t="str">
        <f t="shared" si="68"/>
        <v>CeilingFans</v>
      </c>
    </row>
    <row r="1445" spans="1:14" x14ac:dyDescent="0.2">
      <c r="A1445" t="s">
        <v>6380</v>
      </c>
      <c r="B1445" t="s">
        <v>6381</v>
      </c>
      <c r="C1445" t="s">
        <v>4762</v>
      </c>
      <c r="D1445">
        <v>36</v>
      </c>
      <c r="E1445">
        <v>43</v>
      </c>
      <c r="F1445" s="1">
        <v>0.17</v>
      </c>
      <c r="G1445" s="3">
        <v>4</v>
      </c>
      <c r="H1445" s="7">
        <v>178</v>
      </c>
      <c r="I1445" t="s">
        <v>6382</v>
      </c>
      <c r="J1445" t="s">
        <v>6383</v>
      </c>
      <c r="K1445" t="s">
        <v>6384</v>
      </c>
      <c r="L1445" t="str">
        <f t="shared" si="66"/>
        <v>Home&amp;Kitchen</v>
      </c>
      <c r="M1445" t="str">
        <f t="shared" si="67"/>
        <v>Coffee,Tea&amp;Espresso</v>
      </c>
      <c r="N1445" t="str">
        <f t="shared" si="68"/>
        <v>DripCoffeeMachines</v>
      </c>
    </row>
    <row r="1446" spans="1:14" x14ac:dyDescent="0.2">
      <c r="A1446" t="s">
        <v>6385</v>
      </c>
      <c r="B1446" t="s">
        <v>6386</v>
      </c>
      <c r="C1446" t="s">
        <v>6387</v>
      </c>
      <c r="D1446">
        <v>3.036</v>
      </c>
      <c r="E1446">
        <v>6</v>
      </c>
      <c r="F1446" s="1">
        <v>0.49</v>
      </c>
      <c r="G1446" s="3">
        <v>4.3</v>
      </c>
      <c r="H1446" s="7">
        <v>2664</v>
      </c>
      <c r="I1446" t="s">
        <v>6388</v>
      </c>
      <c r="J1446" t="s">
        <v>6389</v>
      </c>
      <c r="K1446" t="s">
        <v>6390</v>
      </c>
      <c r="L1446" t="str">
        <f t="shared" si="66"/>
        <v>Home&amp;Kitchen</v>
      </c>
      <c r="M1446" t="str">
        <f t="shared" si="67"/>
        <v>VacuumBags</v>
      </c>
      <c r="N1446" t="str">
        <f t="shared" si="68"/>
        <v>HandheldBags</v>
      </c>
    </row>
    <row r="1447" spans="1:14" x14ac:dyDescent="0.2">
      <c r="A1447" t="s">
        <v>6391</v>
      </c>
      <c r="B1447" t="s">
        <v>6392</v>
      </c>
      <c r="C1447" t="s">
        <v>5522</v>
      </c>
      <c r="D1447">
        <v>5.9880000000000004</v>
      </c>
      <c r="E1447">
        <v>9.5879999999999992</v>
      </c>
      <c r="F1447" s="1">
        <v>0.38</v>
      </c>
      <c r="G1447" s="3">
        <v>3.6</v>
      </c>
      <c r="H1447" s="7">
        <v>212</v>
      </c>
      <c r="I1447" t="s">
        <v>6393</v>
      </c>
      <c r="J1447" t="s">
        <v>6394</v>
      </c>
      <c r="K1447" t="s">
        <v>6395</v>
      </c>
      <c r="L1447" t="str">
        <f t="shared" si="66"/>
        <v>Home&amp;Kitchen</v>
      </c>
      <c r="M1447" t="str">
        <f t="shared" si="67"/>
        <v>Heating,Cooling&amp;AirQuality</v>
      </c>
      <c r="N1447" t="str">
        <f t="shared" si="68"/>
        <v>Humidifiers</v>
      </c>
    </row>
    <row r="1448" spans="1:14" x14ac:dyDescent="0.2">
      <c r="A1448" t="s">
        <v>6396</v>
      </c>
      <c r="B1448" t="s">
        <v>6397</v>
      </c>
      <c r="C1448" t="s">
        <v>4215</v>
      </c>
      <c r="D1448">
        <v>14</v>
      </c>
      <c r="E1448">
        <v>23</v>
      </c>
      <c r="F1448" s="1">
        <v>0.39</v>
      </c>
      <c r="G1448" s="3">
        <v>3.5</v>
      </c>
      <c r="H1448" s="7">
        <v>24</v>
      </c>
      <c r="I1448" t="s">
        <v>6398</v>
      </c>
      <c r="J1448" t="s">
        <v>6399</v>
      </c>
      <c r="K1448" t="s">
        <v>6400</v>
      </c>
      <c r="L1448" t="str">
        <f t="shared" si="66"/>
        <v>Home&amp;Kitchen</v>
      </c>
      <c r="M1448" t="str">
        <f t="shared" si="67"/>
        <v>RoomHeaters</v>
      </c>
      <c r="N1448" t="str">
        <f t="shared" si="68"/>
        <v>ElectricHeaters</v>
      </c>
    </row>
    <row r="1449" spans="1:14" x14ac:dyDescent="0.2">
      <c r="A1449" t="s">
        <v>6401</v>
      </c>
      <c r="B1449" t="s">
        <v>6402</v>
      </c>
      <c r="C1449" t="s">
        <v>4292</v>
      </c>
      <c r="D1449">
        <v>5.484</v>
      </c>
      <c r="E1449">
        <v>9.5879999999999992</v>
      </c>
      <c r="F1449" s="1">
        <v>0.43</v>
      </c>
      <c r="G1449" s="3">
        <v>4.3</v>
      </c>
      <c r="H1449" s="7">
        <v>1868</v>
      </c>
      <c r="I1449" t="s">
        <v>6403</v>
      </c>
      <c r="J1449" t="s">
        <v>6404</v>
      </c>
      <c r="K1449" t="s">
        <v>6405</v>
      </c>
      <c r="L1449" t="str">
        <f t="shared" si="66"/>
        <v>Home&amp;Kitchen</v>
      </c>
      <c r="M1449" t="str">
        <f t="shared" si="67"/>
        <v>Irons</v>
      </c>
      <c r="N1449" t="str">
        <f t="shared" si="68"/>
        <v>DryIrons</v>
      </c>
    </row>
    <row r="1450" spans="1:14" x14ac:dyDescent="0.2">
      <c r="A1450" t="s">
        <v>6406</v>
      </c>
      <c r="B1450" t="s">
        <v>6407</v>
      </c>
      <c r="C1450" t="s">
        <v>5501</v>
      </c>
      <c r="D1450">
        <v>2.7480000000000002</v>
      </c>
      <c r="E1450">
        <v>4.7880000000000003</v>
      </c>
      <c r="F1450" s="1">
        <v>0.43</v>
      </c>
      <c r="G1450" s="3">
        <v>3.6</v>
      </c>
      <c r="H1450" s="7">
        <v>451</v>
      </c>
      <c r="I1450" t="s">
        <v>6408</v>
      </c>
      <c r="J1450" t="s">
        <v>6409</v>
      </c>
      <c r="K1450" t="s">
        <v>6410</v>
      </c>
      <c r="L1450" t="str">
        <f t="shared" si="66"/>
        <v>Home&amp;Kitchen</v>
      </c>
      <c r="M1450" t="str">
        <f t="shared" si="67"/>
        <v>Coffee,Tea&amp;Espresso</v>
      </c>
      <c r="N1450" t="str">
        <f t="shared" si="68"/>
        <v>MilkFrothers</v>
      </c>
    </row>
    <row r="1451" spans="1:14" x14ac:dyDescent="0.2">
      <c r="A1451" t="s">
        <v>6411</v>
      </c>
      <c r="B1451" t="s">
        <v>6412</v>
      </c>
      <c r="C1451" t="s">
        <v>4773</v>
      </c>
      <c r="D1451">
        <v>2.3879999999999999</v>
      </c>
      <c r="E1451">
        <v>8.3879999999999999</v>
      </c>
      <c r="F1451" s="1">
        <v>0.72</v>
      </c>
      <c r="G1451" s="3">
        <v>2.9</v>
      </c>
      <c r="H1451" s="7">
        <v>159</v>
      </c>
      <c r="I1451" t="s">
        <v>6413</v>
      </c>
      <c r="J1451" t="s">
        <v>6414</v>
      </c>
      <c r="K1451" t="s">
        <v>6415</v>
      </c>
      <c r="L1451" t="str">
        <f t="shared" si="66"/>
        <v>Home&amp;Kitchen</v>
      </c>
      <c r="M1451" t="str">
        <f t="shared" si="67"/>
        <v>WaterPurifiers&amp;Accessories</v>
      </c>
      <c r="N1451" t="str">
        <f t="shared" si="68"/>
        <v>WaterPurifierAccessories</v>
      </c>
    </row>
    <row r="1452" spans="1:14" x14ac:dyDescent="0.2">
      <c r="A1452" t="s">
        <v>6416</v>
      </c>
      <c r="B1452" t="s">
        <v>6417</v>
      </c>
      <c r="C1452" t="s">
        <v>5969</v>
      </c>
      <c r="D1452">
        <v>10.788</v>
      </c>
      <c r="E1452">
        <v>24</v>
      </c>
      <c r="F1452" s="1">
        <v>0.55000000000000004</v>
      </c>
      <c r="G1452" s="3">
        <v>4.2</v>
      </c>
      <c r="H1452" s="7">
        <v>39</v>
      </c>
      <c r="I1452" t="s">
        <v>6418</v>
      </c>
      <c r="J1452" t="s">
        <v>6419</v>
      </c>
      <c r="K1452" t="s">
        <v>6420</v>
      </c>
      <c r="L1452" t="str">
        <f t="shared" si="66"/>
        <v>Home&amp;Kitchen</v>
      </c>
      <c r="M1452" t="str">
        <f t="shared" si="67"/>
        <v>SmallKitchenAppliances</v>
      </c>
      <c r="N1452" t="str">
        <f t="shared" si="68"/>
        <v>WaffleMakers&amp;Irons</v>
      </c>
    </row>
    <row r="1453" spans="1:14" x14ac:dyDescent="0.2">
      <c r="A1453" t="s">
        <v>6421</v>
      </c>
      <c r="B1453" t="s">
        <v>6422</v>
      </c>
      <c r="C1453" t="s">
        <v>5143</v>
      </c>
      <c r="D1453">
        <v>18</v>
      </c>
      <c r="E1453">
        <v>26</v>
      </c>
      <c r="F1453" s="1">
        <v>0.32</v>
      </c>
      <c r="G1453" s="3">
        <v>4.4000000000000004</v>
      </c>
      <c r="H1453" s="7">
        <v>6531</v>
      </c>
      <c r="I1453" t="s">
        <v>6423</v>
      </c>
      <c r="J1453" t="s">
        <v>6424</v>
      </c>
      <c r="K1453" t="s">
        <v>6425</v>
      </c>
      <c r="L1453" t="str">
        <f t="shared" si="66"/>
        <v>Home&amp;Kitchen</v>
      </c>
      <c r="M1453" t="str">
        <f t="shared" si="67"/>
        <v>SmallKitchenAppliances</v>
      </c>
      <c r="N1453" t="str">
        <f t="shared" si="68"/>
        <v>HandMixers</v>
      </c>
    </row>
    <row r="1454" spans="1:14" x14ac:dyDescent="0.2">
      <c r="A1454" t="s">
        <v>6426</v>
      </c>
      <c r="B1454" t="s">
        <v>6427</v>
      </c>
      <c r="C1454" t="s">
        <v>4286</v>
      </c>
      <c r="D1454">
        <v>5.1120000000000001</v>
      </c>
      <c r="E1454">
        <v>11.988</v>
      </c>
      <c r="F1454" s="1">
        <v>0.56999999999999995</v>
      </c>
      <c r="G1454" s="3">
        <v>4.0999999999999996</v>
      </c>
      <c r="H1454" s="7">
        <v>222</v>
      </c>
      <c r="I1454" t="s">
        <v>6428</v>
      </c>
      <c r="J1454" t="s">
        <v>6429</v>
      </c>
      <c r="K1454" t="s">
        <v>6430</v>
      </c>
      <c r="L1454" t="str">
        <f t="shared" si="66"/>
        <v>Home&amp;Kitchen</v>
      </c>
      <c r="M1454" t="str">
        <f t="shared" si="67"/>
        <v>SmallKitchenAppliances</v>
      </c>
      <c r="N1454" t="str">
        <f t="shared" si="68"/>
        <v>HandBlenders</v>
      </c>
    </row>
    <row r="1455" spans="1:14" x14ac:dyDescent="0.2">
      <c r="A1455" t="s">
        <v>6431</v>
      </c>
      <c r="B1455" t="s">
        <v>6432</v>
      </c>
      <c r="C1455" t="s">
        <v>4221</v>
      </c>
      <c r="D1455">
        <v>28</v>
      </c>
      <c r="E1455">
        <v>39</v>
      </c>
      <c r="F1455" s="1">
        <v>0.28999999999999998</v>
      </c>
      <c r="G1455" s="3">
        <v>3.8</v>
      </c>
      <c r="H1455" s="7">
        <v>195</v>
      </c>
      <c r="I1455" t="s">
        <v>6433</v>
      </c>
      <c r="J1455" t="s">
        <v>6434</v>
      </c>
      <c r="K1455" t="s">
        <v>6435</v>
      </c>
      <c r="L1455" t="str">
        <f t="shared" si="66"/>
        <v>Home&amp;Kitchen</v>
      </c>
      <c r="M1455" t="str">
        <f t="shared" si="67"/>
        <v>RoomHeaters</v>
      </c>
      <c r="N1455" t="str">
        <f t="shared" si="68"/>
        <v>FanHeaters</v>
      </c>
    </row>
    <row r="1456" spans="1:14" x14ac:dyDescent="0.2">
      <c r="A1456" t="s">
        <v>6436</v>
      </c>
      <c r="B1456" t="s">
        <v>6437</v>
      </c>
      <c r="C1456" t="s">
        <v>5096</v>
      </c>
      <c r="D1456">
        <v>19</v>
      </c>
      <c r="E1456">
        <v>37</v>
      </c>
      <c r="F1456" s="1">
        <v>0.5</v>
      </c>
      <c r="G1456" s="3">
        <v>3.5</v>
      </c>
      <c r="H1456" s="7">
        <v>2283</v>
      </c>
      <c r="I1456" t="s">
        <v>6438</v>
      </c>
      <c r="J1456" t="s">
        <v>6439</v>
      </c>
      <c r="K1456" t="s">
        <v>6440</v>
      </c>
      <c r="L1456" t="str">
        <f t="shared" si="66"/>
        <v>Home&amp;Kitchen</v>
      </c>
      <c r="M1456" t="str">
        <f t="shared" si="67"/>
        <v>SewingMachines&amp;Accessories</v>
      </c>
      <c r="N1456" t="str">
        <f t="shared" si="68"/>
        <v>Sewing&amp;EmbroideryMachines</v>
      </c>
    </row>
    <row r="1457" spans="1:14" x14ac:dyDescent="0.2">
      <c r="A1457" t="s">
        <v>6441</v>
      </c>
      <c r="B1457" t="s">
        <v>6442</v>
      </c>
      <c r="C1457" t="s">
        <v>4215</v>
      </c>
      <c r="D1457">
        <v>41.85</v>
      </c>
      <c r="E1457">
        <v>60</v>
      </c>
      <c r="F1457" s="1">
        <v>0.3</v>
      </c>
      <c r="G1457" s="3">
        <v>4.0999999999999996</v>
      </c>
      <c r="H1457" s="7">
        <v>1127</v>
      </c>
      <c r="I1457" t="s">
        <v>6443</v>
      </c>
      <c r="J1457" t="s">
        <v>6444</v>
      </c>
      <c r="K1457" t="s">
        <v>6445</v>
      </c>
      <c r="L1457" t="str">
        <f t="shared" si="66"/>
        <v>Home&amp;Kitchen</v>
      </c>
      <c r="M1457" t="str">
        <f t="shared" si="67"/>
        <v>RoomHeaters</v>
      </c>
      <c r="N1457" t="str">
        <f t="shared" si="68"/>
        <v>ElectricHeaters</v>
      </c>
    </row>
    <row r="1458" spans="1:14" x14ac:dyDescent="0.2">
      <c r="A1458" t="s">
        <v>6446</v>
      </c>
      <c r="B1458" t="s">
        <v>6447</v>
      </c>
      <c r="C1458" t="s">
        <v>4546</v>
      </c>
      <c r="D1458">
        <v>5.976</v>
      </c>
      <c r="E1458">
        <v>14</v>
      </c>
      <c r="F1458" s="1">
        <v>0.59</v>
      </c>
      <c r="G1458" s="3">
        <v>3.2</v>
      </c>
      <c r="H1458" s="7">
        <v>113</v>
      </c>
      <c r="I1458" t="s">
        <v>6448</v>
      </c>
      <c r="J1458" t="s">
        <v>6449</v>
      </c>
      <c r="K1458" t="s">
        <v>6450</v>
      </c>
      <c r="L1458" t="str">
        <f t="shared" si="66"/>
        <v>Home&amp;Kitchen</v>
      </c>
      <c r="M1458" t="str">
        <f t="shared" si="67"/>
        <v>SmallKitchenAppliances</v>
      </c>
      <c r="N1458" t="str">
        <f t="shared" si="68"/>
        <v>MiniFoodProcessors&amp;Choppers</v>
      </c>
    </row>
    <row r="1459" spans="1:14" x14ac:dyDescent="0.2">
      <c r="A1459" t="s">
        <v>6451</v>
      </c>
      <c r="B1459" t="s">
        <v>6452</v>
      </c>
      <c r="C1459" t="s">
        <v>4209</v>
      </c>
      <c r="D1459">
        <v>32</v>
      </c>
      <c r="E1459">
        <v>32</v>
      </c>
      <c r="F1459" s="1">
        <v>0</v>
      </c>
      <c r="G1459" s="3">
        <v>4.4000000000000004</v>
      </c>
      <c r="H1459" s="7">
        <v>2518</v>
      </c>
      <c r="I1459" t="s">
        <v>6453</v>
      </c>
      <c r="J1459" t="s">
        <v>6454</v>
      </c>
      <c r="K1459" t="s">
        <v>6455</v>
      </c>
      <c r="L1459" t="str">
        <f t="shared" si="66"/>
        <v>Home&amp;Kitchen</v>
      </c>
      <c r="M1459" t="str">
        <f t="shared" si="67"/>
        <v>Kettles&amp;HotWaterDispensers</v>
      </c>
      <c r="N1459" t="str">
        <f t="shared" si="68"/>
        <v>ElectricKettles</v>
      </c>
    </row>
    <row r="1460" spans="1:14" x14ac:dyDescent="0.2">
      <c r="A1460" t="s">
        <v>6456</v>
      </c>
      <c r="B1460" t="s">
        <v>6457</v>
      </c>
      <c r="C1460" t="s">
        <v>4215</v>
      </c>
      <c r="D1460">
        <v>11.388</v>
      </c>
      <c r="E1460">
        <v>28</v>
      </c>
      <c r="F1460" s="1">
        <v>0.59</v>
      </c>
      <c r="G1460" s="3">
        <v>3.6</v>
      </c>
      <c r="H1460" s="7">
        <v>550</v>
      </c>
      <c r="I1460" t="s">
        <v>6458</v>
      </c>
      <c r="J1460" t="s">
        <v>6459</v>
      </c>
      <c r="K1460" t="s">
        <v>6460</v>
      </c>
      <c r="L1460" t="str">
        <f t="shared" si="66"/>
        <v>Home&amp;Kitchen</v>
      </c>
      <c r="M1460" t="str">
        <f t="shared" si="67"/>
        <v>RoomHeaters</v>
      </c>
      <c r="N1460" t="str">
        <f t="shared" si="68"/>
        <v>ElectricHeaters</v>
      </c>
    </row>
    <row r="1461" spans="1:14" x14ac:dyDescent="0.2">
      <c r="A1461" t="s">
        <v>6461</v>
      </c>
      <c r="B1461" t="s">
        <v>6462</v>
      </c>
      <c r="C1461" t="s">
        <v>4227</v>
      </c>
      <c r="D1461">
        <v>2.3879999999999999</v>
      </c>
      <c r="E1461">
        <v>11.988</v>
      </c>
      <c r="F1461" s="1">
        <v>0.8</v>
      </c>
      <c r="G1461" s="3">
        <v>3.1</v>
      </c>
      <c r="H1461" s="7">
        <v>2</v>
      </c>
      <c r="I1461" t="s">
        <v>6463</v>
      </c>
      <c r="J1461" t="s">
        <v>6464</v>
      </c>
      <c r="K1461" t="s">
        <v>6465</v>
      </c>
      <c r="L1461" t="str">
        <f t="shared" si="66"/>
        <v>Home&amp;Kitchen</v>
      </c>
      <c r="M1461" t="str">
        <f t="shared" si="67"/>
        <v>Irons,Steamers&amp;Accessories</v>
      </c>
      <c r="N1461" t="str">
        <f t="shared" si="68"/>
        <v>LintShavers</v>
      </c>
    </row>
    <row r="1462" spans="1:14" x14ac:dyDescent="0.2">
      <c r="A1462" t="s">
        <v>6466</v>
      </c>
      <c r="B1462" t="s">
        <v>6467</v>
      </c>
      <c r="C1462" t="s">
        <v>4773</v>
      </c>
      <c r="D1462">
        <v>4.548</v>
      </c>
      <c r="E1462">
        <v>11.028</v>
      </c>
      <c r="F1462" s="1">
        <v>0.59</v>
      </c>
      <c r="G1462" s="3">
        <v>4</v>
      </c>
      <c r="H1462" s="7">
        <v>1090</v>
      </c>
      <c r="I1462" t="s">
        <v>6468</v>
      </c>
      <c r="J1462" t="s">
        <v>6469</v>
      </c>
      <c r="K1462" t="s">
        <v>6470</v>
      </c>
      <c r="L1462" t="str">
        <f t="shared" si="66"/>
        <v>Home&amp;Kitchen</v>
      </c>
      <c r="M1462" t="str">
        <f t="shared" si="67"/>
        <v>WaterPurifiers&amp;Accessories</v>
      </c>
      <c r="N1462" t="str">
        <f t="shared" si="68"/>
        <v>WaterPurifierAccessories</v>
      </c>
    </row>
    <row r="1463" spans="1:14" x14ac:dyDescent="0.2">
      <c r="A1463" t="s">
        <v>6471</v>
      </c>
      <c r="B1463" t="s">
        <v>6472</v>
      </c>
      <c r="C1463" t="s">
        <v>4805</v>
      </c>
      <c r="D1463">
        <v>27</v>
      </c>
      <c r="E1463">
        <v>37</v>
      </c>
      <c r="F1463" s="1">
        <v>0.25</v>
      </c>
      <c r="G1463" s="3">
        <v>4.0999999999999996</v>
      </c>
      <c r="H1463" s="7">
        <v>4118</v>
      </c>
      <c r="I1463" t="s">
        <v>6473</v>
      </c>
      <c r="J1463" t="s">
        <v>6474</v>
      </c>
      <c r="K1463" t="s">
        <v>6475</v>
      </c>
      <c r="L1463" t="str">
        <f t="shared" si="66"/>
        <v>Home&amp;Kitchen</v>
      </c>
      <c r="M1463" t="str">
        <f t="shared" si="67"/>
        <v>SmallKitchenAppliances</v>
      </c>
      <c r="N1463" t="str">
        <f t="shared" si="68"/>
        <v>Rice&amp;PastaCookers</v>
      </c>
    </row>
    <row r="1464" spans="1:14" x14ac:dyDescent="0.2">
      <c r="A1464" t="s">
        <v>6476</v>
      </c>
      <c r="B1464" t="s">
        <v>6477</v>
      </c>
      <c r="C1464" t="s">
        <v>4694</v>
      </c>
      <c r="D1464">
        <v>27</v>
      </c>
      <c r="E1464">
        <v>37</v>
      </c>
      <c r="F1464" s="1">
        <v>0.28000000000000003</v>
      </c>
      <c r="G1464" s="3">
        <v>3.6</v>
      </c>
      <c r="H1464" s="7">
        <v>468</v>
      </c>
      <c r="I1464" t="s">
        <v>6478</v>
      </c>
      <c r="J1464" t="s">
        <v>6479</v>
      </c>
      <c r="K1464" t="s">
        <v>6480</v>
      </c>
      <c r="L1464" t="str">
        <f t="shared" si="66"/>
        <v>Home&amp;Kitchen</v>
      </c>
      <c r="M1464" t="str">
        <f t="shared" si="67"/>
        <v>RoomHeaters</v>
      </c>
      <c r="N1464" t="str">
        <f t="shared" si="68"/>
        <v>HeatConvectors</v>
      </c>
    </row>
    <row r="1465" spans="1:14" x14ac:dyDescent="0.2">
      <c r="A1465" t="s">
        <v>6481</v>
      </c>
      <c r="B1465" t="s">
        <v>6482</v>
      </c>
      <c r="C1465" t="s">
        <v>4751</v>
      </c>
      <c r="D1465">
        <v>17</v>
      </c>
      <c r="E1465">
        <v>23</v>
      </c>
      <c r="F1465" s="1">
        <v>0.26</v>
      </c>
      <c r="G1465" s="3">
        <v>4</v>
      </c>
      <c r="H1465" s="7">
        <v>8031</v>
      </c>
      <c r="I1465" t="s">
        <v>6483</v>
      </c>
      <c r="J1465" t="s">
        <v>6484</v>
      </c>
      <c r="K1465" t="s">
        <v>6485</v>
      </c>
      <c r="L1465" t="str">
        <f t="shared" si="66"/>
        <v>Home&amp;Kitchen</v>
      </c>
      <c r="M1465" t="str">
        <f t="shared" si="67"/>
        <v>Fans</v>
      </c>
      <c r="N1465" t="str">
        <f t="shared" si="68"/>
        <v>ExhaustFans</v>
      </c>
    </row>
    <row r="1466" spans="1:14" x14ac:dyDescent="0.2">
      <c r="A1466" t="s">
        <v>6486</v>
      </c>
      <c r="B1466" t="s">
        <v>6487</v>
      </c>
      <c r="C1466" t="s">
        <v>4480</v>
      </c>
      <c r="D1466">
        <v>34</v>
      </c>
      <c r="E1466">
        <v>44</v>
      </c>
      <c r="F1466" s="1">
        <v>0.22</v>
      </c>
      <c r="G1466" s="3">
        <v>4.3</v>
      </c>
      <c r="H1466" s="7">
        <v>6987</v>
      </c>
      <c r="I1466" t="s">
        <v>6488</v>
      </c>
      <c r="J1466" t="s">
        <v>6489</v>
      </c>
      <c r="K1466" t="s">
        <v>6490</v>
      </c>
      <c r="L1466" t="str">
        <f t="shared" si="66"/>
        <v>Home&amp;Kitchen</v>
      </c>
      <c r="M1466" t="str">
        <f t="shared" si="67"/>
        <v>SmallKitchenAppliances</v>
      </c>
      <c r="N1466" t="str">
        <f t="shared" si="68"/>
        <v>SandwichMakers</v>
      </c>
    </row>
  </sheetData>
  <pageMargins left="0.75" right="0.75" top="1" bottom="1" header="0.5" footer="0.5"/>
  <tableParts count="1">
    <tablePart r:id="rId1"/>
  </tableParts>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0BFC0-BD5E-C443-BE12-6FD1DE58E05A}">
  <dimension ref="A1:B6"/>
  <sheetViews>
    <sheetView zoomScale="141" zoomScaleNormal="169" workbookViewId="0">
      <selection activeCell="J16" sqref="J16"/>
    </sheetView>
  </sheetViews>
  <sheetFormatPr baseColWidth="10" defaultRowHeight="16" x14ac:dyDescent="0.2"/>
  <cols>
    <col min="1" max="1" width="21.33203125" bestFit="1" customWidth="1"/>
    <col min="2" max="2" width="26.1640625" bestFit="1" customWidth="1"/>
    <col min="3" max="3" width="20.6640625" bestFit="1" customWidth="1"/>
  </cols>
  <sheetData>
    <row r="1" spans="1:2" x14ac:dyDescent="0.2">
      <c r="A1" s="4" t="s">
        <v>6494</v>
      </c>
      <c r="B1" t="s">
        <v>6537</v>
      </c>
    </row>
    <row r="2" spans="1:2" x14ac:dyDescent="0.2">
      <c r="A2" s="5" t="s">
        <v>6498</v>
      </c>
      <c r="B2">
        <v>4583.9914399999998</v>
      </c>
    </row>
    <row r="3" spans="1:2" x14ac:dyDescent="0.2">
      <c r="A3" s="5" t="s">
        <v>6499</v>
      </c>
      <c r="B3">
        <v>37671.036</v>
      </c>
    </row>
    <row r="4" spans="1:2" x14ac:dyDescent="0.2">
      <c r="A4" s="5" t="s">
        <v>6501</v>
      </c>
      <c r="B4">
        <v>12520.560720000003</v>
      </c>
    </row>
    <row r="5" spans="1:2" x14ac:dyDescent="0.2">
      <c r="A5" s="5" t="s">
        <v>6504</v>
      </c>
      <c r="B5">
        <v>112.86</v>
      </c>
    </row>
    <row r="6" spans="1:2" x14ac:dyDescent="0.2">
      <c r="A6" s="5" t="s">
        <v>6495</v>
      </c>
      <c r="B6">
        <v>54888.44816</v>
      </c>
    </row>
  </sheetData>
  <pageMargins left="0.7" right="0.7" top="0.75" bottom="0.75" header="0.3" footer="0.3"/>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1B7C-DDC4-5A46-8383-5BBD00E28581}">
  <dimension ref="A1:B6"/>
  <sheetViews>
    <sheetView zoomScale="141" zoomScaleNormal="169" workbookViewId="0">
      <selection activeCell="H27" sqref="H27"/>
    </sheetView>
  </sheetViews>
  <sheetFormatPr baseColWidth="10" defaultRowHeight="16" x14ac:dyDescent="0.2"/>
  <cols>
    <col min="1" max="1" width="21.33203125" bestFit="1" customWidth="1"/>
    <col min="2" max="2" width="17.5" bestFit="1" customWidth="1"/>
    <col min="3" max="3" width="17.33203125" bestFit="1" customWidth="1"/>
  </cols>
  <sheetData>
    <row r="1" spans="1:2" x14ac:dyDescent="0.2">
      <c r="A1" s="4" t="s">
        <v>6494</v>
      </c>
      <c r="B1" t="s">
        <v>6506</v>
      </c>
    </row>
    <row r="2" spans="1:2" x14ac:dyDescent="0.2">
      <c r="A2" s="5" t="s">
        <v>6498</v>
      </c>
      <c r="B2">
        <v>453</v>
      </c>
    </row>
    <row r="3" spans="1:2" x14ac:dyDescent="0.2">
      <c r="A3" s="5" t="s">
        <v>6499</v>
      </c>
      <c r="B3">
        <v>526</v>
      </c>
    </row>
    <row r="4" spans="1:2" x14ac:dyDescent="0.2">
      <c r="A4" s="5" t="s">
        <v>6501</v>
      </c>
      <c r="B4">
        <v>448</v>
      </c>
    </row>
    <row r="5" spans="1:2" x14ac:dyDescent="0.2">
      <c r="A5" s="5" t="s">
        <v>6504</v>
      </c>
      <c r="B5">
        <v>31</v>
      </c>
    </row>
    <row r="6" spans="1:2" x14ac:dyDescent="0.2">
      <c r="A6" s="5" t="s">
        <v>6495</v>
      </c>
      <c r="B6">
        <v>1458</v>
      </c>
    </row>
  </sheetData>
  <pageMargins left="0.7" right="0.7" top="0.75" bottom="0.75" header="0.3" footer="0.3"/>
  <drawing r:id="rId2"/>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EF40C-1B93-C048-850A-5FDBFE4922A3}">
  <dimension ref="A1:C18"/>
  <sheetViews>
    <sheetView zoomScale="141" zoomScaleNormal="169" workbookViewId="0">
      <selection activeCell="N15" sqref="N15"/>
    </sheetView>
  </sheetViews>
  <sheetFormatPr baseColWidth="10" defaultRowHeight="16" x14ac:dyDescent="0.2"/>
  <cols>
    <col min="1" max="1" width="13" bestFit="1" customWidth="1"/>
    <col min="2" max="2" width="25.33203125" bestFit="1" customWidth="1"/>
    <col min="3" max="3" width="14.6640625" bestFit="1" customWidth="1"/>
  </cols>
  <sheetData>
    <row r="1" spans="1:3" x14ac:dyDescent="0.2">
      <c r="A1" s="4" t="s">
        <v>6494</v>
      </c>
      <c r="B1" t="s">
        <v>6534</v>
      </c>
      <c r="C1" t="s">
        <v>6533</v>
      </c>
    </row>
    <row r="2" spans="1:3" x14ac:dyDescent="0.2">
      <c r="A2" s="5">
        <v>3.4</v>
      </c>
      <c r="B2" s="1">
        <v>0.50800000000000001</v>
      </c>
      <c r="C2" s="1">
        <v>6.9783670621074668E-3</v>
      </c>
    </row>
    <row r="3" spans="1:3" x14ac:dyDescent="0.2">
      <c r="A3" s="5">
        <v>3.5</v>
      </c>
      <c r="B3" s="1">
        <v>0.55538461538461537</v>
      </c>
      <c r="C3" s="1">
        <v>1.8143754361479414E-2</v>
      </c>
    </row>
    <row r="4" spans="1:3" x14ac:dyDescent="0.2">
      <c r="A4" s="5">
        <v>3.6</v>
      </c>
      <c r="B4" s="1">
        <v>0.50028571428571422</v>
      </c>
      <c r="C4" s="1">
        <v>2.4424284717376135E-2</v>
      </c>
    </row>
    <row r="5" spans="1:3" x14ac:dyDescent="0.2">
      <c r="A5" s="5">
        <v>3.7</v>
      </c>
      <c r="B5" s="1">
        <v>0.56166666666666654</v>
      </c>
      <c r="C5" s="1">
        <v>2.930914166085136E-2</v>
      </c>
    </row>
    <row r="6" spans="1:3" x14ac:dyDescent="0.2">
      <c r="A6" s="5">
        <v>3.8</v>
      </c>
      <c r="B6" s="1">
        <v>0.4969767441860467</v>
      </c>
      <c r="C6" s="1">
        <v>6.0013956734124213E-2</v>
      </c>
    </row>
    <row r="7" spans="1:3" x14ac:dyDescent="0.2">
      <c r="A7" s="5">
        <v>3.9</v>
      </c>
      <c r="B7" s="1">
        <v>0.5184552845528454</v>
      </c>
      <c r="C7" s="1">
        <v>8.5833914863921848E-2</v>
      </c>
    </row>
    <row r="8" spans="1:3" x14ac:dyDescent="0.2">
      <c r="A8" s="5">
        <v>4</v>
      </c>
      <c r="B8" s="1">
        <v>0.49381215469613282</v>
      </c>
      <c r="C8" s="1">
        <v>0.12630844382414516</v>
      </c>
    </row>
    <row r="9" spans="1:3" x14ac:dyDescent="0.2">
      <c r="A9" s="5">
        <v>4.0999999999999996</v>
      </c>
      <c r="B9" s="1">
        <v>0.45771428571428568</v>
      </c>
      <c r="C9" s="1">
        <v>0.17096999302163293</v>
      </c>
    </row>
    <row r="10" spans="1:3" x14ac:dyDescent="0.2">
      <c r="A10" s="5">
        <v>4.2</v>
      </c>
      <c r="B10" s="1">
        <v>0.48881578947368448</v>
      </c>
      <c r="C10" s="1">
        <v>0.15910676901605025</v>
      </c>
    </row>
    <row r="11" spans="1:3" x14ac:dyDescent="0.2">
      <c r="A11" s="5">
        <v>4.3</v>
      </c>
      <c r="B11" s="1">
        <v>0.45178260869565201</v>
      </c>
      <c r="C11" s="1">
        <v>0.16050244242847173</v>
      </c>
    </row>
    <row r="12" spans="1:3" x14ac:dyDescent="0.2">
      <c r="A12" s="5">
        <v>4.4000000000000004</v>
      </c>
      <c r="B12" s="1">
        <v>0.39934959349593507</v>
      </c>
      <c r="C12" s="1">
        <v>8.5833914863921848E-2</v>
      </c>
    </row>
    <row r="13" spans="1:3" x14ac:dyDescent="0.2">
      <c r="A13" s="5">
        <v>4.5</v>
      </c>
      <c r="B13" s="1">
        <v>0.41040000000000004</v>
      </c>
      <c r="C13" s="1">
        <v>5.2337752965805999E-2</v>
      </c>
    </row>
    <row r="14" spans="1:3" x14ac:dyDescent="0.2">
      <c r="A14" s="5">
        <v>4.5999999999999996</v>
      </c>
      <c r="B14" s="1">
        <v>0.47882352941176476</v>
      </c>
      <c r="C14" s="1">
        <v>1.1863224005582694E-2</v>
      </c>
    </row>
    <row r="15" spans="1:3" x14ac:dyDescent="0.2">
      <c r="A15" s="5">
        <v>4.7</v>
      </c>
      <c r="B15" s="1">
        <v>0.56833333333333336</v>
      </c>
      <c r="C15" s="1">
        <v>4.1870202372644803E-3</v>
      </c>
    </row>
    <row r="16" spans="1:3" x14ac:dyDescent="0.2">
      <c r="A16" s="5">
        <v>4.8</v>
      </c>
      <c r="B16" s="1">
        <v>0.49</v>
      </c>
      <c r="C16" s="1">
        <v>2.0935101186322401E-3</v>
      </c>
    </row>
    <row r="17" spans="1:3" x14ac:dyDescent="0.2">
      <c r="A17" s="5">
        <v>5</v>
      </c>
      <c r="B17" s="1">
        <v>0.68333333333333324</v>
      </c>
      <c r="C17" s="1">
        <v>2.0935101186322401E-3</v>
      </c>
    </row>
    <row r="18" spans="1:3" x14ac:dyDescent="0.2">
      <c r="A18" s="5" t="s">
        <v>6495</v>
      </c>
      <c r="B18" s="1">
        <v>0.47381716678297225</v>
      </c>
      <c r="C18" s="8">
        <v>1</v>
      </c>
    </row>
  </sheetData>
  <pageMargins left="0.7" right="0.7" top="0.75" bottom="0.75" header="0.3" footer="0.3"/>
  <drawing r:id="rId2"/>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F426E-5C04-954F-B41D-0E7E06341F90}">
  <dimension ref="A1:B11"/>
  <sheetViews>
    <sheetView zoomScale="150" zoomScaleNormal="169" workbookViewId="0">
      <selection activeCell="B4" sqref="B4"/>
    </sheetView>
  </sheetViews>
  <sheetFormatPr baseColWidth="10" defaultRowHeight="16" x14ac:dyDescent="0.2"/>
  <cols>
    <col min="1" max="1" width="18.83203125" bestFit="1" customWidth="1"/>
    <col min="2" max="2" width="18.1640625" bestFit="1" customWidth="1"/>
  </cols>
  <sheetData>
    <row r="1" spans="1:2" x14ac:dyDescent="0.2">
      <c r="A1" s="4" t="s">
        <v>6494</v>
      </c>
      <c r="B1" t="s">
        <v>6531</v>
      </c>
    </row>
    <row r="2" spans="1:2" x14ac:dyDescent="0.2">
      <c r="A2" s="5" t="s">
        <v>6516</v>
      </c>
      <c r="B2" s="2">
        <v>4204939</v>
      </c>
    </row>
    <row r="3" spans="1:2" x14ac:dyDescent="0.2">
      <c r="A3" s="5" t="s">
        <v>6512</v>
      </c>
      <c r="B3" s="2">
        <v>3558174</v>
      </c>
    </row>
    <row r="4" spans="1:2" x14ac:dyDescent="0.2">
      <c r="A4" s="5" t="s">
        <v>6519</v>
      </c>
      <c r="B4" s="2">
        <v>2493269</v>
      </c>
    </row>
    <row r="5" spans="1:2" x14ac:dyDescent="0.2">
      <c r="A5" s="5" t="s">
        <v>6511</v>
      </c>
      <c r="B5" s="2">
        <v>1906054</v>
      </c>
    </row>
    <row r="6" spans="1:2" x14ac:dyDescent="0.2">
      <c r="A6" s="5" t="s">
        <v>6521</v>
      </c>
      <c r="B6" s="2">
        <v>1644476</v>
      </c>
    </row>
    <row r="7" spans="1:2" x14ac:dyDescent="0.2">
      <c r="A7" s="5" t="s">
        <v>6517</v>
      </c>
      <c r="B7" s="2">
        <v>1113592</v>
      </c>
    </row>
    <row r="8" spans="1:2" x14ac:dyDescent="0.2">
      <c r="A8" s="5" t="s">
        <v>6513</v>
      </c>
      <c r="B8" s="2">
        <v>774744</v>
      </c>
    </row>
    <row r="9" spans="1:2" x14ac:dyDescent="0.2">
      <c r="A9" s="5" t="s">
        <v>6520</v>
      </c>
      <c r="B9" s="2">
        <v>760279</v>
      </c>
    </row>
    <row r="10" spans="1:2" x14ac:dyDescent="0.2">
      <c r="A10" s="5" t="s">
        <v>6527</v>
      </c>
      <c r="B10" s="2">
        <v>727113</v>
      </c>
    </row>
    <row r="11" spans="1:2" x14ac:dyDescent="0.2">
      <c r="A11" s="5" t="s">
        <v>6518</v>
      </c>
      <c r="B11" s="2">
        <v>688810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5FA3D-878F-3D4A-B986-B45D36730BBD}">
  <dimension ref="A1:B12"/>
  <sheetViews>
    <sheetView zoomScale="150" zoomScaleNormal="169" workbookViewId="0">
      <selection activeCell="D31" sqref="D31"/>
    </sheetView>
  </sheetViews>
  <sheetFormatPr baseColWidth="10" defaultRowHeight="16" x14ac:dyDescent="0.2"/>
  <cols>
    <col min="1" max="1" width="29.1640625" bestFit="1" customWidth="1"/>
    <col min="2" max="2" width="15" bestFit="1" customWidth="1"/>
    <col min="3" max="4" width="16" bestFit="1" customWidth="1"/>
    <col min="5" max="5" width="5.83203125" bestFit="1" customWidth="1"/>
    <col min="6" max="6" width="16" bestFit="1" customWidth="1"/>
    <col min="7" max="7" width="30.5" bestFit="1" customWidth="1"/>
    <col min="8" max="8" width="4.83203125" bestFit="1" customWidth="1"/>
    <col min="9" max="9" width="13.6640625" bestFit="1" customWidth="1"/>
    <col min="10" max="10" width="14.6640625" bestFit="1" customWidth="1"/>
    <col min="11" max="11" width="7.83203125" bestFit="1" customWidth="1"/>
    <col min="12" max="12" width="15.83203125" bestFit="1" customWidth="1"/>
    <col min="13" max="13" width="12.1640625" bestFit="1" customWidth="1"/>
  </cols>
  <sheetData>
    <row r="1" spans="1:2" x14ac:dyDescent="0.2">
      <c r="A1" s="4" t="s">
        <v>6494</v>
      </c>
      <c r="B1" t="s">
        <v>6496</v>
      </c>
    </row>
    <row r="2" spans="1:2" x14ac:dyDescent="0.2">
      <c r="A2" s="5" t="s">
        <v>6526</v>
      </c>
      <c r="B2">
        <v>4.5999999999999996</v>
      </c>
    </row>
    <row r="3" spans="1:2" x14ac:dyDescent="0.2">
      <c r="A3" s="5" t="s">
        <v>6522</v>
      </c>
      <c r="B3">
        <v>4.5</v>
      </c>
    </row>
    <row r="4" spans="1:2" x14ac:dyDescent="0.2">
      <c r="A4" s="5" t="s">
        <v>6525</v>
      </c>
      <c r="B4">
        <v>4.5</v>
      </c>
    </row>
    <row r="5" spans="1:2" x14ac:dyDescent="0.2">
      <c r="A5" s="5" t="s">
        <v>6529</v>
      </c>
      <c r="B5">
        <v>4.5</v>
      </c>
    </row>
    <row r="6" spans="1:2" x14ac:dyDescent="0.2">
      <c r="A6" s="5" t="s">
        <v>6514</v>
      </c>
      <c r="B6">
        <v>4.5</v>
      </c>
    </row>
    <row r="7" spans="1:2" x14ac:dyDescent="0.2">
      <c r="A7" s="5" t="s">
        <v>6508</v>
      </c>
      <c r="B7">
        <v>4.5</v>
      </c>
    </row>
    <row r="8" spans="1:2" x14ac:dyDescent="0.2">
      <c r="A8" s="5" t="s">
        <v>6515</v>
      </c>
      <c r="B8">
        <v>4.5</v>
      </c>
    </row>
    <row r="9" spans="1:2" x14ac:dyDescent="0.2">
      <c r="A9" s="5" t="s">
        <v>6528</v>
      </c>
      <c r="B9">
        <v>4.5</v>
      </c>
    </row>
    <row r="10" spans="1:2" x14ac:dyDescent="0.2">
      <c r="A10" s="5" t="s">
        <v>6523</v>
      </c>
      <c r="B10">
        <v>4.5</v>
      </c>
    </row>
    <row r="11" spans="1:2" x14ac:dyDescent="0.2">
      <c r="A11" s="5" t="s">
        <v>6524</v>
      </c>
      <c r="B11">
        <v>4.5</v>
      </c>
    </row>
    <row r="12" spans="1:2" x14ac:dyDescent="0.2">
      <c r="A12" s="5" t="s">
        <v>6507</v>
      </c>
      <c r="B12">
        <v>4.5</v>
      </c>
    </row>
  </sheetData>
  <pageMargins left="0.7" right="0.7" top="0.75" bottom="0.75" header="0.3" footer="0.3"/>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26B58-50B1-6849-A51C-EC38FDDEBB24}">
  <dimension ref="A1:C4"/>
  <sheetViews>
    <sheetView zoomScale="162" zoomScaleNormal="169" workbookViewId="0">
      <selection activeCell="A4" sqref="A4"/>
    </sheetView>
  </sheetViews>
  <sheetFormatPr baseColWidth="10" defaultRowHeight="16" x14ac:dyDescent="0.2"/>
  <cols>
    <col min="1" max="1" width="26" bestFit="1" customWidth="1"/>
    <col min="2" max="2" width="18.1640625" bestFit="1" customWidth="1"/>
    <col min="3" max="4" width="17.33203125" bestFit="1" customWidth="1"/>
  </cols>
  <sheetData>
    <row r="1" spans="1:3" x14ac:dyDescent="0.2">
      <c r="A1" s="4" t="s">
        <v>6491</v>
      </c>
      <c r="B1" t="s">
        <v>6532</v>
      </c>
    </row>
    <row r="3" spans="1:3" x14ac:dyDescent="0.2">
      <c r="A3" t="s">
        <v>6537</v>
      </c>
      <c r="B3" t="s">
        <v>6531</v>
      </c>
      <c r="C3" t="s">
        <v>6506</v>
      </c>
    </row>
    <row r="4" spans="1:3" x14ac:dyDescent="0.2">
      <c r="A4">
        <v>54952.436160000005</v>
      </c>
      <c r="B4">
        <v>26776735</v>
      </c>
      <c r="C4">
        <v>1465</v>
      </c>
    </row>
  </sheetData>
  <pageMargins left="0.7" right="0.7" top="0.75" bottom="0.75" header="0.3" footer="0.3"/>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649D4-1F51-8340-B2E1-B9CF780A90DE}">
  <dimension ref="A1"/>
  <sheetViews>
    <sheetView topLeftCell="A4" zoomScale="125" workbookViewId="0">
      <selection activeCell="C16" sqref="C16"/>
    </sheetView>
  </sheetViews>
  <sheetFormatPr baseColWidth="10" defaultRowHeight="16" x14ac:dyDescent="0.2"/>
  <sheetData/>
  <pageMargins left="0.7" right="0.7" top="0.75" bottom="0.75" header="0.3" footer="0.3"/>
  <drawing r:id="rId1"/>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F2381-F3D4-EF46-BD6C-3BC230C7A9A4}">
  <dimension ref="A3:B12"/>
  <sheetViews>
    <sheetView zoomScale="150" workbookViewId="0">
      <selection activeCell="B7" sqref="B7"/>
    </sheetView>
  </sheetViews>
  <sheetFormatPr baseColWidth="10" defaultRowHeight="16" x14ac:dyDescent="0.2"/>
  <cols>
    <col min="1" max="1" width="21.33203125" bestFit="1" customWidth="1"/>
    <col min="2" max="2" width="28" bestFit="1" customWidth="1"/>
  </cols>
  <sheetData>
    <row r="3" spans="1:2" x14ac:dyDescent="0.2">
      <c r="A3" s="4" t="s">
        <v>6491</v>
      </c>
      <c r="B3" t="s">
        <v>6505</v>
      </c>
    </row>
    <row r="4" spans="1:2" x14ac:dyDescent="0.2">
      <c r="A4" t="s">
        <v>6502</v>
      </c>
      <c r="B4" s="6">
        <v>0.57499999999999996</v>
      </c>
    </row>
    <row r="5" spans="1:2" x14ac:dyDescent="0.2">
      <c r="A5" t="s">
        <v>6498</v>
      </c>
      <c r="B5" s="6">
        <v>0.54024282560706416</v>
      </c>
    </row>
    <row r="6" spans="1:2" x14ac:dyDescent="0.2">
      <c r="A6" t="s">
        <v>6500</v>
      </c>
      <c r="B6" s="6">
        <v>0.53</v>
      </c>
    </row>
    <row r="7" spans="1:2" x14ac:dyDescent="0.2">
      <c r="A7" t="s">
        <v>6499</v>
      </c>
      <c r="B7" s="6">
        <v>0.50828897338403023</v>
      </c>
    </row>
    <row r="8" spans="1:2" x14ac:dyDescent="0.2">
      <c r="A8" t="s">
        <v>6503</v>
      </c>
      <c r="B8" s="6">
        <v>0.45999999999999996</v>
      </c>
    </row>
    <row r="9" spans="1:2" x14ac:dyDescent="0.2">
      <c r="A9" t="s">
        <v>6497</v>
      </c>
      <c r="B9" s="6">
        <v>0.42</v>
      </c>
    </row>
    <row r="10" spans="1:2" x14ac:dyDescent="0.2">
      <c r="A10" t="s">
        <v>6501</v>
      </c>
      <c r="B10" s="6">
        <v>0.40120535714285727</v>
      </c>
    </row>
    <row r="11" spans="1:2" x14ac:dyDescent="0.2">
      <c r="A11" t="s">
        <v>6504</v>
      </c>
      <c r="B11" s="6">
        <v>0.12354838709677421</v>
      </c>
    </row>
    <row r="12" spans="1:2" x14ac:dyDescent="0.2">
      <c r="A12" t="s">
        <v>6495</v>
      </c>
      <c r="B12" s="6">
        <v>0.47724043715846959</v>
      </c>
    </row>
  </sheetData>
  <pageMargins left="0.7" right="0.7" top="0.75" bottom="0.75" header="0.3" footer="0.3"/>
  <drawing r:id="rId2"/>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amazon- original data</vt:lpstr>
      <vt:lpstr>amazon</vt:lpstr>
      <vt:lpstr>product distribution by cat (2)</vt:lpstr>
      <vt:lpstr>product distribution by categor</vt:lpstr>
      <vt:lpstr>rating popularity over discount</vt:lpstr>
      <vt:lpstr>top 10 by review popularity</vt:lpstr>
      <vt:lpstr>top 5% by rating</vt:lpstr>
      <vt:lpstr>totals</vt:lpstr>
      <vt:lpstr>distribution of discounted pric</vt:lpstr>
      <vt:lpstr>average discount by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Moti Nekrich</dc:creator>
  <cp:lastModifiedBy>Moti Nekrich</cp:lastModifiedBy>
  <dcterms:created xsi:type="dcterms:W3CDTF">2024-11-26T21:26:03Z</dcterms:created>
  <dcterms:modified xsi:type="dcterms:W3CDTF">2025-01-08T16:43:43Z</dcterms:modified>
</cp:coreProperties>
</file>