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\Desktop\"/>
    </mc:Choice>
  </mc:AlternateContent>
  <xr:revisionPtr revIDLastSave="0" documentId="13_ncr:1_{0141A673-3A82-4676-89B6-31318F7878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ge 1" sheetId="1" r:id="rId1"/>
    <sheet name="Sheet2" sheetId="2" r:id="rId2"/>
  </sheets>
  <definedNames>
    <definedName name="_xlnm.Print_Area" localSheetId="0">'Page 1'!$B$1:$H$42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" l="1"/>
  <c r="H28" i="1"/>
  <c r="H29" i="1"/>
  <c r="H30" i="1"/>
  <c r="H31" i="1"/>
  <c r="H32" i="1"/>
  <c r="H19" i="1"/>
  <c r="H20" i="1"/>
  <c r="H21" i="1"/>
  <c r="H22" i="1"/>
  <c r="H23" i="1"/>
  <c r="H24" i="1"/>
  <c r="H25" i="1"/>
  <c r="H26" i="1"/>
  <c r="H16" i="1"/>
  <c r="H18" i="1" l="1"/>
  <c r="H17" i="1"/>
  <c r="H33" i="1" s="1"/>
  <c r="H35" i="1" s="1"/>
  <c r="H36" i="1" s="1"/>
  <c r="H37" i="1" s="1"/>
</calcChain>
</file>

<file path=xl/sharedStrings.xml><?xml version="1.0" encoding="utf-8"?>
<sst xmlns="http://schemas.openxmlformats.org/spreadsheetml/2006/main" count="426" uniqueCount="273">
  <si>
    <t>PO  NO.  :</t>
  </si>
  <si>
    <t>PO DATE  :</t>
  </si>
  <si>
    <t xml:space="preserve">835/6   ถนนสรงประภา  แขวงดอนเมือง  เขตดอนเมือง กรุงเทพฯ 10210  โทร.02-928-6806 โทรสาร  02-928-6807 </t>
  </si>
  <si>
    <t>PAYMENT  TERM  :</t>
  </si>
  <si>
    <t>ITEM</t>
  </si>
  <si>
    <t>MATERAL  NO. / DESCRIPTION</t>
  </si>
  <si>
    <t>UOM</t>
  </si>
  <si>
    <t>QUANTITY</t>
  </si>
  <si>
    <t>UNIT PRICE</t>
  </si>
  <si>
    <t>AMOUNT</t>
  </si>
  <si>
    <t>Special Discount</t>
  </si>
  <si>
    <t>Sub  Total</t>
  </si>
  <si>
    <t>Vat  7%</t>
  </si>
  <si>
    <t>Grand  Total (THB)</t>
  </si>
  <si>
    <t>Total</t>
  </si>
  <si>
    <t>เงื่อนไขการชำระเงิน / Payment  Terms &amp; Condition</t>
  </si>
  <si>
    <t>ใบสั่งซื้อ / PURCHASE ORDER</t>
  </si>
  <si>
    <t>(BAHT)</t>
  </si>
  <si>
    <t xml:space="preserve">Delivery Date : </t>
  </si>
  <si>
    <t xml:space="preserve">                              ............................................</t>
  </si>
  <si>
    <t xml:space="preserve">                                APPROVAL</t>
  </si>
  <si>
    <t xml:space="preserve">PR  NO.  </t>
  </si>
  <si>
    <t xml:space="preserve">Project Name </t>
  </si>
  <si>
    <t>835/6  Srongprapa Rd., Don Muang  Bangkok     10210  Thailand Tel.02-928-6806  Fax. 02-928-6807</t>
  </si>
  <si>
    <t xml:space="preserve">Website : www.mot.co.th                                                                                                               </t>
  </si>
  <si>
    <t>PURCHASING</t>
  </si>
  <si>
    <t>…………………………….</t>
  </si>
  <si>
    <t xml:space="preserve"> บริษัท เอ็มโอที สมาร์ท โซลูชั่นส์ จำกัด (สำนักงานใหญ่)</t>
  </si>
  <si>
    <t xml:space="preserve">                                        </t>
  </si>
  <si>
    <t xml:space="preserve">  TEL  </t>
  </si>
  <si>
    <t xml:space="preserve">TEX ID  </t>
  </si>
  <si>
    <t>Power Bar Toshino ET-9165M (5M) White</t>
  </si>
  <si>
    <t>670001-IT-MOT</t>
  </si>
  <si>
    <t>PO</t>
  </si>
  <si>
    <t>PR</t>
  </si>
  <si>
    <t>รายการ</t>
  </si>
  <si>
    <t>Supplier</t>
  </si>
  <si>
    <t>tkt</t>
  </si>
  <si>
    <t>Remark</t>
  </si>
  <si>
    <t>IT-67-04-002</t>
  </si>
  <si>
    <t>IT-67-04-001</t>
  </si>
  <si>
    <t>670002-IT-MOT</t>
  </si>
  <si>
    <t>Dept.</t>
  </si>
  <si>
    <t>IT</t>
  </si>
  <si>
    <t>TN</t>
  </si>
  <si>
    <t xml:space="preserve">K.Suwat </t>
  </si>
  <si>
    <t>K.natthapong</t>
  </si>
  <si>
    <t>IT-67-04-003</t>
  </si>
  <si>
    <t>IT-67-04-004</t>
  </si>
  <si>
    <t>670003-IT-MOT</t>
  </si>
  <si>
    <t>670004-IT-MOT</t>
  </si>
  <si>
    <t>Adapter notebook + wireless mouse</t>
  </si>
  <si>
    <t>Ram 8 GB x2 For Notebook</t>
  </si>
  <si>
    <t>K.Phonglit</t>
  </si>
  <si>
    <t>Office</t>
  </si>
  <si>
    <t xml:space="preserve">บริษัท เจเจเน็ตเวิร์ค 2022 </t>
  </si>
  <si>
    <t>FotiAnalyzer 200D (มือสอง)</t>
  </si>
  <si>
    <t>IT-67-04-005</t>
  </si>
  <si>
    <t>670005-IT-MOT</t>
  </si>
  <si>
    <t xml:space="preserve">FotiGate 61E Storage SSD 128GB USED, MA Expired </t>
  </si>
  <si>
    <t>MNET CORPORATION CO., LTD. (Head Office)</t>
  </si>
  <si>
    <t>IT-67-04-006</t>
  </si>
  <si>
    <t>670006-IT-MOT</t>
  </si>
  <si>
    <t>Monitor : Samsung 24,Flat</t>
  </si>
  <si>
    <t>T.K.T PROFESSIONAL CO.,LTD.</t>
  </si>
  <si>
    <t>International</t>
  </si>
  <si>
    <t>Natthaphong</t>
  </si>
  <si>
    <t xml:space="preserve">Surasak </t>
  </si>
  <si>
    <t>IT-67-04-007</t>
  </si>
  <si>
    <t>Renew Licesce Office365</t>
  </si>
  <si>
    <t>670007-IT-MOT</t>
  </si>
  <si>
    <t>IT-67-04-008</t>
  </si>
  <si>
    <t>670008-IT-MOT</t>
  </si>
  <si>
    <t>Furinbox เก้าอี้สำนักงาน รุ่นดาร์บี้ - สีดำ</t>
  </si>
  <si>
    <t>บริษัท อินเด็กซ์ ลิฟวิ่งมอลล์ จำกัด (มหาชน)</t>
  </si>
  <si>
    <t>IT-67-04-009</t>
  </si>
  <si>
    <t>670009-IT-MOT</t>
  </si>
  <si>
    <t>K.Korawit</t>
  </si>
  <si>
    <t>Transcend 8GB DDR3‐1600 for PC</t>
  </si>
  <si>
    <t>IT-67-04-0010</t>
  </si>
  <si>
    <t>6700010-IT-MOT</t>
  </si>
  <si>
    <t>ESET PROTECT Entry ‐ 1YN</t>
  </si>
  <si>
    <t>IT-67-04-0011</t>
  </si>
  <si>
    <t>6700011-IT-MOT</t>
  </si>
  <si>
    <t>หมึก</t>
  </si>
  <si>
    <t>IT-67-04-0012</t>
  </si>
  <si>
    <t>6700012-IT-MOT</t>
  </si>
  <si>
    <t>Windown Server 2022 Standard -16 Core License Pack_Commaercial</t>
  </si>
  <si>
    <t>IT-67-04-0013</t>
  </si>
  <si>
    <t>6700013-IT-MOT</t>
  </si>
  <si>
    <t xml:space="preserve">Win Pro 11 64Bit Eng Intl 1pk DSP OEI DVD Office Home and </t>
  </si>
  <si>
    <t>Business 2021 English APAC EM Medialess FPP</t>
  </si>
  <si>
    <t>IT-67-04-0014</t>
  </si>
  <si>
    <t>6700014-IT-MOT</t>
  </si>
  <si>
    <t>Cisco Catalyst 1300 24 port (Part# : C1300‐24T‐4G)</t>
  </si>
  <si>
    <t>IT-67-04-0015</t>
  </si>
  <si>
    <t>6700015-IT-MOT</t>
  </si>
  <si>
    <t>IT-67-04-0016</t>
  </si>
  <si>
    <t>6700016-IT-MOT</t>
  </si>
  <si>
    <t>Fiber Optic Cable 12 Core Singlel Mode</t>
  </si>
  <si>
    <t>VanDeeLertKit Co.,Ltd.(Head Office)</t>
  </si>
  <si>
    <t>IT-67-04-0017</t>
  </si>
  <si>
    <t>6700017-IT-MOT</t>
  </si>
  <si>
    <t>APC EASY UPS BV 500VA, AVR, Universal Outlet, 230V</t>
  </si>
  <si>
    <t>IT-67-04-0018</t>
  </si>
  <si>
    <t>APC Easy UPS, 650VA, Floor/Wall Mount, 230V, 4x Universal outlets, AVR</t>
  </si>
  <si>
    <t>IT-67-04-0019</t>
  </si>
  <si>
    <t>6700019-IT-MOT</t>
  </si>
  <si>
    <t>Setup &amp; Commissioning Program Biotime (Remote Online )</t>
  </si>
  <si>
    <t>6700018-IT-MOT</t>
  </si>
  <si>
    <t>AttitudeCom Total Solution and Service Co.,Ltd</t>
  </si>
  <si>
    <t>IT-67-04-0020</t>
  </si>
  <si>
    <t>6700020-IT-MOT</t>
  </si>
  <si>
    <t>IT-67-04-0021</t>
  </si>
  <si>
    <t>6700021-IT-MOT</t>
  </si>
  <si>
    <t>DELL Latitude 3440 (Part# : SNS3440020)</t>
  </si>
  <si>
    <t>ESD-Office Home and Business 2021 All Lng APAC EM PK Lic Online</t>
  </si>
  <si>
    <t>Lenovo V15 G4 i5-13420H/16GB/512GB SSD/15.6ʺ</t>
  </si>
  <si>
    <t>IT-67-04-0022</t>
  </si>
  <si>
    <t>6700022-IT-MOT</t>
  </si>
  <si>
    <t>Kingston XS1000 1TB SSD | Pocket-Sized |</t>
  </si>
  <si>
    <t>IT-67-04-0023</t>
  </si>
  <si>
    <t>6700023-IT-MOT</t>
  </si>
  <si>
    <t>Notebook “Lenovo” V15 G4 i5-13420H/16GB/512GB SSD/15.6ʺ/DOS</t>
  </si>
  <si>
    <t>Office Home and Business 2024 All Lng APAC EM Retail Online ESD</t>
  </si>
  <si>
    <t>IT-67-04-0024</t>
  </si>
  <si>
    <t>6700024-IT-MOT</t>
  </si>
  <si>
    <t>TP-LINK AC1200 Wireless Dual Band 4G LTE Router with 4 x 10/100</t>
  </si>
  <si>
    <t>Office-TECH</t>
  </si>
  <si>
    <t>IT-67-04-0025</t>
  </si>
  <si>
    <t>6700025-IT-MOT</t>
  </si>
  <si>
    <t>Licence Window 11pro</t>
  </si>
  <si>
    <t>P'Susee</t>
  </si>
  <si>
    <t>IT-67-04-0026</t>
  </si>
  <si>
    <t>6700026-IT-MOT</t>
  </si>
  <si>
    <t>Battery Asus VivoBook D413IA-EB249TS Black (A)</t>
  </si>
  <si>
    <t>P'Tui</t>
  </si>
  <si>
    <t>ฝ่ายบริหาร</t>
  </si>
  <si>
    <t>IT-67-04-0027</t>
  </si>
  <si>
    <t>6700027-IT-MOT</t>
  </si>
  <si>
    <t>P'Path</t>
  </si>
  <si>
    <t>Sale</t>
  </si>
  <si>
    <t>Transcend 8GB DDR3L-1600 FOR PC PN : TS1GLK64W6H</t>
  </si>
  <si>
    <t>IT-67-04-0028</t>
  </si>
  <si>
    <t>6700028-IT-MOT</t>
  </si>
  <si>
    <t>IT-67-04-0029</t>
  </si>
  <si>
    <t>6700029-IT-MOT</t>
  </si>
  <si>
    <t>IT-6800010</t>
  </si>
  <si>
    <t>PR6800010-IT-MOT</t>
  </si>
  <si>
    <t>อุปกรณ์+ระบบสแกนใบหน้า</t>
  </si>
  <si>
    <t>office-new</t>
  </si>
  <si>
    <t>IT-6800007</t>
  </si>
  <si>
    <t>IT-6800008</t>
  </si>
  <si>
    <t>IT-6800009</t>
  </si>
  <si>
    <t>PR6800007-IT-MOT</t>
  </si>
  <si>
    <t>PR6800008-IT-MOT</t>
  </si>
  <si>
    <t>PR6800009-IT-MOT</t>
  </si>
  <si>
    <t>Office-new</t>
  </si>
  <si>
    <t>IT-6800011</t>
  </si>
  <si>
    <t>PR6800011-IT-MOT</t>
  </si>
  <si>
    <t>INTERLINK COMMUNICATION PUBLIC COMPANY LIMITED</t>
  </si>
  <si>
    <t xml:space="preserve">อุปกรณ์ Network Office New </t>
  </si>
  <si>
    <t>IT-6800012</t>
  </si>
  <si>
    <t>PR6800012-IT-MOT</t>
  </si>
  <si>
    <t>IP Phone</t>
  </si>
  <si>
    <t>Bing Communications Co,Ltd. (Head office)</t>
  </si>
  <si>
    <t>switch</t>
  </si>
  <si>
    <t>wifi U6</t>
  </si>
  <si>
    <t>ไพศาล</t>
  </si>
  <si>
    <t>UPS</t>
  </si>
  <si>
    <t>FortiGate 61E Storage SSD 128GB USED, MA Expired</t>
  </si>
  <si>
    <t>IT-6800013</t>
  </si>
  <si>
    <t>PR6800013-IT-MOT</t>
  </si>
  <si>
    <t xml:space="preserve">สติ๊กเกอร์ แปะ Smart Pole  งานออกบูธ </t>
  </si>
  <si>
    <t>BKK INKJET</t>
  </si>
  <si>
    <t>IT-6800014</t>
  </si>
  <si>
    <t>PR6800014-IT-MOT</t>
  </si>
  <si>
    <t>รางวายเวย์ 2"x4"</t>
  </si>
  <si>
    <t>IT-6800015</t>
  </si>
  <si>
    <t>PR6800015-IT-MOT</t>
  </si>
  <si>
    <t>V TECH PRO ( THAILAND) CO.,LTD (สำานักงานใหญ่)</t>
  </si>
  <si>
    <t>CAT6 UTP ULTRA w/CROSS FILLER,23AWG,LSZH</t>
  </si>
  <si>
    <t>IT-6800016</t>
  </si>
  <si>
    <t>PR6800016-IT-MOT</t>
  </si>
  <si>
    <t>ระบบกล้อง CCTV</t>
  </si>
  <si>
    <t>IT-6800017</t>
  </si>
  <si>
    <t>PR6800017-IT-MOT</t>
  </si>
  <si>
    <t>TP-LINK AC1300 Mini Wireless MU-MIMO USB Adapter</t>
  </si>
  <si>
    <t>IT-6800018</t>
  </si>
  <si>
    <t>IT-6800019</t>
  </si>
  <si>
    <t>IT-6800020</t>
  </si>
  <si>
    <t>IT-6800021</t>
  </si>
  <si>
    <t>PR6800018-IT-MOT</t>
  </si>
  <si>
    <t>PR6800019-IT-MOT</t>
  </si>
  <si>
    <t>PR6800020-IT-MOT</t>
  </si>
  <si>
    <t>PR6800021-IT-MOT</t>
  </si>
  <si>
    <t>Lenovo ThinkCentre Neo 50t G5</t>
  </si>
  <si>
    <t>Monitor Lenovo L22e-40 (67AFKACBTH)- 3Y.</t>
  </si>
  <si>
    <t>Office Home and Business 2024 Online ESD</t>
  </si>
  <si>
    <t>Office Rayong</t>
  </si>
  <si>
    <t>Rayong</t>
  </si>
  <si>
    <t>Lenovo ThinkPad E14 G6 (Intel)</t>
  </si>
  <si>
    <t>รางวายเวย์ 2x4 ,บล็อค 4x4</t>
  </si>
  <si>
    <t>1.Cable HDTV 4k M/M GLINK / 2.Monitor 24.5 ASUS VG259Q3A</t>
  </si>
  <si>
    <t>IT-6800022</t>
  </si>
  <si>
    <t>PR6800022-IT-MOT</t>
  </si>
  <si>
    <t>1. Unifi U6+ (U6+Plus) Wireless Access Point Wifi6</t>
  </si>
  <si>
    <t>2.injector POE+ 30W Replace U-POE-AT</t>
  </si>
  <si>
    <t>3.Cable PRINTER USB2 (3M TOP TECH)</t>
  </si>
  <si>
    <t>4.UGREEN TYPE-C to 5-in-1 multi-function docking 15596(CM511)</t>
  </si>
  <si>
    <t>LOGITECH M100R MOUSE USB</t>
  </si>
  <si>
    <t>LOGITECH M185 MOUSE WIRELESS MOUSE,2.4GHZ, BLACK</t>
  </si>
  <si>
    <t>IT-6800023</t>
  </si>
  <si>
    <t>PR6800023-IT-MOT</t>
  </si>
  <si>
    <t>Lenovo ThinkBook 14 G7 IML</t>
  </si>
  <si>
    <t>IT-6800024</t>
  </si>
  <si>
    <t>PR6800024-IT-MOT</t>
  </si>
  <si>
    <t>admin sale , Mgr.international</t>
  </si>
  <si>
    <t>IT-6800025</t>
  </si>
  <si>
    <t>PR6800025-IT-MOT</t>
  </si>
  <si>
    <t>Samsung 24" Flat IPS 250cd/㎡, 120Hz, FHD 1920x1080, 5MS, HDMIx2ver1.4</t>
  </si>
  <si>
    <t>IT-6800026</t>
  </si>
  <si>
    <t>PR6800026-IT-MOT</t>
  </si>
  <si>
    <t>พี่จ๊าบ</t>
  </si>
  <si>
    <t>พี่จี๊ด</t>
  </si>
  <si>
    <t>IT-6800027</t>
  </si>
  <si>
    <t>PR6800027-IT-MOT</t>
  </si>
  <si>
    <t>CAT 5E PATCH PANEL 24 PORT ENHANCED</t>
  </si>
  <si>
    <t>Front Mount Shelf Deep 25 CM.</t>
  </si>
  <si>
    <t xml:space="preserve"> INTERLINK COMMUNICATION PUBLIC COMPANY LIMITED</t>
  </si>
  <si>
    <t>IT-6800028</t>
  </si>
  <si>
    <t>PR6800028-IT-MOT</t>
  </si>
  <si>
    <t>SanDisk Ultra microSDXC, SQUAC 256GB, A1, C10, U1, UHS-I,150MB/s R, 4x6, 10Y</t>
  </si>
  <si>
    <t>IT-6800029</t>
  </si>
  <si>
    <t>PR6800029-IT-MOT</t>
  </si>
  <si>
    <t>Microsoft 365 Business Basic</t>
  </si>
  <si>
    <t>CS-200e CARD PRINTER HiTi</t>
  </si>
  <si>
    <t>บริษัท อีซี คอนเนคชั่น จำกัด</t>
  </si>
  <si>
    <t>IT-6800030</t>
  </si>
  <si>
    <t>Epson EcoTank L5590 A3+ Wi-Fi Duplex Wide-Format All-in-One</t>
  </si>
  <si>
    <t>PR6800030-IT-MOT</t>
  </si>
  <si>
    <t>Epson 003 Black  ink bottle</t>
  </si>
  <si>
    <t>Epson 003 Cyan  ink bottle</t>
  </si>
  <si>
    <t>Epson 003 Magenta  ink bottle</t>
  </si>
  <si>
    <t>Epson 003 Yellow  ink bottle</t>
  </si>
  <si>
    <t>IT-6800031</t>
  </si>
  <si>
    <t>PR6800031-IT-MOT</t>
  </si>
  <si>
    <t>Dell 24 Monitor - SE2425H</t>
  </si>
  <si>
    <t>19"GERMAN WALL RACK 12U(60cm.)/B</t>
  </si>
  <si>
    <t>IT-6800032</t>
  </si>
  <si>
    <t>PR6800032-IT-MOT</t>
  </si>
  <si>
    <t>AC Power Distribution 6 TISOutlet w/Cable 3M./B</t>
  </si>
  <si>
    <t>พัดลมระบายอากาศ 4 " ครบชุด</t>
  </si>
  <si>
    <t>LINK CAT 5E PATCH PANEL 24 PORT ENHANCED</t>
  </si>
  <si>
    <t>LINK CABLE MANAGEMENT PANEL 1U with Cover</t>
  </si>
  <si>
    <t>CAT5E LOCKING PLUG BOOT, GREEN (10PCS./PKG) NEW</t>
  </si>
  <si>
    <t>APC EASY UPS BV 800VA/480Watt , AVR, Universal Outlet</t>
  </si>
  <si>
    <t>IT-6800033</t>
  </si>
  <si>
    <t>PR6800033-IT-MOT</t>
  </si>
  <si>
    <t>UniFi U6+ (U6-Plus) อุปกรณ์ Wireless Access Point WiFi6 ความเร็วสูงสุด</t>
  </si>
  <si>
    <t>Catalyst 1200 24-port GE, PoE, 4x1G SFP</t>
  </si>
  <si>
    <t>SNTC-8X5XNBD Catalyst 1200 24-port GE,PoE, 4x1G SFP</t>
  </si>
  <si>
    <t>AC Power cord, 16AWG</t>
  </si>
  <si>
    <t>IT-6800034</t>
  </si>
  <si>
    <t>PR6800034-IT-MOT</t>
  </si>
  <si>
    <t xml:space="preserve">Lenovo All In One PC ThinkCentre neo 50a 24 Gen5 </t>
  </si>
  <si>
    <t>IT-6800035</t>
  </si>
  <si>
    <t>PR6800035-IT-MOT</t>
  </si>
  <si>
    <t>Lenovo YogaS7-14 AMD AI7-350 32G 1TB W11 3Y TT</t>
  </si>
  <si>
    <t xml:space="preserve">Office Home and Business 2024 All Lng APAC EM Retail Online ESD </t>
  </si>
  <si>
    <t xml:space="preserve"> Win Pro 11 64Bit Eng Intl 1pk DSP OEI DVD</t>
  </si>
  <si>
    <t>IT-6800038</t>
  </si>
  <si>
    <t>PR6800038-IT-MOT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</si>
</sst>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&quot;฿&quot;\t#,##0_);[Red]\(&quot;฿&quot;\t#,##0\)"/>
    <numFmt numFmtId="166" formatCode="#,###.#"/>
    <numFmt numFmtId="167" formatCode="##"/>
    <numFmt numFmtId="168" formatCode="_-&quot;$&quot;* #,##0.00_-;\-&quot;$&quot;* #,##0.00_-;_-&quot;$&quot;* &quot;-&quot;??_-;_-@_-"/>
    <numFmt numFmtId="169" formatCode="#,##0;\-#,##0;;@"/>
    <numFmt numFmtId="170" formatCode="#,##0.00;\-#,##0.00;;@"/>
  </numFmts>
  <fonts count="34">
    <font>
      <sz val="11"/>
      <color theme="1"/>
      <name val="Calibri"/>
      <family val="2"/>
      <scheme val="minor"/>
    </font>
    <font>
      <sz val="12"/>
      <color theme="1"/>
      <name val="Angsana New"/>
      <family val="1"/>
    </font>
    <font>
      <sz val="14"/>
      <color theme="1"/>
      <name val="Angsana New"/>
      <family val="1"/>
    </font>
    <font>
      <sz val="14"/>
      <name val="Cordia New"/>
      <family val="2"/>
    </font>
    <font>
      <sz val="13"/>
      <color theme="1"/>
      <name val="Angsana New"/>
      <family val="1"/>
    </font>
    <font>
      <sz val="13"/>
      <color theme="1"/>
      <name val="Calibri"/>
      <family val="2"/>
      <scheme val="minor"/>
    </font>
    <font>
      <sz val="12"/>
      <color theme="3" tint="-0.499984740745262"/>
      <name val="Angsana New"/>
      <family val="1"/>
    </font>
    <font>
      <b/>
      <u/>
      <sz val="14"/>
      <color theme="1"/>
      <name val="Angsana New"/>
      <family val="1"/>
    </font>
    <font>
      <b/>
      <sz val="14"/>
      <color theme="1"/>
      <name val="Angsana New"/>
      <family val="1"/>
    </font>
    <font>
      <sz val="11"/>
      <color theme="1"/>
      <name val="Calibri"/>
      <family val="2"/>
      <scheme val="minor"/>
    </font>
    <font>
      <b/>
      <sz val="13"/>
      <color theme="1"/>
      <name val="Angsana New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Angsana New"/>
      <family val="1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ngsana New"/>
      <family val="1"/>
    </font>
    <font>
      <sz val="16"/>
      <color theme="1"/>
      <name val="Angsana New"/>
      <family val="1"/>
    </font>
    <font>
      <sz val="10"/>
      <color theme="1"/>
      <name val="Angsana New"/>
      <family val="1"/>
    </font>
    <font>
      <sz val="10"/>
      <color theme="1"/>
      <name val="Calibri"/>
      <family val="2"/>
      <scheme val="minor"/>
    </font>
    <font>
      <sz val="14"/>
      <name val="Cordia New"/>
      <family val="2"/>
    </font>
    <font>
      <sz val="12"/>
      <name val="EucrosiaUPC"/>
      <family val="1"/>
    </font>
    <font>
      <sz val="8"/>
      <name val="Arial"/>
      <family val="2"/>
    </font>
    <font>
      <sz val="7"/>
      <name val="Small Fonts"/>
      <family val="2"/>
    </font>
    <font>
      <sz val="12"/>
      <name val="Helv"/>
    </font>
    <font>
      <sz val="10"/>
      <name val="Arial"/>
      <family val="2"/>
    </font>
    <font>
      <sz val="14"/>
      <name val="Angsana New"/>
      <family val="1"/>
    </font>
    <font>
      <sz val="14"/>
      <color rgb="FF000000"/>
      <name val="Angsana New"/>
      <family val="1"/>
    </font>
    <font>
      <sz val="8"/>
      <name val="Calibri"/>
      <family val="2"/>
      <scheme val="minor"/>
    </font>
    <font>
      <b/>
      <i/>
      <sz val="14"/>
      <color theme="1"/>
      <name val="Angsana New"/>
      <family val="1"/>
    </font>
    <font>
      <sz val="14"/>
      <color rgb="FFFF0000"/>
      <name val="Angsana New"/>
      <family val="1"/>
    </font>
    <font>
      <sz val="8"/>
      <color theme="1"/>
      <name val="Angsana News"/>
      <charset val="222"/>
    </font>
    <font>
      <b/>
      <sz val="14"/>
      <color theme="1"/>
      <name val="Calibri"/>
      <family val="2"/>
      <scheme val="minor"/>
    </font>
    <font>
      <sz val="12"/>
      <name val="Angsana New"/>
      <family val="1"/>
    </font>
    <font>
      <sz val="11"/>
      <color theme="1"/>
      <name val="Angsana News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6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9" fillId="0" borderId="0"/>
    <xf numFmtId="43" fontId="3" fillId="0" borderId="0" applyFont="0" applyFill="0" applyBorder="0" applyAlignment="0" applyProtection="0"/>
    <xf numFmtId="168" fontId="20" fillId="0" borderId="0"/>
    <xf numFmtId="166" fontId="20" fillId="0" borderId="0"/>
    <xf numFmtId="167" fontId="20" fillId="0" borderId="0"/>
    <xf numFmtId="38" fontId="21" fillId="2" borderId="0" applyNumberFormat="0" applyBorder="0" applyAlignment="0" applyProtection="0"/>
    <xf numFmtId="10" fontId="21" fillId="3" borderId="18" applyNumberFormat="0" applyBorder="0" applyAlignment="0" applyProtection="0"/>
    <xf numFmtId="37" fontId="22" fillId="0" borderId="0"/>
    <xf numFmtId="165" fontId="23" fillId="0" borderId="0"/>
    <xf numFmtId="10" fontId="24" fillId="0" borderId="0" applyFont="0" applyFill="0" applyBorder="0" applyAlignment="0" applyProtection="0"/>
    <xf numFmtId="1" fontId="24" fillId="0" borderId="19" applyNumberFormat="0" applyFill="0" applyAlignment="0" applyProtection="0">
      <alignment horizontal="center" vertical="center"/>
    </xf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146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1" xfId="0" applyFont="1" applyBorder="1"/>
    <xf numFmtId="0" fontId="2" fillId="0" borderId="3" xfId="0" applyFont="1" applyBorder="1"/>
    <xf numFmtId="0" fontId="6" fillId="0" borderId="0" xfId="1" applyFont="1"/>
    <xf numFmtId="0" fontId="2" fillId="0" borderId="12" xfId="0" applyFont="1" applyBorder="1"/>
    <xf numFmtId="0" fontId="7" fillId="0" borderId="1" xfId="0" applyFont="1" applyBorder="1"/>
    <xf numFmtId="0" fontId="8" fillId="0" borderId="10" xfId="0" applyFont="1" applyBorder="1"/>
    <xf numFmtId="0" fontId="8" fillId="0" borderId="9" xfId="0" applyFont="1" applyBorder="1"/>
    <xf numFmtId="0" fontId="8" fillId="0" borderId="5" xfId="0" applyFont="1" applyBorder="1"/>
    <xf numFmtId="0" fontId="8" fillId="0" borderId="11" xfId="0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2" xfId="0" applyFont="1" applyBorder="1"/>
    <xf numFmtId="164" fontId="0" fillId="0" borderId="0" xfId="3" applyFont="1"/>
    <xf numFmtId="164" fontId="6" fillId="0" borderId="0" xfId="3" applyFont="1"/>
    <xf numFmtId="164" fontId="13" fillId="0" borderId="0" xfId="3" applyFont="1"/>
    <xf numFmtId="164" fontId="4" fillId="0" borderId="0" xfId="3" applyFont="1"/>
    <xf numFmtId="164" fontId="5" fillId="0" borderId="0" xfId="3" applyFont="1"/>
    <xf numFmtId="164" fontId="2" fillId="0" borderId="0" xfId="3" applyFont="1"/>
    <xf numFmtId="0" fontId="6" fillId="0" borderId="0" xfId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4" fillId="0" borderId="0" xfId="3" applyNumberFormat="1" applyFont="1" applyAlignment="1">
      <alignment horizontal="left"/>
    </xf>
    <xf numFmtId="0" fontId="10" fillId="0" borderId="7" xfId="0" applyFont="1" applyBorder="1" applyAlignment="1">
      <alignment horizontal="center"/>
    </xf>
    <xf numFmtId="0" fontId="2" fillId="0" borderId="2" xfId="0" applyFont="1" applyBorder="1"/>
    <xf numFmtId="164" fontId="2" fillId="0" borderId="2" xfId="3" applyFont="1" applyBorder="1"/>
    <xf numFmtId="0" fontId="8" fillId="0" borderId="7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43" fontId="0" fillId="0" borderId="0" xfId="0" applyNumberFormat="1"/>
    <xf numFmtId="164" fontId="8" fillId="0" borderId="21" xfId="3" applyFont="1" applyBorder="1"/>
    <xf numFmtId="164" fontId="8" fillId="0" borderId="22" xfId="3" applyFont="1" applyBorder="1"/>
    <xf numFmtId="164" fontId="8" fillId="0" borderId="23" xfId="3" applyFont="1" applyBorder="1"/>
    <xf numFmtId="164" fontId="8" fillId="0" borderId="13" xfId="3" applyFont="1" applyBorder="1"/>
    <xf numFmtId="0" fontId="5" fillId="0" borderId="0" xfId="0" applyFont="1"/>
    <xf numFmtId="0" fontId="10" fillId="0" borderId="0" xfId="0" applyFont="1"/>
    <xf numFmtId="0" fontId="26" fillId="0" borderId="0" xfId="0" applyFont="1" applyAlignment="1">
      <alignment horizontal="center"/>
    </xf>
    <xf numFmtId="0" fontId="2" fillId="0" borderId="15" xfId="19" applyFont="1" applyBorder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6" fillId="0" borderId="0" xfId="1" applyFont="1" applyAlignment="1">
      <alignment horizontal="right"/>
    </xf>
    <xf numFmtId="0" fontId="6" fillId="0" borderId="0" xfId="1" applyFont="1" applyAlignment="1">
      <alignment horizontal="left" indent="6"/>
    </xf>
    <xf numFmtId="0" fontId="25" fillId="4" borderId="17" xfId="0" applyFont="1" applyFill="1" applyBorder="1" applyAlignment="1">
      <alignment horizontal="center" vertical="center"/>
    </xf>
    <xf numFmtId="0" fontId="25" fillId="4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top"/>
    </xf>
    <xf numFmtId="0" fontId="4" fillId="0" borderId="0" xfId="0" applyFont="1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 wrapText="1"/>
    </xf>
    <xf numFmtId="0" fontId="0" fillId="0" borderId="18" xfId="0" applyBorder="1" applyAlignment="1">
      <alignment horizontal="center"/>
    </xf>
    <xf numFmtId="164" fontId="4" fillId="0" borderId="18" xfId="3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30" fillId="0" borderId="0" xfId="0" applyFont="1" applyAlignment="1">
      <alignment wrapText="1"/>
    </xf>
    <xf numFmtId="43" fontId="4" fillId="0" borderId="18" xfId="26" applyFont="1" applyBorder="1" applyAlignment="1">
      <alignment horizontal="center"/>
    </xf>
    <xf numFmtId="43" fontId="4" fillId="0" borderId="18" xfId="29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32" fillId="0" borderId="0" xfId="0" applyFont="1" applyAlignment="1">
      <alignment horizontal="center" vertical="center" wrapText="1"/>
    </xf>
    <xf numFmtId="49" fontId="26" fillId="0" borderId="0" xfId="0" applyNumberFormat="1" applyFont="1"/>
    <xf numFmtId="49" fontId="2" fillId="0" borderId="4" xfId="0" applyNumberFormat="1" applyFont="1" applyBorder="1" applyAlignment="1">
      <alignment horizontal="left"/>
    </xf>
    <xf numFmtId="49" fontId="28" fillId="0" borderId="8" xfId="0" applyNumberFormat="1" applyFont="1" applyBorder="1" applyAlignment="1">
      <alignment horizontal="right" indent="1"/>
    </xf>
    <xf numFmtId="0" fontId="0" fillId="0" borderId="15" xfId="0" applyBorder="1"/>
    <xf numFmtId="49" fontId="2" fillId="0" borderId="4" xfId="0" applyNumberFormat="1" applyFont="1" applyBorder="1" applyAlignment="1">
      <alignment horizontal="righ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26" fillId="0" borderId="0" xfId="0" quotePrefix="1" applyNumberFormat="1" applyFont="1" applyAlignment="1">
      <alignment horizontal="left"/>
    </xf>
    <xf numFmtId="49" fontId="2" fillId="0" borderId="0" xfId="0" quotePrefix="1" applyNumberFormat="1" applyFont="1"/>
    <xf numFmtId="49" fontId="0" fillId="0" borderId="0" xfId="0" applyNumberFormat="1"/>
    <xf numFmtId="0" fontId="15" fillId="0" borderId="1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3" fillId="0" borderId="0" xfId="0" applyFont="1"/>
    <xf numFmtId="0" fontId="2" fillId="0" borderId="0" xfId="0" quotePrefix="1" applyFont="1" applyAlignment="1">
      <alignment horizontal="center"/>
    </xf>
    <xf numFmtId="0" fontId="0" fillId="0" borderId="28" xfId="0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0" fillId="0" borderId="0" xfId="0" quotePrefix="1"/>
    <xf numFmtId="49" fontId="8" fillId="0" borderId="0" xfId="0" quotePrefix="1" applyNumberFormat="1" applyFont="1" applyAlignment="1">
      <alignment horizontal="left"/>
    </xf>
    <xf numFmtId="49" fontId="2" fillId="0" borderId="4" xfId="0" quotePrefix="1" applyNumberFormat="1" applyFont="1" applyBorder="1" applyAlignment="1">
      <alignment horizontal="left"/>
    </xf>
    <xf numFmtId="49" fontId="2" fillId="0" borderId="0" xfId="0" quotePrefix="1" applyNumberFormat="1" applyFont="1" applyAlignment="1">
      <alignment horizontal="left"/>
    </xf>
    <xf numFmtId="164" fontId="6" fillId="0" borderId="0" xfId="3" applyFont="1" applyAlignment="1">
      <alignment horizontal="left"/>
    </xf>
    <xf numFmtId="0" fontId="12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2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/>
    </xf>
    <xf numFmtId="49" fontId="2" fillId="0" borderId="3" xfId="0" applyNumberFormat="1" applyFont="1" applyBorder="1" applyAlignment="1">
      <alignment horizontal="left"/>
    </xf>
    <xf numFmtId="49" fontId="2" fillId="0" borderId="4" xfId="0" applyNumberFormat="1" applyFont="1" applyBorder="1" applyAlignment="1">
      <alignment horizontal="left"/>
    </xf>
    <xf numFmtId="164" fontId="29" fillId="0" borderId="2" xfId="3" applyFont="1" applyBorder="1" applyAlignment="1">
      <alignment horizontal="right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2" fillId="0" borderId="17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164" fontId="12" fillId="0" borderId="17" xfId="3" applyFont="1" applyBorder="1" applyAlignment="1">
      <alignment horizontal="center" vertical="center"/>
    </xf>
    <xf numFmtId="164" fontId="12" fillId="0" borderId="16" xfId="3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1" fillId="0" borderId="12" xfId="0" applyFont="1" applyBorder="1"/>
    <xf numFmtId="0" fontId="14" fillId="0" borderId="6" xfId="0" applyFont="1" applyBorder="1"/>
    <xf numFmtId="0" fontId="11" fillId="0" borderId="8" xfId="0" applyFont="1" applyBorder="1"/>
    <xf numFmtId="0" fontId="10" fillId="0" borderId="1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43" fontId="4" fillId="0" borderId="29" xfId="29" applyFont="1" applyBorder="1" applyAlignment="1">
      <alignment horizontal="center" vertical="center"/>
    </xf>
    <xf numFmtId="43" fontId="4" fillId="0" borderId="30" xfId="29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43" fontId="4" fillId="0" borderId="23" xfId="26" applyFont="1" applyBorder="1" applyAlignment="1">
      <alignment horizontal="center" vertical="center" wrapText="1"/>
    </xf>
    <xf numFmtId="43" fontId="4" fillId="0" borderId="0" xfId="26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164" fontId="4" fillId="0" borderId="29" xfId="3" applyFont="1" applyBorder="1" applyAlignment="1">
      <alignment horizontal="center" vertical="center"/>
    </xf>
    <xf numFmtId="164" fontId="4" fillId="0" borderId="30" xfId="3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169" fontId="2" fillId="0" borderId="3" xfId="20" applyNumberFormat="1" applyFont="1" applyBorder="1" applyAlignment="1">
      <alignment horizontal="center"/>
    </xf>
    <xf numFmtId="169" fontId="2" fillId="0" borderId="6" xfId="0" applyNumberFormat="1" applyFont="1" applyBorder="1" applyAlignment="1">
      <alignment horizontal="center"/>
    </xf>
    <xf numFmtId="170" fontId="2" fillId="0" borderId="17" xfId="3" applyNumberFormat="1" applyFont="1" applyBorder="1" applyAlignment="1">
      <alignment horizontal="right" vertical="top"/>
    </xf>
    <xf numFmtId="170" fontId="25" fillId="0" borderId="17" xfId="0" applyNumberFormat="1" applyFont="1" applyBorder="1" applyAlignment="1">
      <alignment horizontal="right" vertical="center"/>
    </xf>
    <xf numFmtId="170" fontId="2" fillId="0" borderId="3" xfId="3" applyNumberFormat="1" applyFont="1" applyBorder="1" applyAlignment="1">
      <alignment horizontal="right" vertical="top"/>
    </xf>
    <xf numFmtId="170" fontId="25" fillId="0" borderId="15" xfId="0" applyNumberFormat="1" applyFont="1" applyBorder="1" applyAlignment="1">
      <alignment horizontal="right" vertical="center"/>
    </xf>
    <xf numFmtId="170" fontId="16" fillId="0" borderId="24" xfId="0" applyNumberFormat="1" applyFont="1" applyBorder="1" applyAlignment="1">
      <alignment vertical="center"/>
    </xf>
    <xf numFmtId="170" fontId="16" fillId="0" borderId="25" xfId="3" applyNumberFormat="1" applyFont="1" applyBorder="1" applyAlignment="1">
      <alignment horizontal="right" vertical="center"/>
    </xf>
    <xf numFmtId="170" fontId="16" fillId="0" borderId="25" xfId="0" applyNumberFormat="1" applyFont="1" applyBorder="1" applyAlignment="1">
      <alignment vertical="center"/>
    </xf>
    <xf numFmtId="170" fontId="16" fillId="0" borderId="26" xfId="0" applyNumberFormat="1" applyFont="1" applyBorder="1" applyAlignment="1">
      <alignment vertical="center"/>
    </xf>
    <xf numFmtId="170" fontId="16" fillId="0" borderId="20" xfId="0" applyNumberFormat="1" applyFont="1" applyBorder="1" applyAlignment="1">
      <alignment vertical="center"/>
    </xf>
  </cellXfs>
  <cellStyles count="36">
    <cellStyle name="Comma" xfId="3" builtinId="3"/>
    <cellStyle name="Comma 2" xfId="2" xr:uid="{00000000-0005-0000-0000-000001000000}"/>
    <cellStyle name="Comma 2 2" xfId="25" xr:uid="{2C187FC7-A706-48AD-A8C0-D04978BA7C6A}"/>
    <cellStyle name="Comma 2 2 2" xfId="28" xr:uid="{84243DAF-84B1-4EB0-A5D1-55E35697E461}"/>
    <cellStyle name="Comma 2 2 2 2" xfId="34" xr:uid="{FA91EC6B-8880-4403-9C67-9CE37807E91C}"/>
    <cellStyle name="Comma 2 2 3" xfId="31" xr:uid="{601445D4-5F2C-49FB-A3C1-18D963614D0F}"/>
    <cellStyle name="Comma 3" xfId="5" xr:uid="{00000000-0005-0000-0000-000002000000}"/>
    <cellStyle name="Comma 3 2" xfId="27" xr:uid="{A374CE4F-F818-4487-A8F0-54C3E275BE81}"/>
    <cellStyle name="Comma 3 2 2" xfId="33" xr:uid="{F31B32D6-E179-47BA-8860-2153183D4F88}"/>
    <cellStyle name="Comma 3 3" xfId="30" xr:uid="{19B12952-075D-4AF1-AAD7-C6D0981DB1A8}"/>
    <cellStyle name="Comma 4" xfId="26" xr:uid="{E375430F-066F-4E68-AE7F-12DAE1D32C3B}"/>
    <cellStyle name="Comma 4 2" xfId="29" xr:uid="{41527C7C-6F05-4249-82C1-2BF3BC8F33D3}"/>
    <cellStyle name="Comma 4 2 2" xfId="35" xr:uid="{A9A02AC1-DFEE-4CBE-942E-EA610FDAF1A8}"/>
    <cellStyle name="Comma 4 3" xfId="32" xr:uid="{FA52535F-FE25-45EA-8AAE-ACB61FD5FDFF}"/>
    <cellStyle name="comma zerodec" xfId="6" xr:uid="{00000000-0005-0000-0000-000003000000}"/>
    <cellStyle name="Currency1" xfId="7" xr:uid="{00000000-0005-0000-0000-000004000000}"/>
    <cellStyle name="Dollar (zero dec)" xfId="8" xr:uid="{00000000-0005-0000-0000-000005000000}"/>
    <cellStyle name="Grey" xfId="9" xr:uid="{00000000-0005-0000-0000-000006000000}"/>
    <cellStyle name="Input [yellow]" xfId="10" xr:uid="{00000000-0005-0000-0000-000007000000}"/>
    <cellStyle name="no dec" xfId="11" xr:uid="{00000000-0005-0000-0000-000008000000}"/>
    <cellStyle name="Normal" xfId="0" builtinId="0"/>
    <cellStyle name="Normal - Style1" xfId="12" xr:uid="{00000000-0005-0000-0000-00000A000000}"/>
    <cellStyle name="Normal 2" xfId="1" xr:uid="{00000000-0005-0000-0000-00000B000000}"/>
    <cellStyle name="Normal 3" xfId="4" xr:uid="{00000000-0005-0000-0000-00000C000000}"/>
    <cellStyle name="Normal 3 2" xfId="21" xr:uid="{02AC5031-A799-4A89-B7B8-0C29FD299F56}"/>
    <cellStyle name="Normal 3 3" xfId="23" xr:uid="{86E844BA-7793-4F84-B1E7-15A87581980B}"/>
    <cellStyle name="Normal 4" xfId="15" xr:uid="{00000000-0005-0000-0000-00000D000000}"/>
    <cellStyle name="Normal 4 2" xfId="22" xr:uid="{DDAC6EBC-D5D4-469B-9FA4-B567B85771BE}"/>
    <cellStyle name="Normal 4 3" xfId="24" xr:uid="{90823ECA-0E37-4E54-9FC6-8F8DDD93DBB8}"/>
    <cellStyle name="Normal 5" xfId="16" xr:uid="{00000000-0005-0000-0000-00000E000000}"/>
    <cellStyle name="Normal 6" xfId="17" xr:uid="{00000000-0005-0000-0000-00000F000000}"/>
    <cellStyle name="Normal 7" xfId="18" xr:uid="{00000000-0005-0000-0000-000010000000}"/>
    <cellStyle name="Normal 8" xfId="19" xr:uid="{00000000-0005-0000-0000-000011000000}"/>
    <cellStyle name="Normal 9" xfId="20" xr:uid="{00000000-0005-0000-0000-000012000000}"/>
    <cellStyle name="Percent [2]" xfId="13" xr:uid="{00000000-0005-0000-0000-000013000000}"/>
    <cellStyle name="Quantity" xfId="14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143416</xdr:colOff>
      <xdr:row>4</xdr:row>
      <xdr:rowOff>1407</xdr:rowOff>
    </xdr:from>
    <xdr:to>
      <xdr:col>8</xdr:col>
      <xdr:colOff>11330</xdr:colOff>
      <xdr:row>12</xdr:row>
      <xdr:rowOff>33419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63ADCD-3821-90C3-21E5-087D740BC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416" y="807785"/>
          <a:ext cx="7566387" cy="1801714"/>
        </a:xfrm>
        <a:prstGeom prst="rect">
          <a:avLst/>
        </a:prstGeom>
      </xdr:spPr>
    </xdr:pic>
    <xdr:clientData/>
  </xdr:twoCellAnchor>
  <xdr:twoCellAnchor editAs="oneCell">
    <xdr:from>
      <xdr:col>1</xdr:col>
      <xdr:colOff>35424</xdr:colOff>
      <xdr:row>0</xdr:row>
      <xdr:rowOff>94165</xdr:rowOff>
    </xdr:from>
    <xdr:to>
      <xdr:col>2</xdr:col>
      <xdr:colOff>517026</xdr:colOff>
      <xdr:row>3</xdr:row>
      <xdr:rowOff>126366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95252C-BE3C-4811-876C-EADDF0D66E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6185"/>
        <a:stretch/>
      </xdr:blipFill>
      <xdr:spPr>
        <a:xfrm>
          <a:off x="180204" y="757105"/>
          <a:ext cx="866412" cy="6068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85"/>
  <sheetViews>
    <sheetView tabSelected="1" view="pageBreakPreview" topLeftCell="A14" zoomScale="84" zoomScaleNormal="100" zoomScaleSheetLayoutView="84" workbookViewId="0">
      <selection activeCell="I39" sqref="I39"/>
    </sheetView>
  </sheetViews>
  <sheetFormatPr defaultRowHeight="15"/>
  <cols>
    <col min="1" max="1" width="2.140625" customWidth="1"/>
    <col min="2" max="2" width="5.42578125" customWidth="1"/>
    <col min="3" max="3" width="33" customWidth="1"/>
    <col min="4" max="4" width="29.28515625" customWidth="1"/>
    <col min="5" max="5" width="6.5703125" style="13" customWidth="1"/>
    <col min="6" max="6" width="12.140625" customWidth="1"/>
    <col min="7" max="7" width="13.42578125" style="15" customWidth="1"/>
    <col min="8" max="8" width="13.42578125" customWidth="1"/>
    <col min="10" max="10" width="9.42578125" bestFit="1" customWidth="1"/>
  </cols>
  <sheetData>
    <row r="1" spans="2:10" ht="18">
      <c r="B1" s="5"/>
      <c r="C1" s="43" t="s">
        <v>27</v>
      </c>
      <c r="D1" s="5"/>
      <c r="E1" s="42"/>
      <c r="F1" s="5"/>
      <c r="G1" s="5"/>
      <c r="H1" s="5"/>
      <c r="I1" s="5"/>
      <c r="J1" s="5"/>
    </row>
    <row r="2" spans="2:10" ht="15" customHeight="1">
      <c r="B2" s="5"/>
      <c r="C2" s="43" t="s">
        <v>2</v>
      </c>
      <c r="D2" s="5"/>
      <c r="E2" s="42"/>
      <c r="F2" s="5"/>
      <c r="G2" s="5"/>
      <c r="H2" s="5"/>
      <c r="I2" s="5"/>
      <c r="J2" s="5"/>
    </row>
    <row r="3" spans="2:10" ht="13.5" customHeight="1">
      <c r="B3" s="5"/>
      <c r="C3" s="43" t="s">
        <v>23</v>
      </c>
      <c r="D3" s="5"/>
      <c r="E3" s="21"/>
      <c r="F3" s="5"/>
      <c r="G3" s="16"/>
      <c r="H3" s="5"/>
      <c r="I3" s="5"/>
      <c r="J3" s="5"/>
    </row>
    <row r="4" spans="2:10" ht="17.25" customHeight="1">
      <c r="B4" s="5"/>
      <c r="C4" s="43" t="s">
        <v>24</v>
      </c>
      <c r="D4" s="5"/>
      <c r="E4" s="21"/>
      <c r="F4" s="5"/>
      <c r="G4" s="84"/>
      <c r="H4" s="84"/>
      <c r="I4" s="5"/>
      <c r="J4" s="5"/>
    </row>
    <row r="5" spans="2:10" s="37" customFormat="1" ht="18.75">
      <c r="B5" s="92"/>
      <c r="C5" s="93"/>
      <c r="D5" s="93"/>
      <c r="E5" s="93"/>
      <c r="F5" s="38" t="s">
        <v>16</v>
      </c>
      <c r="G5" s="17"/>
      <c r="H5" s="2"/>
      <c r="I5" s="2"/>
    </row>
    <row r="6" spans="2:10" s="37" customFormat="1" ht="16.5" customHeight="1">
      <c r="B6" s="50"/>
      <c r="C6" s="76"/>
      <c r="D6" s="55"/>
      <c r="F6" s="38" t="s">
        <v>0</v>
      </c>
      <c r="G6" s="18"/>
      <c r="H6" s="2"/>
      <c r="I6" s="2"/>
    </row>
    <row r="7" spans="2:10" s="37" customFormat="1" ht="17.25" customHeight="1">
      <c r="B7" s="47" t="s">
        <v>28</v>
      </c>
      <c r="C7" s="94"/>
      <c r="D7" s="94"/>
      <c r="F7" s="38" t="s">
        <v>1</v>
      </c>
      <c r="G7" s="23"/>
      <c r="H7" s="2"/>
      <c r="I7" s="2"/>
    </row>
    <row r="8" spans="2:10" s="37" customFormat="1" ht="17.25" customHeight="1">
      <c r="B8" s="2" t="s">
        <v>30</v>
      </c>
      <c r="C8" s="76"/>
      <c r="F8" s="38"/>
      <c r="G8" s="19"/>
      <c r="H8" s="2"/>
      <c r="I8" s="2"/>
    </row>
    <row r="9" spans="2:10" s="37" customFormat="1" ht="18" customHeight="1">
      <c r="B9" s="38" t="s">
        <v>29</v>
      </c>
      <c r="C9" s="2"/>
      <c r="D9" s="48"/>
      <c r="E9" s="49"/>
      <c r="F9" s="2"/>
      <c r="G9" s="18"/>
      <c r="H9" s="2"/>
      <c r="I9" s="2"/>
    </row>
    <row r="10" spans="2:10" s="37" customFormat="1" ht="17.25" customHeight="1">
      <c r="B10" s="92"/>
      <c r="C10" s="93"/>
      <c r="D10" s="2"/>
      <c r="E10" s="49"/>
      <c r="F10" s="2"/>
      <c r="G10" s="18"/>
      <c r="H10" s="2"/>
      <c r="I10" s="2"/>
    </row>
    <row r="11" spans="2:10" ht="21">
      <c r="B11" s="85" t="s">
        <v>3</v>
      </c>
      <c r="C11" s="86"/>
      <c r="D11" s="88" t="s">
        <v>22</v>
      </c>
      <c r="E11" s="86"/>
      <c r="F11" s="88" t="s">
        <v>18</v>
      </c>
      <c r="G11" s="86"/>
      <c r="H11" s="28" t="s">
        <v>21</v>
      </c>
      <c r="I11" s="1"/>
      <c r="J11" s="28"/>
    </row>
    <row r="12" spans="2:10" ht="13.5" customHeight="1">
      <c r="B12" s="87"/>
      <c r="C12" s="86"/>
      <c r="D12" s="89"/>
      <c r="E12" s="90"/>
      <c r="F12" s="91"/>
      <c r="G12" s="86"/>
      <c r="H12" s="63"/>
      <c r="I12" s="1"/>
    </row>
    <row r="13" spans="2:10" ht="3" customHeight="1" thickBot="1">
      <c r="B13" s="1"/>
      <c r="C13" s="1"/>
      <c r="D13" s="1"/>
      <c r="E13" s="12"/>
      <c r="F13" s="1"/>
      <c r="G13" s="20"/>
      <c r="H13" s="1"/>
      <c r="I13" s="1"/>
    </row>
    <row r="14" spans="2:10" ht="17.25" customHeight="1" thickBot="1">
      <c r="B14" s="100" t="s">
        <v>4</v>
      </c>
      <c r="C14" s="106" t="s">
        <v>5</v>
      </c>
      <c r="D14" s="107"/>
      <c r="E14" s="102" t="s">
        <v>6</v>
      </c>
      <c r="F14" s="102" t="s">
        <v>7</v>
      </c>
      <c r="G14" s="104" t="s">
        <v>8</v>
      </c>
      <c r="H14" s="31" t="s">
        <v>9</v>
      </c>
      <c r="I14" s="1"/>
    </row>
    <row r="15" spans="2:10" ht="12" customHeight="1" thickBot="1">
      <c r="B15" s="101"/>
      <c r="C15" s="108"/>
      <c r="D15" s="109"/>
      <c r="E15" s="103"/>
      <c r="F15" s="103"/>
      <c r="G15" s="105"/>
      <c r="H15" s="74" t="s">
        <v>17</v>
      </c>
      <c r="I15" s="1"/>
    </row>
    <row r="16" spans="2:10" ht="21.75" customHeight="1">
      <c r="B16" s="44"/>
      <c r="C16" s="70"/>
      <c r="D16" s="68"/>
      <c r="E16" s="46"/>
      <c r="F16" s="135"/>
      <c r="G16" s="137"/>
      <c r="H16" s="138">
        <f>G16*F16</f>
        <v>0</v>
      </c>
      <c r="I16" s="4"/>
    </row>
    <row r="17" spans="2:9" ht="21.75" customHeight="1">
      <c r="B17" s="45"/>
      <c r="C17" s="64"/>
      <c r="D17" s="65"/>
      <c r="E17" s="46"/>
      <c r="F17" s="135"/>
      <c r="G17" s="139"/>
      <c r="H17" s="140">
        <f>G17*F17</f>
        <v>0</v>
      </c>
      <c r="I17" s="1"/>
    </row>
    <row r="18" spans="2:9" ht="21.75" customHeight="1">
      <c r="B18" s="45"/>
      <c r="C18" s="95"/>
      <c r="D18" s="96"/>
      <c r="E18" s="46"/>
      <c r="F18" s="135"/>
      <c r="G18" s="139"/>
      <c r="H18" s="140">
        <f>G18*F18</f>
        <v>0</v>
      </c>
      <c r="I18" s="4"/>
    </row>
    <row r="19" spans="2:9" ht="21.75" customHeight="1">
      <c r="B19" s="40"/>
      <c r="C19" s="83"/>
      <c r="D19" s="82"/>
      <c r="E19" s="46"/>
      <c r="F19" s="135"/>
      <c r="G19" s="139"/>
      <c r="H19" s="140">
        <f t="shared" ref="H19:H32" si="0">G19*F19</f>
        <v>0</v>
      </c>
      <c r="I19" s="4"/>
    </row>
    <row r="20" spans="2:9" ht="21.75" customHeight="1">
      <c r="B20" s="45"/>
      <c r="C20" s="71"/>
      <c r="D20" s="65"/>
      <c r="E20" s="46"/>
      <c r="F20" s="135"/>
      <c r="G20" s="139"/>
      <c r="H20" s="140">
        <f t="shared" si="0"/>
        <v>0</v>
      </c>
      <c r="I20" s="1"/>
    </row>
    <row r="21" spans="2:9" ht="21.75" customHeight="1">
      <c r="B21" s="40"/>
      <c r="C21" s="72"/>
      <c r="D21" s="68"/>
      <c r="E21" s="41"/>
      <c r="F21" s="135"/>
      <c r="G21" s="139"/>
      <c r="H21" s="140">
        <f t="shared" si="0"/>
        <v>0</v>
      </c>
      <c r="I21" s="4"/>
    </row>
    <row r="22" spans="2:9" ht="21.75" customHeight="1">
      <c r="B22" s="45"/>
      <c r="C22" s="70"/>
      <c r="D22" s="65"/>
      <c r="E22" s="41"/>
      <c r="F22" s="135"/>
      <c r="G22" s="139"/>
      <c r="H22" s="140">
        <f t="shared" si="0"/>
        <v>0</v>
      </c>
      <c r="I22" s="1"/>
    </row>
    <row r="23" spans="2:9" ht="21.75" customHeight="1">
      <c r="B23" s="40"/>
      <c r="C23" s="83"/>
      <c r="D23" s="82"/>
      <c r="E23" s="46"/>
      <c r="F23" s="135"/>
      <c r="G23" s="139"/>
      <c r="H23" s="140">
        <f t="shared" si="0"/>
        <v>0</v>
      </c>
      <c r="I23" s="1"/>
    </row>
    <row r="24" spans="2:9" ht="21.75" customHeight="1">
      <c r="B24" s="40"/>
      <c r="C24" s="83"/>
      <c r="D24" s="82"/>
      <c r="E24" s="46"/>
      <c r="F24" s="135"/>
      <c r="G24" s="139"/>
      <c r="H24" s="140">
        <f t="shared" si="0"/>
        <v>0</v>
      </c>
      <c r="I24" s="1"/>
    </row>
    <row r="25" spans="2:9" ht="21.75" customHeight="1">
      <c r="B25" s="45"/>
      <c r="C25" s="73"/>
      <c r="D25" s="65"/>
      <c r="E25" s="46"/>
      <c r="F25" s="135"/>
      <c r="G25" s="139"/>
      <c r="H25" s="140">
        <f t="shared" si="0"/>
        <v>0</v>
      </c>
      <c r="I25" s="1"/>
    </row>
    <row r="26" spans="2:9" ht="21.75" customHeight="1">
      <c r="B26" s="67"/>
      <c r="C26" s="73"/>
      <c r="D26" s="68"/>
      <c r="E26" s="46"/>
      <c r="F26" s="135"/>
      <c r="G26" s="139"/>
      <c r="H26" s="140">
        <f t="shared" si="0"/>
        <v>0</v>
      </c>
      <c r="I26" s="1"/>
    </row>
    <row r="27" spans="2:9" ht="21.75" customHeight="1">
      <c r="B27" s="40"/>
      <c r="C27" s="70"/>
      <c r="D27" s="65"/>
      <c r="E27" s="46"/>
      <c r="F27" s="135"/>
      <c r="G27" s="139"/>
      <c r="H27" s="140">
        <f>G27*F27</f>
        <v>0</v>
      </c>
      <c r="I27" s="1"/>
    </row>
    <row r="28" spans="2:9" ht="21.75" customHeight="1">
      <c r="B28" s="40"/>
      <c r="C28" s="81"/>
      <c r="D28" s="82"/>
      <c r="E28" s="46"/>
      <c r="F28" s="135"/>
      <c r="G28" s="139"/>
      <c r="H28" s="140">
        <f t="shared" si="0"/>
        <v>0</v>
      </c>
      <c r="I28" s="1"/>
    </row>
    <row r="29" spans="2:9" ht="21.75" customHeight="1">
      <c r="B29" s="40"/>
      <c r="C29" s="83"/>
      <c r="D29" s="82"/>
      <c r="E29" s="46"/>
      <c r="F29" s="135"/>
      <c r="G29" s="139"/>
      <c r="H29" s="140">
        <f t="shared" si="0"/>
        <v>0</v>
      </c>
      <c r="I29" s="1"/>
    </row>
    <row r="30" spans="2:9" ht="21.75" customHeight="1">
      <c r="B30" s="40"/>
      <c r="C30" s="64"/>
      <c r="D30" s="65"/>
      <c r="E30" s="46"/>
      <c r="F30" s="135"/>
      <c r="G30" s="139"/>
      <c r="H30" s="140">
        <f t="shared" si="0"/>
        <v>0</v>
      </c>
      <c r="I30" s="1"/>
    </row>
    <row r="31" spans="2:9" ht="21.75" customHeight="1">
      <c r="B31" s="40"/>
      <c r="C31" s="72"/>
      <c r="D31" s="65"/>
      <c r="E31" s="46"/>
      <c r="F31" s="135"/>
      <c r="G31" s="139"/>
      <c r="H31" s="140">
        <f t="shared" si="0"/>
        <v>0</v>
      </c>
      <c r="I31" s="1"/>
    </row>
    <row r="32" spans="2:9" ht="21.75" customHeight="1" thickBot="1">
      <c r="B32" s="29"/>
      <c r="C32" s="69"/>
      <c r="D32" s="66"/>
      <c r="E32" s="30"/>
      <c r="F32" s="136"/>
      <c r="G32" s="139"/>
      <c r="H32" s="140">
        <f t="shared" si="0"/>
        <v>0</v>
      </c>
      <c r="I32" s="1"/>
    </row>
    <row r="33" spans="2:10" ht="24.75" customHeight="1">
      <c r="B33" s="7" t="s">
        <v>15</v>
      </c>
      <c r="C33" s="14"/>
      <c r="D33" s="14"/>
      <c r="E33" s="22"/>
      <c r="F33" s="8" t="s">
        <v>14</v>
      </c>
      <c r="G33" s="33"/>
      <c r="H33" s="141">
        <f>SUM(H16:H32)</f>
        <v>0</v>
      </c>
      <c r="I33" s="1"/>
    </row>
    <row r="34" spans="2:10" ht="22.5" customHeight="1">
      <c r="B34" s="4"/>
      <c r="C34" s="12"/>
      <c r="D34" s="1"/>
      <c r="E34" s="12"/>
      <c r="F34" s="9" t="s">
        <v>10</v>
      </c>
      <c r="G34" s="34"/>
      <c r="H34" s="142"/>
      <c r="I34" s="1"/>
    </row>
    <row r="35" spans="2:10" ht="22.5" customHeight="1">
      <c r="B35" s="4"/>
      <c r="C35" s="39"/>
      <c r="D35" s="1"/>
      <c r="E35" s="12"/>
      <c r="F35" s="9" t="s">
        <v>11</v>
      </c>
      <c r="G35" s="34"/>
      <c r="H35" s="143">
        <f>H33-H34</f>
        <v>0</v>
      </c>
      <c r="I35" s="1"/>
      <c r="J35" s="32"/>
    </row>
    <row r="36" spans="2:10" ht="22.5" customHeight="1" thickBot="1">
      <c r="B36" s="4"/>
      <c r="C36" s="1"/>
      <c r="D36" s="1"/>
      <c r="E36" s="12"/>
      <c r="F36" s="10" t="s">
        <v>12</v>
      </c>
      <c r="G36" s="35"/>
      <c r="H36" s="144">
        <f>H35*7%</f>
        <v>0</v>
      </c>
      <c r="I36" s="1"/>
    </row>
    <row r="37" spans="2:10" ht="23.25" customHeight="1" thickBot="1">
      <c r="B37" s="110"/>
      <c r="C37" s="111"/>
      <c r="D37" s="111"/>
      <c r="E37" s="112"/>
      <c r="F37" s="11" t="s">
        <v>13</v>
      </c>
      <c r="G37" s="36"/>
      <c r="H37" s="145">
        <f>SUM(H35:H36)</f>
        <v>0</v>
      </c>
      <c r="I37" s="1"/>
    </row>
    <row r="38" spans="2:10" ht="27.75" customHeight="1">
      <c r="B38" s="3"/>
      <c r="C38" s="25"/>
      <c r="D38" s="25"/>
      <c r="E38" s="22"/>
      <c r="F38" s="25"/>
      <c r="G38" s="26"/>
      <c r="H38" s="6"/>
      <c r="I38" s="1"/>
    </row>
    <row r="39" spans="2:10" ht="34.5" customHeight="1">
      <c r="B39" s="117" t="s">
        <v>26</v>
      </c>
      <c r="C39" s="113"/>
      <c r="D39" s="12"/>
      <c r="E39" s="12" t="s">
        <v>19</v>
      </c>
      <c r="F39" s="12"/>
      <c r="G39" s="113"/>
      <c r="H39" s="114"/>
      <c r="I39" s="1"/>
    </row>
    <row r="40" spans="2:10" ht="19.5" customHeight="1">
      <c r="B40" s="117"/>
      <c r="C40" s="113"/>
      <c r="D40" s="12"/>
      <c r="E40" s="113"/>
      <c r="F40" s="113"/>
      <c r="G40" s="113"/>
      <c r="H40" s="114"/>
      <c r="I40" s="1"/>
    </row>
    <row r="41" spans="2:10" ht="19.5" customHeight="1" thickBot="1">
      <c r="B41" s="115" t="s">
        <v>25</v>
      </c>
      <c r="C41" s="116"/>
      <c r="D41" s="24"/>
      <c r="E41" s="27" t="s">
        <v>20</v>
      </c>
      <c r="F41" s="27"/>
      <c r="G41" s="98"/>
      <c r="H41" s="99"/>
      <c r="I41" s="1"/>
    </row>
    <row r="42" spans="2:10" ht="21">
      <c r="B42" s="1"/>
      <c r="C42" s="1"/>
      <c r="D42" s="1"/>
      <c r="E42" s="12"/>
      <c r="F42" s="1"/>
      <c r="G42" s="97"/>
      <c r="H42" s="97"/>
      <c r="I42" s="1"/>
    </row>
    <row r="43" spans="2:10" ht="21">
      <c r="B43" s="1"/>
      <c r="C43" s="1"/>
      <c r="D43" s="1"/>
      <c r="E43" s="12"/>
      <c r="F43" s="1"/>
      <c r="G43" s="20"/>
      <c r="H43" s="1"/>
      <c r="I43" s="1"/>
    </row>
    <row r="44" spans="2:10" ht="21">
      <c r="B44" s="1"/>
      <c r="C44" s="1"/>
      <c r="D44" s="1"/>
      <c r="E44" s="12"/>
      <c r="F44" s="1"/>
      <c r="G44" s="20"/>
      <c r="H44" s="1"/>
      <c r="I44" s="1"/>
    </row>
    <row r="45" spans="2:10" ht="21">
      <c r="B45" s="1"/>
      <c r="C45" s="1"/>
      <c r="D45" s="1"/>
      <c r="E45" s="12"/>
      <c r="F45" s="1"/>
      <c r="G45" s="20"/>
      <c r="H45" s="1"/>
      <c r="I45" s="1"/>
    </row>
    <row r="46" spans="2:10" ht="21">
      <c r="B46" s="1"/>
      <c r="C46" s="1"/>
      <c r="D46" s="1"/>
      <c r="E46" s="12"/>
      <c r="F46" s="1"/>
      <c r="G46" s="20"/>
      <c r="H46" s="1"/>
      <c r="I46" s="1"/>
    </row>
    <row r="47" spans="2:10" ht="21">
      <c r="B47" s="1"/>
      <c r="C47" s="1"/>
      <c r="D47" s="1"/>
      <c r="E47" s="12"/>
      <c r="F47" s="1"/>
      <c r="G47" s="20"/>
      <c r="H47" s="1"/>
      <c r="I47" s="1"/>
    </row>
    <row r="48" spans="2:10" ht="21">
      <c r="B48" s="1"/>
      <c r="C48" s="1"/>
      <c r="D48" s="1"/>
      <c r="E48" s="12"/>
      <c r="F48" s="1"/>
      <c r="G48" s="20"/>
      <c r="H48" s="1"/>
      <c r="I48" s="1"/>
    </row>
    <row r="49" spans="2:9" ht="21">
      <c r="B49" s="1"/>
      <c r="C49" s="1"/>
      <c r="D49" s="1"/>
      <c r="E49" s="12"/>
      <c r="F49" s="1"/>
      <c r="G49" s="20"/>
      <c r="H49" s="1"/>
      <c r="I49" s="1"/>
    </row>
    <row r="50" spans="2:9" ht="21">
      <c r="B50" s="1"/>
      <c r="C50" s="1"/>
      <c r="D50" s="1"/>
      <c r="E50" s="12"/>
      <c r="F50" s="1"/>
      <c r="G50" s="20"/>
      <c r="H50" s="1"/>
      <c r="I50" s="1"/>
    </row>
    <row r="51" spans="2:9" ht="21">
      <c r="B51" s="1"/>
      <c r="C51" s="1"/>
      <c r="D51" s="1"/>
      <c r="E51" s="12"/>
      <c r="F51" s="1"/>
      <c r="G51" s="20"/>
      <c r="H51" s="1"/>
      <c r="I51" s="1"/>
    </row>
    <row r="52" spans="2:9" ht="21">
      <c r="B52" s="1"/>
      <c r="C52" s="1"/>
      <c r="D52" s="1"/>
      <c r="E52" s="12"/>
      <c r="F52" s="1"/>
      <c r="G52" s="20"/>
      <c r="H52" s="1"/>
      <c r="I52" s="1"/>
    </row>
    <row r="53" spans="2:9" ht="21">
      <c r="B53" s="1"/>
      <c r="C53" s="1"/>
      <c r="D53" s="1"/>
      <c r="E53" s="12"/>
      <c r="F53" s="1"/>
      <c r="G53" s="20"/>
      <c r="H53" s="1"/>
      <c r="I53" s="1"/>
    </row>
    <row r="54" spans="2:9" ht="21">
      <c r="B54" s="1"/>
      <c r="C54" s="1"/>
      <c r="D54" s="1"/>
      <c r="E54" s="12"/>
      <c r="F54" s="1"/>
      <c r="G54" s="20"/>
      <c r="H54" s="1"/>
      <c r="I54" s="1"/>
    </row>
    <row r="55" spans="2:9" ht="21">
      <c r="B55" s="1"/>
      <c r="C55" s="1"/>
      <c r="D55" s="1"/>
      <c r="E55" s="12"/>
      <c r="F55" s="1"/>
      <c r="G55" s="20"/>
      <c r="H55" s="1"/>
      <c r="I55" s="1"/>
    </row>
    <row r="56" spans="2:9" ht="21">
      <c r="B56" s="1"/>
      <c r="C56" s="1"/>
      <c r="D56" s="1"/>
      <c r="E56" s="12"/>
      <c r="F56" s="1"/>
      <c r="G56" s="20"/>
      <c r="H56" s="1"/>
      <c r="I56" s="1"/>
    </row>
    <row r="57" spans="2:9" ht="21">
      <c r="B57" s="1"/>
      <c r="C57" s="1"/>
      <c r="D57" s="1"/>
      <c r="E57" s="12"/>
      <c r="F57" s="1"/>
      <c r="G57" s="20"/>
      <c r="H57" s="1"/>
      <c r="I57" s="1"/>
    </row>
    <row r="58" spans="2:9" ht="21">
      <c r="B58" s="1"/>
      <c r="C58" s="1"/>
      <c r="D58" s="1"/>
      <c r="E58" s="12"/>
      <c r="F58" s="1"/>
      <c r="G58" s="20"/>
      <c r="H58" s="1"/>
      <c r="I58" s="1"/>
    </row>
    <row r="59" spans="2:9" ht="21">
      <c r="B59" s="1"/>
      <c r="C59" s="1"/>
      <c r="D59" s="1"/>
      <c r="E59" s="12"/>
      <c r="F59" s="1"/>
      <c r="G59" s="20"/>
      <c r="H59" s="1"/>
      <c r="I59" s="1"/>
    </row>
    <row r="60" spans="2:9" ht="21">
      <c r="B60" s="1"/>
      <c r="C60" s="1"/>
      <c r="D60" s="1"/>
      <c r="E60" s="12"/>
      <c r="F60" s="1"/>
      <c r="G60" s="20"/>
      <c r="H60" s="1"/>
      <c r="I60" s="1"/>
    </row>
    <row r="61" spans="2:9" ht="21">
      <c r="B61" s="1"/>
      <c r="C61" s="1"/>
      <c r="D61" s="1"/>
      <c r="E61" s="12"/>
      <c r="F61" s="1"/>
      <c r="G61" s="20"/>
      <c r="H61" s="1"/>
      <c r="I61" s="1"/>
    </row>
    <row r="62" spans="2:9" ht="21">
      <c r="B62" s="1"/>
      <c r="C62" s="1"/>
      <c r="D62" s="1"/>
      <c r="E62" s="12"/>
      <c r="F62" s="1"/>
      <c r="G62" s="20"/>
      <c r="H62" s="1"/>
      <c r="I62" s="1"/>
    </row>
    <row r="63" spans="2:9" ht="21">
      <c r="B63" s="1"/>
      <c r="C63" s="1"/>
      <c r="D63" s="1"/>
      <c r="E63" s="12"/>
      <c r="F63" s="1"/>
      <c r="G63" s="20"/>
      <c r="H63" s="1"/>
      <c r="I63" s="1"/>
    </row>
    <row r="64" spans="2:9" ht="21">
      <c r="B64" s="1"/>
      <c r="C64" s="1"/>
      <c r="D64" s="1"/>
      <c r="E64" s="12"/>
      <c r="F64" s="1"/>
      <c r="G64" s="20"/>
      <c r="H64" s="1"/>
      <c r="I64" s="1"/>
    </row>
    <row r="65" spans="2:9" ht="21">
      <c r="B65" s="1"/>
      <c r="C65" s="1"/>
      <c r="D65" s="1"/>
      <c r="E65" s="12"/>
      <c r="F65" s="1"/>
      <c r="G65" s="20"/>
      <c r="H65" s="1"/>
      <c r="I65" s="1"/>
    </row>
    <row r="66" spans="2:9" ht="21">
      <c r="B66" s="1"/>
      <c r="C66" s="1"/>
      <c r="D66" s="1"/>
      <c r="E66" s="12"/>
      <c r="F66" s="1"/>
      <c r="G66" s="20"/>
      <c r="H66" s="1"/>
      <c r="I66" s="1"/>
    </row>
    <row r="67" spans="2:9" ht="21">
      <c r="B67" s="1"/>
      <c r="C67" s="1"/>
      <c r="D67" s="1"/>
      <c r="E67" s="12"/>
      <c r="F67" s="1"/>
      <c r="G67" s="20"/>
      <c r="H67" s="1"/>
      <c r="I67" s="1"/>
    </row>
    <row r="68" spans="2:9" ht="21">
      <c r="B68" s="1"/>
      <c r="C68" s="1"/>
      <c r="D68" s="1"/>
      <c r="E68" s="12"/>
      <c r="F68" s="1"/>
      <c r="G68" s="20"/>
      <c r="H68" s="1"/>
      <c r="I68" s="1"/>
    </row>
    <row r="69" spans="2:9" ht="21">
      <c r="B69" s="1"/>
      <c r="C69" s="1"/>
      <c r="D69" s="1"/>
      <c r="E69" s="12"/>
      <c r="F69" s="1"/>
      <c r="G69" s="20"/>
      <c r="H69" s="1"/>
      <c r="I69" s="1"/>
    </row>
    <row r="70" spans="2:9" ht="21">
      <c r="B70" s="1"/>
      <c r="C70" s="1"/>
      <c r="D70" s="1"/>
      <c r="E70" s="12"/>
      <c r="F70" s="1"/>
      <c r="G70" s="20"/>
      <c r="H70" s="1"/>
      <c r="I70" s="1"/>
    </row>
    <row r="71" spans="2:9" ht="21">
      <c r="B71" s="1"/>
      <c r="C71" s="1"/>
      <c r="D71" s="1"/>
      <c r="E71" s="12"/>
      <c r="F71" s="1"/>
      <c r="G71" s="20"/>
      <c r="H71" s="1"/>
      <c r="I71" s="1"/>
    </row>
    <row r="72" spans="2:9" ht="21">
      <c r="B72" s="1"/>
      <c r="C72" s="1"/>
      <c r="D72" s="1"/>
      <c r="E72" s="12"/>
      <c r="F72" s="1"/>
      <c r="G72" s="20"/>
      <c r="H72" s="1"/>
      <c r="I72" s="1"/>
    </row>
    <row r="73" spans="2:9" ht="21">
      <c r="B73" s="1"/>
      <c r="C73" s="1"/>
      <c r="D73" s="1"/>
      <c r="E73" s="12"/>
      <c r="F73" s="1"/>
      <c r="G73" s="20"/>
      <c r="H73" s="1"/>
      <c r="I73" s="1"/>
    </row>
    <row r="74" spans="2:9" ht="21">
      <c r="B74" s="1"/>
      <c r="C74" s="1"/>
      <c r="D74" s="1"/>
      <c r="E74" s="12"/>
      <c r="F74" s="1"/>
      <c r="G74" s="20"/>
      <c r="H74" s="1"/>
      <c r="I74" s="1"/>
    </row>
    <row r="75" spans="2:9" ht="21">
      <c r="B75" s="1"/>
      <c r="C75" s="1"/>
      <c r="D75" s="1"/>
      <c r="E75" s="12"/>
      <c r="F75" s="1"/>
      <c r="G75" s="20"/>
      <c r="H75" s="1"/>
      <c r="I75" s="1"/>
    </row>
    <row r="76" spans="2:9" ht="21">
      <c r="B76" s="1"/>
      <c r="C76" s="1"/>
      <c r="D76" s="1"/>
      <c r="E76" s="12"/>
      <c r="F76" s="1"/>
      <c r="G76" s="20"/>
      <c r="H76" s="1"/>
      <c r="I76" s="1"/>
    </row>
    <row r="77" spans="2:9" ht="21">
      <c r="B77" s="1"/>
      <c r="C77" s="1"/>
      <c r="D77" s="1"/>
      <c r="E77" s="12"/>
      <c r="F77" s="1"/>
      <c r="G77" s="20"/>
      <c r="H77" s="1"/>
      <c r="I77" s="1"/>
    </row>
    <row r="78" spans="2:9" ht="21">
      <c r="B78" s="1"/>
      <c r="C78" s="1"/>
      <c r="D78" s="1"/>
      <c r="E78" s="12"/>
      <c r="F78" s="1"/>
      <c r="G78" s="20"/>
      <c r="H78" s="1"/>
      <c r="I78" s="1"/>
    </row>
    <row r="79" spans="2:9" ht="21">
      <c r="B79" s="1"/>
      <c r="C79" s="1"/>
      <c r="D79" s="1"/>
      <c r="E79" s="12"/>
      <c r="F79" s="1"/>
      <c r="G79" s="20"/>
      <c r="H79" s="1"/>
      <c r="I79" s="1"/>
    </row>
    <row r="80" spans="2:9" ht="21">
      <c r="B80" s="1"/>
      <c r="C80" s="1"/>
      <c r="D80" s="1"/>
      <c r="E80" s="12"/>
      <c r="F80" s="1"/>
      <c r="G80" s="20"/>
      <c r="H80" s="1"/>
      <c r="I80" s="1"/>
    </row>
    <row r="81" spans="2:9" ht="21">
      <c r="B81" s="1"/>
      <c r="C81" s="1"/>
      <c r="D81" s="1"/>
      <c r="E81" s="12"/>
      <c r="F81" s="1"/>
      <c r="G81" s="20"/>
      <c r="H81" s="1"/>
      <c r="I81" s="1"/>
    </row>
    <row r="82" spans="2:9" ht="21">
      <c r="B82" s="1"/>
      <c r="C82" s="1"/>
      <c r="D82" s="1"/>
      <c r="E82" s="12"/>
      <c r="F82" s="1"/>
      <c r="G82" s="20"/>
      <c r="H82" s="1"/>
      <c r="I82" s="1"/>
    </row>
    <row r="83" spans="2:9" ht="21">
      <c r="B83" s="1"/>
      <c r="C83" s="1"/>
      <c r="D83" s="1"/>
      <c r="E83" s="12"/>
      <c r="F83" s="1"/>
      <c r="G83" s="20"/>
      <c r="H83" s="1"/>
      <c r="I83" s="1"/>
    </row>
    <row r="84" spans="2:9" ht="21">
      <c r="B84" s="1"/>
      <c r="C84" s="1"/>
      <c r="D84" s="1"/>
      <c r="E84" s="12"/>
      <c r="F84" s="1"/>
      <c r="G84" s="20"/>
      <c r="H84" s="1"/>
      <c r="I84" s="1"/>
    </row>
    <row r="85" spans="2:9" ht="21">
      <c r="B85" s="1"/>
      <c r="C85" s="1"/>
      <c r="D85" s="1"/>
      <c r="E85" s="12"/>
      <c r="F85" s="1"/>
      <c r="G85" s="20"/>
      <c r="H85" s="1"/>
    </row>
  </sheetData>
  <mergeCells count="30">
    <mergeCell ref="E40:F40"/>
    <mergeCell ref="G42:H42"/>
    <mergeCell ref="G41:H41"/>
    <mergeCell ref="B14:B15"/>
    <mergeCell ref="F14:F15"/>
    <mergeCell ref="G14:G15"/>
    <mergeCell ref="C14:D15"/>
    <mergeCell ref="E14:E15"/>
    <mergeCell ref="B37:E37"/>
    <mergeCell ref="G39:H39"/>
    <mergeCell ref="G40:H40"/>
    <mergeCell ref="B41:C41"/>
    <mergeCell ref="B40:C40"/>
    <mergeCell ref="B39:C39"/>
    <mergeCell ref="C19:D19"/>
    <mergeCell ref="C23:D23"/>
    <mergeCell ref="C24:D24"/>
    <mergeCell ref="C28:D28"/>
    <mergeCell ref="C29:D29"/>
    <mergeCell ref="G4:H4"/>
    <mergeCell ref="B11:C11"/>
    <mergeCell ref="B12:C12"/>
    <mergeCell ref="D11:E11"/>
    <mergeCell ref="D12:E12"/>
    <mergeCell ref="F11:G11"/>
    <mergeCell ref="F12:G12"/>
    <mergeCell ref="B5:E5"/>
    <mergeCell ref="B10:C10"/>
    <mergeCell ref="C7:D7"/>
    <mergeCell ref="C18:D18"/>
  </mergeCells>
  <phoneticPr fontId="27" type="noConversion"/>
  <printOptions horizontalCentered="1"/>
  <pageMargins left="3.937007874015748E-2" right="3.937007874015748E-2" top="0.74803149606299213" bottom="0.74803149606299213" header="0.31496062992125984" footer="0.11811023622047245"/>
  <pageSetup paperSize="9" scale="89" fitToWidth="0" orientation="portrait" r:id="rId1"/>
  <colBreaks count="1" manualBreakCount="1">
    <brk id="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2E9DB-DC53-49CA-83CB-C137D0B49FB3}">
  <dimension ref="A1:F95"/>
  <sheetViews>
    <sheetView topLeftCell="A65" zoomScale="115" zoomScaleNormal="115" workbookViewId="0">
      <selection activeCell="F96" sqref="F96"/>
    </sheetView>
  </sheetViews>
  <sheetFormatPr defaultRowHeight="15"/>
  <cols>
    <col min="1" max="1" width="12.5703125" style="13" customWidth="1"/>
    <col min="2" max="2" width="20.28515625" style="13" customWidth="1"/>
    <col min="3" max="3" width="66.28515625" customWidth="1"/>
    <col min="4" max="4" width="49.42578125" style="75" customWidth="1"/>
    <col min="5" max="5" width="15.85546875" style="75" customWidth="1"/>
    <col min="6" max="6" width="28.42578125" style="75" customWidth="1"/>
  </cols>
  <sheetData>
    <row r="1" spans="1:6">
      <c r="A1" s="51" t="s">
        <v>33</v>
      </c>
      <c r="B1" s="51" t="s">
        <v>34</v>
      </c>
      <c r="C1" s="51" t="s">
        <v>35</v>
      </c>
      <c r="D1" s="54" t="s">
        <v>36</v>
      </c>
      <c r="E1" s="54" t="s">
        <v>38</v>
      </c>
      <c r="F1" s="61" t="s">
        <v>42</v>
      </c>
    </row>
    <row r="2" spans="1:6" ht="21">
      <c r="A2" s="52" t="s">
        <v>40</v>
      </c>
      <c r="B2" s="51" t="s">
        <v>32</v>
      </c>
      <c r="C2" s="53" t="s">
        <v>31</v>
      </c>
      <c r="D2" s="54" t="s">
        <v>37</v>
      </c>
      <c r="E2" s="54" t="s">
        <v>46</v>
      </c>
      <c r="F2" s="61" t="s">
        <v>43</v>
      </c>
    </row>
    <row r="3" spans="1:6" ht="21">
      <c r="A3" s="52" t="s">
        <v>39</v>
      </c>
      <c r="B3" s="51" t="s">
        <v>41</v>
      </c>
      <c r="C3" s="53" t="s">
        <v>51</v>
      </c>
      <c r="D3" s="54" t="s">
        <v>37</v>
      </c>
      <c r="E3" s="54" t="s">
        <v>45</v>
      </c>
      <c r="F3" s="61" t="s">
        <v>44</v>
      </c>
    </row>
    <row r="4" spans="1:6" ht="21">
      <c r="A4" s="52" t="s">
        <v>47</v>
      </c>
      <c r="B4" s="51" t="s">
        <v>49</v>
      </c>
      <c r="C4" s="53" t="s">
        <v>52</v>
      </c>
      <c r="D4" s="54" t="s">
        <v>37</v>
      </c>
      <c r="E4" s="54" t="s">
        <v>53</v>
      </c>
      <c r="F4" s="61" t="s">
        <v>44</v>
      </c>
    </row>
    <row r="5" spans="1:6" ht="21">
      <c r="A5" s="52" t="s">
        <v>48</v>
      </c>
      <c r="B5" s="51" t="s">
        <v>50</v>
      </c>
      <c r="C5" s="53" t="s">
        <v>56</v>
      </c>
      <c r="D5" s="54" t="s">
        <v>55</v>
      </c>
      <c r="E5" s="54" t="s">
        <v>54</v>
      </c>
      <c r="F5" s="61" t="s">
        <v>43</v>
      </c>
    </row>
    <row r="6" spans="1:6" ht="21">
      <c r="A6" s="52" t="s">
        <v>57</v>
      </c>
      <c r="B6" s="51" t="s">
        <v>58</v>
      </c>
      <c r="C6" s="53" t="s">
        <v>59</v>
      </c>
      <c r="D6" s="54" t="s">
        <v>60</v>
      </c>
      <c r="E6" s="54" t="s">
        <v>54</v>
      </c>
      <c r="F6" s="61" t="s">
        <v>43</v>
      </c>
    </row>
    <row r="7" spans="1:6" ht="19.899999999999999" customHeight="1">
      <c r="A7" s="52" t="s">
        <v>61</v>
      </c>
      <c r="B7" s="51" t="s">
        <v>62</v>
      </c>
      <c r="C7" s="53" t="s">
        <v>69</v>
      </c>
      <c r="D7" s="54" t="s">
        <v>64</v>
      </c>
      <c r="E7" s="54" t="s">
        <v>54</v>
      </c>
      <c r="F7" s="61" t="s">
        <v>43</v>
      </c>
    </row>
    <row r="8" spans="1:6">
      <c r="A8" s="129" t="s">
        <v>68</v>
      </c>
      <c r="B8" s="121" t="s">
        <v>70</v>
      </c>
      <c r="C8" s="131" t="s">
        <v>63</v>
      </c>
      <c r="D8" s="121" t="s">
        <v>64</v>
      </c>
      <c r="E8" s="54" t="s">
        <v>66</v>
      </c>
      <c r="F8" s="78" t="s">
        <v>43</v>
      </c>
    </row>
    <row r="9" spans="1:6">
      <c r="A9" s="130"/>
      <c r="B9" s="122"/>
      <c r="C9" s="132"/>
      <c r="D9" s="122"/>
      <c r="E9" s="54" t="s">
        <v>67</v>
      </c>
      <c r="F9" s="78" t="s">
        <v>65</v>
      </c>
    </row>
    <row r="10" spans="1:6" ht="21">
      <c r="A10" s="52" t="s">
        <v>71</v>
      </c>
      <c r="B10" s="51" t="s">
        <v>72</v>
      </c>
      <c r="C10" s="53" t="s">
        <v>73</v>
      </c>
      <c r="D10" s="54" t="s">
        <v>74</v>
      </c>
      <c r="E10" s="54" t="s">
        <v>54</v>
      </c>
      <c r="F10" s="61" t="s">
        <v>43</v>
      </c>
    </row>
    <row r="11" spans="1:6" ht="21">
      <c r="A11" s="52" t="s">
        <v>75</v>
      </c>
      <c r="B11" s="51" t="s">
        <v>76</v>
      </c>
      <c r="C11" s="53" t="s">
        <v>78</v>
      </c>
      <c r="D11" s="54" t="s">
        <v>64</v>
      </c>
      <c r="E11" s="54" t="s">
        <v>77</v>
      </c>
      <c r="F11" s="61" t="s">
        <v>43</v>
      </c>
    </row>
    <row r="12" spans="1:6" ht="21">
      <c r="A12" s="52" t="s">
        <v>79</v>
      </c>
      <c r="B12" s="51" t="s">
        <v>80</v>
      </c>
      <c r="C12" s="53" t="s">
        <v>81</v>
      </c>
      <c r="D12" s="54" t="s">
        <v>64</v>
      </c>
      <c r="E12" s="54" t="s">
        <v>54</v>
      </c>
      <c r="F12" s="61" t="s">
        <v>43</v>
      </c>
    </row>
    <row r="13" spans="1:6" ht="21">
      <c r="A13" s="52" t="s">
        <v>82</v>
      </c>
      <c r="B13" s="51" t="s">
        <v>83</v>
      </c>
      <c r="C13" s="53" t="s">
        <v>84</v>
      </c>
      <c r="D13" s="54" t="s">
        <v>64</v>
      </c>
      <c r="E13" s="54" t="s">
        <v>54</v>
      </c>
      <c r="F13" s="61" t="s">
        <v>43</v>
      </c>
    </row>
    <row r="14" spans="1:6" ht="21">
      <c r="A14" s="56" t="s">
        <v>85</v>
      </c>
      <c r="B14" s="51" t="s">
        <v>86</v>
      </c>
      <c r="C14" s="53" t="s">
        <v>87</v>
      </c>
      <c r="D14" s="54" t="s">
        <v>64</v>
      </c>
      <c r="E14" s="54" t="s">
        <v>54</v>
      </c>
      <c r="F14" s="61" t="s">
        <v>43</v>
      </c>
    </row>
    <row r="15" spans="1:6" ht="14.45" customHeight="1">
      <c r="A15" s="124" t="s">
        <v>88</v>
      </c>
      <c r="B15" s="126" t="s">
        <v>89</v>
      </c>
      <c r="C15" s="60" t="s">
        <v>90</v>
      </c>
      <c r="D15" s="126" t="s">
        <v>64</v>
      </c>
      <c r="E15" s="133" t="s">
        <v>54</v>
      </c>
      <c r="F15" s="123" t="s">
        <v>43</v>
      </c>
    </row>
    <row r="16" spans="1:6" ht="14.45" customHeight="1">
      <c r="A16" s="125"/>
      <c r="B16" s="127"/>
      <c r="C16" s="60" t="s">
        <v>91</v>
      </c>
      <c r="D16" s="127"/>
      <c r="E16" s="134"/>
      <c r="F16" s="123"/>
    </row>
    <row r="17" spans="1:6" ht="21">
      <c r="A17" s="56" t="s">
        <v>92</v>
      </c>
      <c r="B17" s="51" t="s">
        <v>93</v>
      </c>
      <c r="C17" s="53" t="s">
        <v>94</v>
      </c>
      <c r="D17" s="54" t="s">
        <v>64</v>
      </c>
      <c r="E17" s="54" t="s">
        <v>54</v>
      </c>
      <c r="F17" s="61" t="s">
        <v>43</v>
      </c>
    </row>
    <row r="18" spans="1:6" ht="21">
      <c r="A18" s="56" t="s">
        <v>95</v>
      </c>
      <c r="B18" s="51" t="s">
        <v>96</v>
      </c>
      <c r="C18" s="53" t="s">
        <v>87</v>
      </c>
      <c r="D18" s="54" t="s">
        <v>64</v>
      </c>
      <c r="E18" s="54" t="s">
        <v>54</v>
      </c>
      <c r="F18" s="61" t="s">
        <v>43</v>
      </c>
    </row>
    <row r="19" spans="1:6" ht="21">
      <c r="A19" s="56" t="s">
        <v>97</v>
      </c>
      <c r="B19" s="51" t="s">
        <v>98</v>
      </c>
      <c r="C19" s="53" t="s">
        <v>99</v>
      </c>
      <c r="D19" s="54" t="s">
        <v>100</v>
      </c>
      <c r="E19" s="54" t="s">
        <v>54</v>
      </c>
      <c r="F19" s="61" t="s">
        <v>43</v>
      </c>
    </row>
    <row r="20" spans="1:6" ht="18.75">
      <c r="A20" s="57" t="s">
        <v>101</v>
      </c>
      <c r="B20" s="51" t="s">
        <v>102</v>
      </c>
      <c r="C20" s="13" t="s">
        <v>103</v>
      </c>
      <c r="D20" s="54" t="s">
        <v>64</v>
      </c>
      <c r="E20" s="54" t="s">
        <v>54</v>
      </c>
      <c r="F20" s="61" t="s">
        <v>43</v>
      </c>
    </row>
    <row r="21" spans="1:6" ht="21">
      <c r="A21" s="57" t="s">
        <v>104</v>
      </c>
      <c r="B21" s="51" t="s">
        <v>109</v>
      </c>
      <c r="C21" s="53" t="s">
        <v>108</v>
      </c>
      <c r="D21" s="54" t="s">
        <v>110</v>
      </c>
      <c r="E21" s="61" t="s">
        <v>54</v>
      </c>
      <c r="F21" s="61" t="s">
        <v>43</v>
      </c>
    </row>
    <row r="22" spans="1:6" ht="21">
      <c r="A22" s="57" t="s">
        <v>106</v>
      </c>
      <c r="B22" s="51" t="s">
        <v>107</v>
      </c>
      <c r="C22" s="53" t="s">
        <v>105</v>
      </c>
      <c r="D22" s="75" t="s">
        <v>64</v>
      </c>
      <c r="E22" s="54" t="s">
        <v>54</v>
      </c>
      <c r="F22" s="61" t="s">
        <v>43</v>
      </c>
    </row>
    <row r="23" spans="1:6" ht="21">
      <c r="A23" s="119" t="s">
        <v>111</v>
      </c>
      <c r="B23" s="121" t="s">
        <v>112</v>
      </c>
      <c r="C23" s="58" t="s">
        <v>115</v>
      </c>
      <c r="D23" s="121" t="s">
        <v>64</v>
      </c>
      <c r="E23" s="121" t="s">
        <v>54</v>
      </c>
      <c r="F23" s="128" t="s">
        <v>43</v>
      </c>
    </row>
    <row r="24" spans="1:6" ht="21">
      <c r="A24" s="120"/>
      <c r="B24" s="122"/>
      <c r="C24" s="59" t="s">
        <v>116</v>
      </c>
      <c r="D24" s="122"/>
      <c r="E24" s="122"/>
      <c r="F24" s="128"/>
    </row>
    <row r="25" spans="1:6" ht="21">
      <c r="A25" s="119" t="s">
        <v>113</v>
      </c>
      <c r="B25" s="121" t="s">
        <v>114</v>
      </c>
      <c r="C25" s="53" t="s">
        <v>117</v>
      </c>
      <c r="D25" s="121" t="s">
        <v>64</v>
      </c>
      <c r="E25" s="121" t="s">
        <v>54</v>
      </c>
      <c r="F25" s="121" t="s">
        <v>43</v>
      </c>
    </row>
    <row r="26" spans="1:6" ht="21">
      <c r="A26" s="120"/>
      <c r="B26" s="122"/>
      <c r="C26" s="59" t="s">
        <v>116</v>
      </c>
      <c r="D26" s="122"/>
      <c r="E26" s="122"/>
      <c r="F26" s="122"/>
    </row>
    <row r="27" spans="1:6" ht="21">
      <c r="A27" s="57" t="s">
        <v>118</v>
      </c>
      <c r="B27" s="51" t="s">
        <v>119</v>
      </c>
      <c r="C27" s="53" t="s">
        <v>120</v>
      </c>
      <c r="D27" s="75" t="s">
        <v>64</v>
      </c>
      <c r="E27" s="54" t="s">
        <v>54</v>
      </c>
      <c r="F27" s="61" t="s">
        <v>43</v>
      </c>
    </row>
    <row r="28" spans="1:6" ht="21">
      <c r="A28" s="119" t="s">
        <v>121</v>
      </c>
      <c r="B28" s="121" t="s">
        <v>122</v>
      </c>
      <c r="C28" s="53" t="s">
        <v>123</v>
      </c>
      <c r="D28" s="121" t="s">
        <v>64</v>
      </c>
      <c r="E28" s="121" t="s">
        <v>54</v>
      </c>
      <c r="F28" s="121" t="s">
        <v>43</v>
      </c>
    </row>
    <row r="29" spans="1:6" ht="21">
      <c r="A29" s="120"/>
      <c r="B29" s="122"/>
      <c r="C29" s="59" t="s">
        <v>116</v>
      </c>
      <c r="D29" s="122"/>
      <c r="E29" s="122"/>
      <c r="F29" s="122"/>
    </row>
    <row r="30" spans="1:6" ht="21">
      <c r="A30" s="13" t="s">
        <v>125</v>
      </c>
      <c r="B30" s="13" t="s">
        <v>126</v>
      </c>
      <c r="C30" s="62" t="s">
        <v>127</v>
      </c>
      <c r="D30" s="61" t="s">
        <v>64</v>
      </c>
      <c r="E30" s="75" t="s">
        <v>128</v>
      </c>
      <c r="F30" s="75" t="s">
        <v>43</v>
      </c>
    </row>
    <row r="31" spans="1:6" ht="21">
      <c r="A31" s="13" t="s">
        <v>129</v>
      </c>
      <c r="B31" s="13" t="s">
        <v>130</v>
      </c>
      <c r="C31" s="62" t="s">
        <v>131</v>
      </c>
      <c r="D31" s="61" t="s">
        <v>64</v>
      </c>
      <c r="E31" s="75" t="s">
        <v>132</v>
      </c>
      <c r="F31" s="75" t="s">
        <v>43</v>
      </c>
    </row>
    <row r="32" spans="1:6" ht="21">
      <c r="A32" s="13" t="s">
        <v>133</v>
      </c>
      <c r="B32" s="13" t="s">
        <v>134</v>
      </c>
      <c r="C32" s="62" t="s">
        <v>135</v>
      </c>
      <c r="D32" s="61" t="s">
        <v>64</v>
      </c>
      <c r="E32" s="75" t="s">
        <v>136</v>
      </c>
      <c r="F32" s="79" t="s">
        <v>137</v>
      </c>
    </row>
    <row r="33" spans="1:6" ht="21">
      <c r="A33" s="13" t="s">
        <v>138</v>
      </c>
      <c r="B33" s="13" t="s">
        <v>139</v>
      </c>
      <c r="C33" s="62" t="s">
        <v>124</v>
      </c>
      <c r="D33" s="61" t="s">
        <v>64</v>
      </c>
      <c r="E33" s="75" t="s">
        <v>140</v>
      </c>
      <c r="F33" s="75" t="s">
        <v>141</v>
      </c>
    </row>
    <row r="34" spans="1:6" ht="21">
      <c r="A34" s="13" t="s">
        <v>143</v>
      </c>
      <c r="B34" s="13" t="s">
        <v>144</v>
      </c>
      <c r="C34" s="62" t="s">
        <v>124</v>
      </c>
      <c r="D34" s="61" t="s">
        <v>64</v>
      </c>
      <c r="E34" s="75" t="s">
        <v>54</v>
      </c>
      <c r="F34" s="75" t="s">
        <v>43</v>
      </c>
    </row>
    <row r="35" spans="1:6" ht="21">
      <c r="A35" s="13" t="s">
        <v>145</v>
      </c>
      <c r="B35" s="13" t="s">
        <v>146</v>
      </c>
      <c r="C35" s="62" t="s">
        <v>142</v>
      </c>
      <c r="D35" s="61" t="s">
        <v>64</v>
      </c>
      <c r="E35" s="75" t="s">
        <v>54</v>
      </c>
      <c r="F35" s="75" t="s">
        <v>43</v>
      </c>
    </row>
    <row r="36" spans="1:6">
      <c r="A36" s="13" t="s">
        <v>151</v>
      </c>
      <c r="B36" s="13" t="s">
        <v>154</v>
      </c>
      <c r="C36" s="13" t="s">
        <v>161</v>
      </c>
      <c r="D36" s="75" t="s">
        <v>160</v>
      </c>
      <c r="E36" s="75" t="s">
        <v>157</v>
      </c>
      <c r="F36" s="75" t="s">
        <v>43</v>
      </c>
    </row>
    <row r="37" spans="1:6" ht="21">
      <c r="A37" s="13" t="s">
        <v>152</v>
      </c>
      <c r="B37" s="13" t="s">
        <v>155</v>
      </c>
      <c r="C37" s="62" t="s">
        <v>166</v>
      </c>
      <c r="D37" s="61" t="s">
        <v>64</v>
      </c>
      <c r="E37" s="75" t="s">
        <v>157</v>
      </c>
      <c r="F37" s="75" t="s">
        <v>43</v>
      </c>
    </row>
    <row r="38" spans="1:6" ht="21">
      <c r="A38" s="13" t="s">
        <v>153</v>
      </c>
      <c r="B38" s="13" t="s">
        <v>156</v>
      </c>
      <c r="C38" s="12" t="s">
        <v>167</v>
      </c>
      <c r="D38" s="61" t="s">
        <v>168</v>
      </c>
      <c r="E38" s="75" t="s">
        <v>157</v>
      </c>
      <c r="F38" s="75" t="s">
        <v>43</v>
      </c>
    </row>
    <row r="39" spans="1:6" ht="21">
      <c r="A39" s="13" t="s">
        <v>147</v>
      </c>
      <c r="B39" s="13" t="s">
        <v>148</v>
      </c>
      <c r="C39" s="62" t="s">
        <v>149</v>
      </c>
      <c r="D39" s="61" t="s">
        <v>110</v>
      </c>
      <c r="E39" s="75" t="s">
        <v>150</v>
      </c>
      <c r="F39" s="75" t="s">
        <v>43</v>
      </c>
    </row>
    <row r="40" spans="1:6">
      <c r="A40" s="13" t="s">
        <v>158</v>
      </c>
      <c r="B40" s="13" t="s">
        <v>159</v>
      </c>
      <c r="C40" s="13" t="s">
        <v>164</v>
      </c>
      <c r="D40" s="75" t="s">
        <v>165</v>
      </c>
      <c r="E40" s="75" t="s">
        <v>150</v>
      </c>
      <c r="F40" s="75" t="s">
        <v>43</v>
      </c>
    </row>
    <row r="41" spans="1:6" ht="21">
      <c r="A41" s="13" t="s">
        <v>162</v>
      </c>
      <c r="B41" s="13" t="s">
        <v>163</v>
      </c>
      <c r="C41" s="12" t="s">
        <v>169</v>
      </c>
      <c r="D41" s="75" t="s">
        <v>64</v>
      </c>
      <c r="E41" s="75" t="s">
        <v>150</v>
      </c>
      <c r="F41" s="75" t="s">
        <v>43</v>
      </c>
    </row>
    <row r="42" spans="1:6" ht="21">
      <c r="A42" s="13" t="s">
        <v>171</v>
      </c>
      <c r="B42" s="13" t="s">
        <v>172</v>
      </c>
      <c r="C42" s="12" t="s">
        <v>170</v>
      </c>
      <c r="D42" s="75" t="s">
        <v>60</v>
      </c>
      <c r="E42" s="75" t="s">
        <v>150</v>
      </c>
      <c r="F42" s="75" t="s">
        <v>43</v>
      </c>
    </row>
    <row r="43" spans="1:6" ht="21">
      <c r="A43" s="13" t="s">
        <v>175</v>
      </c>
      <c r="B43" s="13" t="s">
        <v>176</v>
      </c>
      <c r="C43" s="12" t="s">
        <v>173</v>
      </c>
      <c r="D43" s="75" t="s">
        <v>174</v>
      </c>
      <c r="E43" s="75" t="s">
        <v>54</v>
      </c>
      <c r="F43" s="75" t="s">
        <v>43</v>
      </c>
    </row>
    <row r="44" spans="1:6" ht="21">
      <c r="A44" s="13" t="s">
        <v>178</v>
      </c>
      <c r="B44" s="13" t="s">
        <v>179</v>
      </c>
      <c r="C44" s="12" t="s">
        <v>177</v>
      </c>
      <c r="D44" s="75" t="s">
        <v>180</v>
      </c>
      <c r="E44" s="75" t="s">
        <v>54</v>
      </c>
      <c r="F44" s="75" t="s">
        <v>43</v>
      </c>
    </row>
    <row r="45" spans="1:6" ht="21">
      <c r="A45" s="13" t="s">
        <v>182</v>
      </c>
      <c r="B45" s="13" t="s">
        <v>183</v>
      </c>
      <c r="C45" s="12" t="s">
        <v>184</v>
      </c>
      <c r="E45" s="75" t="s">
        <v>54</v>
      </c>
      <c r="F45" s="75" t="s">
        <v>43</v>
      </c>
    </row>
    <row r="46" spans="1:6" ht="21">
      <c r="A46" s="13" t="s">
        <v>185</v>
      </c>
      <c r="B46" s="13" t="s">
        <v>186</v>
      </c>
      <c r="C46" s="12" t="s">
        <v>181</v>
      </c>
      <c r="D46" s="75" t="s">
        <v>160</v>
      </c>
      <c r="E46" s="75" t="s">
        <v>54</v>
      </c>
      <c r="F46" s="75" t="s">
        <v>43</v>
      </c>
    </row>
    <row r="47" spans="1:6" ht="21">
      <c r="A47" s="13" t="s">
        <v>188</v>
      </c>
      <c r="B47" s="13" t="s">
        <v>192</v>
      </c>
      <c r="C47" s="12" t="s">
        <v>202</v>
      </c>
      <c r="D47" s="75" t="s">
        <v>180</v>
      </c>
    </row>
    <row r="48" spans="1:6" ht="21">
      <c r="A48" s="118" t="s">
        <v>189</v>
      </c>
      <c r="B48" s="118" t="s">
        <v>193</v>
      </c>
      <c r="C48" s="12" t="s">
        <v>201</v>
      </c>
      <c r="D48" s="75" t="s">
        <v>64</v>
      </c>
      <c r="E48" s="118" t="s">
        <v>199</v>
      </c>
      <c r="F48" s="118" t="s">
        <v>200</v>
      </c>
    </row>
    <row r="49" spans="1:6">
      <c r="A49" s="118"/>
      <c r="B49" s="118"/>
      <c r="C49" s="75" t="s">
        <v>198</v>
      </c>
      <c r="D49" s="75" t="s">
        <v>64</v>
      </c>
      <c r="E49" s="118"/>
      <c r="F49" s="118"/>
    </row>
    <row r="50" spans="1:6" ht="21">
      <c r="A50" s="118" t="s">
        <v>190</v>
      </c>
      <c r="B50" s="118" t="s">
        <v>194</v>
      </c>
      <c r="C50" s="12" t="s">
        <v>196</v>
      </c>
      <c r="D50" s="118" t="s">
        <v>64</v>
      </c>
      <c r="E50" s="118" t="s">
        <v>199</v>
      </c>
      <c r="F50" s="118" t="s">
        <v>200</v>
      </c>
    </row>
    <row r="51" spans="1:6" ht="21">
      <c r="A51" s="118"/>
      <c r="B51" s="118"/>
      <c r="C51" s="12" t="s">
        <v>197</v>
      </c>
      <c r="D51" s="118"/>
      <c r="E51" s="118"/>
      <c r="F51" s="118"/>
    </row>
    <row r="52" spans="1:6" ht="21">
      <c r="A52" s="118"/>
      <c r="B52" s="118"/>
      <c r="C52" s="12" t="s">
        <v>198</v>
      </c>
      <c r="D52" s="118"/>
      <c r="E52" s="118"/>
      <c r="F52" s="118"/>
    </row>
    <row r="53" spans="1:6" ht="21">
      <c r="A53" s="118"/>
      <c r="B53" s="118"/>
      <c r="C53" s="77" t="s">
        <v>105</v>
      </c>
      <c r="D53" s="118"/>
      <c r="E53" s="118"/>
      <c r="F53" s="118"/>
    </row>
    <row r="54" spans="1:6" ht="21">
      <c r="A54" s="13" t="s">
        <v>191</v>
      </c>
      <c r="B54" s="13" t="s">
        <v>195</v>
      </c>
      <c r="C54" s="77" t="s">
        <v>203</v>
      </c>
      <c r="D54" s="75" t="s">
        <v>64</v>
      </c>
      <c r="E54" s="75" t="s">
        <v>199</v>
      </c>
      <c r="F54" s="75" t="s">
        <v>200</v>
      </c>
    </row>
    <row r="55" spans="1:6">
      <c r="A55" s="13" t="s">
        <v>191</v>
      </c>
      <c r="B55" s="13" t="s">
        <v>195</v>
      </c>
      <c r="C55" s="13" t="s">
        <v>187</v>
      </c>
      <c r="D55" s="75" t="s">
        <v>64</v>
      </c>
      <c r="E55" s="75" t="s">
        <v>54</v>
      </c>
      <c r="F55" s="75" t="s">
        <v>44</v>
      </c>
    </row>
    <row r="56" spans="1:6">
      <c r="A56" s="13" t="s">
        <v>204</v>
      </c>
      <c r="B56" s="13" t="s">
        <v>205</v>
      </c>
      <c r="C56" t="s">
        <v>206</v>
      </c>
      <c r="D56" s="118" t="s">
        <v>64</v>
      </c>
      <c r="E56" s="118" t="s">
        <v>199</v>
      </c>
      <c r="F56" s="118" t="s">
        <v>200</v>
      </c>
    </row>
    <row r="57" spans="1:6">
      <c r="C57" t="s">
        <v>207</v>
      </c>
      <c r="D57" s="118"/>
      <c r="E57" s="118"/>
      <c r="F57" s="118"/>
    </row>
    <row r="58" spans="1:6">
      <c r="C58" t="s">
        <v>208</v>
      </c>
      <c r="D58" s="118"/>
      <c r="E58" s="118"/>
      <c r="F58" s="118"/>
    </row>
    <row r="59" spans="1:6">
      <c r="C59" t="s">
        <v>209</v>
      </c>
      <c r="D59" s="118"/>
      <c r="E59" s="118"/>
      <c r="F59" s="118"/>
    </row>
    <row r="60" spans="1:6">
      <c r="A60" s="13" t="s">
        <v>212</v>
      </c>
      <c r="B60" s="13" t="s">
        <v>213</v>
      </c>
      <c r="C60" t="s">
        <v>210</v>
      </c>
      <c r="D60" s="118" t="s">
        <v>64</v>
      </c>
      <c r="E60" s="118" t="s">
        <v>54</v>
      </c>
      <c r="F60" s="118" t="s">
        <v>43</v>
      </c>
    </row>
    <row r="61" spans="1:6">
      <c r="C61" t="s">
        <v>211</v>
      </c>
      <c r="D61" s="118"/>
      <c r="E61" s="118"/>
      <c r="F61" s="118"/>
    </row>
    <row r="62" spans="1:6">
      <c r="A62" s="13" t="s">
        <v>215</v>
      </c>
      <c r="B62" s="13" t="s">
        <v>216</v>
      </c>
      <c r="C62" t="s">
        <v>214</v>
      </c>
      <c r="D62" s="118" t="s">
        <v>64</v>
      </c>
      <c r="E62" s="118" t="s">
        <v>54</v>
      </c>
      <c r="F62" s="118" t="s">
        <v>217</v>
      </c>
    </row>
    <row r="63" spans="1:6">
      <c r="C63" t="s">
        <v>198</v>
      </c>
      <c r="D63" s="118"/>
      <c r="E63" s="118"/>
      <c r="F63" s="118"/>
    </row>
    <row r="64" spans="1:6">
      <c r="A64" s="13" t="s">
        <v>218</v>
      </c>
      <c r="B64" s="13" t="s">
        <v>219</v>
      </c>
      <c r="C64" t="s">
        <v>220</v>
      </c>
      <c r="D64" s="75" t="s">
        <v>64</v>
      </c>
      <c r="E64" s="75" t="s">
        <v>54</v>
      </c>
      <c r="F64" s="75" t="s">
        <v>223</v>
      </c>
    </row>
    <row r="65" spans="1:6">
      <c r="A65" s="13" t="s">
        <v>221</v>
      </c>
      <c r="B65" s="13" t="s">
        <v>222</v>
      </c>
      <c r="C65" t="s">
        <v>214</v>
      </c>
      <c r="D65" s="118" t="s">
        <v>64</v>
      </c>
      <c r="E65" s="118" t="s">
        <v>54</v>
      </c>
      <c r="F65" s="118" t="s">
        <v>224</v>
      </c>
    </row>
    <row r="66" spans="1:6">
      <c r="C66" t="s">
        <v>198</v>
      </c>
      <c r="D66" s="118"/>
      <c r="E66" s="118"/>
      <c r="F66" s="118"/>
    </row>
    <row r="67" spans="1:6">
      <c r="A67" s="13" t="s">
        <v>225</v>
      </c>
      <c r="B67" s="13" t="s">
        <v>226</v>
      </c>
      <c r="C67" t="s">
        <v>227</v>
      </c>
      <c r="D67" s="118" t="s">
        <v>229</v>
      </c>
      <c r="E67" s="118" t="s">
        <v>54</v>
      </c>
      <c r="F67" s="118" t="s">
        <v>43</v>
      </c>
    </row>
    <row r="68" spans="1:6">
      <c r="C68" t="s">
        <v>181</v>
      </c>
      <c r="D68" s="118"/>
      <c r="E68" s="118"/>
      <c r="F68" s="118"/>
    </row>
    <row r="69" spans="1:6">
      <c r="C69" t="s">
        <v>228</v>
      </c>
      <c r="D69" s="118"/>
      <c r="E69" s="118"/>
      <c r="F69" s="118"/>
    </row>
    <row r="70" spans="1:6">
      <c r="A70" s="13" t="s">
        <v>230</v>
      </c>
      <c r="B70" s="13" t="s">
        <v>231</v>
      </c>
      <c r="C70" t="s">
        <v>235</v>
      </c>
      <c r="D70" s="75" t="s">
        <v>64</v>
      </c>
      <c r="E70" s="75" t="s">
        <v>54</v>
      </c>
    </row>
    <row r="71" spans="1:6">
      <c r="A71" s="13" t="s">
        <v>233</v>
      </c>
      <c r="B71" s="13" t="s">
        <v>234</v>
      </c>
      <c r="C71" t="s">
        <v>236</v>
      </c>
      <c r="D71" s="75" t="s">
        <v>237</v>
      </c>
      <c r="E71" s="75" t="s">
        <v>54</v>
      </c>
      <c r="F71" s="75" t="s">
        <v>43</v>
      </c>
    </row>
    <row r="72" spans="1:6">
      <c r="A72" s="13" t="s">
        <v>238</v>
      </c>
      <c r="B72" s="13" t="s">
        <v>240</v>
      </c>
      <c r="C72" t="s">
        <v>239</v>
      </c>
      <c r="D72" s="118" t="s">
        <v>64</v>
      </c>
      <c r="E72" s="118" t="s">
        <v>54</v>
      </c>
    </row>
    <row r="73" spans="1:6">
      <c r="C73" t="s">
        <v>241</v>
      </c>
      <c r="D73" s="118"/>
      <c r="E73" s="118"/>
    </row>
    <row r="74" spans="1:6">
      <c r="C74" t="s">
        <v>242</v>
      </c>
      <c r="D74" s="118"/>
      <c r="E74" s="118"/>
    </row>
    <row r="75" spans="1:6">
      <c r="C75" s="80" t="s">
        <v>243</v>
      </c>
      <c r="D75" s="118"/>
      <c r="E75" s="118"/>
    </row>
    <row r="76" spans="1:6">
      <c r="C76" s="80" t="s">
        <v>244</v>
      </c>
      <c r="D76" s="118"/>
      <c r="E76" s="118"/>
    </row>
    <row r="77" spans="1:6">
      <c r="A77" s="13" t="s">
        <v>245</v>
      </c>
      <c r="B77" s="13" t="s">
        <v>246</v>
      </c>
      <c r="C77" t="s">
        <v>247</v>
      </c>
      <c r="D77" s="75" t="s">
        <v>64</v>
      </c>
      <c r="E77" s="75" t="s">
        <v>54</v>
      </c>
    </row>
    <row r="78" spans="1:6">
      <c r="A78" s="13" t="s">
        <v>249</v>
      </c>
      <c r="B78" s="13" t="s">
        <v>250</v>
      </c>
      <c r="C78" t="s">
        <v>248</v>
      </c>
      <c r="D78" s="118" t="s">
        <v>64</v>
      </c>
      <c r="E78" s="118" t="s">
        <v>54</v>
      </c>
      <c r="F78" s="118" t="s">
        <v>43</v>
      </c>
    </row>
    <row r="79" spans="1:6">
      <c r="C79" t="s">
        <v>251</v>
      </c>
      <c r="D79" s="118"/>
      <c r="E79" s="118"/>
      <c r="F79" s="118"/>
    </row>
    <row r="80" spans="1:6">
      <c r="C80" t="s">
        <v>252</v>
      </c>
      <c r="D80" s="118"/>
      <c r="E80" s="118"/>
      <c r="F80" s="118"/>
    </row>
    <row r="81" spans="1:6">
      <c r="C81" s="80" t="s">
        <v>253</v>
      </c>
      <c r="D81" s="118"/>
      <c r="E81" s="118"/>
      <c r="F81" s="118"/>
    </row>
    <row r="82" spans="1:6">
      <c r="C82" s="80" t="s">
        <v>254</v>
      </c>
      <c r="D82" s="118"/>
      <c r="E82" s="118"/>
      <c r="F82" s="118"/>
    </row>
    <row r="83" spans="1:6">
      <c r="C83" s="80" t="s">
        <v>255</v>
      </c>
      <c r="D83" s="118"/>
      <c r="E83" s="118"/>
      <c r="F83" s="118"/>
    </row>
    <row r="84" spans="1:6">
      <c r="A84" s="13" t="s">
        <v>257</v>
      </c>
      <c r="B84" s="13" t="s">
        <v>258</v>
      </c>
      <c r="C84" t="s">
        <v>256</v>
      </c>
      <c r="D84" s="118" t="s">
        <v>64</v>
      </c>
      <c r="E84" s="118" t="s">
        <v>54</v>
      </c>
      <c r="F84" s="118" t="s">
        <v>43</v>
      </c>
    </row>
    <row r="85" spans="1:6">
      <c r="C85" t="s">
        <v>259</v>
      </c>
      <c r="D85" s="118"/>
      <c r="E85" s="118"/>
      <c r="F85" s="118"/>
    </row>
    <row r="86" spans="1:6">
      <c r="C86" t="s">
        <v>260</v>
      </c>
      <c r="D86" s="118"/>
      <c r="E86" s="118"/>
      <c r="F86" s="118"/>
    </row>
    <row r="87" spans="1:6">
      <c r="C87" s="80" t="s">
        <v>261</v>
      </c>
      <c r="D87" s="118"/>
      <c r="E87" s="118"/>
      <c r="F87" s="118"/>
    </row>
    <row r="88" spans="1:6">
      <c r="C88" s="80" t="s">
        <v>262</v>
      </c>
      <c r="D88" s="118"/>
      <c r="E88" s="118"/>
      <c r="F88" s="118"/>
    </row>
    <row r="89" spans="1:6">
      <c r="A89" s="13" t="s">
        <v>263</v>
      </c>
      <c r="B89" s="13" t="s">
        <v>264</v>
      </c>
      <c r="C89" t="s">
        <v>265</v>
      </c>
      <c r="D89" s="118" t="s">
        <v>64</v>
      </c>
      <c r="E89" s="118" t="s">
        <v>54</v>
      </c>
      <c r="F89" s="118" t="s">
        <v>43</v>
      </c>
    </row>
    <row r="90" spans="1:6">
      <c r="C90" t="s">
        <v>124</v>
      </c>
      <c r="D90" s="118"/>
      <c r="E90" s="118"/>
      <c r="F90" s="118"/>
    </row>
    <row r="91" spans="1:6">
      <c r="A91" s="13" t="s">
        <v>266</v>
      </c>
      <c r="B91" s="13" t="s">
        <v>267</v>
      </c>
      <c r="C91" t="s">
        <v>232</v>
      </c>
      <c r="D91" s="75" t="s">
        <v>64</v>
      </c>
      <c r="E91" s="75" t="s">
        <v>54</v>
      </c>
      <c r="F91" s="75" t="s">
        <v>43</v>
      </c>
    </row>
    <row r="93" spans="1:6">
      <c r="A93" s="13" t="s">
        <v>271</v>
      </c>
      <c r="B93" s="13" t="s">
        <v>272</v>
      </c>
      <c r="C93" t="s">
        <v>268</v>
      </c>
      <c r="D93" s="118" t="s">
        <v>64</v>
      </c>
      <c r="E93" s="118" t="s">
        <v>54</v>
      </c>
      <c r="F93" s="118" t="s">
        <v>43</v>
      </c>
    </row>
    <row r="94" spans="1:6">
      <c r="C94" t="s">
        <v>269</v>
      </c>
      <c r="D94" s="118"/>
      <c r="E94" s="118"/>
      <c r="F94" s="118"/>
    </row>
    <row r="95" spans="1:6">
      <c r="C95" t="s">
        <v>270</v>
      </c>
      <c r="D95" s="118"/>
      <c r="E95" s="118"/>
      <c r="F95" s="118"/>
    </row>
  </sheetData>
  <mergeCells count="62">
    <mergeCell ref="F78:F83"/>
    <mergeCell ref="D84:D88"/>
    <mergeCell ref="E84:E88"/>
    <mergeCell ref="F84:F88"/>
    <mergeCell ref="D89:D90"/>
    <mergeCell ref="E89:E90"/>
    <mergeCell ref="F89:F90"/>
    <mergeCell ref="D78:D83"/>
    <mergeCell ref="E78:E83"/>
    <mergeCell ref="F60:F61"/>
    <mergeCell ref="D62:D63"/>
    <mergeCell ref="E62:E63"/>
    <mergeCell ref="D60:D61"/>
    <mergeCell ref="E60:E61"/>
    <mergeCell ref="F62:F63"/>
    <mergeCell ref="E72:E76"/>
    <mergeCell ref="F65:F66"/>
    <mergeCell ref="D67:D69"/>
    <mergeCell ref="E67:E69"/>
    <mergeCell ref="F67:F69"/>
    <mergeCell ref="D65:D66"/>
    <mergeCell ref="E65:E66"/>
    <mergeCell ref="B8:B9"/>
    <mergeCell ref="A8:A9"/>
    <mergeCell ref="C8:C9"/>
    <mergeCell ref="D8:D9"/>
    <mergeCell ref="E15:E16"/>
    <mergeCell ref="F15:F16"/>
    <mergeCell ref="A15:A16"/>
    <mergeCell ref="B15:B16"/>
    <mergeCell ref="D15:D16"/>
    <mergeCell ref="A23:A24"/>
    <mergeCell ref="B23:B24"/>
    <mergeCell ref="D23:D24"/>
    <mergeCell ref="E23:E24"/>
    <mergeCell ref="F23:F24"/>
    <mergeCell ref="A25:A26"/>
    <mergeCell ref="B25:B26"/>
    <mergeCell ref="D25:D26"/>
    <mergeCell ref="E25:E26"/>
    <mergeCell ref="F25:F26"/>
    <mergeCell ref="A28:A29"/>
    <mergeCell ref="B28:B29"/>
    <mergeCell ref="D28:D29"/>
    <mergeCell ref="E28:E29"/>
    <mergeCell ref="F28:F29"/>
    <mergeCell ref="D93:D95"/>
    <mergeCell ref="E93:E95"/>
    <mergeCell ref="F93:F95"/>
    <mergeCell ref="A48:A49"/>
    <mergeCell ref="B48:B49"/>
    <mergeCell ref="E48:E49"/>
    <mergeCell ref="F48:F49"/>
    <mergeCell ref="B50:B53"/>
    <mergeCell ref="A50:A53"/>
    <mergeCell ref="D50:D53"/>
    <mergeCell ref="E50:E53"/>
    <mergeCell ref="F50:F53"/>
    <mergeCell ref="D56:D59"/>
    <mergeCell ref="E56:E59"/>
    <mergeCell ref="F56:F59"/>
    <mergeCell ref="D72:D76"/>
  </mergeCells>
  <phoneticPr fontId="27" type="noConversion"/>
  <pageMargins left="0.7" right="0.7" top="0.75" bottom="0.75" header="0.3" footer="0.3"/>
  <pageSetup paperSize="0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Page 1</vt:lpstr>
      <vt:lpstr>Sheet2</vt:lpstr>
      <vt:lpstr>'Page 1'!Print_Area</vt:lpstr>
    </vt:vector>
  </TitlesOfParts>
  <Company>Office Black Edition - tum0r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spare</cp:lastModifiedBy>
  <cp:lastPrinted>2025-07-11T08:48:15Z</cp:lastPrinted>
  <dcterms:created xsi:type="dcterms:W3CDTF">2013-12-23T06:25:50Z</dcterms:created>
  <dcterms:modified xsi:type="dcterms:W3CDTF">2025-07-17T10:15:48Z</dcterms:modified>
</cp:coreProperties>
</file>