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чебная нагрузка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 Cyr"/>
            <family val="0"/>
            <charset val="1"/>
          </rPr>
          <t xml:space="preserve">ставка</t>
        </r>
      </text>
    </comment>
    <comment ref="B9" authorId="0">
      <text>
        <r>
          <rPr>
            <sz val="10"/>
            <rFont val="Arial Cyr"/>
            <family val="0"/>
            <charset val="1"/>
          </rPr>
          <t xml:space="preserve">учебная работа</t>
        </r>
      </text>
    </comment>
    <comment ref="C9" authorId="0">
      <text>
        <r>
          <rPr>
            <sz val="10"/>
            <rFont val="Arial Cyr"/>
            <family val="0"/>
            <charset val="1"/>
          </rPr>
          <t xml:space="preserve">почасовая оплата</t>
        </r>
      </text>
    </comment>
  </commentList>
</comments>
</file>

<file path=xl/sharedStrings.xml><?xml version="1.0" encoding="utf-8"?>
<sst xmlns="http://schemas.openxmlformats.org/spreadsheetml/2006/main" count="37" uniqueCount="23">
  <si>
    <t xml:space="preserve">преподаватель</t>
  </si>
  <si>
    <t xml:space="preserve">всего</t>
  </si>
  <si>
    <t xml:space="preserve">дисциплина</t>
  </si>
  <si>
    <t xml:space="preserve">к</t>
  </si>
  <si>
    <t xml:space="preserve">сем</t>
  </si>
  <si>
    <t xml:space="preserve">студ</t>
  </si>
  <si>
    <t xml:space="preserve">гр</t>
  </si>
  <si>
    <t xml:space="preserve">лек</t>
  </si>
  <si>
    <t xml:space="preserve">прак</t>
  </si>
  <si>
    <t xml:space="preserve">лаб</t>
  </si>
  <si>
    <t xml:space="preserve">кон</t>
  </si>
  <si>
    <t xml:space="preserve">экз</t>
  </si>
  <si>
    <t xml:space="preserve">зач</t>
  </si>
  <si>
    <t xml:space="preserve">кр</t>
  </si>
  <si>
    <t xml:space="preserve">проч</t>
  </si>
  <si>
    <t xml:space="preserve">Фамилия И.О.</t>
  </si>
  <si>
    <t xml:space="preserve">Программирование</t>
  </si>
  <si>
    <t xml:space="preserve">3М</t>
  </si>
  <si>
    <t xml:space="preserve">4М</t>
  </si>
  <si>
    <t xml:space="preserve">Основы искусственного интеллекта</t>
  </si>
  <si>
    <t xml:space="preserve">5М</t>
  </si>
  <si>
    <t xml:space="preserve">5И</t>
  </si>
  <si>
    <t xml:space="preserve">Внеучебная: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</si>
</sst>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4">
    <font>
      <sz val="1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sz val="11"/>
      <color rgb="FF9933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80008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0"/>
      <name val="Trebuchet MS"/>
      <family val="2"/>
      <charset val="1"/>
    </font>
    <font>
      <sz val="10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3C3E3C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>
        <color rgb="FF3C3E3C"/>
      </left>
      <right style="thin">
        <color rgb="FF3C3E3C"/>
      </right>
      <top style="medium">
        <color rgb="FF3C3E3C"/>
      </top>
      <bottom/>
      <diagonal/>
    </border>
    <border diagonalUp="false" diagonalDown="false">
      <left style="thin">
        <color rgb="FF3C3E3C"/>
      </left>
      <right style="thin">
        <color rgb="FF3C3E3C"/>
      </right>
      <top style="medium">
        <color rgb="FF3C3E3C"/>
      </top>
      <bottom/>
      <diagonal/>
    </border>
    <border diagonalUp="false" diagonalDown="false">
      <left style="thin">
        <color rgb="FF3C3E3C"/>
      </left>
      <right style="medium">
        <color rgb="FF3C3E3C"/>
      </right>
      <top style="medium">
        <color rgb="FF3C3E3C"/>
      </top>
      <bottom/>
      <diagonal/>
    </border>
    <border diagonalUp="false" diagonalDown="false">
      <left style="medium">
        <color rgb="FF3C3E3C"/>
      </left>
      <right style="thin">
        <color rgb="FF3C3E3C"/>
      </right>
      <top style="thin">
        <color rgb="FF3C3E3C"/>
      </top>
      <bottom style="thin">
        <color rgb="FF3C3E3C"/>
      </bottom>
      <diagonal/>
    </border>
    <border diagonalUp="false" diagonalDown="false">
      <left style="thin">
        <color rgb="FF3C3E3C"/>
      </left>
      <right style="thin">
        <color rgb="FF3C3E3C"/>
      </right>
      <top style="thin">
        <color rgb="FF3C3E3C"/>
      </top>
      <bottom style="thin">
        <color rgb="FF3C3E3C"/>
      </bottom>
      <diagonal/>
    </border>
    <border diagonalUp="false" diagonalDown="false">
      <left style="thin">
        <color rgb="FF3C3E3C"/>
      </left>
      <right style="medium">
        <color rgb="FF3C3E3C"/>
      </right>
      <top style="thin">
        <color rgb="FF3C3E3C"/>
      </top>
      <bottom style="thin">
        <color rgb="FF3C3E3C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3" xfId="55"/>
    <cellStyle name="Обычный_sheetCourse4" xfId="56"/>
    <cellStyle name="Плохой 2" xfId="57"/>
    <cellStyle name="Пояснение 2" xfId="58"/>
    <cellStyle name="Примечание 2" xfId="59"/>
    <cellStyle name="Связанная ячейка 2" xfId="60"/>
    <cellStyle name="Текст предупреждения 2" xfId="61"/>
    <cellStyle name="Хороший 2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E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8984375" defaultRowHeight="14.6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6.42"/>
    <col collapsed="false" customWidth="true" hidden="false" outlineLevel="0" max="3" min="3" style="1" width="32.61"/>
    <col collapsed="false" customWidth="true" hidden="false" outlineLevel="0" max="4" min="4" style="1" width="4.17"/>
    <col collapsed="false" customWidth="true" hidden="false" outlineLevel="0" max="5" min="5" style="1" width="4.93"/>
    <col collapsed="false" customWidth="true" hidden="false" outlineLevel="0" max="6" min="6" style="1" width="5.56"/>
    <col collapsed="false" customWidth="true" hidden="false" outlineLevel="0" max="7" min="7" style="1" width="3.54"/>
    <col collapsed="false" customWidth="true" hidden="false" outlineLevel="0" max="8" min="8" style="1" width="4.82"/>
    <col collapsed="false" customWidth="true" hidden="false" outlineLevel="0" max="9" min="9" style="1" width="3.79"/>
    <col collapsed="false" customWidth="true" hidden="false" outlineLevel="0" max="10" min="10" style="1" width="5.81"/>
    <col collapsed="false" customWidth="true" hidden="false" outlineLevel="0" max="11" min="11" style="1" width="3.54"/>
    <col collapsed="false" customWidth="true" hidden="false" outlineLevel="0" max="13" min="12" style="1" width="4.82"/>
    <col collapsed="false" customWidth="true" hidden="false" outlineLevel="0" max="14" min="14" style="1" width="2.78"/>
    <col collapsed="false" customWidth="true" hidden="false" outlineLevel="0" max="15" min="15" style="1" width="4.56"/>
    <col collapsed="false" customWidth="true" hidden="false" outlineLevel="0" max="16" min="16" style="1" width="2.78"/>
    <col collapsed="false" customWidth="true" hidden="false" outlineLevel="0" max="17" min="17" style="1" width="5.56"/>
    <col collapsed="false" customWidth="true" hidden="false" outlineLevel="0" max="18" min="18" style="1" width="3.4"/>
    <col collapsed="false" customWidth="true" hidden="false" outlineLevel="0" max="19" min="19" style="1" width="3.79"/>
    <col collapsed="false" customWidth="true" hidden="false" outlineLevel="0" max="20" min="20" style="1" width="5.81"/>
    <col collapsed="false" customWidth="false" hidden="false" outlineLevel="0" max="64" min="21" style="1" width="11.52"/>
  </cols>
  <sheetData>
    <row r="1" customFormat="false" ht="14.6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/>
      <c r="L1" s="3" t="s">
        <v>9</v>
      </c>
      <c r="M1" s="3" t="s">
        <v>10</v>
      </c>
      <c r="N1" s="3"/>
      <c r="O1" s="3" t="s">
        <v>11</v>
      </c>
      <c r="P1" s="3"/>
      <c r="Q1" s="3" t="s">
        <v>12</v>
      </c>
      <c r="R1" s="3"/>
      <c r="S1" s="3" t="s">
        <v>13</v>
      </c>
      <c r="T1" s="4" t="s">
        <v>14</v>
      </c>
    </row>
    <row r="2" customFormat="false" ht="12.8" hidden="false" customHeight="false" outlineLevel="0" collapsed="false">
      <c r="A2" s="5" t="s">
        <v>15</v>
      </c>
      <c r="B2" s="6" t="n">
        <f aca="false">H2+J2+L2+O2+Q2+S2+T2</f>
        <v>32.75</v>
      </c>
      <c r="C2" s="7" t="s">
        <v>16</v>
      </c>
      <c r="D2" s="8" t="s">
        <v>17</v>
      </c>
      <c r="E2" s="8" t="n">
        <v>5</v>
      </c>
      <c r="F2" s="8" t="n">
        <v>11</v>
      </c>
      <c r="G2" s="8" t="n">
        <v>1</v>
      </c>
      <c r="H2" s="9" t="n">
        <v>10</v>
      </c>
      <c r="I2" s="9" t="n">
        <v>20</v>
      </c>
      <c r="J2" s="9" t="n">
        <f aca="false">G2*I2</f>
        <v>20</v>
      </c>
      <c r="K2" s="9"/>
      <c r="L2" s="9" t="n">
        <v>0</v>
      </c>
      <c r="M2" s="6"/>
      <c r="N2" s="6"/>
      <c r="O2" s="6" t="n">
        <f aca="false">F2/3*N2</f>
        <v>0</v>
      </c>
      <c r="P2" s="6" t="n">
        <v>1</v>
      </c>
      <c r="Q2" s="9" t="n">
        <f aca="false">F2/4*P2</f>
        <v>2.75</v>
      </c>
      <c r="R2" s="6"/>
      <c r="S2" s="6" t="n">
        <v>0</v>
      </c>
      <c r="T2" s="10"/>
    </row>
    <row r="3" customFormat="false" ht="12.8" hidden="false" customHeight="false" outlineLevel="0" collapsed="false">
      <c r="A3" s="11" t="s">
        <v>15</v>
      </c>
      <c r="B3" s="6" t="n">
        <f aca="false">H3+J3+L3+O3+Q3+S3+T3</f>
        <v>49.6666666666667</v>
      </c>
      <c r="C3" s="7" t="s">
        <v>16</v>
      </c>
      <c r="D3" s="8" t="s">
        <v>17</v>
      </c>
      <c r="E3" s="8" t="n">
        <v>6</v>
      </c>
      <c r="F3" s="8" t="n">
        <v>11</v>
      </c>
      <c r="G3" s="8" t="n">
        <v>1</v>
      </c>
      <c r="H3" s="9" t="n">
        <v>14</v>
      </c>
      <c r="I3" s="9" t="n">
        <v>32</v>
      </c>
      <c r="J3" s="9" t="n">
        <f aca="false">G3*I3</f>
        <v>32</v>
      </c>
      <c r="K3" s="9"/>
      <c r="L3" s="9" t="n">
        <v>0</v>
      </c>
      <c r="M3" s="6"/>
      <c r="N3" s="6" t="n">
        <v>1</v>
      </c>
      <c r="O3" s="6" t="n">
        <f aca="false">F3/3*N3</f>
        <v>3.66666666666667</v>
      </c>
      <c r="P3" s="6"/>
      <c r="Q3" s="9" t="n">
        <f aca="false">F3/4*P3</f>
        <v>0</v>
      </c>
      <c r="R3" s="6"/>
      <c r="S3" s="6" t="n">
        <v>0</v>
      </c>
      <c r="T3" s="10"/>
    </row>
    <row r="4" customFormat="false" ht="12.8" hidden="false" customHeight="false" outlineLevel="0" collapsed="false">
      <c r="A4" s="11" t="s">
        <v>15</v>
      </c>
      <c r="B4" s="6" t="n">
        <f aca="false">H4+J4+L4+O4+Q4+S4+T4</f>
        <v>16</v>
      </c>
      <c r="C4" s="7" t="s">
        <v>16</v>
      </c>
      <c r="D4" s="8" t="s">
        <v>18</v>
      </c>
      <c r="E4" s="8" t="n">
        <v>7</v>
      </c>
      <c r="F4" s="8" t="n">
        <v>8</v>
      </c>
      <c r="G4" s="8" t="n">
        <v>1</v>
      </c>
      <c r="H4" s="9" t="n">
        <v>4</v>
      </c>
      <c r="I4" s="9" t="n">
        <v>12</v>
      </c>
      <c r="J4" s="9" t="n">
        <f aca="false">G4*I4</f>
        <v>12</v>
      </c>
      <c r="K4" s="9"/>
      <c r="L4" s="9" t="n">
        <v>0</v>
      </c>
      <c r="M4" s="6"/>
      <c r="N4" s="6"/>
      <c r="O4" s="6" t="n">
        <f aca="false">F4/3*N4</f>
        <v>0</v>
      </c>
      <c r="P4" s="6"/>
      <c r="Q4" s="9" t="n">
        <f aca="false">F4/4*P4</f>
        <v>0</v>
      </c>
      <c r="R4" s="6"/>
      <c r="S4" s="6" t="n">
        <v>0</v>
      </c>
      <c r="T4" s="10"/>
    </row>
    <row r="5" customFormat="false" ht="12.8" hidden="false" customHeight="false" outlineLevel="0" collapsed="false">
      <c r="A5" s="11" t="s">
        <v>15</v>
      </c>
      <c r="B5" s="6" t="n">
        <f aca="false">H5+J5+L5+O5+Q5+S5+T5</f>
        <v>46</v>
      </c>
      <c r="C5" s="7" t="s">
        <v>16</v>
      </c>
      <c r="D5" s="8" t="s">
        <v>18</v>
      </c>
      <c r="E5" s="8" t="n">
        <v>8</v>
      </c>
      <c r="F5" s="8" t="n">
        <v>8</v>
      </c>
      <c r="G5" s="8" t="n">
        <v>1</v>
      </c>
      <c r="H5" s="9" t="n">
        <v>12</v>
      </c>
      <c r="I5" s="9" t="n">
        <v>32</v>
      </c>
      <c r="J5" s="9" t="n">
        <f aca="false">G5*I5</f>
        <v>32</v>
      </c>
      <c r="K5" s="9"/>
      <c r="L5" s="9" t="n">
        <v>0</v>
      </c>
      <c r="M5" s="6"/>
      <c r="N5" s="6"/>
      <c r="O5" s="6" t="n">
        <f aca="false">F5/3*N5</f>
        <v>0</v>
      </c>
      <c r="P5" s="6" t="n">
        <v>1</v>
      </c>
      <c r="Q5" s="9" t="n">
        <f aca="false">F5/4*P5</f>
        <v>2</v>
      </c>
      <c r="R5" s="6"/>
      <c r="S5" s="6" t="n">
        <v>0</v>
      </c>
      <c r="T5" s="10"/>
    </row>
    <row r="6" customFormat="false" ht="12.8" hidden="false" customHeight="false" outlineLevel="0" collapsed="false">
      <c r="A6" s="11" t="s">
        <v>15</v>
      </c>
      <c r="B6" s="6" t="n">
        <f aca="false">H6+J6+L6+O6+Q6+S6+T6</f>
        <v>46.3333333333333</v>
      </c>
      <c r="C6" s="7" t="s">
        <v>19</v>
      </c>
      <c r="D6" s="8" t="s">
        <v>20</v>
      </c>
      <c r="E6" s="8" t="n">
        <v>9</v>
      </c>
      <c r="F6" s="8" t="n">
        <v>13</v>
      </c>
      <c r="G6" s="8" t="n">
        <v>1</v>
      </c>
      <c r="H6" s="9" t="n">
        <v>14</v>
      </c>
      <c r="I6" s="9" t="n">
        <v>28</v>
      </c>
      <c r="J6" s="9" t="n">
        <f aca="false">G6*I6</f>
        <v>28</v>
      </c>
      <c r="K6" s="9"/>
      <c r="L6" s="9" t="n">
        <v>0</v>
      </c>
      <c r="M6" s="6"/>
      <c r="N6" s="6" t="n">
        <v>1</v>
      </c>
      <c r="O6" s="6" t="n">
        <f aca="false">F6/3*N6</f>
        <v>4.33333333333333</v>
      </c>
      <c r="P6" s="6"/>
      <c r="Q6" s="9" t="n">
        <f aca="false">F6/4*P6</f>
        <v>0</v>
      </c>
      <c r="R6" s="6"/>
      <c r="S6" s="6" t="n">
        <v>0</v>
      </c>
      <c r="T6" s="10"/>
    </row>
    <row r="7" customFormat="false" ht="12.8" hidden="false" customHeight="false" outlineLevel="0" collapsed="false">
      <c r="A7" s="11" t="s">
        <v>15</v>
      </c>
      <c r="B7" s="6" t="n">
        <f aca="false">H7+J7+L7+O7+Q7+S7+T7</f>
        <v>38.3333333333333</v>
      </c>
      <c r="C7" s="7" t="s">
        <v>16</v>
      </c>
      <c r="D7" s="8" t="s">
        <v>20</v>
      </c>
      <c r="E7" s="8" t="n">
        <v>9</v>
      </c>
      <c r="F7" s="8" t="n">
        <v>13</v>
      </c>
      <c r="G7" s="8" t="n">
        <v>1</v>
      </c>
      <c r="H7" s="9" t="n">
        <v>12</v>
      </c>
      <c r="I7" s="9" t="n">
        <v>22</v>
      </c>
      <c r="J7" s="9" t="n">
        <f aca="false">G7*I7</f>
        <v>22</v>
      </c>
      <c r="K7" s="9"/>
      <c r="L7" s="9" t="n">
        <v>0</v>
      </c>
      <c r="M7" s="6"/>
      <c r="N7" s="6" t="n">
        <v>1</v>
      </c>
      <c r="O7" s="6" t="n">
        <f aca="false">F7/3*N7</f>
        <v>4.33333333333333</v>
      </c>
      <c r="P7" s="6"/>
      <c r="Q7" s="9" t="n">
        <f aca="false">F7/4*P7</f>
        <v>0</v>
      </c>
      <c r="R7" s="6"/>
      <c r="S7" s="6" t="n">
        <v>0</v>
      </c>
      <c r="T7" s="10"/>
    </row>
    <row r="8" customFormat="false" ht="12.8" hidden="false" customHeight="false" outlineLevel="0" collapsed="false">
      <c r="A8" s="11" t="s">
        <v>15</v>
      </c>
      <c r="B8" s="6" t="n">
        <f aca="false">H8+J8+L8+O8+Q8+S8+T8</f>
        <v>47</v>
      </c>
      <c r="C8" s="7" t="s">
        <v>19</v>
      </c>
      <c r="D8" s="8" t="s">
        <v>21</v>
      </c>
      <c r="E8" s="8" t="n">
        <v>9</v>
      </c>
      <c r="F8" s="8" t="n">
        <v>4</v>
      </c>
      <c r="G8" s="8" t="n">
        <v>1</v>
      </c>
      <c r="H8" s="9" t="n">
        <v>14</v>
      </c>
      <c r="I8" s="9" t="n">
        <v>32</v>
      </c>
      <c r="J8" s="9" t="n">
        <f aca="false">G8*I8</f>
        <v>32</v>
      </c>
      <c r="K8" s="9"/>
      <c r="L8" s="9" t="n">
        <v>0</v>
      </c>
      <c r="M8" s="6"/>
      <c r="N8" s="6" t="n">
        <v>1</v>
      </c>
      <c r="O8" s="6" t="n">
        <v>1</v>
      </c>
      <c r="P8" s="6"/>
      <c r="Q8" s="9" t="n">
        <v>0</v>
      </c>
      <c r="R8" s="6"/>
      <c r="S8" s="6" t="n">
        <v>0</v>
      </c>
      <c r="T8" s="10"/>
    </row>
    <row r="9" customFormat="false" ht="14.65" hidden="false" customHeight="false" outlineLevel="0" collapsed="false">
      <c r="A9" s="12" t="n">
        <v>0.3</v>
      </c>
      <c r="B9" s="6" t="n">
        <f aca="false">SUM(B2:B8)</f>
        <v>276.083333333333</v>
      </c>
      <c r="C9" s="8" t="n">
        <f aca="false">B9-0.3*900</f>
        <v>6.08333333333337</v>
      </c>
      <c r="D9" s="8"/>
      <c r="E9" s="8"/>
      <c r="F9" s="8"/>
      <c r="G9" s="8"/>
      <c r="H9" s="9"/>
      <c r="I9" s="9"/>
      <c r="J9" s="9"/>
      <c r="K9" s="9"/>
      <c r="L9" s="9"/>
      <c r="M9" s="6"/>
      <c r="N9" s="6"/>
      <c r="O9" s="6"/>
      <c r="P9" s="6"/>
      <c r="Q9" s="9"/>
      <c r="R9" s="6"/>
      <c r="S9" s="6"/>
      <c r="T9" s="10"/>
    </row>
    <row r="11" customFormat="false" ht="14.65" hidden="false" customHeight="false" outlineLevel="0" collapsed="false">
      <c r="A11" s="13" t="s">
        <v>22</v>
      </c>
      <c r="B11" s="14" t="n">
        <f aca="false">1524*A9-B9</f>
        <v>181.116666666667</v>
      </c>
    </row>
  </sheetData>
  <printOptions headings="false" gridLines="false" gridLinesSet="true" horizontalCentered="false" verticalCentered="false"/>
  <pageMargins left="0.236111111111111" right="0.236111111111111" top="0.747916666666667" bottom="0.55138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2019-07-04T10:00:43Z</dcterms:created>
  <dc:creator>u213-3</dc:creator>
  <dc:description/>
  <dc:language>ru-RU</dc:language>
  <cp:lastModifiedBy/>
  <cp:lastPrinted>2019-07-05T09:28:42Z</cp:lastPrinted>
  <dcterms:modified xsi:type="dcterms:W3CDTF">2020-11-26T00:59:40Z</dcterms:modified>
  <cp:revision>18</cp:revision>
  <dc:subject/>
  <dc:title/>
</cp:coreProperties>
</file>