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O\Documents\GitHub\SealMHCPaper\MiSeq\DQB\alleles\"/>
    </mc:Choice>
  </mc:AlternateContent>
  <xr:revisionPtr revIDLastSave="0" documentId="13_ncr:40009_{35BC961A-30CE-4827-AE1D-A397E65EFFDE}" xr6:coauthVersionLast="28" xr6:coauthVersionMax="28" xr10:uidLastSave="{00000000-0000-0000-0000-000000000000}"/>
  <bookViews>
    <workbookView xWindow="360" yWindow="15" windowWidth="11340" windowHeight="6795" activeTab="2"/>
  </bookViews>
  <sheets>
    <sheet name="DQB-exon-l" sheetId="1" r:id="rId1"/>
    <sheet name="DQB-pbr-l" sheetId="4" r:id="rId2"/>
    <sheet name="DQB-npbr-l" sheetId="5" r:id="rId3"/>
  </sheets>
  <calcPr calcId="171027"/>
</workbook>
</file>

<file path=xl/calcChain.xml><?xml version="1.0" encoding="utf-8"?>
<calcChain xmlns="http://schemas.openxmlformats.org/spreadsheetml/2006/main">
  <c r="I52" i="5" l="1"/>
  <c r="H52" i="5"/>
  <c r="I51" i="5"/>
  <c r="H51" i="5"/>
  <c r="I50" i="5"/>
  <c r="H50" i="5"/>
  <c r="I18" i="4"/>
  <c r="H18" i="4"/>
  <c r="I17" i="4"/>
  <c r="H17" i="4"/>
  <c r="I16" i="4"/>
  <c r="H16" i="4"/>
  <c r="I65" i="1"/>
  <c r="I64" i="1"/>
  <c r="H65" i="1"/>
  <c r="H64" i="1"/>
  <c r="I63" i="1"/>
  <c r="H63" i="1"/>
</calcChain>
</file>

<file path=xl/sharedStrings.xml><?xml version="1.0" encoding="utf-8"?>
<sst xmlns="http://schemas.openxmlformats.org/spreadsheetml/2006/main" count="266" uniqueCount="47">
  <si>
    <t>Codon#</t>
  </si>
  <si>
    <t>Codon Start</t>
  </si>
  <si>
    <t>Triplet</t>
  </si>
  <si>
    <t>Syn (s)</t>
  </si>
  <si>
    <t>Nonsyn (n)</t>
  </si>
  <si>
    <t>Syn sites (S)</t>
  </si>
  <si>
    <t>Nonsyn sites (N)</t>
  </si>
  <si>
    <t>dS</t>
  </si>
  <si>
    <t>dN</t>
  </si>
  <si>
    <t>dN-dS</t>
  </si>
  <si>
    <t>P-value</t>
  </si>
  <si>
    <t>Normalized dN-dS</t>
  </si>
  <si>
    <t>GAT</t>
  </si>
  <si>
    <t>N/A</t>
  </si>
  <si>
    <t>TTC</t>
  </si>
  <si>
    <t>GTG</t>
  </si>
  <si>
    <t>CAG</t>
  </si>
  <si>
    <t>TTT</t>
  </si>
  <si>
    <t>AAG</t>
  </si>
  <si>
    <t>GGC</t>
  </si>
  <si>
    <t>GAG</t>
  </si>
  <si>
    <t>TGC</t>
  </si>
  <si>
    <t>TAC</t>
  </si>
  <si>
    <t>ACC</t>
  </si>
  <si>
    <t>AAC</t>
  </si>
  <si>
    <t>GGG</t>
  </si>
  <si>
    <t>ACG</t>
  </si>
  <si>
    <t>CGG</t>
  </si>
  <si>
    <t>TGG</t>
  </si>
  <si>
    <t>TCC</t>
  </si>
  <si>
    <t>CTG</t>
  </si>
  <si>
    <t>GAC</t>
  </si>
  <si>
    <t>AGA</t>
  </si>
  <si>
    <t>ATC</t>
  </si>
  <si>
    <t>TAT</t>
  </si>
  <si>
    <t>CGC</t>
  </si>
  <si>
    <t>CCG</t>
  </si>
  <si>
    <t>GCT</t>
  </si>
  <si>
    <t>AGC</t>
  </si>
  <si>
    <t>Mean</t>
  </si>
  <si>
    <t>SEM</t>
  </si>
  <si>
    <t>SD</t>
  </si>
  <si>
    <t>Z</t>
  </si>
  <si>
    <t>p</t>
  </si>
  <si>
    <t>bs</t>
  </si>
  <si>
    <t>Neutral selection</t>
  </si>
  <si>
    <t>positive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</si>
</sst>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3" x14ac:knownFonts="1">
    <font>
      <sz val="10"/>
      <color indexed="64"/>
      <name val="Arial"/>
      <charset val="1"/>
    </font>
    <font>
      <b/>
      <sz val="10"/>
      <color indexed="64"/>
      <name val="Arial"/>
      <family val="2"/>
    </font>
    <font>
      <sz val="10"/>
      <color indexed="6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2" fillId="0" borderId="0" xfId="0" applyNumberFormat="1" applyFont="1"/>
    <xf numFmtId="0" fontId="1" fillId="3" borderId="1" xfId="0" applyNumberFormat="1" applyFont="1" applyFill="1" applyBorder="1"/>
    <xf numFmtId="170" fontId="0" fillId="3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69"/>
  <sheetViews>
    <sheetView topLeftCell="A38" workbookViewId="0">
      <selection activeCell="G63" sqref="G63:I69"/>
    </sheetView>
  </sheetViews>
  <sheetFormatPr baseColWidth="10" defaultRowHeight="12.75" x14ac:dyDescent="0.2"/>
  <cols>
    <col min="1" max="1" width="7.140625" style="1" customWidth="1"/>
    <col min="2" max="2" width="10.7109375" style="1" customWidth="1"/>
    <col min="3" max="3" width="5.5703125" style="1" customWidth="1"/>
    <col min="4" max="4" width="6.7109375" style="1" customWidth="1"/>
    <col min="5" max="5" width="9.85546875" style="1" customWidth="1"/>
    <col min="6" max="6" width="17.7109375" style="1" customWidth="1"/>
    <col min="7" max="7" width="16.7109375" style="1" customWidth="1"/>
    <col min="8" max="10" width="17.7109375" style="1" customWidth="1"/>
    <col min="11" max="11" width="18.7109375" style="1" customWidth="1"/>
    <col min="12" max="12" width="17.28515625" style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1</v>
      </c>
      <c r="C2" s="1" t="s">
        <v>12</v>
      </c>
      <c r="D2" s="1">
        <v>0</v>
      </c>
      <c r="E2" s="1">
        <v>0</v>
      </c>
      <c r="F2" s="1">
        <v>0.26723421874093167</v>
      </c>
      <c r="G2" s="1">
        <v>2.7327657812590691</v>
      </c>
      <c r="H2" s="1">
        <v>0</v>
      </c>
      <c r="I2" s="1">
        <v>0</v>
      </c>
      <c r="J2" s="1">
        <v>0</v>
      </c>
      <c r="K2" s="1" t="s">
        <v>13</v>
      </c>
      <c r="L2" s="1">
        <v>0</v>
      </c>
    </row>
    <row r="3" spans="1:12" x14ac:dyDescent="0.2">
      <c r="A3" s="1">
        <v>2</v>
      </c>
      <c r="B3" s="1">
        <v>4</v>
      </c>
      <c r="C3" s="1" t="s">
        <v>14</v>
      </c>
      <c r="D3" s="1">
        <v>0</v>
      </c>
      <c r="E3" s="1">
        <v>0</v>
      </c>
      <c r="F3" s="1">
        <v>0.66343245078244528</v>
      </c>
      <c r="G3" s="1">
        <v>2.3365675492175551</v>
      </c>
      <c r="H3" s="1">
        <v>0</v>
      </c>
      <c r="I3" s="1">
        <v>0</v>
      </c>
      <c r="J3" s="1">
        <v>0</v>
      </c>
      <c r="K3" s="1" t="s">
        <v>13</v>
      </c>
      <c r="L3" s="1">
        <v>0</v>
      </c>
    </row>
    <row r="4" spans="1:12" x14ac:dyDescent="0.2">
      <c r="A4" s="1">
        <v>3</v>
      </c>
      <c r="B4" s="1">
        <v>7</v>
      </c>
      <c r="C4" s="1" t="s">
        <v>15</v>
      </c>
      <c r="D4" s="1">
        <v>0</v>
      </c>
      <c r="E4" s="1">
        <v>0</v>
      </c>
      <c r="F4" s="1">
        <v>1</v>
      </c>
      <c r="G4" s="1">
        <v>2</v>
      </c>
      <c r="H4" s="1">
        <v>0</v>
      </c>
      <c r="I4" s="1">
        <v>0</v>
      </c>
      <c r="J4" s="1">
        <v>0</v>
      </c>
      <c r="K4" s="1" t="s">
        <v>13</v>
      </c>
      <c r="L4" s="1">
        <v>0</v>
      </c>
    </row>
    <row r="5" spans="1:12" x14ac:dyDescent="0.2">
      <c r="A5" s="1">
        <v>4</v>
      </c>
      <c r="B5" s="1">
        <v>10</v>
      </c>
      <c r="C5" s="1" t="s">
        <v>14</v>
      </c>
      <c r="D5" s="1">
        <v>0</v>
      </c>
      <c r="E5" s="1">
        <v>5</v>
      </c>
      <c r="F5" s="1">
        <v>0.71700684526264979</v>
      </c>
      <c r="G5" s="1">
        <v>2.262116659439541</v>
      </c>
      <c r="H5" s="1">
        <v>0</v>
      </c>
      <c r="I5" s="1">
        <v>2.2103192508377498</v>
      </c>
      <c r="J5" s="1">
        <v>2.2103192508377498</v>
      </c>
      <c r="K5" s="1">
        <v>0.25242504978853059</v>
      </c>
      <c r="L5" s="1">
        <v>6.8141530761887781</v>
      </c>
    </row>
    <row r="6" spans="1:12" x14ac:dyDescent="0.2">
      <c r="A6" s="1">
        <v>5</v>
      </c>
      <c r="B6" s="1">
        <v>13</v>
      </c>
      <c r="C6" s="1" t="s">
        <v>16</v>
      </c>
      <c r="D6" s="1">
        <v>0</v>
      </c>
      <c r="E6" s="1">
        <v>0</v>
      </c>
      <c r="F6" s="1">
        <v>0.44531187271159828</v>
      </c>
      <c r="G6" s="1">
        <v>1.8912556765059569</v>
      </c>
      <c r="H6" s="1">
        <v>0</v>
      </c>
      <c r="I6" s="1">
        <v>0</v>
      </c>
      <c r="J6" s="1">
        <v>0</v>
      </c>
      <c r="K6" s="1" t="s">
        <v>13</v>
      </c>
      <c r="L6" s="1">
        <v>0</v>
      </c>
    </row>
    <row r="7" spans="1:12" x14ac:dyDescent="0.2">
      <c r="A7" s="1">
        <v>6</v>
      </c>
      <c r="B7" s="1">
        <v>16</v>
      </c>
      <c r="C7" s="1" t="s">
        <v>17</v>
      </c>
      <c r="D7" s="1">
        <v>0</v>
      </c>
      <c r="E7" s="1">
        <v>0</v>
      </c>
      <c r="F7" s="1">
        <v>0.26723421874093167</v>
      </c>
      <c r="G7" s="1">
        <v>2.7327657812590691</v>
      </c>
      <c r="H7" s="1">
        <v>0</v>
      </c>
      <c r="I7" s="1">
        <v>0</v>
      </c>
      <c r="J7" s="1">
        <v>0</v>
      </c>
      <c r="K7" s="1" t="s">
        <v>13</v>
      </c>
      <c r="L7" s="1">
        <v>0</v>
      </c>
    </row>
    <row r="8" spans="1:12" x14ac:dyDescent="0.2">
      <c r="A8" s="1">
        <v>7</v>
      </c>
      <c r="B8" s="1">
        <v>19</v>
      </c>
      <c r="C8" s="1" t="s">
        <v>18</v>
      </c>
      <c r="D8" s="1">
        <v>0</v>
      </c>
      <c r="E8" s="1">
        <v>0</v>
      </c>
      <c r="F8" s="1">
        <v>0.44531187271159828</v>
      </c>
      <c r="G8" s="1">
        <v>2.2584243145152652</v>
      </c>
      <c r="H8" s="1">
        <v>0</v>
      </c>
      <c r="I8" s="1">
        <v>0</v>
      </c>
      <c r="J8" s="1">
        <v>0</v>
      </c>
      <c r="K8" s="1" t="s">
        <v>13</v>
      </c>
      <c r="L8" s="1">
        <v>0</v>
      </c>
    </row>
    <row r="9" spans="1:12" x14ac:dyDescent="0.2">
      <c r="A9" s="1">
        <v>8</v>
      </c>
      <c r="B9" s="1">
        <v>22</v>
      </c>
      <c r="C9" s="1" t="s">
        <v>19</v>
      </c>
      <c r="D9" s="1">
        <v>0</v>
      </c>
      <c r="E9" s="1">
        <v>8</v>
      </c>
      <c r="F9" s="1">
        <v>0.90142846613190919</v>
      </c>
      <c r="G9" s="1">
        <v>2.0885867201868491</v>
      </c>
      <c r="H9" s="1">
        <v>0</v>
      </c>
      <c r="I9" s="1">
        <v>3.8303413129450061</v>
      </c>
      <c r="J9" s="1">
        <v>3.8303413129450061</v>
      </c>
      <c r="K9" s="1">
        <v>5.6680405104876937E-2</v>
      </c>
      <c r="L9" s="1">
        <v>11.80848966979074</v>
      </c>
    </row>
    <row r="10" spans="1:12" x14ac:dyDescent="0.2">
      <c r="A10" s="1">
        <v>9</v>
      </c>
      <c r="B10" s="1">
        <v>25</v>
      </c>
      <c r="C10" s="1" t="s">
        <v>20</v>
      </c>
      <c r="D10" s="1">
        <v>0</v>
      </c>
      <c r="E10" s="1">
        <v>0</v>
      </c>
      <c r="F10" s="1">
        <v>0.44531187271159828</v>
      </c>
      <c r="G10" s="1">
        <v>2.037864502407182</v>
      </c>
      <c r="H10" s="1">
        <v>0</v>
      </c>
      <c r="I10" s="1">
        <v>0</v>
      </c>
      <c r="J10" s="1">
        <v>0</v>
      </c>
      <c r="K10" s="1" t="s">
        <v>13</v>
      </c>
      <c r="L10" s="1">
        <v>0</v>
      </c>
    </row>
    <row r="11" spans="1:12" x14ac:dyDescent="0.2">
      <c r="A11" s="1">
        <v>10</v>
      </c>
      <c r="B11" s="1">
        <v>28</v>
      </c>
      <c r="C11" s="1" t="s">
        <v>21</v>
      </c>
      <c r="D11" s="1">
        <v>0</v>
      </c>
      <c r="E11" s="1">
        <v>0</v>
      </c>
      <c r="F11" s="1">
        <v>0.66343245078244528</v>
      </c>
      <c r="G11" s="1">
        <v>2.0897622819996302</v>
      </c>
      <c r="H11" s="1">
        <v>0</v>
      </c>
      <c r="I11" s="1">
        <v>0</v>
      </c>
      <c r="J11" s="1">
        <v>0</v>
      </c>
      <c r="K11" s="1" t="s">
        <v>13</v>
      </c>
      <c r="L11" s="1">
        <v>0</v>
      </c>
    </row>
    <row r="12" spans="1:12" x14ac:dyDescent="0.2">
      <c r="A12" s="1">
        <v>11</v>
      </c>
      <c r="B12" s="1">
        <v>31</v>
      </c>
      <c r="C12" s="1" t="s">
        <v>22</v>
      </c>
      <c r="D12" s="1">
        <v>0</v>
      </c>
      <c r="E12" s="1">
        <v>0</v>
      </c>
      <c r="F12" s="1">
        <v>0.66343245078244528</v>
      </c>
      <c r="G12" s="1">
        <v>2</v>
      </c>
      <c r="H12" s="1">
        <v>0</v>
      </c>
      <c r="I12" s="1">
        <v>0</v>
      </c>
      <c r="J12" s="1">
        <v>0</v>
      </c>
      <c r="K12" s="1" t="s">
        <v>13</v>
      </c>
      <c r="L12" s="1">
        <v>0</v>
      </c>
    </row>
    <row r="13" spans="1:12" x14ac:dyDescent="0.2">
      <c r="A13" s="1">
        <v>12</v>
      </c>
      <c r="B13" s="1">
        <v>34</v>
      </c>
      <c r="C13" s="1" t="s">
        <v>14</v>
      </c>
      <c r="D13" s="1">
        <v>0</v>
      </c>
      <c r="E13" s="1">
        <v>0</v>
      </c>
      <c r="F13" s="1">
        <v>0.66343245078244528</v>
      </c>
      <c r="G13" s="1">
        <v>2.3365675492175551</v>
      </c>
      <c r="H13" s="1">
        <v>0</v>
      </c>
      <c r="I13" s="1">
        <v>0</v>
      </c>
      <c r="J13" s="1">
        <v>0</v>
      </c>
      <c r="K13" s="1" t="s">
        <v>13</v>
      </c>
      <c r="L13" s="1">
        <v>0</v>
      </c>
    </row>
    <row r="14" spans="1:12" x14ac:dyDescent="0.2">
      <c r="A14" s="1">
        <v>13</v>
      </c>
      <c r="B14" s="1">
        <v>37</v>
      </c>
      <c r="C14" s="1" t="s">
        <v>23</v>
      </c>
      <c r="D14" s="1">
        <v>0</v>
      </c>
      <c r="E14" s="1">
        <v>0</v>
      </c>
      <c r="F14" s="1">
        <v>1</v>
      </c>
      <c r="G14" s="1">
        <v>2</v>
      </c>
      <c r="H14" s="1">
        <v>0</v>
      </c>
      <c r="I14" s="1">
        <v>0</v>
      </c>
      <c r="J14" s="1">
        <v>0</v>
      </c>
      <c r="K14" s="1" t="s">
        <v>13</v>
      </c>
      <c r="L14" s="1">
        <v>0</v>
      </c>
    </row>
    <row r="15" spans="1:12" x14ac:dyDescent="0.2">
      <c r="A15" s="1">
        <v>14</v>
      </c>
      <c r="B15" s="1">
        <v>40</v>
      </c>
      <c r="C15" s="1" t="s">
        <v>24</v>
      </c>
      <c r="D15" s="1">
        <v>0</v>
      </c>
      <c r="E15" s="1">
        <v>0</v>
      </c>
      <c r="F15" s="1">
        <v>0.66343245078244528</v>
      </c>
      <c r="G15" s="1">
        <v>2.3365675492175551</v>
      </c>
      <c r="H15" s="1">
        <v>0</v>
      </c>
      <c r="I15" s="1">
        <v>0</v>
      </c>
      <c r="J15" s="1">
        <v>0</v>
      </c>
      <c r="K15" s="1" t="s">
        <v>13</v>
      </c>
      <c r="L15" s="1">
        <v>0</v>
      </c>
    </row>
    <row r="16" spans="1:12" x14ac:dyDescent="0.2">
      <c r="A16" s="1">
        <v>15</v>
      </c>
      <c r="B16" s="1">
        <v>43</v>
      </c>
      <c r="C16" s="1" t="s">
        <v>25</v>
      </c>
      <c r="D16" s="1">
        <v>0</v>
      </c>
      <c r="E16" s="1">
        <v>0</v>
      </c>
      <c r="F16" s="1">
        <v>1</v>
      </c>
      <c r="G16" s="1">
        <v>2</v>
      </c>
      <c r="H16" s="1">
        <v>0</v>
      </c>
      <c r="I16" s="1">
        <v>0</v>
      </c>
      <c r="J16" s="1">
        <v>0</v>
      </c>
      <c r="K16" s="1" t="s">
        <v>13</v>
      </c>
      <c r="L16" s="1">
        <v>0</v>
      </c>
    </row>
    <row r="17" spans="1:12" x14ac:dyDescent="0.2">
      <c r="A17" s="1">
        <v>16</v>
      </c>
      <c r="B17" s="1">
        <v>46</v>
      </c>
      <c r="C17" s="1" t="s">
        <v>26</v>
      </c>
      <c r="D17" s="1">
        <v>0</v>
      </c>
      <c r="E17" s="1">
        <v>0</v>
      </c>
      <c r="F17" s="1">
        <v>1</v>
      </c>
      <c r="G17" s="1">
        <v>2</v>
      </c>
      <c r="H17" s="1">
        <v>0</v>
      </c>
      <c r="I17" s="1">
        <v>0</v>
      </c>
      <c r="J17" s="1">
        <v>0</v>
      </c>
      <c r="K17" s="1" t="s">
        <v>13</v>
      </c>
      <c r="L17" s="1">
        <v>0</v>
      </c>
    </row>
    <row r="18" spans="1:12" x14ac:dyDescent="0.2">
      <c r="A18" s="1">
        <v>17</v>
      </c>
      <c r="B18" s="1">
        <v>49</v>
      </c>
      <c r="C18" s="1" t="s">
        <v>20</v>
      </c>
      <c r="D18" s="1">
        <v>0</v>
      </c>
      <c r="E18" s="1">
        <v>0</v>
      </c>
      <c r="F18" s="1">
        <v>0.44531187271159828</v>
      </c>
      <c r="G18" s="1">
        <v>2.037864502407182</v>
      </c>
      <c r="H18" s="1">
        <v>0</v>
      </c>
      <c r="I18" s="1">
        <v>0</v>
      </c>
      <c r="J18" s="1">
        <v>0</v>
      </c>
      <c r="K18" s="1" t="s">
        <v>13</v>
      </c>
      <c r="L18" s="1">
        <v>0</v>
      </c>
    </row>
    <row r="19" spans="1:12" x14ac:dyDescent="0.2">
      <c r="A19" s="1">
        <v>18</v>
      </c>
      <c r="B19" s="1">
        <v>52</v>
      </c>
      <c r="C19" s="1" t="s">
        <v>27</v>
      </c>
      <c r="D19" s="1">
        <v>0</v>
      </c>
      <c r="E19" s="1">
        <v>0</v>
      </c>
      <c r="F19" s="1">
        <v>1.2468052672179259</v>
      </c>
      <c r="G19" s="1">
        <v>1.7531947327820749</v>
      </c>
      <c r="H19" s="1">
        <v>0</v>
      </c>
      <c r="I19" s="1">
        <v>0</v>
      </c>
      <c r="J19" s="1">
        <v>0</v>
      </c>
      <c r="K19" s="1" t="s">
        <v>13</v>
      </c>
      <c r="L19" s="1">
        <v>0</v>
      </c>
    </row>
    <row r="20" spans="1:12" x14ac:dyDescent="0.2">
      <c r="A20" s="1">
        <v>19</v>
      </c>
      <c r="B20" s="1">
        <v>55</v>
      </c>
      <c r="C20" s="1" t="s">
        <v>15</v>
      </c>
      <c r="D20" s="1">
        <v>0</v>
      </c>
      <c r="E20" s="1">
        <v>0</v>
      </c>
      <c r="F20" s="1">
        <v>1</v>
      </c>
      <c r="G20" s="1">
        <v>2</v>
      </c>
      <c r="H20" s="1">
        <v>0</v>
      </c>
      <c r="I20" s="1">
        <v>0</v>
      </c>
      <c r="J20" s="1">
        <v>0</v>
      </c>
      <c r="K20" s="1" t="s">
        <v>13</v>
      </c>
      <c r="L20" s="1">
        <v>0</v>
      </c>
    </row>
    <row r="21" spans="1:12" x14ac:dyDescent="0.2">
      <c r="A21" s="1">
        <v>20</v>
      </c>
      <c r="B21" s="1">
        <v>58</v>
      </c>
      <c r="C21" s="1" t="s">
        <v>28</v>
      </c>
      <c r="D21" s="1">
        <v>0</v>
      </c>
      <c r="E21" s="1">
        <v>1</v>
      </c>
      <c r="F21" s="1">
        <v>1.128972038790206</v>
      </c>
      <c r="G21" s="1">
        <v>1.786856780675905</v>
      </c>
      <c r="H21" s="1">
        <v>0</v>
      </c>
      <c r="I21" s="1">
        <v>0.55964194266410927</v>
      </c>
      <c r="J21" s="1">
        <v>0.55964194266410927</v>
      </c>
      <c r="K21" s="1">
        <v>0.61281264824149684</v>
      </c>
      <c r="L21" s="1">
        <v>1.725309981227158</v>
      </c>
    </row>
    <row r="22" spans="1:12" x14ac:dyDescent="0.2">
      <c r="A22" s="1">
        <v>21</v>
      </c>
      <c r="B22" s="1">
        <v>61</v>
      </c>
      <c r="C22" s="1" t="s">
        <v>29</v>
      </c>
      <c r="D22" s="1">
        <v>0</v>
      </c>
      <c r="E22" s="1">
        <v>9</v>
      </c>
      <c r="F22" s="1">
        <v>0.95452753285858116</v>
      </c>
      <c r="G22" s="1">
        <v>2.0426479444391559</v>
      </c>
      <c r="H22" s="1">
        <v>0</v>
      </c>
      <c r="I22" s="1">
        <v>4.4060456059015616</v>
      </c>
      <c r="J22" s="1">
        <v>4.4060456059015616</v>
      </c>
      <c r="K22" s="2">
        <v>3.1719925366114878E-2</v>
      </c>
      <c r="L22" s="1">
        <v>13.5833179790217</v>
      </c>
    </row>
    <row r="23" spans="1:12" x14ac:dyDescent="0.2">
      <c r="A23" s="1">
        <v>22</v>
      </c>
      <c r="B23" s="1">
        <v>64</v>
      </c>
      <c r="C23" s="1" t="s">
        <v>30</v>
      </c>
      <c r="D23" s="1">
        <v>0</v>
      </c>
      <c r="E23" s="1">
        <v>0</v>
      </c>
      <c r="F23" s="1">
        <v>1.6634324507824461</v>
      </c>
      <c r="G23" s="1">
        <v>1.3365675492175551</v>
      </c>
      <c r="H23" s="1">
        <v>0</v>
      </c>
      <c r="I23" s="1">
        <v>0</v>
      </c>
      <c r="J23" s="1">
        <v>0</v>
      </c>
      <c r="K23" s="1" t="s">
        <v>13</v>
      </c>
      <c r="L23" s="1">
        <v>0</v>
      </c>
    </row>
    <row r="24" spans="1:12" x14ac:dyDescent="0.2">
      <c r="A24" s="1">
        <v>23</v>
      </c>
      <c r="B24" s="1">
        <v>67</v>
      </c>
      <c r="C24" s="1" t="s">
        <v>31</v>
      </c>
      <c r="D24" s="1">
        <v>0</v>
      </c>
      <c r="E24" s="1">
        <v>5</v>
      </c>
      <c r="F24" s="1">
        <v>0.94798383142583842</v>
      </c>
      <c r="G24" s="1">
        <v>2.0520161685741609</v>
      </c>
      <c r="H24" s="1">
        <v>0</v>
      </c>
      <c r="I24" s="1">
        <v>2.4366279742689541</v>
      </c>
      <c r="J24" s="1">
        <v>2.4366279742689541</v>
      </c>
      <c r="K24" s="1">
        <v>0.14972613656514119</v>
      </c>
      <c r="L24" s="1">
        <v>7.511836129599553</v>
      </c>
    </row>
    <row r="25" spans="1:12" x14ac:dyDescent="0.2">
      <c r="A25" s="1">
        <v>24</v>
      </c>
      <c r="B25" s="1">
        <v>70</v>
      </c>
      <c r="C25" s="1" t="s">
        <v>32</v>
      </c>
      <c r="D25" s="1">
        <v>0</v>
      </c>
      <c r="E25" s="1">
        <v>0</v>
      </c>
      <c r="F25" s="1">
        <v>0.70373618722686293</v>
      </c>
      <c r="G25" s="1">
        <v>2</v>
      </c>
      <c r="H25" s="1">
        <v>0</v>
      </c>
      <c r="I25" s="1">
        <v>0</v>
      </c>
      <c r="J25" s="1">
        <v>0</v>
      </c>
      <c r="K25" s="1" t="s">
        <v>13</v>
      </c>
      <c r="L25" s="1">
        <v>0</v>
      </c>
    </row>
    <row r="26" spans="1:12" x14ac:dyDescent="0.2">
      <c r="A26" s="1">
        <v>25</v>
      </c>
      <c r="B26" s="1">
        <v>73</v>
      </c>
      <c r="C26" s="1" t="s">
        <v>22</v>
      </c>
      <c r="D26" s="1">
        <v>0</v>
      </c>
      <c r="E26" s="1">
        <v>1</v>
      </c>
      <c r="F26" s="1">
        <v>0.66343245078244517</v>
      </c>
      <c r="G26" s="1">
        <v>2.1829755868537788</v>
      </c>
      <c r="H26" s="1">
        <v>0</v>
      </c>
      <c r="I26" s="1">
        <v>0.4580903268099546</v>
      </c>
      <c r="J26" s="1">
        <v>0.4580903268099546</v>
      </c>
      <c r="K26" s="1">
        <v>0.76692292812193319</v>
      </c>
      <c r="L26" s="1">
        <v>1.412238349017352</v>
      </c>
    </row>
    <row r="27" spans="1:12" x14ac:dyDescent="0.2">
      <c r="A27" s="1">
        <v>26</v>
      </c>
      <c r="B27" s="1">
        <v>76</v>
      </c>
      <c r="C27" s="1" t="s">
        <v>33</v>
      </c>
      <c r="D27" s="1">
        <v>0</v>
      </c>
      <c r="E27" s="1">
        <v>0</v>
      </c>
      <c r="F27" s="1">
        <v>0.91023771800037079</v>
      </c>
      <c r="G27" s="1">
        <v>2.0897622819996302</v>
      </c>
      <c r="H27" s="1">
        <v>0</v>
      </c>
      <c r="I27" s="1">
        <v>0</v>
      </c>
      <c r="J27" s="1">
        <v>0</v>
      </c>
      <c r="K27" s="1" t="s">
        <v>13</v>
      </c>
      <c r="L27" s="1">
        <v>0</v>
      </c>
    </row>
    <row r="28" spans="1:12" x14ac:dyDescent="0.2">
      <c r="A28" s="1">
        <v>27</v>
      </c>
      <c r="B28" s="1">
        <v>79</v>
      </c>
      <c r="C28" s="1" t="s">
        <v>34</v>
      </c>
      <c r="D28" s="1">
        <v>0</v>
      </c>
      <c r="E28" s="1">
        <v>0</v>
      </c>
      <c r="F28" s="1">
        <v>0.26723421874093167</v>
      </c>
      <c r="G28" s="1">
        <v>2</v>
      </c>
      <c r="H28" s="1">
        <v>0</v>
      </c>
      <c r="I28" s="1">
        <v>0</v>
      </c>
      <c r="J28" s="1">
        <v>0</v>
      </c>
      <c r="K28" s="1" t="s">
        <v>13</v>
      </c>
      <c r="L28" s="1">
        <v>0</v>
      </c>
    </row>
    <row r="29" spans="1:12" x14ac:dyDescent="0.2">
      <c r="A29" s="1">
        <v>28</v>
      </c>
      <c r="B29" s="1">
        <v>82</v>
      </c>
      <c r="C29" s="1" t="s">
        <v>24</v>
      </c>
      <c r="D29" s="1">
        <v>0</v>
      </c>
      <c r="E29" s="1">
        <v>0</v>
      </c>
      <c r="F29" s="1">
        <v>0.66343245078244528</v>
      </c>
      <c r="G29" s="1">
        <v>2.3365675492175551</v>
      </c>
      <c r="H29" s="1">
        <v>0</v>
      </c>
      <c r="I29" s="1">
        <v>0</v>
      </c>
      <c r="J29" s="1">
        <v>0</v>
      </c>
      <c r="K29" s="1" t="s">
        <v>13</v>
      </c>
      <c r="L29" s="1">
        <v>0</v>
      </c>
    </row>
    <row r="30" spans="1:12" x14ac:dyDescent="0.2">
      <c r="A30" s="1">
        <v>29</v>
      </c>
      <c r="B30" s="1">
        <v>85</v>
      </c>
      <c r="C30" s="1" t="s">
        <v>27</v>
      </c>
      <c r="D30" s="1">
        <v>0</v>
      </c>
      <c r="E30" s="1">
        <v>0</v>
      </c>
      <c r="F30" s="1">
        <v>1.2468052672179259</v>
      </c>
      <c r="G30" s="1">
        <v>1.7531947327820749</v>
      </c>
      <c r="H30" s="1">
        <v>0</v>
      </c>
      <c r="I30" s="1">
        <v>0</v>
      </c>
      <c r="J30" s="1">
        <v>0</v>
      </c>
      <c r="K30" s="1" t="s">
        <v>13</v>
      </c>
      <c r="L30" s="1">
        <v>0</v>
      </c>
    </row>
    <row r="31" spans="1:12" x14ac:dyDescent="0.2">
      <c r="A31" s="1">
        <v>30</v>
      </c>
      <c r="B31" s="1">
        <v>88</v>
      </c>
      <c r="C31" s="1" t="s">
        <v>20</v>
      </c>
      <c r="D31" s="1">
        <v>0</v>
      </c>
      <c r="E31" s="1">
        <v>0</v>
      </c>
      <c r="F31" s="1">
        <v>0.44531187271159828</v>
      </c>
      <c r="G31" s="1">
        <v>2.037864502407182</v>
      </c>
      <c r="H31" s="1">
        <v>0</v>
      </c>
      <c r="I31" s="1">
        <v>0</v>
      </c>
      <c r="J31" s="1">
        <v>0</v>
      </c>
      <c r="K31" s="1" t="s">
        <v>13</v>
      </c>
      <c r="L31" s="1">
        <v>0</v>
      </c>
    </row>
    <row r="32" spans="1:12" x14ac:dyDescent="0.2">
      <c r="A32" s="1">
        <v>31</v>
      </c>
      <c r="B32" s="1">
        <v>91</v>
      </c>
      <c r="C32" s="1" t="s">
        <v>20</v>
      </c>
      <c r="D32" s="1">
        <v>0</v>
      </c>
      <c r="E32" s="1">
        <v>0</v>
      </c>
      <c r="F32" s="1">
        <v>0.44531187271159828</v>
      </c>
      <c r="G32" s="1">
        <v>2.037864502407182</v>
      </c>
      <c r="H32" s="1">
        <v>0</v>
      </c>
      <c r="I32" s="1">
        <v>0</v>
      </c>
      <c r="J32" s="1">
        <v>0</v>
      </c>
      <c r="K32" s="1" t="s">
        <v>13</v>
      </c>
      <c r="L32" s="1">
        <v>0</v>
      </c>
    </row>
    <row r="33" spans="1:12" x14ac:dyDescent="0.2">
      <c r="A33" s="1">
        <v>32</v>
      </c>
      <c r="B33" s="1">
        <v>94</v>
      </c>
      <c r="C33" s="1" t="s">
        <v>22</v>
      </c>
      <c r="D33" s="1">
        <v>0</v>
      </c>
      <c r="E33" s="1">
        <v>2</v>
      </c>
      <c r="F33" s="1">
        <v>0.66343245078244517</v>
      </c>
      <c r="G33" s="1">
        <v>2.0560292994535661</v>
      </c>
      <c r="H33" s="1">
        <v>0</v>
      </c>
      <c r="I33" s="1">
        <v>0.97274878355650984</v>
      </c>
      <c r="J33" s="1">
        <v>0.97274878355650984</v>
      </c>
      <c r="K33" s="1">
        <v>0.5716006171892305</v>
      </c>
      <c r="L33" s="1">
        <v>2.9988695584668061</v>
      </c>
    </row>
    <row r="34" spans="1:12" x14ac:dyDescent="0.2">
      <c r="A34" s="1">
        <v>33</v>
      </c>
      <c r="B34" s="1">
        <v>97</v>
      </c>
      <c r="C34" s="1" t="s">
        <v>15</v>
      </c>
      <c r="D34" s="1">
        <v>0</v>
      </c>
      <c r="E34" s="1">
        <v>1</v>
      </c>
      <c r="F34" s="1">
        <v>1.0416483058870489</v>
      </c>
      <c r="G34" s="1">
        <v>1.9583516941129511</v>
      </c>
      <c r="H34" s="1">
        <v>0</v>
      </c>
      <c r="I34" s="1">
        <v>0.51063351031692839</v>
      </c>
      <c r="J34" s="1">
        <v>0.51063351031692839</v>
      </c>
      <c r="K34" s="1">
        <v>0.65278389803765036</v>
      </c>
      <c r="L34" s="1">
        <v>1.5742227751997211</v>
      </c>
    </row>
    <row r="35" spans="1:12" x14ac:dyDescent="0.2">
      <c r="A35" s="1">
        <v>34</v>
      </c>
      <c r="B35" s="1">
        <v>100</v>
      </c>
      <c r="C35" s="1" t="s">
        <v>35</v>
      </c>
      <c r="D35" s="1">
        <v>0</v>
      </c>
      <c r="E35" s="1">
        <v>0</v>
      </c>
      <c r="F35" s="1">
        <v>1</v>
      </c>
      <c r="G35" s="1">
        <v>2</v>
      </c>
      <c r="H35" s="1">
        <v>0</v>
      </c>
      <c r="I35" s="1">
        <v>0</v>
      </c>
      <c r="J35" s="1">
        <v>0</v>
      </c>
      <c r="K35" s="1" t="s">
        <v>13</v>
      </c>
      <c r="L35" s="1">
        <v>0</v>
      </c>
    </row>
    <row r="36" spans="1:12" x14ac:dyDescent="0.2">
      <c r="A36" s="1">
        <v>35</v>
      </c>
      <c r="B36" s="1">
        <v>103</v>
      </c>
      <c r="C36" s="1" t="s">
        <v>14</v>
      </c>
      <c r="D36" s="1">
        <v>0</v>
      </c>
      <c r="E36" s="1">
        <v>0</v>
      </c>
      <c r="F36" s="1">
        <v>0.66343245078244528</v>
      </c>
      <c r="G36" s="1">
        <v>2.3365675492175551</v>
      </c>
      <c r="H36" s="1">
        <v>0</v>
      </c>
      <c r="I36" s="1">
        <v>0</v>
      </c>
      <c r="J36" s="1">
        <v>0</v>
      </c>
      <c r="K36" s="1" t="s">
        <v>13</v>
      </c>
      <c r="L36" s="1">
        <v>0</v>
      </c>
    </row>
    <row r="37" spans="1:12" x14ac:dyDescent="0.2">
      <c r="A37" s="1">
        <v>36</v>
      </c>
      <c r="B37" s="1">
        <v>106</v>
      </c>
      <c r="C37" s="1" t="s">
        <v>31</v>
      </c>
      <c r="D37" s="1">
        <v>0</v>
      </c>
      <c r="E37" s="1">
        <v>0</v>
      </c>
      <c r="F37" s="1">
        <v>0.66343245078244528</v>
      </c>
      <c r="G37" s="1">
        <v>2.3365675492175551</v>
      </c>
      <c r="H37" s="1">
        <v>0</v>
      </c>
      <c r="I37" s="1">
        <v>0</v>
      </c>
      <c r="J37" s="1">
        <v>0</v>
      </c>
      <c r="K37" s="1" t="s">
        <v>13</v>
      </c>
      <c r="L37" s="1">
        <v>0</v>
      </c>
    </row>
    <row r="38" spans="1:12" x14ac:dyDescent="0.2">
      <c r="A38" s="1">
        <v>37</v>
      </c>
      <c r="B38" s="1">
        <v>109</v>
      </c>
      <c r="C38" s="1" t="s">
        <v>19</v>
      </c>
      <c r="D38" s="1">
        <v>0</v>
      </c>
      <c r="E38" s="1">
        <v>1</v>
      </c>
      <c r="F38" s="1">
        <v>0.71544861935660653</v>
      </c>
      <c r="G38" s="1">
        <v>2.2845513806433928</v>
      </c>
      <c r="H38" s="1">
        <v>0</v>
      </c>
      <c r="I38" s="1">
        <v>0.43772270060232671</v>
      </c>
      <c r="J38" s="1">
        <v>0.43772270060232671</v>
      </c>
      <c r="K38" s="1">
        <v>0.76151712688113116</v>
      </c>
      <c r="L38" s="1">
        <v>1.3494473640839459</v>
      </c>
    </row>
    <row r="39" spans="1:12" x14ac:dyDescent="0.2">
      <c r="A39" s="1">
        <v>38</v>
      </c>
      <c r="B39" s="1">
        <v>112</v>
      </c>
      <c r="C39" s="1" t="s">
        <v>31</v>
      </c>
      <c r="D39" s="1">
        <v>0</v>
      </c>
      <c r="E39" s="1">
        <v>0</v>
      </c>
      <c r="F39" s="1">
        <v>0.66343245078244528</v>
      </c>
      <c r="G39" s="1">
        <v>2.3365675492175551</v>
      </c>
      <c r="H39" s="1">
        <v>0</v>
      </c>
      <c r="I39" s="1">
        <v>0</v>
      </c>
      <c r="J39" s="1">
        <v>0</v>
      </c>
      <c r="K39" s="1" t="s">
        <v>13</v>
      </c>
      <c r="L39" s="1">
        <v>0</v>
      </c>
    </row>
    <row r="40" spans="1:12" x14ac:dyDescent="0.2">
      <c r="A40" s="1">
        <v>39</v>
      </c>
      <c r="B40" s="1">
        <v>115</v>
      </c>
      <c r="C40" s="1" t="s">
        <v>15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 t="s">
        <v>13</v>
      </c>
      <c r="L40" s="1">
        <v>0</v>
      </c>
    </row>
    <row r="41" spans="1:12" x14ac:dyDescent="0.2">
      <c r="A41" s="1">
        <v>40</v>
      </c>
      <c r="B41" s="1">
        <v>118</v>
      </c>
      <c r="C41" s="1" t="s">
        <v>25</v>
      </c>
      <c r="D41" s="1">
        <v>0</v>
      </c>
      <c r="E41" s="1">
        <v>0</v>
      </c>
      <c r="F41" s="1">
        <v>1</v>
      </c>
      <c r="G41" s="1">
        <v>2</v>
      </c>
      <c r="H41" s="1">
        <v>0</v>
      </c>
      <c r="I41" s="1">
        <v>0</v>
      </c>
      <c r="J41" s="1">
        <v>0</v>
      </c>
      <c r="K41" s="1" t="s">
        <v>13</v>
      </c>
      <c r="L41" s="1">
        <v>0</v>
      </c>
    </row>
    <row r="42" spans="1:12" x14ac:dyDescent="0.2">
      <c r="A42" s="1">
        <v>41</v>
      </c>
      <c r="B42" s="1">
        <v>121</v>
      </c>
      <c r="C42" s="1" t="s">
        <v>20</v>
      </c>
      <c r="D42" s="1">
        <v>0</v>
      </c>
      <c r="E42" s="1">
        <v>0</v>
      </c>
      <c r="F42" s="1">
        <v>0.44531187271159828</v>
      </c>
      <c r="G42" s="1">
        <v>2.037864502407182</v>
      </c>
      <c r="H42" s="1">
        <v>0</v>
      </c>
      <c r="I42" s="1">
        <v>0</v>
      </c>
      <c r="J42" s="1">
        <v>0</v>
      </c>
      <c r="K42" s="1" t="s">
        <v>13</v>
      </c>
      <c r="L42" s="1">
        <v>0</v>
      </c>
    </row>
    <row r="43" spans="1:12" x14ac:dyDescent="0.2">
      <c r="A43" s="1">
        <v>42</v>
      </c>
      <c r="B43" s="1">
        <v>124</v>
      </c>
      <c r="C43" s="1" t="s">
        <v>22</v>
      </c>
      <c r="D43" s="1">
        <v>0</v>
      </c>
      <c r="E43" s="1">
        <v>4</v>
      </c>
      <c r="F43" s="1">
        <v>0.66343245078244517</v>
      </c>
      <c r="G43" s="1">
        <v>2.2201109442212452</v>
      </c>
      <c r="H43" s="1">
        <v>0</v>
      </c>
      <c r="I43" s="1">
        <v>1.801711761482754</v>
      </c>
      <c r="J43" s="1">
        <v>1.801711761482754</v>
      </c>
      <c r="K43" s="1">
        <v>0.35139270773393072</v>
      </c>
      <c r="L43" s="1">
        <v>5.5544644680898294</v>
      </c>
    </row>
    <row r="44" spans="1:12" x14ac:dyDescent="0.2">
      <c r="A44" s="1">
        <v>43</v>
      </c>
      <c r="B44" s="1">
        <v>127</v>
      </c>
      <c r="C44" s="1" t="s">
        <v>27</v>
      </c>
      <c r="D44" s="1">
        <v>0</v>
      </c>
      <c r="E44" s="1">
        <v>0</v>
      </c>
      <c r="F44" s="1">
        <v>1.2468052672179259</v>
      </c>
      <c r="G44" s="1">
        <v>1.7531947327820749</v>
      </c>
      <c r="H44" s="1">
        <v>0</v>
      </c>
      <c r="I44" s="1">
        <v>0</v>
      </c>
      <c r="J44" s="1">
        <v>0</v>
      </c>
      <c r="K44" s="1" t="s">
        <v>13</v>
      </c>
      <c r="L44" s="1">
        <v>0</v>
      </c>
    </row>
    <row r="45" spans="1:12" x14ac:dyDescent="0.2">
      <c r="A45" s="1">
        <v>44</v>
      </c>
      <c r="B45" s="1">
        <v>130</v>
      </c>
      <c r="C45" s="1" t="s">
        <v>36</v>
      </c>
      <c r="D45" s="1">
        <v>0</v>
      </c>
      <c r="E45" s="1">
        <v>0</v>
      </c>
      <c r="F45" s="1">
        <v>1</v>
      </c>
      <c r="G45" s="1">
        <v>2</v>
      </c>
      <c r="H45" s="1">
        <v>0</v>
      </c>
      <c r="I45" s="1">
        <v>0</v>
      </c>
      <c r="J45" s="1">
        <v>0</v>
      </c>
      <c r="K45" s="1" t="s">
        <v>13</v>
      </c>
      <c r="L45" s="1">
        <v>0</v>
      </c>
    </row>
    <row r="46" spans="1:12" x14ac:dyDescent="0.2">
      <c r="A46" s="1">
        <v>45</v>
      </c>
      <c r="B46" s="1">
        <v>133</v>
      </c>
      <c r="C46" s="1" t="s">
        <v>15</v>
      </c>
      <c r="D46" s="1">
        <v>0</v>
      </c>
      <c r="E46" s="1">
        <v>0</v>
      </c>
      <c r="F46" s="1">
        <v>1</v>
      </c>
      <c r="G46" s="1">
        <v>2</v>
      </c>
      <c r="H46" s="1">
        <v>0</v>
      </c>
      <c r="I46" s="1">
        <v>0</v>
      </c>
      <c r="J46" s="1">
        <v>0</v>
      </c>
      <c r="K46" s="1" t="s">
        <v>13</v>
      </c>
      <c r="L46" s="1">
        <v>0</v>
      </c>
    </row>
    <row r="47" spans="1:12" x14ac:dyDescent="0.2">
      <c r="A47" s="1">
        <v>46</v>
      </c>
      <c r="B47" s="1">
        <v>136</v>
      </c>
      <c r="C47" s="1" t="s">
        <v>26</v>
      </c>
      <c r="D47" s="1">
        <v>0</v>
      </c>
      <c r="E47" s="1">
        <v>1</v>
      </c>
      <c r="F47" s="1">
        <v>0.99029472900976201</v>
      </c>
      <c r="G47" s="1">
        <v>2.009705270990239</v>
      </c>
      <c r="H47" s="1">
        <v>0</v>
      </c>
      <c r="I47" s="1">
        <v>0.49758539942887831</v>
      </c>
      <c r="J47" s="1">
        <v>0.49758539942887831</v>
      </c>
      <c r="K47" s="1">
        <v>0.66990175699674603</v>
      </c>
      <c r="L47" s="1">
        <v>1.5339969911133009</v>
      </c>
    </row>
    <row r="48" spans="1:12" x14ac:dyDescent="0.2">
      <c r="A48" s="1">
        <v>47</v>
      </c>
      <c r="B48" s="1">
        <v>139</v>
      </c>
      <c r="C48" s="1" t="s">
        <v>20</v>
      </c>
      <c r="D48" s="1">
        <v>0</v>
      </c>
      <c r="E48" s="1">
        <v>0</v>
      </c>
      <c r="F48" s="1">
        <v>0.44531187271159828</v>
      </c>
      <c r="G48" s="1">
        <v>2.037864502407182</v>
      </c>
      <c r="H48" s="1">
        <v>0</v>
      </c>
      <c r="I48" s="1">
        <v>0</v>
      </c>
      <c r="J48" s="1">
        <v>0</v>
      </c>
      <c r="K48" s="1" t="s">
        <v>13</v>
      </c>
      <c r="L48" s="1">
        <v>0</v>
      </c>
    </row>
    <row r="49" spans="1:12" x14ac:dyDescent="0.2">
      <c r="A49" s="1">
        <v>48</v>
      </c>
      <c r="B49" s="1">
        <v>142</v>
      </c>
      <c r="C49" s="1" t="s">
        <v>30</v>
      </c>
      <c r="D49" s="1">
        <v>0.5</v>
      </c>
      <c r="E49" s="1">
        <v>1.5</v>
      </c>
      <c r="F49" s="1">
        <v>1.175101768746377</v>
      </c>
      <c r="G49" s="1">
        <v>1.567936124978917</v>
      </c>
      <c r="H49" s="1">
        <v>0.42549506204335852</v>
      </c>
      <c r="I49" s="1">
        <v>0.95667162463022515</v>
      </c>
      <c r="J49" s="1">
        <v>0.53117656258686674</v>
      </c>
      <c r="K49" s="1">
        <v>0.57160571079443512</v>
      </c>
      <c r="L49" s="1">
        <v>1.637554577954663</v>
      </c>
    </row>
    <row r="50" spans="1:12" x14ac:dyDescent="0.2">
      <c r="A50" s="1">
        <v>49</v>
      </c>
      <c r="B50" s="1">
        <v>145</v>
      </c>
      <c r="C50" s="1" t="s">
        <v>25</v>
      </c>
      <c r="D50" s="1">
        <v>1</v>
      </c>
      <c r="E50" s="1">
        <v>0</v>
      </c>
      <c r="F50" s="1">
        <v>1</v>
      </c>
      <c r="G50" s="1">
        <v>1.940642484077955</v>
      </c>
      <c r="H50" s="1">
        <v>0.99999999999999978</v>
      </c>
      <c r="I50" s="1">
        <v>0</v>
      </c>
      <c r="J50" s="1">
        <v>-0.99999999999999978</v>
      </c>
      <c r="K50" s="1">
        <v>1</v>
      </c>
      <c r="L50" s="1">
        <v>-3.0828818387235661</v>
      </c>
    </row>
    <row r="51" spans="1:12" x14ac:dyDescent="0.2">
      <c r="A51" s="1">
        <v>50</v>
      </c>
      <c r="B51" s="1">
        <v>148</v>
      </c>
      <c r="C51" s="1" t="s">
        <v>27</v>
      </c>
      <c r="D51" s="1">
        <v>2</v>
      </c>
      <c r="E51" s="1">
        <v>0</v>
      </c>
      <c r="F51" s="1">
        <v>1.1751025259986041</v>
      </c>
      <c r="G51" s="1">
        <v>1.819320242312187</v>
      </c>
      <c r="H51" s="1">
        <v>1.7019791513939579</v>
      </c>
      <c r="I51" s="1">
        <v>0</v>
      </c>
      <c r="J51" s="1">
        <v>-1.7019791513939579</v>
      </c>
      <c r="K51" s="1">
        <v>1</v>
      </c>
      <c r="L51" s="1">
        <v>-5.2470006157185791</v>
      </c>
    </row>
    <row r="52" spans="1:12" x14ac:dyDescent="0.2">
      <c r="A52" s="1">
        <v>51</v>
      </c>
      <c r="B52" s="1">
        <v>151</v>
      </c>
      <c r="C52" s="1" t="s">
        <v>36</v>
      </c>
      <c r="D52" s="1">
        <v>0</v>
      </c>
      <c r="E52" s="1">
        <v>0</v>
      </c>
      <c r="F52" s="1">
        <v>1</v>
      </c>
      <c r="G52" s="1">
        <v>2</v>
      </c>
      <c r="H52" s="1">
        <v>0</v>
      </c>
      <c r="I52" s="1">
        <v>0</v>
      </c>
      <c r="J52" s="1">
        <v>0</v>
      </c>
      <c r="K52" s="1" t="s">
        <v>13</v>
      </c>
      <c r="L52" s="1">
        <v>0</v>
      </c>
    </row>
    <row r="53" spans="1:12" x14ac:dyDescent="0.2">
      <c r="A53" s="1">
        <v>52</v>
      </c>
      <c r="B53" s="1">
        <v>154</v>
      </c>
      <c r="C53" s="1" t="s">
        <v>31</v>
      </c>
      <c r="D53" s="1">
        <v>0</v>
      </c>
      <c r="E53" s="1">
        <v>9</v>
      </c>
      <c r="F53" s="1">
        <v>0.68220348278538978</v>
      </c>
      <c r="G53" s="1">
        <v>2.2184448448564038</v>
      </c>
      <c r="H53" s="1">
        <v>0</v>
      </c>
      <c r="I53" s="1">
        <v>4.0568959921933754</v>
      </c>
      <c r="J53" s="1">
        <v>4.0568959921933754</v>
      </c>
      <c r="K53" s="1">
        <v>8.9532768812577185E-2</v>
      </c>
      <c r="L53" s="1">
        <v>12.50693097592338</v>
      </c>
    </row>
    <row r="54" spans="1:12" x14ac:dyDescent="0.2">
      <c r="A54" s="1">
        <v>53</v>
      </c>
      <c r="B54" s="1">
        <v>157</v>
      </c>
      <c r="C54" s="1" t="s">
        <v>37</v>
      </c>
      <c r="D54" s="1">
        <v>0</v>
      </c>
      <c r="E54" s="1">
        <v>0</v>
      </c>
      <c r="F54" s="1">
        <v>1</v>
      </c>
      <c r="G54" s="1">
        <v>2</v>
      </c>
      <c r="H54" s="1">
        <v>0</v>
      </c>
      <c r="I54" s="1">
        <v>0</v>
      </c>
      <c r="J54" s="1">
        <v>0</v>
      </c>
      <c r="K54" s="1" t="s">
        <v>13</v>
      </c>
      <c r="L54" s="1">
        <v>0</v>
      </c>
    </row>
    <row r="55" spans="1:12" x14ac:dyDescent="0.2">
      <c r="A55" s="1">
        <v>54</v>
      </c>
      <c r="B55" s="1">
        <v>160</v>
      </c>
      <c r="C55" s="1" t="s">
        <v>20</v>
      </c>
      <c r="D55" s="1">
        <v>0</v>
      </c>
      <c r="E55" s="1">
        <v>0</v>
      </c>
      <c r="F55" s="1">
        <v>0.44531187271159828</v>
      </c>
      <c r="G55" s="1">
        <v>2.037864502407182</v>
      </c>
      <c r="H55" s="1">
        <v>0</v>
      </c>
      <c r="I55" s="1">
        <v>0</v>
      </c>
      <c r="J55" s="1">
        <v>0</v>
      </c>
      <c r="K55" s="1" t="s">
        <v>13</v>
      </c>
      <c r="L55" s="1">
        <v>0</v>
      </c>
    </row>
    <row r="56" spans="1:12" x14ac:dyDescent="0.2">
      <c r="A56" s="1">
        <v>55</v>
      </c>
      <c r="B56" s="1">
        <v>163</v>
      </c>
      <c r="C56" s="1" t="s">
        <v>22</v>
      </c>
      <c r="D56" s="1">
        <v>0</v>
      </c>
      <c r="E56" s="1">
        <v>0</v>
      </c>
      <c r="F56" s="1">
        <v>0.66343245078244528</v>
      </c>
      <c r="G56" s="1">
        <v>2</v>
      </c>
      <c r="H56" s="1">
        <v>0</v>
      </c>
      <c r="I56" s="1">
        <v>0</v>
      </c>
      <c r="J56" s="1">
        <v>0</v>
      </c>
      <c r="K56" s="1" t="s">
        <v>13</v>
      </c>
      <c r="L56" s="1">
        <v>0</v>
      </c>
    </row>
    <row r="57" spans="1:12" x14ac:dyDescent="0.2">
      <c r="A57" s="1">
        <v>56</v>
      </c>
      <c r="B57" s="1">
        <v>166</v>
      </c>
      <c r="C57" s="1" t="s">
        <v>28</v>
      </c>
      <c r="D57" s="1">
        <v>0</v>
      </c>
      <c r="E57" s="1">
        <v>3</v>
      </c>
      <c r="F57" s="1">
        <v>0.13044674918786189</v>
      </c>
      <c r="G57" s="1">
        <v>2.1108504594113242</v>
      </c>
      <c r="H57" s="1">
        <v>0</v>
      </c>
      <c r="I57" s="1">
        <v>1.421228105773368</v>
      </c>
      <c r="J57" s="1">
        <v>1.421228105773368</v>
      </c>
      <c r="K57" s="1">
        <v>0.83536072214626522</v>
      </c>
      <c r="L57" s="1">
        <v>4.3814783159722133</v>
      </c>
    </row>
    <row r="58" spans="1:12" x14ac:dyDescent="0.2">
      <c r="A58" s="1">
        <v>57</v>
      </c>
      <c r="B58" s="1">
        <v>169</v>
      </c>
      <c r="C58" s="1" t="s">
        <v>24</v>
      </c>
      <c r="D58" s="1">
        <v>0</v>
      </c>
      <c r="E58" s="1">
        <v>0</v>
      </c>
      <c r="F58" s="1">
        <v>0.66343245078244528</v>
      </c>
      <c r="G58" s="1">
        <v>2.3365675492175551</v>
      </c>
      <c r="H58" s="1">
        <v>0</v>
      </c>
      <c r="I58" s="1">
        <v>0</v>
      </c>
      <c r="J58" s="1">
        <v>0</v>
      </c>
      <c r="K58" s="1" t="s">
        <v>13</v>
      </c>
      <c r="L58" s="1">
        <v>0</v>
      </c>
    </row>
    <row r="59" spans="1:12" x14ac:dyDescent="0.2">
      <c r="A59" s="1">
        <v>58</v>
      </c>
      <c r="B59" s="1">
        <v>172</v>
      </c>
      <c r="C59" s="1" t="s">
        <v>38</v>
      </c>
      <c r="D59" s="1">
        <v>0</v>
      </c>
      <c r="E59" s="1">
        <v>2</v>
      </c>
      <c r="F59" s="1">
        <v>0.71056101200437338</v>
      </c>
      <c r="G59" s="1">
        <v>2.2894389879956272</v>
      </c>
      <c r="H59" s="1">
        <v>0</v>
      </c>
      <c r="I59" s="1">
        <v>0.87357645715248922</v>
      </c>
      <c r="J59" s="1">
        <v>0.87357645715248922</v>
      </c>
      <c r="K59" s="1">
        <v>0.58239231997271546</v>
      </c>
      <c r="L59" s="1">
        <v>2.6931329944918851</v>
      </c>
    </row>
    <row r="60" spans="1:12" x14ac:dyDescent="0.2">
      <c r="A60" s="1">
        <v>59</v>
      </c>
      <c r="B60" s="1">
        <v>175</v>
      </c>
      <c r="C60" s="1" t="s">
        <v>16</v>
      </c>
      <c r="D60" s="1">
        <v>0</v>
      </c>
      <c r="E60" s="1">
        <v>0</v>
      </c>
      <c r="F60" s="1">
        <v>0.44531187271159828</v>
      </c>
      <c r="G60" s="1">
        <v>1.8912556765059569</v>
      </c>
      <c r="H60" s="1">
        <v>0</v>
      </c>
      <c r="I60" s="1">
        <v>0</v>
      </c>
      <c r="J60" s="1">
        <v>0</v>
      </c>
      <c r="K60" s="1" t="s">
        <v>13</v>
      </c>
      <c r="L60" s="1">
        <v>0</v>
      </c>
    </row>
    <row r="61" spans="1:12" x14ac:dyDescent="0.2">
      <c r="A61" s="1">
        <v>60</v>
      </c>
      <c r="B61" s="1">
        <v>178</v>
      </c>
      <c r="C61" s="1" t="s">
        <v>18</v>
      </c>
      <c r="D61" s="1">
        <v>0</v>
      </c>
      <c r="E61" s="1">
        <v>0</v>
      </c>
      <c r="F61" s="1">
        <v>0.44531187271159828</v>
      </c>
      <c r="G61" s="1">
        <v>2.2584243145152652</v>
      </c>
      <c r="H61" s="1">
        <v>0</v>
      </c>
      <c r="I61" s="1">
        <v>0</v>
      </c>
      <c r="J61" s="1">
        <v>0</v>
      </c>
      <c r="K61" s="1" t="s">
        <v>13</v>
      </c>
      <c r="L61" s="1">
        <v>0</v>
      </c>
    </row>
    <row r="63" spans="1:12" x14ac:dyDescent="0.2">
      <c r="G63" s="4" t="s">
        <v>39</v>
      </c>
      <c r="H63" s="5">
        <f>AVERAGE(H2:H61)</f>
        <v>5.2124570223955266E-2</v>
      </c>
      <c r="I63" s="5">
        <f>AVERAGE(I2:I61)</f>
        <v>0.42383067914273648</v>
      </c>
    </row>
    <row r="64" spans="1:12" x14ac:dyDescent="0.2">
      <c r="G64" s="4" t="s">
        <v>41</v>
      </c>
      <c r="H64" s="5">
        <f>_xlfn.STDEV.P(H2:H61)</f>
        <v>0.25543299285530363</v>
      </c>
      <c r="I64" s="5">
        <f>_xlfn.STDEV.P(I2:I61)</f>
        <v>0.99750951534861998</v>
      </c>
    </row>
    <row r="65" spans="7:9" x14ac:dyDescent="0.2">
      <c r="G65" s="4" t="s">
        <v>40</v>
      </c>
      <c r="H65" s="5">
        <f>H64/60</f>
        <v>4.2572165475883942E-3</v>
      </c>
      <c r="I65" s="5">
        <f>I64/60</f>
        <v>1.6625158589143665E-2</v>
      </c>
    </row>
    <row r="66" spans="7:9" x14ac:dyDescent="0.2">
      <c r="H66" s="3" t="s">
        <v>45</v>
      </c>
      <c r="I66" s="3" t="s">
        <v>46</v>
      </c>
    </row>
    <row r="67" spans="7:9" x14ac:dyDescent="0.2">
      <c r="G67" s="4" t="s">
        <v>42</v>
      </c>
      <c r="H67" s="5">
        <v>2.4449999999999998</v>
      </c>
      <c r="I67" s="5">
        <v>2.4449999999999998</v>
      </c>
    </row>
    <row r="68" spans="7:9" x14ac:dyDescent="0.2">
      <c r="G68" s="4" t="s">
        <v>43</v>
      </c>
      <c r="H68" s="5">
        <v>1.6E-2</v>
      </c>
      <c r="I68" s="5">
        <v>8.0000000000000002E-3</v>
      </c>
    </row>
    <row r="69" spans="7:9" x14ac:dyDescent="0.2">
      <c r="G69" s="4" t="s">
        <v>44</v>
      </c>
      <c r="H69" s="5">
        <v>9999</v>
      </c>
      <c r="I69" s="5">
        <v>9999</v>
      </c>
    </row>
  </sheetData>
  <pageMargins left="0.8" right="0.8" top="1" bottom="1" header="0.5" footer="0.5"/>
  <pageSetup paperSize="9" firstPageNumber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G16" sqref="G16:I22"/>
    </sheetView>
  </sheetViews>
  <sheetFormatPr baseColWidth="10" defaultRowHeight="12.7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1</v>
      </c>
      <c r="C2" s="1" t="s">
        <v>14</v>
      </c>
      <c r="D2" s="1">
        <v>0</v>
      </c>
      <c r="E2" s="1">
        <v>3</v>
      </c>
      <c r="F2" s="1">
        <v>0.6302558745684006</v>
      </c>
      <c r="G2" s="1">
        <v>2.34211185260465</v>
      </c>
      <c r="H2" s="1">
        <v>0</v>
      </c>
      <c r="I2" s="1">
        <v>1.28089527264196</v>
      </c>
      <c r="J2" s="1">
        <v>1.28089527264196</v>
      </c>
      <c r="K2" s="1">
        <v>0.48923248217600751</v>
      </c>
      <c r="L2" s="1">
        <v>1.984030100150076</v>
      </c>
    </row>
    <row r="3" spans="1:12" x14ac:dyDescent="0.2">
      <c r="A3" s="1">
        <v>2</v>
      </c>
      <c r="B3" s="1">
        <v>4</v>
      </c>
      <c r="C3" s="1" t="s">
        <v>17</v>
      </c>
      <c r="D3" s="1">
        <v>0</v>
      </c>
      <c r="E3" s="1">
        <v>0</v>
      </c>
      <c r="F3" s="1">
        <v>0.40277570145103159</v>
      </c>
      <c r="G3" s="1">
        <v>2.5972242985489689</v>
      </c>
      <c r="H3" s="1">
        <v>0</v>
      </c>
      <c r="I3" s="1">
        <v>0</v>
      </c>
      <c r="J3" s="1">
        <v>0</v>
      </c>
      <c r="K3" s="1" t="s">
        <v>13</v>
      </c>
      <c r="L3" s="1">
        <v>0</v>
      </c>
    </row>
    <row r="4" spans="1:12" x14ac:dyDescent="0.2">
      <c r="A4" s="1">
        <v>3</v>
      </c>
      <c r="B4" s="1">
        <v>7</v>
      </c>
      <c r="C4" s="1" t="s">
        <v>19</v>
      </c>
      <c r="D4" s="1">
        <v>0</v>
      </c>
      <c r="E4" s="1">
        <v>2</v>
      </c>
      <c r="F4" s="1">
        <v>0.90754164802196036</v>
      </c>
      <c r="G4" s="1">
        <v>2.088605990986121</v>
      </c>
      <c r="H4" s="1">
        <v>0</v>
      </c>
      <c r="I4" s="1">
        <v>0.95757649294863556</v>
      </c>
      <c r="J4" s="1">
        <v>0.95757649294863556</v>
      </c>
      <c r="K4" s="1">
        <v>0.48594444158897021</v>
      </c>
      <c r="L4" s="1">
        <v>1.483228664969314</v>
      </c>
    </row>
    <row r="5" spans="1:12" x14ac:dyDescent="0.2">
      <c r="A5" s="1">
        <v>4</v>
      </c>
      <c r="B5" s="1">
        <v>10</v>
      </c>
      <c r="C5" s="1" t="s">
        <v>31</v>
      </c>
      <c r="D5" s="1">
        <v>0</v>
      </c>
      <c r="E5" s="1">
        <v>6</v>
      </c>
      <c r="F5" s="1">
        <v>0.96325175720728162</v>
      </c>
      <c r="G5" s="1">
        <v>2.036748242792719</v>
      </c>
      <c r="H5" s="1">
        <v>0</v>
      </c>
      <c r="I5" s="1">
        <v>2.9458721868211888</v>
      </c>
      <c r="J5" s="1">
        <v>2.9458721868211888</v>
      </c>
      <c r="K5" s="1">
        <v>9.7925674917822766E-2</v>
      </c>
      <c r="L5" s="1">
        <v>4.5629796710803348</v>
      </c>
    </row>
    <row r="6" spans="1:12" x14ac:dyDescent="0.2">
      <c r="A6" s="1">
        <v>5</v>
      </c>
      <c r="B6" s="1">
        <v>13</v>
      </c>
      <c r="C6" s="1" t="s">
        <v>22</v>
      </c>
      <c r="D6" s="1">
        <v>0</v>
      </c>
      <c r="E6" s="1">
        <v>2</v>
      </c>
      <c r="F6" s="1">
        <v>0.54709545397839821</v>
      </c>
      <c r="G6" s="1">
        <v>2.230589926838888</v>
      </c>
      <c r="H6" s="1">
        <v>0</v>
      </c>
      <c r="I6" s="1">
        <v>0.89662379262795677</v>
      </c>
      <c r="J6" s="1">
        <v>0.89662379262795677</v>
      </c>
      <c r="K6" s="1">
        <v>0.64487177215877045</v>
      </c>
      <c r="L6" s="1">
        <v>1.388816580933574</v>
      </c>
    </row>
    <row r="7" spans="1:12" x14ac:dyDescent="0.2">
      <c r="A7" s="1">
        <v>6</v>
      </c>
      <c r="B7" s="1">
        <v>16</v>
      </c>
      <c r="C7" s="1" t="s">
        <v>34</v>
      </c>
      <c r="D7" s="1">
        <v>0</v>
      </c>
      <c r="E7" s="1">
        <v>0</v>
      </c>
      <c r="F7" s="1">
        <v>0.40277570145103159</v>
      </c>
      <c r="G7" s="1">
        <v>2</v>
      </c>
      <c r="H7" s="1">
        <v>0</v>
      </c>
      <c r="I7" s="1">
        <v>0</v>
      </c>
      <c r="J7" s="1">
        <v>0</v>
      </c>
      <c r="K7" s="1" t="s">
        <v>13</v>
      </c>
      <c r="L7" s="1">
        <v>0</v>
      </c>
    </row>
    <row r="8" spans="1:12" x14ac:dyDescent="0.2">
      <c r="A8" s="1">
        <v>7</v>
      </c>
      <c r="B8" s="1">
        <v>19</v>
      </c>
      <c r="C8" s="1" t="s">
        <v>22</v>
      </c>
      <c r="D8" s="1">
        <v>0</v>
      </c>
      <c r="E8" s="1">
        <v>2</v>
      </c>
      <c r="F8" s="1">
        <v>0.54709545397839832</v>
      </c>
      <c r="G8" s="1">
        <v>2.1387949304198761</v>
      </c>
      <c r="H8" s="1">
        <v>0</v>
      </c>
      <c r="I8" s="1">
        <v>0.93510601299553819</v>
      </c>
      <c r="J8" s="1">
        <v>0.93510601299553819</v>
      </c>
      <c r="K8" s="1">
        <v>0.63410579651962906</v>
      </c>
      <c r="L8" s="1">
        <v>1.448423236653688</v>
      </c>
    </row>
    <row r="9" spans="1:12" x14ac:dyDescent="0.2">
      <c r="A9" s="1">
        <v>8</v>
      </c>
      <c r="B9" s="1">
        <v>22</v>
      </c>
      <c r="C9" s="1" t="s">
        <v>15</v>
      </c>
      <c r="D9" s="1">
        <v>0</v>
      </c>
      <c r="E9" s="1">
        <v>1</v>
      </c>
      <c r="F9" s="1">
        <v>1.0377838818759</v>
      </c>
      <c r="G9" s="1">
        <v>1.9622161181241</v>
      </c>
      <c r="H9" s="1">
        <v>0</v>
      </c>
      <c r="I9" s="1">
        <v>0.50962785942050604</v>
      </c>
      <c r="J9" s="1">
        <v>0.50962785942050604</v>
      </c>
      <c r="K9" s="1">
        <v>0.65407203937469993</v>
      </c>
      <c r="L9" s="1">
        <v>0.78938304681210725</v>
      </c>
    </row>
    <row r="10" spans="1:12" x14ac:dyDescent="0.2">
      <c r="A10" s="1">
        <v>9</v>
      </c>
      <c r="B10" s="1">
        <v>25</v>
      </c>
      <c r="C10" s="1" t="s">
        <v>22</v>
      </c>
      <c r="D10" s="1">
        <v>0</v>
      </c>
      <c r="E10" s="1">
        <v>5</v>
      </c>
      <c r="F10" s="1">
        <v>0.54709545397839821</v>
      </c>
      <c r="G10" s="1">
        <v>2.274698593249235</v>
      </c>
      <c r="H10" s="1">
        <v>0</v>
      </c>
      <c r="I10" s="1">
        <v>2.198093415469994</v>
      </c>
      <c r="J10" s="1">
        <v>2.198093415469994</v>
      </c>
      <c r="K10" s="1">
        <v>0.34040249168520081</v>
      </c>
      <c r="L10" s="1">
        <v>3.404715117918292</v>
      </c>
    </row>
    <row r="11" spans="1:12" x14ac:dyDescent="0.2">
      <c r="A11" s="1">
        <v>10</v>
      </c>
      <c r="B11" s="1">
        <v>28</v>
      </c>
      <c r="C11" s="1" t="s">
        <v>36</v>
      </c>
      <c r="D11" s="1">
        <v>0</v>
      </c>
      <c r="E11" s="1">
        <v>0</v>
      </c>
      <c r="F11" s="1">
        <v>1</v>
      </c>
      <c r="G11" s="1">
        <v>2</v>
      </c>
      <c r="H11" s="1">
        <v>0</v>
      </c>
      <c r="I11" s="1">
        <v>0</v>
      </c>
      <c r="J11" s="1">
        <v>0</v>
      </c>
      <c r="K11" s="1" t="s">
        <v>13</v>
      </c>
      <c r="L11" s="1">
        <v>0</v>
      </c>
    </row>
    <row r="12" spans="1:12" x14ac:dyDescent="0.2">
      <c r="A12" s="1">
        <v>11</v>
      </c>
      <c r="B12" s="1">
        <v>31</v>
      </c>
      <c r="C12" s="1" t="s">
        <v>22</v>
      </c>
      <c r="D12" s="1">
        <v>0</v>
      </c>
      <c r="E12" s="1">
        <v>0</v>
      </c>
      <c r="F12" s="1">
        <v>0.54709545397839821</v>
      </c>
      <c r="G12" s="1">
        <v>2</v>
      </c>
      <c r="H12" s="1">
        <v>0</v>
      </c>
      <c r="I12" s="1">
        <v>0</v>
      </c>
      <c r="J12" s="1">
        <v>0</v>
      </c>
      <c r="K12" s="1" t="s">
        <v>13</v>
      </c>
      <c r="L12" s="1">
        <v>0</v>
      </c>
    </row>
    <row r="13" spans="1:12" x14ac:dyDescent="0.2">
      <c r="A13" s="1">
        <v>12</v>
      </c>
      <c r="B13" s="1">
        <v>34</v>
      </c>
      <c r="C13" s="1" t="s">
        <v>28</v>
      </c>
      <c r="D13" s="1">
        <v>0</v>
      </c>
      <c r="E13" s="1">
        <v>3</v>
      </c>
      <c r="F13" s="1">
        <v>0.1980987419950391</v>
      </c>
      <c r="G13" s="1">
        <v>2.3666723113391122</v>
      </c>
      <c r="H13" s="1">
        <v>0</v>
      </c>
      <c r="I13" s="1">
        <v>1.2676026104782281</v>
      </c>
      <c r="J13" s="1">
        <v>1.2676026104782281</v>
      </c>
      <c r="K13" s="1">
        <v>0.78572139498799243</v>
      </c>
      <c r="L13" s="1">
        <v>1.9634405621860751</v>
      </c>
    </row>
    <row r="14" spans="1:12" x14ac:dyDescent="0.2">
      <c r="A14" s="1">
        <v>13</v>
      </c>
      <c r="B14" s="1">
        <v>37</v>
      </c>
      <c r="C14" s="1" t="s">
        <v>18</v>
      </c>
      <c r="D14" s="1">
        <v>0</v>
      </c>
      <c r="E14" s="1">
        <v>0</v>
      </c>
      <c r="F14" s="1">
        <v>0.27254001021387098</v>
      </c>
      <c r="G14" s="1">
        <v>2.3263990806092272</v>
      </c>
      <c r="H14" s="1">
        <v>0</v>
      </c>
      <c r="I14" s="1">
        <v>0</v>
      </c>
      <c r="J14" s="1">
        <v>0</v>
      </c>
      <c r="K14" s="1" t="s">
        <v>13</v>
      </c>
      <c r="L14" s="1">
        <v>0</v>
      </c>
    </row>
    <row r="16" spans="1:12" x14ac:dyDescent="0.2">
      <c r="G16" s="4" t="s">
        <v>39</v>
      </c>
      <c r="H16" s="5">
        <f>AVERAGE(H2:H14)</f>
        <v>0</v>
      </c>
      <c r="I16" s="5">
        <f>AVERAGE(I2:I14)</f>
        <v>0.84549212641569294</v>
      </c>
    </row>
    <row r="17" spans="7:9" x14ac:dyDescent="0.2">
      <c r="G17" s="4" t="s">
        <v>41</v>
      </c>
      <c r="H17" s="5">
        <f>_xlfn.STDEV.P(H2:H14)</f>
        <v>0</v>
      </c>
      <c r="I17" s="5">
        <f>_xlfn.STDEV.P(I2:I14)</f>
        <v>0.89094493018010124</v>
      </c>
    </row>
    <row r="18" spans="7:9" x14ac:dyDescent="0.2">
      <c r="G18" s="4" t="s">
        <v>40</v>
      </c>
      <c r="H18" s="5">
        <f>H17/13</f>
        <v>0</v>
      </c>
      <c r="I18" s="5">
        <f>I17/13</f>
        <v>6.8534225398469331E-2</v>
      </c>
    </row>
    <row r="19" spans="7:9" x14ac:dyDescent="0.2">
      <c r="G19" s="1"/>
      <c r="H19" s="3" t="s">
        <v>45</v>
      </c>
      <c r="I19" s="3" t="s">
        <v>46</v>
      </c>
    </row>
    <row r="20" spans="7:9" x14ac:dyDescent="0.2">
      <c r="G20" s="4" t="s">
        <v>42</v>
      </c>
      <c r="H20" s="5">
        <v>3.1819999999999999</v>
      </c>
      <c r="I20" s="5">
        <v>3.1219999999999999</v>
      </c>
    </row>
    <row r="21" spans="7:9" x14ac:dyDescent="0.2">
      <c r="G21" s="4" t="s">
        <v>43</v>
      </c>
      <c r="H21" s="5">
        <v>2E-3</v>
      </c>
      <c r="I21" s="5">
        <v>1E-3</v>
      </c>
    </row>
    <row r="22" spans="7:9" x14ac:dyDescent="0.2">
      <c r="G22" s="4" t="s">
        <v>44</v>
      </c>
      <c r="H22" s="5">
        <v>9999</v>
      </c>
      <c r="I22" s="5">
        <v>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23" workbookViewId="0">
      <selection activeCell="H55" sqref="H55"/>
    </sheetView>
  </sheetViews>
  <sheetFormatPr baseColWidth="10" defaultRowHeight="12.7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1</v>
      </c>
      <c r="C2" s="1" t="s">
        <v>12</v>
      </c>
      <c r="D2" s="1">
        <v>0</v>
      </c>
      <c r="E2" s="1">
        <v>0</v>
      </c>
      <c r="F2" s="1">
        <v>0.41735061860511008</v>
      </c>
      <c r="G2" s="1">
        <v>2.582649381394889</v>
      </c>
      <c r="H2" s="1">
        <v>0</v>
      </c>
      <c r="I2" s="1">
        <v>0</v>
      </c>
      <c r="J2" s="1">
        <v>0</v>
      </c>
      <c r="K2" s="1" t="s">
        <v>13</v>
      </c>
      <c r="L2" s="1">
        <v>0</v>
      </c>
    </row>
    <row r="3" spans="1:12" x14ac:dyDescent="0.2">
      <c r="A3" s="1">
        <v>2</v>
      </c>
      <c r="B3" s="1">
        <v>4</v>
      </c>
      <c r="C3" s="1" t="s">
        <v>14</v>
      </c>
      <c r="D3" s="1">
        <v>0</v>
      </c>
      <c r="E3" s="1">
        <v>0</v>
      </c>
      <c r="F3" s="1">
        <v>0.69754677632767059</v>
      </c>
      <c r="G3" s="1">
        <v>2.302453223672329</v>
      </c>
      <c r="H3" s="1">
        <v>0</v>
      </c>
      <c r="I3" s="1">
        <v>0</v>
      </c>
      <c r="J3" s="1">
        <v>0</v>
      </c>
      <c r="K3" s="1" t="s">
        <v>13</v>
      </c>
      <c r="L3" s="1">
        <v>0</v>
      </c>
    </row>
    <row r="4" spans="1:12" x14ac:dyDescent="0.2">
      <c r="A4" s="1">
        <v>3</v>
      </c>
      <c r="B4" s="1">
        <v>7</v>
      </c>
      <c r="C4" s="1" t="s">
        <v>15</v>
      </c>
      <c r="D4" s="1">
        <v>0</v>
      </c>
      <c r="E4" s="1">
        <v>0</v>
      </c>
      <c r="F4" s="1">
        <v>0.99999999999999978</v>
      </c>
      <c r="G4" s="1">
        <v>2</v>
      </c>
      <c r="H4" s="1">
        <v>0</v>
      </c>
      <c r="I4" s="1">
        <v>0</v>
      </c>
      <c r="J4" s="1">
        <v>0</v>
      </c>
      <c r="K4" s="1" t="s">
        <v>13</v>
      </c>
      <c r="L4" s="1">
        <v>0</v>
      </c>
    </row>
    <row r="5" spans="1:12" x14ac:dyDescent="0.2">
      <c r="A5" s="1">
        <v>4</v>
      </c>
      <c r="B5" s="1">
        <v>10</v>
      </c>
      <c r="C5" s="1" t="s">
        <v>16</v>
      </c>
      <c r="D5" s="1">
        <v>0</v>
      </c>
      <c r="E5" s="1">
        <v>0</v>
      </c>
      <c r="F5" s="1">
        <v>0.75153132003691581</v>
      </c>
      <c r="G5" s="1">
        <v>1.5509219036354129</v>
      </c>
      <c r="H5" s="1">
        <v>0</v>
      </c>
      <c r="I5" s="1">
        <v>0</v>
      </c>
      <c r="J5" s="1">
        <v>0</v>
      </c>
      <c r="K5" s="1" t="s">
        <v>13</v>
      </c>
      <c r="L5" s="1">
        <v>0</v>
      </c>
    </row>
    <row r="6" spans="1:12" x14ac:dyDescent="0.2">
      <c r="A6" s="1">
        <v>5</v>
      </c>
      <c r="B6" s="1">
        <v>13</v>
      </c>
      <c r="C6" s="1" t="s">
        <v>18</v>
      </c>
      <c r="D6" s="1">
        <v>0</v>
      </c>
      <c r="E6" s="1">
        <v>0</v>
      </c>
      <c r="F6" s="1">
        <v>0.75153132003691581</v>
      </c>
      <c r="G6" s="1">
        <v>2.0560338219928131</v>
      </c>
      <c r="H6" s="1">
        <v>0</v>
      </c>
      <c r="I6" s="1">
        <v>0</v>
      </c>
      <c r="J6" s="1">
        <v>0</v>
      </c>
      <c r="K6" s="1" t="s">
        <v>13</v>
      </c>
      <c r="L6" s="1">
        <v>0</v>
      </c>
    </row>
    <row r="7" spans="1:12" x14ac:dyDescent="0.2">
      <c r="A7" s="1">
        <v>6</v>
      </c>
      <c r="B7" s="1">
        <v>16</v>
      </c>
      <c r="C7" s="1" t="s">
        <v>20</v>
      </c>
      <c r="D7" s="1">
        <v>0</v>
      </c>
      <c r="E7" s="1">
        <v>0</v>
      </c>
      <c r="F7" s="1">
        <v>0.75153132003691581</v>
      </c>
      <c r="G7" s="1">
        <v>2</v>
      </c>
      <c r="H7" s="1">
        <v>0</v>
      </c>
      <c r="I7" s="1">
        <v>0</v>
      </c>
      <c r="J7" s="1">
        <v>0</v>
      </c>
      <c r="K7" s="1" t="s">
        <v>13</v>
      </c>
      <c r="L7" s="1">
        <v>0</v>
      </c>
    </row>
    <row r="8" spans="1:12" x14ac:dyDescent="0.2">
      <c r="A8" s="1">
        <v>7</v>
      </c>
      <c r="B8" s="1">
        <v>19</v>
      </c>
      <c r="C8" s="1" t="s">
        <v>21</v>
      </c>
      <c r="D8" s="1">
        <v>0</v>
      </c>
      <c r="E8" s="1">
        <v>0</v>
      </c>
      <c r="F8" s="1">
        <v>0.69754677632767059</v>
      </c>
      <c r="G8" s="1">
        <v>2</v>
      </c>
      <c r="H8" s="1">
        <v>0</v>
      </c>
      <c r="I8" s="1">
        <v>0</v>
      </c>
      <c r="J8" s="1">
        <v>0</v>
      </c>
      <c r="K8" s="1" t="s">
        <v>13</v>
      </c>
      <c r="L8" s="1">
        <v>0</v>
      </c>
    </row>
    <row r="9" spans="1:12" x14ac:dyDescent="0.2">
      <c r="A9" s="1">
        <v>8</v>
      </c>
      <c r="B9" s="1">
        <v>22</v>
      </c>
      <c r="C9" s="1" t="s">
        <v>22</v>
      </c>
      <c r="D9" s="1">
        <v>0</v>
      </c>
      <c r="E9" s="1">
        <v>0</v>
      </c>
      <c r="F9" s="1">
        <v>0.69754677632767059</v>
      </c>
      <c r="G9" s="1">
        <v>2</v>
      </c>
      <c r="H9" s="1">
        <v>0</v>
      </c>
      <c r="I9" s="1">
        <v>0</v>
      </c>
      <c r="J9" s="1">
        <v>0</v>
      </c>
      <c r="K9" s="1" t="s">
        <v>13</v>
      </c>
      <c r="L9" s="1">
        <v>0</v>
      </c>
    </row>
    <row r="10" spans="1:12" x14ac:dyDescent="0.2">
      <c r="A10" s="1">
        <v>9</v>
      </c>
      <c r="B10" s="1">
        <v>25</v>
      </c>
      <c r="C10" s="1" t="s">
        <v>14</v>
      </c>
      <c r="D10" s="1">
        <v>0</v>
      </c>
      <c r="E10" s="1">
        <v>0</v>
      </c>
      <c r="F10" s="1">
        <v>0.69754677632767059</v>
      </c>
      <c r="G10" s="1">
        <v>2.302453223672329</v>
      </c>
      <c r="H10" s="1">
        <v>0</v>
      </c>
      <c r="I10" s="1">
        <v>0</v>
      </c>
      <c r="J10" s="1">
        <v>0</v>
      </c>
      <c r="K10" s="1" t="s">
        <v>13</v>
      </c>
      <c r="L10" s="1">
        <v>0</v>
      </c>
    </row>
    <row r="11" spans="1:12" x14ac:dyDescent="0.2">
      <c r="A11" s="1">
        <v>10</v>
      </c>
      <c r="B11" s="1">
        <v>28</v>
      </c>
      <c r="C11" s="1" t="s">
        <v>23</v>
      </c>
      <c r="D11" s="1">
        <v>0</v>
      </c>
      <c r="E11" s="1">
        <v>0</v>
      </c>
      <c r="F11" s="1">
        <v>0.99999999999999978</v>
      </c>
      <c r="G11" s="1">
        <v>2</v>
      </c>
      <c r="H11" s="1">
        <v>0</v>
      </c>
      <c r="I11" s="1">
        <v>0</v>
      </c>
      <c r="J11" s="1">
        <v>0</v>
      </c>
      <c r="K11" s="1" t="s">
        <v>13</v>
      </c>
      <c r="L11" s="1">
        <v>0</v>
      </c>
    </row>
    <row r="12" spans="1:12" x14ac:dyDescent="0.2">
      <c r="A12" s="1">
        <v>11</v>
      </c>
      <c r="B12" s="1">
        <v>31</v>
      </c>
      <c r="C12" s="1" t="s">
        <v>24</v>
      </c>
      <c r="D12" s="1">
        <v>0</v>
      </c>
      <c r="E12" s="1">
        <v>0</v>
      </c>
      <c r="F12" s="1">
        <v>0.69754677632767059</v>
      </c>
      <c r="G12" s="1">
        <v>2.302453223672329</v>
      </c>
      <c r="H12" s="1">
        <v>0</v>
      </c>
      <c r="I12" s="1">
        <v>0</v>
      </c>
      <c r="J12" s="1">
        <v>0</v>
      </c>
      <c r="K12" s="1" t="s">
        <v>13</v>
      </c>
      <c r="L12" s="1">
        <v>0</v>
      </c>
    </row>
    <row r="13" spans="1:12" x14ac:dyDescent="0.2">
      <c r="A13" s="1">
        <v>12</v>
      </c>
      <c r="B13" s="1">
        <v>34</v>
      </c>
      <c r="C13" s="1" t="s">
        <v>25</v>
      </c>
      <c r="D13" s="1">
        <v>0</v>
      </c>
      <c r="E13" s="1">
        <v>0</v>
      </c>
      <c r="F13" s="1">
        <v>0.99999999999999978</v>
      </c>
      <c r="G13" s="1">
        <v>2</v>
      </c>
      <c r="H13" s="1">
        <v>0</v>
      </c>
      <c r="I13" s="1">
        <v>0</v>
      </c>
      <c r="J13" s="1">
        <v>0</v>
      </c>
      <c r="K13" s="1" t="s">
        <v>13</v>
      </c>
      <c r="L13" s="1">
        <v>0</v>
      </c>
    </row>
    <row r="14" spans="1:12" x14ac:dyDescent="0.2">
      <c r="A14" s="1">
        <v>13</v>
      </c>
      <c r="B14" s="1">
        <v>37</v>
      </c>
      <c r="C14" s="1" t="s">
        <v>26</v>
      </c>
      <c r="D14" s="1">
        <v>0</v>
      </c>
      <c r="E14" s="1">
        <v>0</v>
      </c>
      <c r="F14" s="1">
        <v>0.99999999999999978</v>
      </c>
      <c r="G14" s="1">
        <v>2</v>
      </c>
      <c r="H14" s="1">
        <v>0</v>
      </c>
      <c r="I14" s="1">
        <v>0</v>
      </c>
      <c r="J14" s="1">
        <v>0</v>
      </c>
      <c r="K14" s="1" t="s">
        <v>13</v>
      </c>
      <c r="L14" s="1">
        <v>0</v>
      </c>
    </row>
    <row r="15" spans="1:12" x14ac:dyDescent="0.2">
      <c r="A15" s="1">
        <v>14</v>
      </c>
      <c r="B15" s="1">
        <v>40</v>
      </c>
      <c r="C15" s="1" t="s">
        <v>20</v>
      </c>
      <c r="D15" s="1">
        <v>0</v>
      </c>
      <c r="E15" s="1">
        <v>0</v>
      </c>
      <c r="F15" s="1">
        <v>0.75153132003691581</v>
      </c>
      <c r="G15" s="1">
        <v>2</v>
      </c>
      <c r="H15" s="1">
        <v>0</v>
      </c>
      <c r="I15" s="1">
        <v>0</v>
      </c>
      <c r="J15" s="1">
        <v>0</v>
      </c>
      <c r="K15" s="1" t="s">
        <v>13</v>
      </c>
      <c r="L15" s="1">
        <v>0</v>
      </c>
    </row>
    <row r="16" spans="1:12" x14ac:dyDescent="0.2">
      <c r="A16" s="1">
        <v>15</v>
      </c>
      <c r="B16" s="1">
        <v>43</v>
      </c>
      <c r="C16" s="1" t="s">
        <v>27</v>
      </c>
      <c r="D16" s="1">
        <v>0</v>
      </c>
      <c r="E16" s="1">
        <v>0</v>
      </c>
      <c r="F16" s="1">
        <v>1.302453223672329</v>
      </c>
      <c r="G16" s="1">
        <v>1.6975467763276699</v>
      </c>
      <c r="H16" s="1">
        <v>0</v>
      </c>
      <c r="I16" s="1">
        <v>0</v>
      </c>
      <c r="J16" s="1">
        <v>0</v>
      </c>
      <c r="K16" s="1" t="s">
        <v>13</v>
      </c>
      <c r="L16" s="1">
        <v>0</v>
      </c>
    </row>
    <row r="17" spans="1:12" x14ac:dyDescent="0.2">
      <c r="A17" s="1">
        <v>16</v>
      </c>
      <c r="B17" s="1">
        <v>46</v>
      </c>
      <c r="C17" s="1" t="s">
        <v>15</v>
      </c>
      <c r="D17" s="1">
        <v>0</v>
      </c>
      <c r="E17" s="1">
        <v>0</v>
      </c>
      <c r="F17" s="1">
        <v>0.99999999999999978</v>
      </c>
      <c r="G17" s="1">
        <v>2</v>
      </c>
      <c r="H17" s="1">
        <v>0</v>
      </c>
      <c r="I17" s="1">
        <v>0</v>
      </c>
      <c r="J17" s="1">
        <v>0</v>
      </c>
      <c r="K17" s="1" t="s">
        <v>13</v>
      </c>
      <c r="L17" s="1">
        <v>0</v>
      </c>
    </row>
    <row r="18" spans="1:12" x14ac:dyDescent="0.2">
      <c r="A18" s="1">
        <v>17</v>
      </c>
      <c r="B18" s="1">
        <v>49</v>
      </c>
      <c r="C18" s="1" t="s">
        <v>28</v>
      </c>
      <c r="D18" s="1">
        <v>0</v>
      </c>
      <c r="E18" s="1">
        <v>2</v>
      </c>
      <c r="F18" s="1">
        <v>1.1027073905427409</v>
      </c>
      <c r="G18" s="1">
        <v>1.66678106875026</v>
      </c>
      <c r="H18" s="1">
        <v>0</v>
      </c>
      <c r="I18" s="1">
        <v>1.1999176361533701</v>
      </c>
      <c r="J18" s="1">
        <v>1.1999176361533701</v>
      </c>
      <c r="K18" s="1">
        <v>0.3622079670510725</v>
      </c>
      <c r="L18" s="1">
        <v>6.419103986569886</v>
      </c>
    </row>
    <row r="19" spans="1:12" x14ac:dyDescent="0.2">
      <c r="A19" s="1">
        <v>18</v>
      </c>
      <c r="B19" s="1">
        <v>52</v>
      </c>
      <c r="C19" s="1" t="s">
        <v>29</v>
      </c>
      <c r="D19" s="1">
        <v>0</v>
      </c>
      <c r="E19" s="1">
        <v>7</v>
      </c>
      <c r="F19" s="1">
        <v>0.97082699525783878</v>
      </c>
      <c r="G19" s="1">
        <v>2.029173004742161</v>
      </c>
      <c r="H19" s="1">
        <v>0</v>
      </c>
      <c r="I19" s="1">
        <v>3.4496812167523698</v>
      </c>
      <c r="J19" s="1">
        <v>3.4496812167523698</v>
      </c>
      <c r="K19" s="1">
        <v>6.4771618471533121E-2</v>
      </c>
      <c r="L19" s="1">
        <v>18.454485361043581</v>
      </c>
    </row>
    <row r="20" spans="1:12" x14ac:dyDescent="0.2">
      <c r="A20" s="1">
        <v>19</v>
      </c>
      <c r="B20" s="1">
        <v>55</v>
      </c>
      <c r="C20" s="1" t="s">
        <v>30</v>
      </c>
      <c r="D20" s="1">
        <v>0</v>
      </c>
      <c r="E20" s="1">
        <v>0</v>
      </c>
      <c r="F20" s="1">
        <v>1.6975467763276699</v>
      </c>
      <c r="G20" s="1">
        <v>1.302453223672329</v>
      </c>
      <c r="H20" s="1">
        <v>0</v>
      </c>
      <c r="I20" s="1">
        <v>0</v>
      </c>
      <c r="J20" s="1">
        <v>0</v>
      </c>
      <c r="K20" s="1" t="s">
        <v>13</v>
      </c>
      <c r="L20" s="1">
        <v>0</v>
      </c>
    </row>
    <row r="21" spans="1:12" x14ac:dyDescent="0.2">
      <c r="A21" s="1">
        <v>20</v>
      </c>
      <c r="B21" s="1">
        <v>58</v>
      </c>
      <c r="C21" s="1" t="s">
        <v>32</v>
      </c>
      <c r="D21" s="1">
        <v>0</v>
      </c>
      <c r="E21" s="1">
        <v>0</v>
      </c>
      <c r="F21" s="1">
        <v>0.80756514202972907</v>
      </c>
      <c r="G21" s="1">
        <v>2</v>
      </c>
      <c r="H21" s="1">
        <v>0</v>
      </c>
      <c r="I21" s="1">
        <v>0</v>
      </c>
      <c r="J21" s="1">
        <v>0</v>
      </c>
      <c r="K21" s="1" t="s">
        <v>13</v>
      </c>
      <c r="L21" s="1">
        <v>0</v>
      </c>
    </row>
    <row r="22" spans="1:12" x14ac:dyDescent="0.2">
      <c r="A22" s="1">
        <v>21</v>
      </c>
      <c r="B22" s="1">
        <v>61</v>
      </c>
      <c r="C22" s="1" t="s">
        <v>33</v>
      </c>
      <c r="D22" s="1">
        <v>0</v>
      </c>
      <c r="E22" s="1">
        <v>0</v>
      </c>
      <c r="F22" s="1">
        <v>0.99999999999999978</v>
      </c>
      <c r="G22" s="1">
        <v>2</v>
      </c>
      <c r="H22" s="1">
        <v>0</v>
      </c>
      <c r="I22" s="1">
        <v>0</v>
      </c>
      <c r="J22" s="1">
        <v>0</v>
      </c>
      <c r="K22" s="1" t="s">
        <v>13</v>
      </c>
      <c r="L22" s="1">
        <v>0</v>
      </c>
    </row>
    <row r="23" spans="1:12" x14ac:dyDescent="0.2">
      <c r="A23" s="1">
        <v>22</v>
      </c>
      <c r="B23" s="1">
        <v>64</v>
      </c>
      <c r="C23" s="1" t="s">
        <v>24</v>
      </c>
      <c r="D23" s="1">
        <v>0</v>
      </c>
      <c r="E23" s="1">
        <v>0</v>
      </c>
      <c r="F23" s="1">
        <v>0.69754677632767059</v>
      </c>
      <c r="G23" s="1">
        <v>2.302453223672329</v>
      </c>
      <c r="H23" s="1">
        <v>0</v>
      </c>
      <c r="I23" s="1">
        <v>0</v>
      </c>
      <c r="J23" s="1">
        <v>0</v>
      </c>
      <c r="K23" s="1" t="s">
        <v>13</v>
      </c>
      <c r="L23" s="1">
        <v>0</v>
      </c>
    </row>
    <row r="24" spans="1:12" x14ac:dyDescent="0.2">
      <c r="A24" s="1">
        <v>23</v>
      </c>
      <c r="B24" s="1">
        <v>67</v>
      </c>
      <c r="C24" s="1" t="s">
        <v>27</v>
      </c>
      <c r="D24" s="1">
        <v>0</v>
      </c>
      <c r="E24" s="1">
        <v>0</v>
      </c>
      <c r="F24" s="1">
        <v>1.302453223672329</v>
      </c>
      <c r="G24" s="1">
        <v>1.6975467763276699</v>
      </c>
      <c r="H24" s="1">
        <v>0</v>
      </c>
      <c r="I24" s="1">
        <v>0</v>
      </c>
      <c r="J24" s="1">
        <v>0</v>
      </c>
      <c r="K24" s="1" t="s">
        <v>13</v>
      </c>
      <c r="L24" s="1">
        <v>0</v>
      </c>
    </row>
    <row r="25" spans="1:12" x14ac:dyDescent="0.2">
      <c r="A25" s="1">
        <v>24</v>
      </c>
      <c r="B25" s="1">
        <v>70</v>
      </c>
      <c r="C25" s="1" t="s">
        <v>20</v>
      </c>
      <c r="D25" s="1">
        <v>0</v>
      </c>
      <c r="E25" s="1">
        <v>0</v>
      </c>
      <c r="F25" s="1">
        <v>0.75153132003691581</v>
      </c>
      <c r="G25" s="1">
        <v>2</v>
      </c>
      <c r="H25" s="1">
        <v>0</v>
      </c>
      <c r="I25" s="1">
        <v>0</v>
      </c>
      <c r="J25" s="1">
        <v>0</v>
      </c>
      <c r="K25" s="1" t="s">
        <v>13</v>
      </c>
      <c r="L25" s="1">
        <v>0</v>
      </c>
    </row>
    <row r="26" spans="1:12" x14ac:dyDescent="0.2">
      <c r="A26" s="1">
        <v>25</v>
      </c>
      <c r="B26" s="1">
        <v>73</v>
      </c>
      <c r="C26" s="1" t="s">
        <v>20</v>
      </c>
      <c r="D26" s="1">
        <v>0</v>
      </c>
      <c r="E26" s="1">
        <v>0</v>
      </c>
      <c r="F26" s="1">
        <v>0.75153132003691581</v>
      </c>
      <c r="G26" s="1">
        <v>2</v>
      </c>
      <c r="H26" s="1">
        <v>0</v>
      </c>
      <c r="I26" s="1">
        <v>0</v>
      </c>
      <c r="J26" s="1">
        <v>0</v>
      </c>
      <c r="K26" s="1" t="s">
        <v>13</v>
      </c>
      <c r="L26" s="1">
        <v>0</v>
      </c>
    </row>
    <row r="27" spans="1:12" x14ac:dyDescent="0.2">
      <c r="A27" s="1">
        <v>26</v>
      </c>
      <c r="B27" s="1">
        <v>76</v>
      </c>
      <c r="C27" s="1" t="s">
        <v>35</v>
      </c>
      <c r="D27" s="1">
        <v>0</v>
      </c>
      <c r="E27" s="1">
        <v>0</v>
      </c>
      <c r="F27" s="1">
        <v>0.99999999999999978</v>
      </c>
      <c r="G27" s="1">
        <v>2</v>
      </c>
      <c r="H27" s="1">
        <v>0</v>
      </c>
      <c r="I27" s="1">
        <v>0</v>
      </c>
      <c r="J27" s="1">
        <v>0</v>
      </c>
      <c r="K27" s="1" t="s">
        <v>13</v>
      </c>
      <c r="L27" s="1">
        <v>0</v>
      </c>
    </row>
    <row r="28" spans="1:12" x14ac:dyDescent="0.2">
      <c r="A28" s="1">
        <v>27</v>
      </c>
      <c r="B28" s="1">
        <v>79</v>
      </c>
      <c r="C28" s="1" t="s">
        <v>14</v>
      </c>
      <c r="D28" s="1">
        <v>0</v>
      </c>
      <c r="E28" s="1">
        <v>0</v>
      </c>
      <c r="F28" s="1">
        <v>0.69754677632767059</v>
      </c>
      <c r="G28" s="1">
        <v>2.302453223672329</v>
      </c>
      <c r="H28" s="1">
        <v>0</v>
      </c>
      <c r="I28" s="1">
        <v>0</v>
      </c>
      <c r="J28" s="1">
        <v>0</v>
      </c>
      <c r="K28" s="1" t="s">
        <v>13</v>
      </c>
      <c r="L28" s="1">
        <v>0</v>
      </c>
    </row>
    <row r="29" spans="1:12" x14ac:dyDescent="0.2">
      <c r="A29" s="1">
        <v>28</v>
      </c>
      <c r="B29" s="1">
        <v>82</v>
      </c>
      <c r="C29" s="1" t="s">
        <v>31</v>
      </c>
      <c r="D29" s="1">
        <v>0</v>
      </c>
      <c r="E29" s="1">
        <v>0</v>
      </c>
      <c r="F29" s="1">
        <v>0.69754677632767059</v>
      </c>
      <c r="G29" s="1">
        <v>2.302453223672329</v>
      </c>
      <c r="H29" s="1">
        <v>0</v>
      </c>
      <c r="I29" s="1">
        <v>0</v>
      </c>
      <c r="J29" s="1">
        <v>0</v>
      </c>
      <c r="K29" s="1" t="s">
        <v>13</v>
      </c>
      <c r="L29" s="1">
        <v>0</v>
      </c>
    </row>
    <row r="30" spans="1:12" x14ac:dyDescent="0.2">
      <c r="A30" s="1">
        <v>29</v>
      </c>
      <c r="B30" s="1">
        <v>85</v>
      </c>
      <c r="C30" s="1" t="s">
        <v>19</v>
      </c>
      <c r="D30" s="1">
        <v>0</v>
      </c>
      <c r="E30" s="1">
        <v>1</v>
      </c>
      <c r="F30" s="1">
        <v>0.75553304543007638</v>
      </c>
      <c r="G30" s="1">
        <v>2.2444669545699232</v>
      </c>
      <c r="H30" s="1">
        <v>0</v>
      </c>
      <c r="I30" s="1">
        <v>0.44554008601637729</v>
      </c>
      <c r="J30" s="1">
        <v>0.44554008601637729</v>
      </c>
      <c r="K30" s="1">
        <v>0.74815565152330787</v>
      </c>
      <c r="L30" s="1">
        <v>2.3834703784275941</v>
      </c>
    </row>
    <row r="31" spans="1:12" x14ac:dyDescent="0.2">
      <c r="A31" s="1">
        <v>30</v>
      </c>
      <c r="B31" s="1">
        <v>88</v>
      </c>
      <c r="C31" s="1" t="s">
        <v>31</v>
      </c>
      <c r="D31" s="1">
        <v>0</v>
      </c>
      <c r="E31" s="1">
        <v>0</v>
      </c>
      <c r="F31" s="1">
        <v>0.69754677632767059</v>
      </c>
      <c r="G31" s="1">
        <v>2.302453223672329</v>
      </c>
      <c r="H31" s="1">
        <v>0</v>
      </c>
      <c r="I31" s="1">
        <v>0</v>
      </c>
      <c r="J31" s="1">
        <v>0</v>
      </c>
      <c r="K31" s="1" t="s">
        <v>13</v>
      </c>
      <c r="L31" s="1">
        <v>0</v>
      </c>
    </row>
    <row r="32" spans="1:12" x14ac:dyDescent="0.2">
      <c r="A32" s="1">
        <v>31</v>
      </c>
      <c r="B32" s="1">
        <v>91</v>
      </c>
      <c r="C32" s="1" t="s">
        <v>15</v>
      </c>
      <c r="D32" s="1">
        <v>0</v>
      </c>
      <c r="E32" s="1">
        <v>0</v>
      </c>
      <c r="F32" s="1">
        <v>0.99999999999999978</v>
      </c>
      <c r="G32" s="1">
        <v>2</v>
      </c>
      <c r="H32" s="1">
        <v>0</v>
      </c>
      <c r="I32" s="1">
        <v>0</v>
      </c>
      <c r="J32" s="1">
        <v>0</v>
      </c>
      <c r="K32" s="1" t="s">
        <v>13</v>
      </c>
      <c r="L32" s="1">
        <v>0</v>
      </c>
    </row>
    <row r="33" spans="1:12" x14ac:dyDescent="0.2">
      <c r="A33" s="1">
        <v>32</v>
      </c>
      <c r="B33" s="1">
        <v>94</v>
      </c>
      <c r="C33" s="1" t="s">
        <v>25</v>
      </c>
      <c r="D33" s="1">
        <v>0</v>
      </c>
      <c r="E33" s="1">
        <v>0</v>
      </c>
      <c r="F33" s="1">
        <v>0.99999999999999978</v>
      </c>
      <c r="G33" s="1">
        <v>2</v>
      </c>
      <c r="H33" s="1">
        <v>0</v>
      </c>
      <c r="I33" s="1">
        <v>0</v>
      </c>
      <c r="J33" s="1">
        <v>0</v>
      </c>
      <c r="K33" s="1" t="s">
        <v>13</v>
      </c>
      <c r="L33" s="1">
        <v>0</v>
      </c>
    </row>
    <row r="34" spans="1:12" x14ac:dyDescent="0.2">
      <c r="A34" s="1">
        <v>33</v>
      </c>
      <c r="B34" s="1">
        <v>97</v>
      </c>
      <c r="C34" s="1" t="s">
        <v>20</v>
      </c>
      <c r="D34" s="1">
        <v>0</v>
      </c>
      <c r="E34" s="1">
        <v>0</v>
      </c>
      <c r="F34" s="1">
        <v>0.75153132003691581</v>
      </c>
      <c r="G34" s="1">
        <v>2</v>
      </c>
      <c r="H34" s="1">
        <v>0</v>
      </c>
      <c r="I34" s="1">
        <v>0</v>
      </c>
      <c r="J34" s="1">
        <v>0</v>
      </c>
      <c r="K34" s="1" t="s">
        <v>13</v>
      </c>
      <c r="L34" s="1">
        <v>0</v>
      </c>
    </row>
    <row r="35" spans="1:12" x14ac:dyDescent="0.2">
      <c r="A35" s="1">
        <v>34</v>
      </c>
      <c r="B35" s="1">
        <v>100</v>
      </c>
      <c r="C35" s="1" t="s">
        <v>27</v>
      </c>
      <c r="D35" s="1">
        <v>0</v>
      </c>
      <c r="E35" s="1">
        <v>0</v>
      </c>
      <c r="F35" s="1">
        <v>1.302453223672329</v>
      </c>
      <c r="G35" s="1">
        <v>1.6975467763276699</v>
      </c>
      <c r="H35" s="1">
        <v>0</v>
      </c>
      <c r="I35" s="1">
        <v>0</v>
      </c>
      <c r="J35" s="1">
        <v>0</v>
      </c>
      <c r="K35" s="1" t="s">
        <v>13</v>
      </c>
      <c r="L35" s="1">
        <v>0</v>
      </c>
    </row>
    <row r="36" spans="1:12" x14ac:dyDescent="0.2">
      <c r="A36" s="1">
        <v>35</v>
      </c>
      <c r="B36" s="1">
        <v>103</v>
      </c>
      <c r="C36" s="1" t="s">
        <v>36</v>
      </c>
      <c r="D36" s="1">
        <v>0</v>
      </c>
      <c r="E36" s="1">
        <v>0</v>
      </c>
      <c r="F36" s="1">
        <v>0.99999999999999978</v>
      </c>
      <c r="G36" s="1">
        <v>2</v>
      </c>
      <c r="H36" s="1">
        <v>0</v>
      </c>
      <c r="I36" s="1">
        <v>0</v>
      </c>
      <c r="J36" s="1">
        <v>0</v>
      </c>
      <c r="K36" s="1" t="s">
        <v>13</v>
      </c>
      <c r="L36" s="1">
        <v>0</v>
      </c>
    </row>
    <row r="37" spans="1:12" x14ac:dyDescent="0.2">
      <c r="A37" s="1">
        <v>36</v>
      </c>
      <c r="B37" s="1">
        <v>106</v>
      </c>
      <c r="C37" s="1" t="s">
        <v>15</v>
      </c>
      <c r="D37" s="1">
        <v>0</v>
      </c>
      <c r="E37" s="1">
        <v>0</v>
      </c>
      <c r="F37" s="1">
        <v>0.99999999999999978</v>
      </c>
      <c r="G37" s="1">
        <v>2</v>
      </c>
      <c r="H37" s="1">
        <v>0</v>
      </c>
      <c r="I37" s="1">
        <v>0</v>
      </c>
      <c r="J37" s="1">
        <v>0</v>
      </c>
      <c r="K37" s="1" t="s">
        <v>13</v>
      </c>
      <c r="L37" s="1">
        <v>0</v>
      </c>
    </row>
    <row r="38" spans="1:12" x14ac:dyDescent="0.2">
      <c r="A38" s="1">
        <v>37</v>
      </c>
      <c r="B38" s="1">
        <v>109</v>
      </c>
      <c r="C38" s="1" t="s">
        <v>26</v>
      </c>
      <c r="D38" s="1">
        <v>0</v>
      </c>
      <c r="E38" s="1">
        <v>1</v>
      </c>
      <c r="F38" s="1">
        <v>0.97363277850963381</v>
      </c>
      <c r="G38" s="1">
        <v>2.0263672214903652</v>
      </c>
      <c r="H38" s="1">
        <v>0</v>
      </c>
      <c r="I38" s="1">
        <v>0.49349396762572673</v>
      </c>
      <c r="J38" s="1">
        <v>0.49349396762572673</v>
      </c>
      <c r="K38" s="1">
        <v>0.67545574049678869</v>
      </c>
      <c r="L38" s="1">
        <v>2.6400054466151661</v>
      </c>
    </row>
    <row r="39" spans="1:12" x14ac:dyDescent="0.2">
      <c r="A39" s="1">
        <v>38</v>
      </c>
      <c r="B39" s="1">
        <v>112</v>
      </c>
      <c r="C39" s="1" t="s">
        <v>20</v>
      </c>
      <c r="D39" s="1">
        <v>0</v>
      </c>
      <c r="E39" s="1">
        <v>0</v>
      </c>
      <c r="F39" s="1">
        <v>0.75153132003691581</v>
      </c>
      <c r="G39" s="1">
        <v>2</v>
      </c>
      <c r="H39" s="1">
        <v>0</v>
      </c>
      <c r="I39" s="1">
        <v>0</v>
      </c>
      <c r="J39" s="1">
        <v>0</v>
      </c>
      <c r="K39" s="1" t="s">
        <v>13</v>
      </c>
      <c r="L39" s="1">
        <v>0</v>
      </c>
    </row>
    <row r="40" spans="1:12" x14ac:dyDescent="0.2">
      <c r="A40" s="1">
        <v>39</v>
      </c>
      <c r="B40" s="1">
        <v>115</v>
      </c>
      <c r="C40" s="1" t="s">
        <v>30</v>
      </c>
      <c r="D40" s="1">
        <v>0.5</v>
      </c>
      <c r="E40" s="1">
        <v>1.5</v>
      </c>
      <c r="F40" s="1">
        <v>1.155251986660349</v>
      </c>
      <c r="G40" s="1">
        <v>1.374773860007765</v>
      </c>
      <c r="H40" s="1">
        <v>0.43280600749748199</v>
      </c>
      <c r="I40" s="1">
        <v>1.091088537275162</v>
      </c>
      <c r="J40" s="1">
        <v>0.65828252977767976</v>
      </c>
      <c r="K40" s="1">
        <v>0.54338332622896157</v>
      </c>
      <c r="L40" s="1">
        <v>3.52156171712865</v>
      </c>
    </row>
    <row r="41" spans="1:12" x14ac:dyDescent="0.2">
      <c r="A41" s="1">
        <v>40</v>
      </c>
      <c r="B41" s="1">
        <v>118</v>
      </c>
      <c r="C41" s="1" t="s">
        <v>25</v>
      </c>
      <c r="D41" s="1">
        <v>1</v>
      </c>
      <c r="E41" s="1">
        <v>0</v>
      </c>
      <c r="F41" s="1">
        <v>0.99999999999999978</v>
      </c>
      <c r="G41" s="1">
        <v>1.956523564817946</v>
      </c>
      <c r="H41" s="1">
        <v>1</v>
      </c>
      <c r="I41" s="1">
        <v>0</v>
      </c>
      <c r="J41" s="1">
        <v>-1</v>
      </c>
      <c r="K41" s="1">
        <v>1</v>
      </c>
      <c r="L41" s="1">
        <v>-5.3496205015770064</v>
      </c>
    </row>
    <row r="42" spans="1:12" x14ac:dyDescent="0.2">
      <c r="A42" s="1">
        <v>41</v>
      </c>
      <c r="B42" s="1">
        <v>121</v>
      </c>
      <c r="C42" s="1" t="s">
        <v>27</v>
      </c>
      <c r="D42" s="1">
        <v>2</v>
      </c>
      <c r="E42" s="1">
        <v>0</v>
      </c>
      <c r="F42" s="1">
        <v>1.24462680250057</v>
      </c>
      <c r="G42" s="1">
        <v>1.728616308833526</v>
      </c>
      <c r="H42" s="1">
        <v>1.6069073845925661</v>
      </c>
      <c r="I42" s="1">
        <v>0</v>
      </c>
      <c r="J42" s="1">
        <v>-1.6069073845925661</v>
      </c>
      <c r="K42" s="1">
        <v>1</v>
      </c>
      <c r="L42" s="1">
        <v>-8.5963446887518771</v>
      </c>
    </row>
    <row r="43" spans="1:12" x14ac:dyDescent="0.2">
      <c r="A43" s="1">
        <v>42</v>
      </c>
      <c r="B43" s="1">
        <v>124</v>
      </c>
      <c r="C43" s="1" t="s">
        <v>31</v>
      </c>
      <c r="D43" s="1">
        <v>0</v>
      </c>
      <c r="E43" s="1">
        <v>8</v>
      </c>
      <c r="F43" s="1">
        <v>0.71491759460573645</v>
      </c>
      <c r="G43" s="1">
        <v>2.1857996273566909</v>
      </c>
      <c r="H43" s="1">
        <v>0</v>
      </c>
      <c r="I43" s="1">
        <v>3.6599878140131619</v>
      </c>
      <c r="J43" s="1">
        <v>3.6599878140131619</v>
      </c>
      <c r="K43" s="1">
        <v>0.10395362378427631</v>
      </c>
      <c r="L43" s="1">
        <v>19.579545845366809</v>
      </c>
    </row>
    <row r="44" spans="1:12" x14ac:dyDescent="0.2">
      <c r="A44" s="1">
        <v>43</v>
      </c>
      <c r="B44" s="1">
        <v>127</v>
      </c>
      <c r="C44" s="1" t="s">
        <v>37</v>
      </c>
      <c r="D44" s="1">
        <v>0</v>
      </c>
      <c r="E44" s="1">
        <v>0</v>
      </c>
      <c r="F44" s="1">
        <v>0.99999999999999978</v>
      </c>
      <c r="G44" s="1">
        <v>2</v>
      </c>
      <c r="H44" s="1">
        <v>0</v>
      </c>
      <c r="I44" s="1">
        <v>0</v>
      </c>
      <c r="J44" s="1">
        <v>0</v>
      </c>
      <c r="K44" s="1" t="s">
        <v>13</v>
      </c>
      <c r="L44" s="1">
        <v>0</v>
      </c>
    </row>
    <row r="45" spans="1:12" x14ac:dyDescent="0.2">
      <c r="A45" s="1">
        <v>44</v>
      </c>
      <c r="B45" s="1">
        <v>130</v>
      </c>
      <c r="C45" s="1" t="s">
        <v>20</v>
      </c>
      <c r="D45" s="1">
        <v>0</v>
      </c>
      <c r="E45" s="1">
        <v>0</v>
      </c>
      <c r="F45" s="1">
        <v>0.75153132003691581</v>
      </c>
      <c r="G45" s="1">
        <v>2</v>
      </c>
      <c r="H45" s="1">
        <v>0</v>
      </c>
      <c r="I45" s="1">
        <v>0</v>
      </c>
      <c r="J45" s="1">
        <v>0</v>
      </c>
      <c r="K45" s="1" t="s">
        <v>13</v>
      </c>
      <c r="L45" s="1">
        <v>0</v>
      </c>
    </row>
    <row r="46" spans="1:12" x14ac:dyDescent="0.2">
      <c r="A46" s="1">
        <v>45</v>
      </c>
      <c r="B46" s="1">
        <v>133</v>
      </c>
      <c r="C46" s="1" t="s">
        <v>24</v>
      </c>
      <c r="D46" s="1">
        <v>0</v>
      </c>
      <c r="E46" s="1">
        <v>0</v>
      </c>
      <c r="F46" s="1">
        <v>0.69754677632767059</v>
      </c>
      <c r="G46" s="1">
        <v>2.302453223672329</v>
      </c>
      <c r="H46" s="1">
        <v>0</v>
      </c>
      <c r="I46" s="1">
        <v>0</v>
      </c>
      <c r="J46" s="1">
        <v>0</v>
      </c>
      <c r="K46" s="1" t="s">
        <v>13</v>
      </c>
      <c r="L46" s="1">
        <v>0</v>
      </c>
    </row>
    <row r="47" spans="1:12" x14ac:dyDescent="0.2">
      <c r="A47" s="1">
        <v>46</v>
      </c>
      <c r="B47" s="1">
        <v>136</v>
      </c>
      <c r="C47" s="1" t="s">
        <v>38</v>
      </c>
      <c r="D47" s="1">
        <v>0</v>
      </c>
      <c r="E47" s="1">
        <v>2</v>
      </c>
      <c r="F47" s="1">
        <v>0.75627140476343735</v>
      </c>
      <c r="G47" s="1">
        <v>2.2437285952365622</v>
      </c>
      <c r="H47" s="1">
        <v>0</v>
      </c>
      <c r="I47" s="1">
        <v>0.89137340596630188</v>
      </c>
      <c r="J47" s="1">
        <v>0.89137340596630188</v>
      </c>
      <c r="K47" s="1">
        <v>0.55936866767580429</v>
      </c>
      <c r="L47" s="1">
        <v>4.7685094471178502</v>
      </c>
    </row>
    <row r="48" spans="1:12" x14ac:dyDescent="0.2">
      <c r="A48" s="1">
        <v>47</v>
      </c>
      <c r="B48" s="1">
        <v>139</v>
      </c>
      <c r="C48" s="1" t="s">
        <v>16</v>
      </c>
      <c r="D48" s="1">
        <v>0</v>
      </c>
      <c r="E48" s="1">
        <v>0</v>
      </c>
      <c r="F48" s="1">
        <v>0.75153132003691581</v>
      </c>
      <c r="G48" s="1">
        <v>1.5509219036354129</v>
      </c>
      <c r="H48" s="1">
        <v>0</v>
      </c>
      <c r="I48" s="1">
        <v>0</v>
      </c>
      <c r="J48" s="1">
        <v>0</v>
      </c>
      <c r="K48" s="1" t="s">
        <v>13</v>
      </c>
      <c r="L48" s="1">
        <v>0</v>
      </c>
    </row>
    <row r="50" spans="7:9" x14ac:dyDescent="0.2">
      <c r="G50" s="4" t="s">
        <v>39</v>
      </c>
      <c r="H50" s="5">
        <f>AVERAGE(H2:H48)</f>
        <v>6.4674753023192519E-2</v>
      </c>
      <c r="I50" s="5">
        <f>AVERAGE(I2:I48)</f>
        <v>0.23895920561281855</v>
      </c>
    </row>
    <row r="51" spans="7:9" x14ac:dyDescent="0.2">
      <c r="G51" s="4" t="s">
        <v>41</v>
      </c>
      <c r="H51" s="5">
        <f>_xlfn.STDEV.P(H2:H48)</f>
        <v>0.27571491867620035</v>
      </c>
      <c r="I51" s="5">
        <f>_xlfn.STDEV.P(I2:I48)</f>
        <v>0.75058709003734636</v>
      </c>
    </row>
    <row r="52" spans="7:9" x14ac:dyDescent="0.2">
      <c r="G52" s="4" t="s">
        <v>40</v>
      </c>
      <c r="H52" s="5">
        <f>H51/47</f>
        <v>5.8662748654510714E-3</v>
      </c>
      <c r="I52" s="5">
        <f>I51/47</f>
        <v>1.5969938085900987E-2</v>
      </c>
    </row>
    <row r="53" spans="7:9" x14ac:dyDescent="0.2">
      <c r="G53" s="1"/>
      <c r="H53" s="3" t="s">
        <v>45</v>
      </c>
      <c r="I53" s="3" t="s">
        <v>46</v>
      </c>
    </row>
    <row r="54" spans="7:9" x14ac:dyDescent="0.2">
      <c r="G54" s="4" t="s">
        <v>42</v>
      </c>
      <c r="H54" s="5">
        <v>1.018</v>
      </c>
      <c r="I54" s="5">
        <v>0.98899999999999999</v>
      </c>
    </row>
    <row r="55" spans="7:9" x14ac:dyDescent="0.2">
      <c r="G55" s="4" t="s">
        <v>43</v>
      </c>
      <c r="H55" s="5">
        <v>0.311</v>
      </c>
      <c r="I55" s="5">
        <v>0.16200000000000001</v>
      </c>
    </row>
    <row r="56" spans="7:9" x14ac:dyDescent="0.2">
      <c r="G56" s="4" t="s">
        <v>44</v>
      </c>
      <c r="H56" s="5">
        <v>9999</v>
      </c>
      <c r="I56" s="5">
        <v>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DQB-exon-l</vt:lpstr>
      <vt:lpstr>DQB-pbr-l</vt:lpstr>
      <vt:lpstr>DQB-npbr-l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Meinolf Ottensmann</cp:lastModifiedBy>
  <dcterms:created xsi:type="dcterms:W3CDTF">2018-03-15T09:31:56Z</dcterms:created>
  <dcterms:modified xsi:type="dcterms:W3CDTF">2018-03-15T09:53:33Z</dcterms:modified>
</cp:coreProperties>
</file>