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upLocal\Projects\UBC\Detwiller_Pavilion\Beams and Columns\UnitConversion\"/>
    </mc:Choice>
  </mc:AlternateContent>
  <xr:revisionPtr revIDLastSave="0" documentId="13_ncr:1_{B7854423-E213-485B-BF79-C6919DC87B8F}" xr6:coauthVersionLast="44" xr6:coauthVersionMax="44" xr10:uidLastSave="{00000000-0000-0000-0000-000000000000}"/>
  <bookViews>
    <workbookView xWindow="-108" yWindow="-108" windowWidth="23256" windowHeight="12576" xr2:uid="{DE1A8C9D-E960-4C59-82E9-2A2CADCED9C3}"/>
  </bookViews>
  <sheets>
    <sheet name="User Input (Imperial)" sheetId="4" r:id="rId1"/>
    <sheet name="Computed (SI)" sheetId="3" r:id="rId2"/>
    <sheet name="User Input (SI)" sheetId="8" r:id="rId3"/>
    <sheet name="Computed (Imperial)" sheetId="7" r:id="rId4"/>
    <sheet name="Lists" sheetId="9" r:id="rId5"/>
  </sheets>
  <definedNames>
    <definedName name="_xlnm._FilterDatabase" localSheetId="3" hidden="1">'Computed (Imperial)'!$A$1:$A$97</definedName>
    <definedName name="_xlnm._FilterDatabase" localSheetId="1" hidden="1">'Computed (SI)'!$A$1:$A$97</definedName>
    <definedName name="_xlnm._FilterDatabase" localSheetId="0" hidden="1">'User Input (Imperial)'!$A$1:$A$97</definedName>
    <definedName name="_xlnm._FilterDatabase" localSheetId="2" hidden="1">'User Input (SI)'!$A$1:$A$97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4" l="1"/>
  <c r="E34" i="4"/>
  <c r="F34" i="4"/>
  <c r="G34" i="4"/>
  <c r="G34" i="3" s="1"/>
  <c r="H34" i="4"/>
  <c r="H34" i="3" s="1"/>
  <c r="I34" i="4"/>
  <c r="I34" i="3" s="1"/>
  <c r="J34" i="4"/>
  <c r="J34" i="3" s="1"/>
  <c r="K34" i="4"/>
  <c r="K34" i="3" s="1"/>
  <c r="L34" i="4"/>
  <c r="L34" i="3" s="1"/>
  <c r="M34" i="4"/>
  <c r="M34" i="3" s="1"/>
  <c r="N34" i="4"/>
  <c r="N34" i="3" s="1"/>
  <c r="O34" i="4"/>
  <c r="P34" i="4"/>
  <c r="P34" i="3" s="1"/>
  <c r="Q34" i="4"/>
  <c r="Q34" i="3" s="1"/>
  <c r="R34" i="4"/>
  <c r="R34" i="3" s="1"/>
  <c r="S34" i="4"/>
  <c r="S34" i="3" s="1"/>
  <c r="T34" i="4"/>
  <c r="T34" i="3" s="1"/>
  <c r="U34" i="4"/>
  <c r="V34" i="4"/>
  <c r="V34" i="3" s="1"/>
  <c r="W34" i="4"/>
  <c r="W34" i="3" s="1"/>
  <c r="X34" i="4"/>
  <c r="X34" i="3" s="1"/>
  <c r="Y34" i="4"/>
  <c r="Z34" i="4"/>
  <c r="AA34" i="4"/>
  <c r="AA34" i="3" s="1"/>
  <c r="AB34" i="4"/>
  <c r="AB34" i="3" s="1"/>
  <c r="AC34" i="4"/>
  <c r="AC34" i="3" s="1"/>
  <c r="AD34" i="4"/>
  <c r="AD34" i="3" s="1"/>
  <c r="AE34" i="4"/>
  <c r="AF34" i="4"/>
  <c r="AG34" i="4"/>
  <c r="AG34" i="3" s="1"/>
  <c r="AH34" i="4"/>
  <c r="AI34" i="4"/>
  <c r="AI34" i="3" s="1"/>
  <c r="AJ34" i="4"/>
  <c r="AJ34" i="3" s="1"/>
  <c r="AK34" i="4"/>
  <c r="AK34" i="3" s="1"/>
  <c r="AL34" i="4"/>
  <c r="AM34" i="4"/>
  <c r="AN34" i="4"/>
  <c r="AO34" i="4"/>
  <c r="AP34" i="4"/>
  <c r="AQ34" i="4"/>
  <c r="AQ34" i="3" s="1"/>
  <c r="AR34" i="4"/>
  <c r="AS34" i="4"/>
  <c r="AS34" i="3" s="1"/>
  <c r="AT34" i="4"/>
  <c r="AT34" i="3" s="1"/>
  <c r="AU34" i="4"/>
  <c r="AU34" i="3" s="1"/>
  <c r="AV34" i="4"/>
  <c r="AV34" i="3" s="1"/>
  <c r="AW34" i="4"/>
  <c r="AW34" i="3" s="1"/>
  <c r="AX34" i="4"/>
  <c r="AY34" i="4"/>
  <c r="AY34" i="3" s="1"/>
  <c r="AZ34" i="4"/>
  <c r="BA34" i="4"/>
  <c r="BB34" i="4"/>
  <c r="BC34" i="4"/>
  <c r="BD34" i="4"/>
  <c r="BD34" i="3" s="1"/>
  <c r="BE34" i="4"/>
  <c r="BF34" i="4"/>
  <c r="BG34" i="4"/>
  <c r="BG34" i="3" s="1"/>
  <c r="BH34" i="4"/>
  <c r="D35" i="4"/>
  <c r="E35" i="4"/>
  <c r="F35" i="4"/>
  <c r="G35" i="4"/>
  <c r="H35" i="4"/>
  <c r="H35" i="3" s="1"/>
  <c r="I35" i="4"/>
  <c r="J35" i="4"/>
  <c r="J35" i="3" s="1"/>
  <c r="K35" i="4"/>
  <c r="L35" i="4"/>
  <c r="L35" i="3" s="1"/>
  <c r="M35" i="4"/>
  <c r="M35" i="3" s="1"/>
  <c r="N35" i="4"/>
  <c r="O35" i="4"/>
  <c r="O35" i="3" s="1"/>
  <c r="P35" i="4"/>
  <c r="P35" i="3" s="1"/>
  <c r="Q35" i="4"/>
  <c r="Q35" i="3" s="1"/>
  <c r="R35" i="4"/>
  <c r="R35" i="3" s="1"/>
  <c r="S35" i="4"/>
  <c r="T35" i="4"/>
  <c r="U35" i="4"/>
  <c r="V35" i="4"/>
  <c r="W35" i="4"/>
  <c r="W35" i="3" s="1"/>
  <c r="X35" i="4"/>
  <c r="Y35" i="4"/>
  <c r="Y35" i="3" s="1"/>
  <c r="Z35" i="4"/>
  <c r="Z35" i="3" s="1"/>
  <c r="AA35" i="4"/>
  <c r="AB35" i="4"/>
  <c r="AC35" i="4"/>
  <c r="AC35" i="3" s="1"/>
  <c r="AD35" i="4"/>
  <c r="AD35" i="3" s="1"/>
  <c r="AE35" i="4"/>
  <c r="AF35" i="4"/>
  <c r="AF35" i="3" s="1"/>
  <c r="AG35" i="4"/>
  <c r="AG35" i="3" s="1"/>
  <c r="AH35" i="4"/>
  <c r="AH35" i="3" s="1"/>
  <c r="AI35" i="4"/>
  <c r="AJ35" i="4"/>
  <c r="AK35" i="4"/>
  <c r="AL35" i="4"/>
  <c r="AL35" i="3" s="1"/>
  <c r="AM35" i="4"/>
  <c r="AM35" i="3" s="1"/>
  <c r="AN35" i="4"/>
  <c r="AN35" i="3" s="1"/>
  <c r="AO35" i="4"/>
  <c r="AO35" i="3" s="1"/>
  <c r="AP35" i="4"/>
  <c r="AP35" i="3" s="1"/>
  <c r="AQ35" i="4"/>
  <c r="AQ35" i="3" s="1"/>
  <c r="AR35" i="4"/>
  <c r="AS35" i="4"/>
  <c r="AT35" i="4"/>
  <c r="AT35" i="3" s="1"/>
  <c r="AU35" i="4"/>
  <c r="AU35" i="3" s="1"/>
  <c r="AV35" i="4"/>
  <c r="AV35" i="3" s="1"/>
  <c r="AW35" i="4"/>
  <c r="AX35" i="4"/>
  <c r="AX35" i="3" s="1"/>
  <c r="AY35" i="4"/>
  <c r="AZ35" i="4"/>
  <c r="BA35" i="4"/>
  <c r="BB35" i="4"/>
  <c r="BB35" i="3" s="1"/>
  <c r="BC35" i="4"/>
  <c r="BC35" i="3" s="1"/>
  <c r="BD35" i="4"/>
  <c r="BD35" i="3" s="1"/>
  <c r="BE35" i="4"/>
  <c r="BE35" i="3" s="1"/>
  <c r="BF35" i="4"/>
  <c r="BF35" i="3" s="1"/>
  <c r="BG35" i="4"/>
  <c r="BG35" i="3" s="1"/>
  <c r="BH35" i="4"/>
  <c r="C35" i="4"/>
  <c r="C34" i="4"/>
  <c r="C34" i="3" s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D34" i="3"/>
  <c r="E34" i="3"/>
  <c r="F34" i="3"/>
  <c r="O34" i="3"/>
  <c r="U34" i="3"/>
  <c r="Y34" i="3"/>
  <c r="Z34" i="3"/>
  <c r="AE34" i="3"/>
  <c r="AF34" i="3"/>
  <c r="AH34" i="3"/>
  <c r="AL34" i="3"/>
  <c r="AM34" i="3"/>
  <c r="AN34" i="3"/>
  <c r="AO34" i="3"/>
  <c r="AP34" i="3"/>
  <c r="AR34" i="3"/>
  <c r="AX34" i="3"/>
  <c r="AZ34" i="3"/>
  <c r="BA34" i="3"/>
  <c r="BB34" i="3"/>
  <c r="BC34" i="3"/>
  <c r="BE34" i="3"/>
  <c r="BF34" i="3"/>
  <c r="BH34" i="3"/>
  <c r="D35" i="3"/>
  <c r="E35" i="3"/>
  <c r="F35" i="3"/>
  <c r="G35" i="3"/>
  <c r="I35" i="3"/>
  <c r="K35" i="3"/>
  <c r="N35" i="3"/>
  <c r="S35" i="3"/>
  <c r="T35" i="3"/>
  <c r="U35" i="3"/>
  <c r="V35" i="3"/>
  <c r="X35" i="3"/>
  <c r="AA35" i="3"/>
  <c r="AB35" i="3"/>
  <c r="AE35" i="3"/>
  <c r="AI35" i="3"/>
  <c r="AJ35" i="3"/>
  <c r="AK35" i="3"/>
  <c r="AR35" i="3"/>
  <c r="AS35" i="3"/>
  <c r="AW35" i="3"/>
  <c r="AY35" i="3"/>
  <c r="AZ35" i="3"/>
  <c r="BA35" i="3"/>
  <c r="BH35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C97" i="3"/>
  <c r="C96" i="3"/>
  <c r="C95" i="3"/>
  <c r="C92" i="3"/>
  <c r="C89" i="3"/>
  <c r="C88" i="3"/>
  <c r="C85" i="3"/>
  <c r="C84" i="3"/>
  <c r="C83" i="3"/>
  <c r="C82" i="3"/>
  <c r="C81" i="3"/>
  <c r="C80" i="3"/>
  <c r="C77" i="3"/>
  <c r="C76" i="3"/>
  <c r="C75" i="3"/>
  <c r="C72" i="3"/>
  <c r="C71" i="3"/>
  <c r="C70" i="3"/>
  <c r="C69" i="3"/>
  <c r="C68" i="3"/>
  <c r="C67" i="3"/>
  <c r="C66" i="3"/>
  <c r="C65" i="3"/>
  <c r="C64" i="3"/>
  <c r="C63" i="3"/>
  <c r="C62" i="3"/>
  <c r="C61" i="3"/>
  <c r="C58" i="3"/>
  <c r="C57" i="3"/>
  <c r="C56" i="3"/>
  <c r="C55" i="3"/>
  <c r="C54" i="3"/>
  <c r="C53" i="3"/>
  <c r="C52" i="3"/>
  <c r="C51" i="3"/>
  <c r="C50" i="3"/>
  <c r="C49" i="3"/>
  <c r="C48" i="3"/>
  <c r="C45" i="3"/>
  <c r="C44" i="3"/>
  <c r="C41" i="3"/>
  <c r="C40" i="3"/>
  <c r="C39" i="3"/>
  <c r="C38" i="3"/>
  <c r="C35" i="3"/>
  <c r="C31" i="3"/>
  <c r="C30" i="3"/>
  <c r="C27" i="3"/>
  <c r="C24" i="3"/>
  <c r="C23" i="3"/>
  <c r="C20" i="3"/>
  <c r="C19" i="3"/>
  <c r="C18" i="3"/>
  <c r="C17" i="3"/>
  <c r="C16" i="3"/>
  <c r="C13" i="3"/>
  <c r="C12" i="3"/>
  <c r="C11" i="3"/>
  <c r="C10" i="3"/>
  <c r="C9" i="3"/>
  <c r="C8" i="3"/>
  <c r="C7" i="3"/>
  <c r="C6" i="3"/>
  <c r="C5" i="3"/>
  <c r="C2" i="3"/>
  <c r="C2" i="7" l="1"/>
  <c r="C95" i="7"/>
  <c r="C96" i="7"/>
  <c r="C97" i="7"/>
  <c r="C92" i="7"/>
  <c r="C89" i="7"/>
  <c r="C88" i="7"/>
  <c r="C85" i="7"/>
  <c r="C84" i="7"/>
  <c r="C83" i="7"/>
  <c r="C82" i="7"/>
  <c r="C81" i="7"/>
  <c r="C80" i="7"/>
  <c r="C77" i="7"/>
  <c r="C76" i="7"/>
  <c r="C75" i="7"/>
  <c r="C71" i="7"/>
  <c r="C72" i="7"/>
  <c r="C70" i="7"/>
  <c r="C57" i="7"/>
  <c r="C55" i="7"/>
  <c r="C52" i="7"/>
  <c r="C48" i="7"/>
  <c r="C49" i="7"/>
  <c r="C50" i="7"/>
  <c r="C51" i="7"/>
  <c r="C53" i="7"/>
  <c r="C54" i="7"/>
  <c r="C56" i="7"/>
  <c r="C58" i="7"/>
  <c r="C61" i="7"/>
  <c r="C62" i="7"/>
  <c r="C63" i="7"/>
  <c r="C64" i="7"/>
  <c r="C65" i="7"/>
  <c r="C66" i="7"/>
  <c r="C67" i="7"/>
  <c r="C68" i="7"/>
  <c r="C69" i="7"/>
  <c r="C44" i="7"/>
  <c r="C39" i="7"/>
  <c r="C38" i="7"/>
  <c r="C31" i="7"/>
  <c r="C27" i="7"/>
  <c r="C30" i="7"/>
  <c r="C34" i="7"/>
  <c r="C35" i="7"/>
  <c r="C40" i="7"/>
  <c r="C41" i="7"/>
  <c r="C45" i="7"/>
  <c r="C24" i="7"/>
  <c r="C23" i="7"/>
  <c r="C20" i="7"/>
  <c r="C17" i="7"/>
  <c r="C16" i="7"/>
  <c r="C18" i="7"/>
  <c r="C19" i="7"/>
  <c r="C13" i="7"/>
  <c r="C12" i="7"/>
  <c r="C8" i="7"/>
  <c r="C9" i="7"/>
  <c r="C10" i="7"/>
  <c r="C7" i="7"/>
  <c r="C6" i="7"/>
  <c r="C11" i="7"/>
  <c r="C5" i="7"/>
</calcChain>
</file>

<file path=xl/sharedStrings.xml><?xml version="1.0" encoding="utf-8"?>
<sst xmlns="http://schemas.openxmlformats.org/spreadsheetml/2006/main" count="942" uniqueCount="297">
  <si>
    <t>COL_01_00</t>
  </si>
  <si>
    <t># Define analysis handles</t>
  </si>
  <si>
    <t xml:space="preserve">info_filename </t>
  </si>
  <si>
    <t xml:space="preserve">List of identifiers for the batch analyses </t>
  </si>
  <si>
    <t># Concrete material properties</t>
  </si>
  <si>
    <t>Fc</t>
  </si>
  <si>
    <t>28-day compressive strength (MPa)</t>
  </si>
  <si>
    <t>Ft</t>
  </si>
  <si>
    <t>Tensile strength (MPa)</t>
  </si>
  <si>
    <t>ey</t>
  </si>
  <si>
    <t>Yield strain</t>
  </si>
  <si>
    <t>ecu</t>
  </si>
  <si>
    <t>Crushing strain</t>
  </si>
  <si>
    <t>esp</t>
  </si>
  <si>
    <t>Spalling strain</t>
  </si>
  <si>
    <t>ef</t>
  </si>
  <si>
    <t>Failure strain</t>
  </si>
  <si>
    <t>Ec</t>
  </si>
  <si>
    <t>Modulus of elasticity (MPa)</t>
  </si>
  <si>
    <t>den</t>
  </si>
  <si>
    <r>
      <t>Density of concrete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</si>
  <si>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v</t>
  </si>
  <si>
    <t>Poisson's ratio of concrete</t>
  </si>
  <si>
    <t># Steel material properties</t>
  </si>
  <si>
    <t>Fy</t>
  </si>
  <si>
    <t>Yield stress (MPa)</t>
  </si>
  <si>
    <t>Fu</t>
  </si>
  <si>
    <t>Fracture stress (MPa)</t>
  </si>
  <si>
    <t>esh</t>
  </si>
  <si>
    <t>Strain at strain hardening</t>
  </si>
  <si>
    <t>esu</t>
  </si>
  <si>
    <t>Es</t>
  </si>
  <si>
    <r>
      <t xml:space="preserve"># General section properties
</t>
    </r>
    <r>
      <rPr>
        <i/>
        <sz val="11"/>
        <color theme="1"/>
        <rFont val="Calibri"/>
        <family val="2"/>
        <scheme val="minor"/>
      </rPr>
      <t># 'Rectangular Beam',  'Rectangular Column', 'Circular', 'T Beam', 'Cruciform'</t>
    </r>
  </si>
  <si>
    <t>section_type</t>
  </si>
  <si>
    <t>Section type</t>
  </si>
  <si>
    <t>Rectangular Column</t>
  </si>
  <si>
    <t>cover</t>
  </si>
  <si>
    <t>Concrete cover (mm)</t>
  </si>
  <si>
    <t># Geometry for circular sections</t>
  </si>
  <si>
    <t xml:space="preserve">diameter_circ </t>
  </si>
  <si>
    <t xml:space="preserve"> Section Diameter (mm)</t>
  </si>
  <si>
    <t># Reinforcement properties for circular sections</t>
  </si>
  <si>
    <t xml:space="preserve">bar_diam_circ </t>
  </si>
  <si>
    <t>Diameter of longitudinal bars (mm)</t>
  </si>
  <si>
    <t>num_bars_circ</t>
  </si>
  <si>
    <t>Number of longitudinal bars</t>
  </si>
  <si>
    <t># Geometry for all rectangular sections</t>
  </si>
  <si>
    <t xml:space="preserve">rect_width </t>
  </si>
  <si>
    <t>Section width (mm)</t>
  </si>
  <si>
    <t xml:space="preserve">rect_height </t>
  </si>
  <si>
    <t>Section height (mm)</t>
  </si>
  <si>
    <t># Reinforcement properties for rectangular beam sections</t>
  </si>
  <si>
    <t>n_t</t>
  </si>
  <si>
    <t>Number of top bars</t>
  </si>
  <si>
    <t>n_b</t>
  </si>
  <si>
    <t>Number of bottom bars</t>
  </si>
  <si>
    <t>db_t</t>
  </si>
  <si>
    <t>Diameter of top bars (mm)</t>
  </si>
  <si>
    <t>db_b</t>
  </si>
  <si>
    <t>Diameter of bottom bars (mm)</t>
  </si>
  <si>
    <t># Reinforcement properties for rectangular column sections</t>
  </si>
  <si>
    <t>num_bars_col</t>
  </si>
  <si>
    <t>Number of bars ('4', '6', '8', '10', '12, or '14)</t>
  </si>
  <si>
    <t>bar_diam_col</t>
  </si>
  <si>
    <t>Diameter of reinforcement (mm)</t>
  </si>
  <si>
    <t># Properties for T Beam sections</t>
  </si>
  <si>
    <t xml:space="preserve">t_width </t>
  </si>
  <si>
    <t>Primary section width (mm)</t>
  </si>
  <si>
    <t xml:space="preserve">t_height </t>
  </si>
  <si>
    <t>Total section height (mm)</t>
  </si>
  <si>
    <t xml:space="preserve">f_width </t>
  </si>
  <si>
    <t>Flange width (mm)</t>
  </si>
  <si>
    <t xml:space="preserve">f_thick </t>
  </si>
  <si>
    <t>Flange thickness (mm)</t>
  </si>
  <si>
    <t xml:space="preserve">f_lay </t>
  </si>
  <si>
    <t>Number of steel layers in flange (1 or 2)</t>
  </si>
  <si>
    <t xml:space="preserve">f_bar </t>
  </si>
  <si>
    <t>Flange bar size (mm)</t>
  </si>
  <si>
    <t xml:space="preserve">f_spac </t>
  </si>
  <si>
    <t>Flange bar spacing (mm)</t>
  </si>
  <si>
    <t xml:space="preserve">t_nt </t>
  </si>
  <si>
    <t xml:space="preserve">t_tbar </t>
  </si>
  <si>
    <t xml:space="preserve">t_nb </t>
  </si>
  <si>
    <t xml:space="preserve">t_bbar </t>
  </si>
  <si>
    <t># Properties for Cruciform column sections</t>
  </si>
  <si>
    <t>bX</t>
  </si>
  <si>
    <t>Total section width (mm)</t>
  </si>
  <si>
    <t>bY</t>
  </si>
  <si>
    <t>tX</t>
  </si>
  <si>
    <t>Vertical flange thickness (mm)</t>
  </si>
  <si>
    <t>tY</t>
  </si>
  <si>
    <t>Horizontal flange thickness (mm)</t>
  </si>
  <si>
    <t>cX</t>
  </si>
  <si>
    <t>Eccentricity of vertical flange (mm)</t>
  </si>
  <si>
    <t>cY</t>
  </si>
  <si>
    <t>Eccentricity of horizontal flange (mm)</t>
  </si>
  <si>
    <t>cBar_centerD</t>
  </si>
  <si>
    <t>Diameter of shared bars in the center of the section (mm)</t>
  </si>
  <si>
    <t>cBar_vFlangeD</t>
  </si>
  <si>
    <t>Diameter of bars in the vertical flange (mm)</t>
  </si>
  <si>
    <t>cBar_hFlangeD</t>
  </si>
  <si>
    <t>Diameter of bars in the horizontal flange (mm)</t>
  </si>
  <si>
    <t>cBar_vFlangeN</t>
  </si>
  <si>
    <r>
      <t xml:space="preserve">Total number of bars in the vertical flange (even, </t>
    </r>
    <r>
      <rPr>
        <sz val="11"/>
        <color theme="1"/>
        <rFont val="Calibri"/>
        <family val="2"/>
      </rPr>
      <t>≥4)</t>
    </r>
  </si>
  <si>
    <t>cBar_hFlangeN</t>
  </si>
  <si>
    <t>Total number of bars in the horizontal flange (even, ≥4)</t>
  </si>
  <si>
    <t>cBar_rows</t>
  </si>
  <si>
    <r>
      <t xml:space="preserve">Number of rows in the horizontal and vertical flanges:
       - format = </t>
    </r>
    <r>
      <rPr>
        <i/>
        <sz val="11"/>
        <color theme="1"/>
        <rFont val="Calibri"/>
        <family val="2"/>
        <scheme val="minor"/>
      </rPr>
      <t xml:space="preserve">hNum, vNum
       - </t>
    </r>
    <r>
      <rPr>
        <sz val="11"/>
        <color theme="1"/>
        <rFont val="Calibri"/>
        <family val="2"/>
        <scheme val="minor"/>
      </rPr>
      <t>values must be even</t>
    </r>
  </si>
  <si>
    <t># Section demands</t>
  </si>
  <si>
    <t>M_load</t>
  </si>
  <si>
    <t>Applied moment (kN-m)</t>
  </si>
  <si>
    <t>N_load</t>
  </si>
  <si>
    <t>Applied axial force (kN)</t>
  </si>
  <si>
    <t>V_load</t>
  </si>
  <si>
    <t>Applied shear force (kN)</t>
  </si>
  <si>
    <t># Shear reinforcement properties</t>
  </si>
  <si>
    <t xml:space="preserve">d_shear </t>
  </si>
  <si>
    <t>Diameter of shear reinf. (mm)</t>
  </si>
  <si>
    <t xml:space="preserve">s_shear </t>
  </si>
  <si>
    <t>Spacing of shear reinf. (mm)</t>
  </si>
  <si>
    <t xml:space="preserve">n_legs </t>
  </si>
  <si>
    <r>
      <t>Number of legs in section shear reinf. (</t>
    </r>
    <r>
      <rPr>
        <i/>
        <sz val="11"/>
        <color theme="1"/>
        <rFont val="Calibri"/>
        <family val="2"/>
        <scheme val="minor"/>
      </rPr>
      <t>n_legs_x, n_legs_y</t>
    </r>
    <r>
      <rPr>
        <sz val="11"/>
        <color theme="1"/>
        <rFont val="Calibri"/>
        <family val="2"/>
        <scheme val="minor"/>
      </rPr>
      <t>)</t>
    </r>
  </si>
  <si>
    <t>4,3</t>
  </si>
  <si>
    <t xml:space="preserve">gc_mat </t>
  </si>
  <si>
    <t>Partial material safety factor for concrete</t>
  </si>
  <si>
    <t xml:space="preserve">gs_mat </t>
  </si>
  <si>
    <t>Partial material safety factor for steel</t>
  </si>
  <si>
    <t xml:space="preserve">Fywd </t>
  </si>
  <si>
    <t>Design yield strength of shear reinf. (MPa)</t>
  </si>
  <si>
    <r>
      <t xml:space="preserve"># Plastic hinge length
</t>
    </r>
    <r>
      <rPr>
        <i/>
        <sz val="11"/>
        <color theme="1"/>
        <rFont val="Calibri"/>
        <family val="2"/>
        <scheme val="minor"/>
      </rPr>
      <t># if = 0 , use default assumptions within script
# if &gt; 0, use as the absolute value (if '10', then 10mm is plastic hinge length)
# if &lt; 0, use as a factor of the appropriate section dimension (if '-0.1' is entered, then 0.1*b or 0.1*h is plastic hinge length)</t>
    </r>
  </si>
  <si>
    <t>phl_xx</t>
  </si>
  <si>
    <t>Plastic hinge length (xx)</t>
  </si>
  <si>
    <t>phl_yy</t>
  </si>
  <si>
    <t>Plastic hinge length (yy)</t>
  </si>
  <si>
    <r>
      <t xml:space="preserve"># Parameters for failure criteria of non-circular beams
</t>
    </r>
    <r>
      <rPr>
        <i/>
        <sz val="11"/>
        <color theme="1"/>
        <rFont val="Calibri"/>
        <family val="2"/>
        <scheme val="minor"/>
      </rPr>
      <t># see ASCE 41-17 Table 10-7
# ASCE code is meant for rectangular beam
# Reduced area used to approximate for T-Beams
# Cruciform sections analyzed as separate rectangles</t>
    </r>
  </si>
  <si>
    <t>rb_condition</t>
  </si>
  <si>
    <t>Property controlling failure (list if multiple): 
       1 = flexure
       2 = shear
       3 = inadequate development or splicing
       4 = inadequate embedment into beam-column joint</t>
  </si>
  <si>
    <t>1,2</t>
  </si>
  <si>
    <r>
      <t xml:space="preserve"># Parameters for failure criteria of all columns 
</t>
    </r>
    <r>
      <rPr>
        <i/>
        <sz val="11"/>
        <color theme="1"/>
        <rFont val="Calibri"/>
        <family val="2"/>
        <scheme val="minor"/>
      </rPr>
      <t># Specify 'fParams' = 'ASCE 41-17' to use Tables 10-8 and 10-9 from 2017 code
# Specify 'fParams' = 'ASCE 41-13' to use Table 10-8 from 2013 code</t>
    </r>
  </si>
  <si>
    <t>c_condition</t>
  </si>
  <si>
    <t>ss_ratio_s</t>
  </si>
  <si>
    <r>
      <t>Building/column shear strength ratio, s-direction (V</t>
    </r>
    <r>
      <rPr>
        <vertAlign val="subscript"/>
        <sz val="11"/>
        <color theme="1"/>
        <rFont val="Calibri"/>
        <family val="2"/>
        <scheme val="minor"/>
      </rPr>
      <t>yE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 xml:space="preserve">ColOE </t>
    </r>
    <r>
      <rPr>
        <sz val="11"/>
        <color theme="1"/>
        <rFont val="Calibri"/>
        <family val="2"/>
      </rPr>
      <t>≥ 0.2</t>
    </r>
    <r>
      <rPr>
        <sz val="11"/>
        <color theme="1"/>
        <rFont val="Calibri"/>
        <family val="2"/>
        <scheme val="minor"/>
      </rPr>
      <t>)</t>
    </r>
  </si>
  <si>
    <t>ss_ratio_t</t>
  </si>
  <si>
    <r>
      <t>Building/column shear strength ratio, t-direction (V</t>
    </r>
    <r>
      <rPr>
        <vertAlign val="subscript"/>
        <sz val="11"/>
        <color theme="1"/>
        <rFont val="Calibri"/>
        <family val="2"/>
        <scheme val="minor"/>
      </rPr>
      <t>yE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 xml:space="preserve">ColOE </t>
    </r>
    <r>
      <rPr>
        <sz val="11"/>
        <color theme="1"/>
        <rFont val="Calibri"/>
        <family val="2"/>
      </rPr>
      <t>≥ 0.2</t>
    </r>
    <r>
      <rPr>
        <sz val="11"/>
        <color theme="1"/>
        <rFont val="Calibri"/>
        <family val="2"/>
        <scheme val="minor"/>
      </rPr>
      <t>)</t>
    </r>
  </si>
  <si>
    <t>28-day compressive strength (psi)</t>
  </si>
  <si>
    <t>Tensile strength (psi)</t>
  </si>
  <si>
    <t>Modulus of elasticity (psi)</t>
  </si>
  <si>
    <t>Yield stress (psi)</t>
  </si>
  <si>
    <t>Fracture stress (psi)</t>
  </si>
  <si>
    <t>Design yield strength of shear reinf. (psi)</t>
  </si>
  <si>
    <t>Density of concrete (pcf)</t>
  </si>
  <si>
    <t>Concrete cover (in)</t>
  </si>
  <si>
    <t xml:space="preserve"> Section Diameter (in)</t>
  </si>
  <si>
    <t>Diameter of longitudinal bars (in)</t>
  </si>
  <si>
    <t>Section width (in)</t>
  </si>
  <si>
    <t>Section height (in)</t>
  </si>
  <si>
    <t>Diameter of top bars (in)</t>
  </si>
  <si>
    <t>Diameter of bottom bars (in)</t>
  </si>
  <si>
    <t>Diameter of reinforcement (in)</t>
  </si>
  <si>
    <t>Primary section width (in)</t>
  </si>
  <si>
    <t>Total section height (in)</t>
  </si>
  <si>
    <t>Flange width (in)</t>
  </si>
  <si>
    <t>Flange thickness (in)</t>
  </si>
  <si>
    <t>Flange bar size (in)</t>
  </si>
  <si>
    <t>Flange bar spacing (in)</t>
  </si>
  <si>
    <t>Total section width (in)</t>
  </si>
  <si>
    <t>Vertical flange thickness (in)</t>
  </si>
  <si>
    <t>Horizontal flange thickness (in)</t>
  </si>
  <si>
    <t>Eccentricity of vertical flange (in)</t>
  </si>
  <si>
    <t>Eccentricity of horizontal flange (in)</t>
  </si>
  <si>
    <t>Diameter of shared bars in the center of the section (in)</t>
  </si>
  <si>
    <t>Diameter of bars in the vertical flange (in)</t>
  </si>
  <si>
    <t>Diameter of bars in the horizontal flange (in)</t>
  </si>
  <si>
    <t>Diameter of shear reinf. (in)</t>
  </si>
  <si>
    <t>Spacing of shear reinf. (in)</t>
  </si>
  <si>
    <t>Applied moment (kip-ft)</t>
  </si>
  <si>
    <t>Applied axial force (kip)</t>
  </si>
  <si>
    <t>Applied shear force (kip)</t>
  </si>
  <si>
    <t>Plastic hinge length [xx] (in)</t>
  </si>
  <si>
    <t>Plastic hinge length [yy] (in)</t>
  </si>
  <si>
    <t>Imperial Bar Size</t>
  </si>
  <si>
    <t>"Soft" Metric Size</t>
  </si>
  <si>
    <t>Weight per unit length (lb/ft)</t>
  </si>
  <si>
    <t>Mass per unit length (kg/m)</t>
  </si>
  <si>
    <t>Nominal Diameter (in)</t>
  </si>
  <si>
    <t>Nominal Diameter (mm)</t>
  </si>
  <si>
    <t>#3</t>
  </si>
  <si>
    <t>#10</t>
  </si>
  <si>
    <t>#4</t>
  </si>
  <si>
    <t>#13</t>
  </si>
  <si>
    <t>#5</t>
  </si>
  <si>
    <t>#16</t>
  </si>
  <si>
    <t>#6</t>
  </si>
  <si>
    <t>#19</t>
  </si>
  <si>
    <t>#7</t>
  </si>
  <si>
    <t>#22</t>
  </si>
  <si>
    <t>#8</t>
  </si>
  <si>
    <t>#25</t>
  </si>
  <si>
    <t>#9</t>
  </si>
  <si>
    <t>#29</t>
  </si>
  <si>
    <t>#32</t>
  </si>
  <si>
    <t>#11</t>
  </si>
  <si>
    <t>#36</t>
  </si>
  <si>
    <t>#14</t>
  </si>
  <si>
    <t>#43</t>
  </si>
  <si>
    <t>#18</t>
  </si>
  <si>
    <t>#57</t>
  </si>
  <si>
    <t>Nominal Area(in2)</t>
  </si>
  <si>
    <t>Nominal Area (mm2)</t>
  </si>
  <si>
    <t>4,4</t>
  </si>
  <si>
    <t>Rectangular Beam</t>
  </si>
  <si>
    <t>2,2</t>
  </si>
  <si>
    <t>BEAM_B1</t>
  </si>
  <si>
    <t>BEAM_B2</t>
  </si>
  <si>
    <t>BEAM_B3</t>
  </si>
  <si>
    <t>BEAM_B4-5</t>
  </si>
  <si>
    <t>BEAM_B6</t>
  </si>
  <si>
    <t>BEAM_B7-8</t>
  </si>
  <si>
    <t>BEAM_B9</t>
  </si>
  <si>
    <t>BEAM_B10-11</t>
  </si>
  <si>
    <t>BEAM_B12</t>
  </si>
  <si>
    <t>BEAM_B13-14</t>
  </si>
  <si>
    <t>BEAM_B15</t>
  </si>
  <si>
    <t>BEAM_B16-17</t>
  </si>
  <si>
    <t>BEAM_B18</t>
  </si>
  <si>
    <t>BEAM_B19</t>
  </si>
  <si>
    <t>BEAM_B20</t>
  </si>
  <si>
    <t>BEAM_B21</t>
  </si>
  <si>
    <t>BEAM_B22</t>
  </si>
  <si>
    <t>BEAM_B23</t>
  </si>
  <si>
    <t>BEAM_B24</t>
  </si>
  <si>
    <t>BEAM_B25</t>
  </si>
  <si>
    <t>BEAM_B26</t>
  </si>
  <si>
    <t>BEAM_B27_B29</t>
  </si>
  <si>
    <t>BEAM_B28_B30</t>
  </si>
  <si>
    <t>BEAM_B31</t>
  </si>
  <si>
    <t>BEAM_B32</t>
  </si>
  <si>
    <t>BEAM_B33-34</t>
  </si>
  <si>
    <t>BEAM_B35_B38</t>
  </si>
  <si>
    <t>BEAM_B40</t>
  </si>
  <si>
    <t>BEAM_B41</t>
  </si>
  <si>
    <t>BEAM_B42</t>
  </si>
  <si>
    <t>BEAM_B43</t>
  </si>
  <si>
    <t>BEAM_B44</t>
  </si>
  <si>
    <t>BEAM_B36-37_B39_B45</t>
  </si>
  <si>
    <t>BEAM_B46</t>
  </si>
  <si>
    <t>BEAM_B47</t>
  </si>
  <si>
    <t>BEAM_B48</t>
  </si>
  <si>
    <t>BEAM_B49</t>
  </si>
  <si>
    <t>BEAM_B50</t>
  </si>
  <si>
    <t>BEAM_B51</t>
  </si>
  <si>
    <t>BEAM_B52</t>
  </si>
  <si>
    <t>BEAM_B53</t>
  </si>
  <si>
    <t>BEAM_B54</t>
  </si>
  <si>
    <t>BEAM_B55</t>
  </si>
  <si>
    <t>BEAM_B56-59</t>
  </si>
  <si>
    <t>BEAM_B60-61</t>
  </si>
  <si>
    <t>BEAM_B63</t>
  </si>
  <si>
    <t>BEAM_B64</t>
  </si>
  <si>
    <t>BEAM_B65</t>
  </si>
  <si>
    <t>BEAM_B66</t>
  </si>
  <si>
    <t>BEAM_B67-68</t>
  </si>
  <si>
    <t>BEAM_B69</t>
  </si>
  <si>
    <t>BEAM_B70</t>
  </si>
  <si>
    <t>BEAM_B71</t>
  </si>
  <si>
    <t>BEAM_B72</t>
  </si>
  <si>
    <t>BEAM_B73</t>
  </si>
  <si>
    <t>BEAM_B74</t>
  </si>
  <si>
    <t>BEAM_B75</t>
  </si>
  <si>
    <t>BEAM_B76-77</t>
  </si>
  <si>
    <t>Section</t>
  </si>
  <si>
    <t>Width (in)</t>
  </si>
  <si>
    <t>Height (in)</t>
  </si>
  <si>
    <t>S6-1</t>
  </si>
  <si>
    <t>S6-2</t>
  </si>
  <si>
    <t>S6-3</t>
  </si>
  <si>
    <t>S6-4</t>
  </si>
  <si>
    <t>S6-5</t>
  </si>
  <si>
    <t>S6-6</t>
  </si>
  <si>
    <t>S6-7</t>
  </si>
  <si>
    <t>S6-8</t>
  </si>
  <si>
    <t>S6-9</t>
  </si>
  <si>
    <t>S6-10</t>
  </si>
  <si>
    <t>S6-11</t>
  </si>
  <si>
    <t>S6-12</t>
  </si>
  <si>
    <t>S6-13</t>
  </si>
  <si>
    <t>S6-14</t>
  </si>
  <si>
    <t>S6-15</t>
  </si>
  <si>
    <t>S6-16</t>
  </si>
  <si>
    <t>S4-18</t>
  </si>
  <si>
    <t>S4-19</t>
  </si>
  <si>
    <t>S4-20</t>
  </si>
  <si>
    <t>S4-21</t>
  </si>
  <si>
    <t>S4-22</t>
  </si>
  <si>
    <t>S5-12</t>
  </si>
  <si>
    <t>S5-13</t>
  </si>
  <si>
    <t>4,2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</si>
</sst>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854F-81D8-4525-84AD-B37707AD734B}">
  <sheetPr codeName="Sheet1">
    <tabColor theme="9" tint="-0.499984740745262"/>
  </sheetPr>
  <dimension ref="A1:BH97"/>
  <sheetViews>
    <sheetView tabSelected="1" zoomScaleNormal="100" workbookViewId="0">
      <pane xSplit="2" ySplit="3" topLeftCell="AZ85" activePane="bottomRight" state="frozen"/>
      <selection pane="topRight" activeCell="C1" sqref="C1"/>
      <selection pane="bottomLeft" activeCell="A4" sqref="A4"/>
      <selection pane="bottomRight" activeCell="BG41" sqref="BG41"/>
    </sheetView>
  </sheetViews>
  <sheetFormatPr defaultColWidth="8.88671875" defaultRowHeight="14.4" x14ac:dyDescent="0.3"/>
  <cols>
    <col min="1" max="1" width="13.33203125" style="1" bestFit="1" customWidth="1"/>
    <col min="2" max="2" width="54.33203125" style="1" customWidth="1"/>
    <col min="3" max="29" width="15.88671875" style="1" bestFit="1" customWidth="1"/>
    <col min="30" max="30" width="21.109375" style="1" bestFit="1" customWidth="1"/>
    <col min="31" max="60" width="15.88671875" style="1" bestFit="1" customWidth="1"/>
    <col min="61" max="16384" width="8.88671875" style="1"/>
  </cols>
  <sheetData>
    <row r="1" spans="1:60" x14ac:dyDescent="0.3">
      <c r="A1" s="14" t="s">
        <v>1</v>
      </c>
      <c r="B1" s="14"/>
    </row>
    <row r="2" spans="1:60" x14ac:dyDescent="0.3">
      <c r="A2" s="1" t="s">
        <v>2</v>
      </c>
      <c r="B2" s="1" t="s">
        <v>3</v>
      </c>
      <c r="C2" s="1" t="s">
        <v>212</v>
      </c>
      <c r="D2" s="1" t="s">
        <v>213</v>
      </c>
      <c r="E2" s="1" t="s">
        <v>214</v>
      </c>
      <c r="F2" s="1" t="s">
        <v>215</v>
      </c>
      <c r="G2" s="1" t="s">
        <v>216</v>
      </c>
      <c r="H2" s="1" t="s">
        <v>217</v>
      </c>
      <c r="I2" s="1" t="s">
        <v>218</v>
      </c>
      <c r="J2" s="1" t="s">
        <v>219</v>
      </c>
      <c r="K2" s="1" t="s">
        <v>220</v>
      </c>
      <c r="L2" s="1" t="s">
        <v>221</v>
      </c>
      <c r="M2" s="1" t="s">
        <v>222</v>
      </c>
      <c r="N2" s="1" t="s">
        <v>223</v>
      </c>
      <c r="O2" s="1" t="s">
        <v>224</v>
      </c>
      <c r="P2" s="1" t="s">
        <v>225</v>
      </c>
      <c r="Q2" s="1" t="s">
        <v>226</v>
      </c>
      <c r="R2" s="1" t="s">
        <v>227</v>
      </c>
      <c r="S2" s="1" t="s">
        <v>228</v>
      </c>
      <c r="T2" s="1" t="s">
        <v>229</v>
      </c>
      <c r="U2" s="1" t="s">
        <v>230</v>
      </c>
      <c r="V2" s="1" t="s">
        <v>231</v>
      </c>
      <c r="W2" s="1" t="s">
        <v>232</v>
      </c>
      <c r="X2" s="1" t="s">
        <v>233</v>
      </c>
      <c r="Y2" s="1" t="s">
        <v>234</v>
      </c>
      <c r="Z2" s="1" t="s">
        <v>235</v>
      </c>
      <c r="AA2" s="1" t="s">
        <v>236</v>
      </c>
      <c r="AB2" s="1" t="s">
        <v>237</v>
      </c>
      <c r="AC2" s="1" t="s">
        <v>238</v>
      </c>
      <c r="AD2" s="1" t="s">
        <v>244</v>
      </c>
      <c r="AE2" s="1" t="s">
        <v>239</v>
      </c>
      <c r="AF2" s="1" t="s">
        <v>240</v>
      </c>
      <c r="AG2" s="1" t="s">
        <v>241</v>
      </c>
      <c r="AH2" s="1" t="s">
        <v>242</v>
      </c>
      <c r="AI2" s="1" t="s">
        <v>243</v>
      </c>
      <c r="AJ2" s="1" t="s">
        <v>245</v>
      </c>
      <c r="AK2" s="1" t="s">
        <v>246</v>
      </c>
      <c r="AL2" s="1" t="s">
        <v>247</v>
      </c>
      <c r="AM2" s="1" t="s">
        <v>248</v>
      </c>
      <c r="AN2" s="1" t="s">
        <v>249</v>
      </c>
      <c r="AO2" s="1" t="s">
        <v>250</v>
      </c>
      <c r="AP2" s="1" t="s">
        <v>251</v>
      </c>
      <c r="AQ2" s="1" t="s">
        <v>252</v>
      </c>
      <c r="AR2" s="1" t="s">
        <v>253</v>
      </c>
      <c r="AS2" s="1" t="s">
        <v>254</v>
      </c>
      <c r="AT2" s="1" t="s">
        <v>255</v>
      </c>
      <c r="AU2" s="1" t="s">
        <v>256</v>
      </c>
      <c r="AV2" s="1" t="s">
        <v>257</v>
      </c>
      <c r="AW2" s="1" t="s">
        <v>258</v>
      </c>
      <c r="AX2" s="1" t="s">
        <v>259</v>
      </c>
      <c r="AY2" s="1" t="s">
        <v>260</v>
      </c>
      <c r="AZ2" s="1" t="s">
        <v>261</v>
      </c>
      <c r="BA2" s="1" t="s">
        <v>262</v>
      </c>
      <c r="BB2" s="1" t="s">
        <v>263</v>
      </c>
      <c r="BC2" s="1" t="s">
        <v>264</v>
      </c>
      <c r="BD2" s="1" t="s">
        <v>265</v>
      </c>
      <c r="BE2" s="1" t="s">
        <v>266</v>
      </c>
      <c r="BF2" s="1" t="s">
        <v>267</v>
      </c>
      <c r="BG2" s="1" t="s">
        <v>268</v>
      </c>
      <c r="BH2" s="1" t="s">
        <v>269</v>
      </c>
    </row>
    <row r="4" spans="1:60" x14ac:dyDescent="0.3">
      <c r="A4" s="14" t="s">
        <v>4</v>
      </c>
      <c r="B4" s="14"/>
    </row>
    <row r="5" spans="1:60" x14ac:dyDescent="0.3">
      <c r="A5" s="1" t="s">
        <v>5</v>
      </c>
      <c r="B5" s="1" t="s">
        <v>144</v>
      </c>
      <c r="C5" s="10">
        <v>3625.9500000000003</v>
      </c>
      <c r="D5" s="10">
        <v>3625.9500000000003</v>
      </c>
      <c r="E5" s="10">
        <v>3625.95</v>
      </c>
      <c r="F5" s="10">
        <v>3625.95</v>
      </c>
      <c r="G5" s="10">
        <v>3625.95</v>
      </c>
      <c r="H5" s="10">
        <v>3625.95</v>
      </c>
      <c r="I5" s="10">
        <v>3625.95</v>
      </c>
      <c r="J5" s="10">
        <v>3625.95</v>
      </c>
      <c r="K5" s="10">
        <v>3625.95</v>
      </c>
      <c r="L5" s="10">
        <v>3625.95</v>
      </c>
      <c r="M5" s="10">
        <v>3625.95</v>
      </c>
      <c r="N5" s="10">
        <v>3625.95</v>
      </c>
      <c r="O5" s="10">
        <v>3625.95</v>
      </c>
      <c r="P5" s="10">
        <v>3625.95</v>
      </c>
      <c r="Q5" s="10">
        <v>3625.95</v>
      </c>
      <c r="R5" s="10">
        <v>3625.95</v>
      </c>
      <c r="S5" s="10">
        <v>3625.95</v>
      </c>
      <c r="T5" s="10">
        <v>3625.95</v>
      </c>
      <c r="U5" s="10">
        <v>3625.95</v>
      </c>
      <c r="V5" s="10">
        <v>3625.95</v>
      </c>
      <c r="W5" s="10">
        <v>3625.95</v>
      </c>
      <c r="X5" s="10">
        <v>3625.95</v>
      </c>
      <c r="Y5" s="10">
        <v>3625.95</v>
      </c>
      <c r="Z5" s="10">
        <v>3625.95</v>
      </c>
      <c r="AA5" s="10">
        <v>3625.95</v>
      </c>
      <c r="AB5" s="10">
        <v>3625.95</v>
      </c>
      <c r="AC5" s="10">
        <v>3625.95</v>
      </c>
      <c r="AD5" s="10">
        <v>3625.95</v>
      </c>
      <c r="AE5" s="10">
        <v>3625.95</v>
      </c>
      <c r="AF5" s="10">
        <v>3625.95</v>
      </c>
      <c r="AG5" s="10">
        <v>3625.95</v>
      </c>
      <c r="AH5" s="10">
        <v>3625.95</v>
      </c>
      <c r="AI5" s="10">
        <v>3625.95</v>
      </c>
      <c r="AJ5" s="10">
        <v>3625.95</v>
      </c>
      <c r="AK5" s="10">
        <v>3625.95</v>
      </c>
      <c r="AL5" s="10">
        <v>3625.95</v>
      </c>
      <c r="AM5" s="10">
        <v>3625.95</v>
      </c>
      <c r="AN5" s="10">
        <v>3625.95</v>
      </c>
      <c r="AO5" s="10">
        <v>3625.95</v>
      </c>
      <c r="AP5" s="10">
        <v>3625.95</v>
      </c>
      <c r="AQ5" s="10">
        <v>3625.95</v>
      </c>
      <c r="AR5" s="10">
        <v>3625.95</v>
      </c>
      <c r="AS5" s="10">
        <v>3625.95</v>
      </c>
      <c r="AT5" s="10">
        <v>3625.95</v>
      </c>
      <c r="AU5" s="10">
        <v>3625.95</v>
      </c>
      <c r="AV5" s="10">
        <v>3625.95</v>
      </c>
      <c r="AW5" s="10">
        <v>3625.95</v>
      </c>
      <c r="AX5" s="10">
        <v>3625.95</v>
      </c>
      <c r="AY5" s="10">
        <v>3625.95</v>
      </c>
      <c r="AZ5" s="10">
        <v>3625.95</v>
      </c>
      <c r="BA5" s="10">
        <v>3625.95</v>
      </c>
      <c r="BB5" s="10">
        <v>3625.95</v>
      </c>
      <c r="BC5" s="10">
        <v>3625.95</v>
      </c>
      <c r="BD5" s="10">
        <v>3625.95</v>
      </c>
      <c r="BE5" s="10">
        <v>3625.95</v>
      </c>
      <c r="BF5" s="10">
        <v>3625.95</v>
      </c>
      <c r="BG5" s="10">
        <v>3625.95</v>
      </c>
      <c r="BH5" s="10">
        <v>3625.95</v>
      </c>
    </row>
    <row r="6" spans="1:60" x14ac:dyDescent="0.3">
      <c r="A6" s="1" t="s">
        <v>7</v>
      </c>
      <c r="B6" s="1" t="s">
        <v>145</v>
      </c>
      <c r="C6" s="10">
        <v>395.95374000000004</v>
      </c>
      <c r="D6" s="10">
        <v>395.95374000000004</v>
      </c>
      <c r="E6" s="10">
        <v>395.95373999999998</v>
      </c>
      <c r="F6" s="10">
        <v>395.95373999999998</v>
      </c>
      <c r="G6" s="10">
        <v>395.95373999999998</v>
      </c>
      <c r="H6" s="10">
        <v>395.95373999999998</v>
      </c>
      <c r="I6" s="10">
        <v>395.95373999999998</v>
      </c>
      <c r="J6" s="10">
        <v>395.95373999999998</v>
      </c>
      <c r="K6" s="10">
        <v>395.95373999999998</v>
      </c>
      <c r="L6" s="10">
        <v>395.95373999999998</v>
      </c>
      <c r="M6" s="10">
        <v>395.95373999999998</v>
      </c>
      <c r="N6" s="10">
        <v>395.95373999999998</v>
      </c>
      <c r="O6" s="10">
        <v>395.95373999999998</v>
      </c>
      <c r="P6" s="10">
        <v>395.95373999999998</v>
      </c>
      <c r="Q6" s="10">
        <v>395.95373999999998</v>
      </c>
      <c r="R6" s="10">
        <v>395.95373999999998</v>
      </c>
      <c r="S6" s="10">
        <v>395.95373999999998</v>
      </c>
      <c r="T6" s="10">
        <v>395.95373999999998</v>
      </c>
      <c r="U6" s="10">
        <v>395.95373999999998</v>
      </c>
      <c r="V6" s="10">
        <v>395.95373999999998</v>
      </c>
      <c r="W6" s="10">
        <v>395.95373999999998</v>
      </c>
      <c r="X6" s="10">
        <v>395.95373999999998</v>
      </c>
      <c r="Y6" s="10">
        <v>395.95373999999998</v>
      </c>
      <c r="Z6" s="10">
        <v>395.95373999999998</v>
      </c>
      <c r="AA6" s="10">
        <v>395.95373999999998</v>
      </c>
      <c r="AB6" s="10">
        <v>395.95373999999998</v>
      </c>
      <c r="AC6" s="10">
        <v>395.95373999999998</v>
      </c>
      <c r="AD6" s="10">
        <v>395.95373999999998</v>
      </c>
      <c r="AE6" s="10">
        <v>395.95373999999998</v>
      </c>
      <c r="AF6" s="10">
        <v>395.95373999999998</v>
      </c>
      <c r="AG6" s="10">
        <v>395.95373999999998</v>
      </c>
      <c r="AH6" s="10">
        <v>395.95373999999998</v>
      </c>
      <c r="AI6" s="10">
        <v>395.95373999999998</v>
      </c>
      <c r="AJ6" s="10">
        <v>395.95373999999998</v>
      </c>
      <c r="AK6" s="10">
        <v>395.95373999999998</v>
      </c>
      <c r="AL6" s="10">
        <v>395.95373999999998</v>
      </c>
      <c r="AM6" s="10">
        <v>395.95373999999998</v>
      </c>
      <c r="AN6" s="10">
        <v>395.95373999999998</v>
      </c>
      <c r="AO6" s="10">
        <v>395.95373999999998</v>
      </c>
      <c r="AP6" s="10">
        <v>395.95373999999998</v>
      </c>
      <c r="AQ6" s="10">
        <v>395.95373999999998</v>
      </c>
      <c r="AR6" s="10">
        <v>395.95373999999998</v>
      </c>
      <c r="AS6" s="10">
        <v>395.95373999999998</v>
      </c>
      <c r="AT6" s="10">
        <v>395.95373999999998</v>
      </c>
      <c r="AU6" s="10">
        <v>395.95373999999998</v>
      </c>
      <c r="AV6" s="10">
        <v>395.95373999999998</v>
      </c>
      <c r="AW6" s="10">
        <v>395.95373999999998</v>
      </c>
      <c r="AX6" s="10">
        <v>395.95373999999998</v>
      </c>
      <c r="AY6" s="10">
        <v>395.95373999999998</v>
      </c>
      <c r="AZ6" s="10">
        <v>395.95373999999998</v>
      </c>
      <c r="BA6" s="10">
        <v>395.95373999999998</v>
      </c>
      <c r="BB6" s="10">
        <v>395.95373999999998</v>
      </c>
      <c r="BC6" s="10">
        <v>395.95373999999998</v>
      </c>
      <c r="BD6" s="10">
        <v>395.95373999999998</v>
      </c>
      <c r="BE6" s="10">
        <v>395.95373999999998</v>
      </c>
      <c r="BF6" s="10">
        <v>395.95373999999998</v>
      </c>
      <c r="BG6" s="10">
        <v>395.95373999999998</v>
      </c>
      <c r="BH6" s="10">
        <v>395.95373999999998</v>
      </c>
    </row>
    <row r="7" spans="1:60" x14ac:dyDescent="0.3">
      <c r="A7" s="1" t="s">
        <v>9</v>
      </c>
      <c r="B7" s="1" t="s">
        <v>10</v>
      </c>
      <c r="C7" s="1">
        <v>1.4E-3</v>
      </c>
      <c r="D7" s="1">
        <v>1.4E-3</v>
      </c>
      <c r="E7" s="1">
        <v>1.4E-3</v>
      </c>
      <c r="F7" s="1">
        <v>1.4E-3</v>
      </c>
      <c r="G7" s="1">
        <v>1.4E-3</v>
      </c>
      <c r="H7" s="1">
        <v>1.4E-3</v>
      </c>
      <c r="I7" s="1">
        <v>1.4E-3</v>
      </c>
      <c r="J7" s="1">
        <v>1.4E-3</v>
      </c>
      <c r="K7" s="1">
        <v>1.4E-3</v>
      </c>
      <c r="L7" s="1">
        <v>1.4E-3</v>
      </c>
      <c r="M7" s="1">
        <v>1.4E-3</v>
      </c>
      <c r="N7" s="1">
        <v>1.4E-3</v>
      </c>
      <c r="O7" s="1">
        <v>1.4E-3</v>
      </c>
      <c r="P7" s="1">
        <v>1.4E-3</v>
      </c>
      <c r="Q7" s="1">
        <v>1.4E-3</v>
      </c>
      <c r="R7" s="1">
        <v>1.4E-3</v>
      </c>
      <c r="S7" s="1">
        <v>1.4E-3</v>
      </c>
      <c r="T7" s="1">
        <v>1.4E-3</v>
      </c>
      <c r="U7" s="1">
        <v>1.4E-3</v>
      </c>
      <c r="V7" s="1">
        <v>1.4E-3</v>
      </c>
      <c r="W7" s="1">
        <v>1.4E-3</v>
      </c>
      <c r="X7" s="1">
        <v>1.4E-3</v>
      </c>
      <c r="Y7" s="1">
        <v>1.4E-3</v>
      </c>
      <c r="Z7" s="1">
        <v>1.4E-3</v>
      </c>
      <c r="AA7" s="1">
        <v>1.4E-3</v>
      </c>
      <c r="AB7" s="1">
        <v>1.4E-3</v>
      </c>
      <c r="AC7" s="1">
        <v>1.4E-3</v>
      </c>
      <c r="AD7" s="1">
        <v>1.4E-3</v>
      </c>
      <c r="AE7" s="1">
        <v>1.4E-3</v>
      </c>
      <c r="AF7" s="1">
        <v>1.4E-3</v>
      </c>
      <c r="AG7" s="1">
        <v>1.4E-3</v>
      </c>
      <c r="AH7" s="1">
        <v>1.4E-3</v>
      </c>
      <c r="AI7" s="1">
        <v>1.4E-3</v>
      </c>
      <c r="AJ7" s="1">
        <v>1.4E-3</v>
      </c>
      <c r="AK7" s="1">
        <v>1.4E-3</v>
      </c>
      <c r="AL7" s="1">
        <v>1.4E-3</v>
      </c>
      <c r="AM7" s="1">
        <v>1.4E-3</v>
      </c>
      <c r="AN7" s="1">
        <v>1.4E-3</v>
      </c>
      <c r="AO7" s="1">
        <v>1.4E-3</v>
      </c>
      <c r="AP7" s="1">
        <v>1.4E-3</v>
      </c>
      <c r="AQ7" s="1">
        <v>1.4E-3</v>
      </c>
      <c r="AR7" s="1">
        <v>1.4E-3</v>
      </c>
      <c r="AS7" s="1">
        <v>1.4E-3</v>
      </c>
      <c r="AT7" s="1">
        <v>1.4E-3</v>
      </c>
      <c r="AU7" s="1">
        <v>1.4E-3</v>
      </c>
      <c r="AV7" s="1">
        <v>1.4E-3</v>
      </c>
      <c r="AW7" s="1">
        <v>1.4E-3</v>
      </c>
      <c r="AX7" s="1">
        <v>1.4E-3</v>
      </c>
      <c r="AY7" s="1">
        <v>1.4E-3</v>
      </c>
      <c r="AZ7" s="1">
        <v>1.4E-3</v>
      </c>
      <c r="BA7" s="1">
        <v>1.4E-3</v>
      </c>
      <c r="BB7" s="1">
        <v>1.4E-3</v>
      </c>
      <c r="BC7" s="1">
        <v>1.4E-3</v>
      </c>
      <c r="BD7" s="1">
        <v>1.4E-3</v>
      </c>
      <c r="BE7" s="1">
        <v>1.4E-3</v>
      </c>
      <c r="BF7" s="1">
        <v>1.4E-3</v>
      </c>
      <c r="BG7" s="1">
        <v>1.4E-3</v>
      </c>
      <c r="BH7" s="1">
        <v>1.4E-3</v>
      </c>
    </row>
    <row r="8" spans="1:60" x14ac:dyDescent="0.3">
      <c r="A8" s="1" t="s">
        <v>11</v>
      </c>
      <c r="B8" s="1" t="s">
        <v>12</v>
      </c>
      <c r="C8" s="1">
        <v>3.5000000000000001E-3</v>
      </c>
      <c r="D8" s="1">
        <v>3.5000000000000001E-3</v>
      </c>
      <c r="E8" s="1">
        <v>3.5000000000000001E-3</v>
      </c>
      <c r="F8" s="1">
        <v>3.5000000000000001E-3</v>
      </c>
      <c r="G8" s="1">
        <v>3.5000000000000001E-3</v>
      </c>
      <c r="H8" s="1">
        <v>3.5000000000000001E-3</v>
      </c>
      <c r="I8" s="1">
        <v>3.5000000000000001E-3</v>
      </c>
      <c r="J8" s="1">
        <v>3.5000000000000001E-3</v>
      </c>
      <c r="K8" s="1">
        <v>3.5000000000000001E-3</v>
      </c>
      <c r="L8" s="1">
        <v>3.5000000000000001E-3</v>
      </c>
      <c r="M8" s="1">
        <v>3.5000000000000001E-3</v>
      </c>
      <c r="N8" s="1">
        <v>3.5000000000000001E-3</v>
      </c>
      <c r="O8" s="1">
        <v>3.5000000000000001E-3</v>
      </c>
      <c r="P8" s="1">
        <v>3.5000000000000001E-3</v>
      </c>
      <c r="Q8" s="1">
        <v>3.5000000000000001E-3</v>
      </c>
      <c r="R8" s="1">
        <v>3.5000000000000001E-3</v>
      </c>
      <c r="S8" s="1">
        <v>3.5000000000000001E-3</v>
      </c>
      <c r="T8" s="1">
        <v>3.5000000000000001E-3</v>
      </c>
      <c r="U8" s="1">
        <v>3.5000000000000001E-3</v>
      </c>
      <c r="V8" s="1">
        <v>3.5000000000000001E-3</v>
      </c>
      <c r="W8" s="1">
        <v>3.5000000000000001E-3</v>
      </c>
      <c r="X8" s="1">
        <v>3.5000000000000001E-3</v>
      </c>
      <c r="Y8" s="1">
        <v>3.5000000000000001E-3</v>
      </c>
      <c r="Z8" s="1">
        <v>3.5000000000000001E-3</v>
      </c>
      <c r="AA8" s="1">
        <v>3.5000000000000001E-3</v>
      </c>
      <c r="AB8" s="1">
        <v>3.5000000000000001E-3</v>
      </c>
      <c r="AC8" s="1">
        <v>3.5000000000000001E-3</v>
      </c>
      <c r="AD8" s="1">
        <v>3.5000000000000001E-3</v>
      </c>
      <c r="AE8" s="1">
        <v>3.5000000000000001E-3</v>
      </c>
      <c r="AF8" s="1">
        <v>3.5000000000000001E-3</v>
      </c>
      <c r="AG8" s="1">
        <v>3.5000000000000001E-3</v>
      </c>
      <c r="AH8" s="1">
        <v>3.5000000000000001E-3</v>
      </c>
      <c r="AI8" s="1">
        <v>3.5000000000000001E-3</v>
      </c>
      <c r="AJ8" s="1">
        <v>3.5000000000000001E-3</v>
      </c>
      <c r="AK8" s="1">
        <v>3.5000000000000001E-3</v>
      </c>
      <c r="AL8" s="1">
        <v>3.5000000000000001E-3</v>
      </c>
      <c r="AM8" s="1">
        <v>3.5000000000000001E-3</v>
      </c>
      <c r="AN8" s="1">
        <v>3.5000000000000001E-3</v>
      </c>
      <c r="AO8" s="1">
        <v>3.5000000000000001E-3</v>
      </c>
      <c r="AP8" s="1">
        <v>3.5000000000000001E-3</v>
      </c>
      <c r="AQ8" s="1">
        <v>3.5000000000000001E-3</v>
      </c>
      <c r="AR8" s="1">
        <v>3.5000000000000001E-3</v>
      </c>
      <c r="AS8" s="1">
        <v>3.5000000000000001E-3</v>
      </c>
      <c r="AT8" s="1">
        <v>3.5000000000000001E-3</v>
      </c>
      <c r="AU8" s="1">
        <v>3.5000000000000001E-3</v>
      </c>
      <c r="AV8" s="1">
        <v>3.5000000000000001E-3</v>
      </c>
      <c r="AW8" s="1">
        <v>3.5000000000000001E-3</v>
      </c>
      <c r="AX8" s="1">
        <v>3.5000000000000001E-3</v>
      </c>
      <c r="AY8" s="1">
        <v>3.5000000000000001E-3</v>
      </c>
      <c r="AZ8" s="1">
        <v>3.5000000000000001E-3</v>
      </c>
      <c r="BA8" s="1">
        <v>3.5000000000000001E-3</v>
      </c>
      <c r="BB8" s="1">
        <v>3.5000000000000001E-3</v>
      </c>
      <c r="BC8" s="1">
        <v>3.5000000000000001E-3</v>
      </c>
      <c r="BD8" s="1">
        <v>3.5000000000000001E-3</v>
      </c>
      <c r="BE8" s="1">
        <v>3.5000000000000001E-3</v>
      </c>
      <c r="BF8" s="1">
        <v>3.5000000000000001E-3</v>
      </c>
      <c r="BG8" s="1">
        <v>3.5000000000000001E-3</v>
      </c>
      <c r="BH8" s="1">
        <v>3.5000000000000001E-3</v>
      </c>
    </row>
    <row r="9" spans="1:60" x14ac:dyDescent="0.3">
      <c r="A9" s="1" t="s">
        <v>13</v>
      </c>
      <c r="B9" s="1" t="s">
        <v>14</v>
      </c>
      <c r="C9" s="1">
        <v>5.0000000000000001E-3</v>
      </c>
      <c r="D9" s="1">
        <v>5.0000000000000001E-3</v>
      </c>
      <c r="E9" s="1">
        <v>5.0000000000000001E-3</v>
      </c>
      <c r="F9" s="1">
        <v>5.0000000000000001E-3</v>
      </c>
      <c r="G9" s="1">
        <v>5.0000000000000001E-3</v>
      </c>
      <c r="H9" s="1">
        <v>5.0000000000000001E-3</v>
      </c>
      <c r="I9" s="1">
        <v>5.0000000000000001E-3</v>
      </c>
      <c r="J9" s="1">
        <v>5.0000000000000001E-3</v>
      </c>
      <c r="K9" s="1">
        <v>5.0000000000000001E-3</v>
      </c>
      <c r="L9" s="1">
        <v>5.0000000000000001E-3</v>
      </c>
      <c r="M9" s="1">
        <v>5.0000000000000001E-3</v>
      </c>
      <c r="N9" s="1">
        <v>5.0000000000000001E-3</v>
      </c>
      <c r="O9" s="1">
        <v>5.0000000000000001E-3</v>
      </c>
      <c r="P9" s="1">
        <v>5.0000000000000001E-3</v>
      </c>
      <c r="Q9" s="1">
        <v>5.0000000000000001E-3</v>
      </c>
      <c r="R9" s="1">
        <v>5.0000000000000001E-3</v>
      </c>
      <c r="S9" s="1">
        <v>5.0000000000000001E-3</v>
      </c>
      <c r="T9" s="1">
        <v>5.0000000000000001E-3</v>
      </c>
      <c r="U9" s="1">
        <v>5.0000000000000001E-3</v>
      </c>
      <c r="V9" s="1">
        <v>5.0000000000000001E-3</v>
      </c>
      <c r="W9" s="1">
        <v>5.0000000000000001E-3</v>
      </c>
      <c r="X9" s="1">
        <v>5.0000000000000001E-3</v>
      </c>
      <c r="Y9" s="1">
        <v>5.0000000000000001E-3</v>
      </c>
      <c r="Z9" s="1">
        <v>5.0000000000000001E-3</v>
      </c>
      <c r="AA9" s="1">
        <v>5.0000000000000001E-3</v>
      </c>
      <c r="AB9" s="1">
        <v>5.0000000000000001E-3</v>
      </c>
      <c r="AC9" s="1">
        <v>5.0000000000000001E-3</v>
      </c>
      <c r="AD9" s="1">
        <v>5.0000000000000001E-3</v>
      </c>
      <c r="AE9" s="1">
        <v>5.0000000000000001E-3</v>
      </c>
      <c r="AF9" s="1">
        <v>5.0000000000000001E-3</v>
      </c>
      <c r="AG9" s="1">
        <v>5.0000000000000001E-3</v>
      </c>
      <c r="AH9" s="1">
        <v>5.0000000000000001E-3</v>
      </c>
      <c r="AI9" s="1">
        <v>5.0000000000000001E-3</v>
      </c>
      <c r="AJ9" s="1">
        <v>5.0000000000000001E-3</v>
      </c>
      <c r="AK9" s="1">
        <v>5.0000000000000001E-3</v>
      </c>
      <c r="AL9" s="1">
        <v>5.0000000000000001E-3</v>
      </c>
      <c r="AM9" s="1">
        <v>5.0000000000000001E-3</v>
      </c>
      <c r="AN9" s="1">
        <v>5.0000000000000001E-3</v>
      </c>
      <c r="AO9" s="1">
        <v>5.0000000000000001E-3</v>
      </c>
      <c r="AP9" s="1">
        <v>5.0000000000000001E-3</v>
      </c>
      <c r="AQ9" s="1">
        <v>5.0000000000000001E-3</v>
      </c>
      <c r="AR9" s="1">
        <v>5.0000000000000001E-3</v>
      </c>
      <c r="AS9" s="1">
        <v>5.0000000000000001E-3</v>
      </c>
      <c r="AT9" s="1">
        <v>5.0000000000000001E-3</v>
      </c>
      <c r="AU9" s="1">
        <v>5.0000000000000001E-3</v>
      </c>
      <c r="AV9" s="1">
        <v>5.0000000000000001E-3</v>
      </c>
      <c r="AW9" s="1">
        <v>5.0000000000000001E-3</v>
      </c>
      <c r="AX9" s="1">
        <v>5.0000000000000001E-3</v>
      </c>
      <c r="AY9" s="1">
        <v>5.0000000000000001E-3</v>
      </c>
      <c r="AZ9" s="1">
        <v>5.0000000000000001E-3</v>
      </c>
      <c r="BA9" s="1">
        <v>5.0000000000000001E-3</v>
      </c>
      <c r="BB9" s="1">
        <v>5.0000000000000001E-3</v>
      </c>
      <c r="BC9" s="1">
        <v>5.0000000000000001E-3</v>
      </c>
      <c r="BD9" s="1">
        <v>5.0000000000000001E-3</v>
      </c>
      <c r="BE9" s="1">
        <v>5.0000000000000001E-3</v>
      </c>
      <c r="BF9" s="1">
        <v>5.0000000000000001E-3</v>
      </c>
      <c r="BG9" s="1">
        <v>5.0000000000000001E-3</v>
      </c>
      <c r="BH9" s="1">
        <v>5.0000000000000001E-3</v>
      </c>
    </row>
    <row r="10" spans="1:60" x14ac:dyDescent="0.3">
      <c r="A10" s="1" t="s">
        <v>15</v>
      </c>
      <c r="B10" s="1" t="s">
        <v>16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</row>
    <row r="11" spans="1:60" x14ac:dyDescent="0.3">
      <c r="A11" s="1" t="s">
        <v>17</v>
      </c>
      <c r="B11" s="1" t="s">
        <v>146</v>
      </c>
      <c r="C11" s="1">
        <v>3190836.0000000005</v>
      </c>
      <c r="D11" s="1">
        <v>3190836.0000000005</v>
      </c>
      <c r="E11" s="1">
        <v>3190836</v>
      </c>
      <c r="F11" s="1">
        <v>3190836</v>
      </c>
      <c r="G11" s="1">
        <v>3190836</v>
      </c>
      <c r="H11" s="1">
        <v>3190836</v>
      </c>
      <c r="I11" s="1">
        <v>3190836</v>
      </c>
      <c r="J11" s="1">
        <v>3190836</v>
      </c>
      <c r="K11" s="1">
        <v>3190836</v>
      </c>
      <c r="L11" s="1">
        <v>3190836</v>
      </c>
      <c r="M11" s="1">
        <v>3190836</v>
      </c>
      <c r="N11" s="1">
        <v>3190836</v>
      </c>
      <c r="O11" s="1">
        <v>3190836</v>
      </c>
      <c r="P11" s="1">
        <v>3190836</v>
      </c>
      <c r="Q11" s="1">
        <v>3190836</v>
      </c>
      <c r="R11" s="1">
        <v>3190836</v>
      </c>
      <c r="S11" s="1">
        <v>3190836</v>
      </c>
      <c r="T11" s="1">
        <v>3190836</v>
      </c>
      <c r="U11" s="1">
        <v>3190836</v>
      </c>
      <c r="V11" s="1">
        <v>3190836</v>
      </c>
      <c r="W11" s="1">
        <v>3190836</v>
      </c>
      <c r="X11" s="1">
        <v>3190836</v>
      </c>
      <c r="Y11" s="1">
        <v>3190836</v>
      </c>
      <c r="Z11" s="1">
        <v>3190836</v>
      </c>
      <c r="AA11" s="1">
        <v>3190836</v>
      </c>
      <c r="AB11" s="1">
        <v>3190836</v>
      </c>
      <c r="AC11" s="1">
        <v>3190836</v>
      </c>
      <c r="AD11" s="1">
        <v>3190836</v>
      </c>
      <c r="AE11" s="1">
        <v>3190836</v>
      </c>
      <c r="AF11" s="1">
        <v>3190836</v>
      </c>
      <c r="AG11" s="1">
        <v>3190836</v>
      </c>
      <c r="AH11" s="1">
        <v>3190836</v>
      </c>
      <c r="AI11" s="1">
        <v>3190836</v>
      </c>
      <c r="AJ11" s="1">
        <v>3190836</v>
      </c>
      <c r="AK11" s="1">
        <v>3190836</v>
      </c>
      <c r="AL11" s="1">
        <v>3190836</v>
      </c>
      <c r="AM11" s="1">
        <v>3190836</v>
      </c>
      <c r="AN11" s="1">
        <v>3190836</v>
      </c>
      <c r="AO11" s="1">
        <v>3190836</v>
      </c>
      <c r="AP11" s="1">
        <v>3190836</v>
      </c>
      <c r="AQ11" s="1">
        <v>3190836</v>
      </c>
      <c r="AR11" s="1">
        <v>3190836</v>
      </c>
      <c r="AS11" s="1">
        <v>3190836</v>
      </c>
      <c r="AT11" s="1">
        <v>3190836</v>
      </c>
      <c r="AU11" s="1">
        <v>3190836</v>
      </c>
      <c r="AV11" s="1">
        <v>3190836</v>
      </c>
      <c r="AW11" s="1">
        <v>3190836</v>
      </c>
      <c r="AX11" s="1">
        <v>3190836</v>
      </c>
      <c r="AY11" s="1">
        <v>3190836</v>
      </c>
      <c r="AZ11" s="1">
        <v>3190836</v>
      </c>
      <c r="BA11" s="1">
        <v>3190836</v>
      </c>
      <c r="BB11" s="1">
        <v>3190836</v>
      </c>
      <c r="BC11" s="1">
        <v>3190836</v>
      </c>
      <c r="BD11" s="1">
        <v>3190836</v>
      </c>
      <c r="BE11" s="1">
        <v>3190836</v>
      </c>
      <c r="BF11" s="1">
        <v>3190836</v>
      </c>
      <c r="BG11" s="1">
        <v>3190836</v>
      </c>
      <c r="BH11" s="1">
        <v>3190836</v>
      </c>
    </row>
    <row r="12" spans="1:60" x14ac:dyDescent="0.3">
      <c r="A12" s="1" t="s">
        <v>19</v>
      </c>
      <c r="B12" s="1" t="s">
        <v>150</v>
      </c>
      <c r="C12" s="10">
        <v>149.82710538274799</v>
      </c>
      <c r="D12" s="10">
        <v>149.82710538274799</v>
      </c>
      <c r="E12" s="10">
        <v>149.82710538274799</v>
      </c>
      <c r="F12" s="10">
        <v>149.82710538274799</v>
      </c>
      <c r="G12" s="10">
        <v>149.82710538274799</v>
      </c>
      <c r="H12" s="10">
        <v>149.82710538274799</v>
      </c>
      <c r="I12" s="10">
        <v>149.82710538274799</v>
      </c>
      <c r="J12" s="10">
        <v>149.82710538274799</v>
      </c>
      <c r="K12" s="10">
        <v>149.82710538274799</v>
      </c>
      <c r="L12" s="10">
        <v>149.82710538274799</v>
      </c>
      <c r="M12" s="10">
        <v>149.82710538274799</v>
      </c>
      <c r="N12" s="10">
        <v>149.82710538274799</v>
      </c>
      <c r="O12" s="10">
        <v>149.82710538274799</v>
      </c>
      <c r="P12" s="10">
        <v>149.82710538274799</v>
      </c>
      <c r="Q12" s="10">
        <v>149.82710538274799</v>
      </c>
      <c r="R12" s="10">
        <v>149.82710538274799</v>
      </c>
      <c r="S12" s="10">
        <v>149.82710538274799</v>
      </c>
      <c r="T12" s="10">
        <v>149.82710538274799</v>
      </c>
      <c r="U12" s="10">
        <v>149.82710538274799</v>
      </c>
      <c r="V12" s="10">
        <v>149.82710538274799</v>
      </c>
      <c r="W12" s="10">
        <v>149.82710538274799</v>
      </c>
      <c r="X12" s="10">
        <v>149.82710538274799</v>
      </c>
      <c r="Y12" s="10">
        <v>149.82710538274799</v>
      </c>
      <c r="Z12" s="10">
        <v>149.82710538274799</v>
      </c>
      <c r="AA12" s="10">
        <v>149.82710538274799</v>
      </c>
      <c r="AB12" s="10">
        <v>149.82710538274799</v>
      </c>
      <c r="AC12" s="10">
        <v>149.82710538274799</v>
      </c>
      <c r="AD12" s="10">
        <v>149.82710538274799</v>
      </c>
      <c r="AE12" s="10">
        <v>149.82710538274799</v>
      </c>
      <c r="AF12" s="10">
        <v>149.82710538274799</v>
      </c>
      <c r="AG12" s="10">
        <v>149.82710538274799</v>
      </c>
      <c r="AH12" s="10">
        <v>149.82710538274799</v>
      </c>
      <c r="AI12" s="10">
        <v>149.82710538274799</v>
      </c>
      <c r="AJ12" s="10">
        <v>149.82710538274799</v>
      </c>
      <c r="AK12" s="10">
        <v>149.82710538274799</v>
      </c>
      <c r="AL12" s="10">
        <v>149.82710538274799</v>
      </c>
      <c r="AM12" s="10">
        <v>149.82710538274799</v>
      </c>
      <c r="AN12" s="10">
        <v>149.82710538274799</v>
      </c>
      <c r="AO12" s="10">
        <v>149.82710538274799</v>
      </c>
      <c r="AP12" s="10">
        <v>149.82710538274799</v>
      </c>
      <c r="AQ12" s="10">
        <v>149.82710538274799</v>
      </c>
      <c r="AR12" s="10">
        <v>149.82710538274799</v>
      </c>
      <c r="AS12" s="10">
        <v>149.82710538274799</v>
      </c>
      <c r="AT12" s="10">
        <v>149.82710538274799</v>
      </c>
      <c r="AU12" s="10">
        <v>149.82710538274799</v>
      </c>
      <c r="AV12" s="10">
        <v>149.82710538274799</v>
      </c>
      <c r="AW12" s="10">
        <v>149.82710538274799</v>
      </c>
      <c r="AX12" s="10">
        <v>149.82710538274799</v>
      </c>
      <c r="AY12" s="10">
        <v>149.82710538274799</v>
      </c>
      <c r="AZ12" s="10">
        <v>149.82710538274799</v>
      </c>
      <c r="BA12" s="10">
        <v>149.82710538274799</v>
      </c>
      <c r="BB12" s="10">
        <v>149.82710538274799</v>
      </c>
      <c r="BC12" s="10">
        <v>149.82710538274799</v>
      </c>
      <c r="BD12" s="10">
        <v>149.82710538274799</v>
      </c>
      <c r="BE12" s="10">
        <v>149.82710538274799</v>
      </c>
      <c r="BF12" s="10">
        <v>149.82710538274799</v>
      </c>
      <c r="BG12" s="10">
        <v>149.82710538274799</v>
      </c>
      <c r="BH12" s="10">
        <v>149.82710538274799</v>
      </c>
    </row>
    <row r="13" spans="1:60" x14ac:dyDescent="0.3">
      <c r="A13" s="1" t="s">
        <v>21</v>
      </c>
      <c r="B13" s="1" t="s">
        <v>22</v>
      </c>
      <c r="C13" s="1">
        <v>0.2</v>
      </c>
      <c r="D13" s="1">
        <v>0.2</v>
      </c>
      <c r="E13" s="1">
        <v>0.2</v>
      </c>
      <c r="F13" s="1">
        <v>0.2</v>
      </c>
      <c r="G13" s="1">
        <v>0.2</v>
      </c>
      <c r="H13" s="1">
        <v>0.2</v>
      </c>
      <c r="I13" s="1">
        <v>0.2</v>
      </c>
      <c r="J13" s="1">
        <v>0.2</v>
      </c>
      <c r="K13" s="1">
        <v>0.2</v>
      </c>
      <c r="L13" s="1">
        <v>0.2</v>
      </c>
      <c r="M13" s="1">
        <v>0.2</v>
      </c>
      <c r="N13" s="1">
        <v>0.2</v>
      </c>
      <c r="O13" s="1">
        <v>0.2</v>
      </c>
      <c r="P13" s="1">
        <v>0.2</v>
      </c>
      <c r="Q13" s="1">
        <v>0.2</v>
      </c>
      <c r="R13" s="1">
        <v>0.2</v>
      </c>
      <c r="S13" s="1">
        <v>0.2</v>
      </c>
      <c r="T13" s="1">
        <v>0.2</v>
      </c>
      <c r="U13" s="1">
        <v>0.2</v>
      </c>
      <c r="V13" s="1">
        <v>0.2</v>
      </c>
      <c r="W13" s="1">
        <v>0.2</v>
      </c>
      <c r="X13" s="1">
        <v>0.2</v>
      </c>
      <c r="Y13" s="1">
        <v>0.2</v>
      </c>
      <c r="Z13" s="1">
        <v>0.2</v>
      </c>
      <c r="AA13" s="1">
        <v>0.2</v>
      </c>
      <c r="AB13" s="1">
        <v>0.2</v>
      </c>
      <c r="AC13" s="1">
        <v>0.2</v>
      </c>
      <c r="AD13" s="1">
        <v>0.2</v>
      </c>
      <c r="AE13" s="1">
        <v>0.2</v>
      </c>
      <c r="AF13" s="1">
        <v>0.2</v>
      </c>
      <c r="AG13" s="1">
        <v>0.2</v>
      </c>
      <c r="AH13" s="1">
        <v>0.2</v>
      </c>
      <c r="AI13" s="1">
        <v>0.2</v>
      </c>
      <c r="AJ13" s="1">
        <v>0.2</v>
      </c>
      <c r="AK13" s="1">
        <v>0.2</v>
      </c>
      <c r="AL13" s="1">
        <v>0.2</v>
      </c>
      <c r="AM13" s="1">
        <v>0.2</v>
      </c>
      <c r="AN13" s="1">
        <v>0.2</v>
      </c>
      <c r="AO13" s="1">
        <v>0.2</v>
      </c>
      <c r="AP13" s="1">
        <v>0.2</v>
      </c>
      <c r="AQ13" s="1">
        <v>0.2</v>
      </c>
      <c r="AR13" s="1">
        <v>0.2</v>
      </c>
      <c r="AS13" s="1">
        <v>0.2</v>
      </c>
      <c r="AT13" s="1">
        <v>0.2</v>
      </c>
      <c r="AU13" s="1">
        <v>0.2</v>
      </c>
      <c r="AV13" s="1">
        <v>0.2</v>
      </c>
      <c r="AW13" s="1">
        <v>0.2</v>
      </c>
      <c r="AX13" s="1">
        <v>0.2</v>
      </c>
      <c r="AY13" s="1">
        <v>0.2</v>
      </c>
      <c r="AZ13" s="1">
        <v>0.2</v>
      </c>
      <c r="BA13" s="1">
        <v>0.2</v>
      </c>
      <c r="BB13" s="1">
        <v>0.2</v>
      </c>
      <c r="BC13" s="1">
        <v>0.2</v>
      </c>
      <c r="BD13" s="1">
        <v>0.2</v>
      </c>
      <c r="BE13" s="1">
        <v>0.2</v>
      </c>
      <c r="BF13" s="1">
        <v>0.2</v>
      </c>
      <c r="BG13" s="1">
        <v>0.2</v>
      </c>
      <c r="BH13" s="1">
        <v>0.2</v>
      </c>
    </row>
    <row r="15" spans="1:60" x14ac:dyDescent="0.3">
      <c r="A15" s="14" t="s">
        <v>23</v>
      </c>
      <c r="B15" s="14"/>
    </row>
    <row r="16" spans="1:60" x14ac:dyDescent="0.3">
      <c r="A16" s="1" t="s">
        <v>24</v>
      </c>
      <c r="B16" s="1" t="s">
        <v>147</v>
      </c>
      <c r="C16" s="10">
        <v>40030.488000000005</v>
      </c>
      <c r="D16" s="10">
        <v>40030.488000000005</v>
      </c>
      <c r="E16" s="10">
        <v>40030.487999999998</v>
      </c>
      <c r="F16" s="10">
        <v>40030.487999999998</v>
      </c>
      <c r="G16" s="10">
        <v>40030.487999999998</v>
      </c>
      <c r="H16" s="10">
        <v>40030.487999999998</v>
      </c>
      <c r="I16" s="10">
        <v>40030.487999999998</v>
      </c>
      <c r="J16" s="10">
        <v>40030.487999999998</v>
      </c>
      <c r="K16" s="10">
        <v>40030.487999999998</v>
      </c>
      <c r="L16" s="10">
        <v>40030.487999999998</v>
      </c>
      <c r="M16" s="10">
        <v>40030.487999999998</v>
      </c>
      <c r="N16" s="10">
        <v>40030.487999999998</v>
      </c>
      <c r="O16" s="10">
        <v>40030.487999999998</v>
      </c>
      <c r="P16" s="10">
        <v>40030.487999999998</v>
      </c>
      <c r="Q16" s="10">
        <v>40030.487999999998</v>
      </c>
      <c r="R16" s="10">
        <v>40030.487999999998</v>
      </c>
      <c r="S16" s="10">
        <v>40030.487999999998</v>
      </c>
      <c r="T16" s="10">
        <v>40030.487999999998</v>
      </c>
      <c r="U16" s="10">
        <v>40030.487999999998</v>
      </c>
      <c r="V16" s="10">
        <v>40030.487999999998</v>
      </c>
      <c r="W16" s="10">
        <v>40030.487999999998</v>
      </c>
      <c r="X16" s="10">
        <v>40030.487999999998</v>
      </c>
      <c r="Y16" s="10">
        <v>40030.487999999998</v>
      </c>
      <c r="Z16" s="10">
        <v>40030.487999999998</v>
      </c>
      <c r="AA16" s="10">
        <v>40030.487999999998</v>
      </c>
      <c r="AB16" s="10">
        <v>40030.487999999998</v>
      </c>
      <c r="AC16" s="10">
        <v>40030.487999999998</v>
      </c>
      <c r="AD16" s="10">
        <v>40030.487999999998</v>
      </c>
      <c r="AE16" s="10">
        <v>40030.487999999998</v>
      </c>
      <c r="AF16" s="10">
        <v>40030.487999999998</v>
      </c>
      <c r="AG16" s="10">
        <v>40030.487999999998</v>
      </c>
      <c r="AH16" s="10">
        <v>40030.487999999998</v>
      </c>
      <c r="AI16" s="10">
        <v>40030.487999999998</v>
      </c>
      <c r="AJ16" s="10">
        <v>40030.487999999998</v>
      </c>
      <c r="AK16" s="10">
        <v>40030.487999999998</v>
      </c>
      <c r="AL16" s="10">
        <v>40030.487999999998</v>
      </c>
      <c r="AM16" s="10">
        <v>40030.487999999998</v>
      </c>
      <c r="AN16" s="10">
        <v>40030.487999999998</v>
      </c>
      <c r="AO16" s="10">
        <v>40030.487999999998</v>
      </c>
      <c r="AP16" s="10">
        <v>40030.487999999998</v>
      </c>
      <c r="AQ16" s="10">
        <v>40030.487999999998</v>
      </c>
      <c r="AR16" s="10">
        <v>40030.487999999998</v>
      </c>
      <c r="AS16" s="10">
        <v>40030.487999999998</v>
      </c>
      <c r="AT16" s="10">
        <v>40030.487999999998</v>
      </c>
      <c r="AU16" s="10">
        <v>40030.487999999998</v>
      </c>
      <c r="AV16" s="10">
        <v>40030.487999999998</v>
      </c>
      <c r="AW16" s="10">
        <v>40030.487999999998</v>
      </c>
      <c r="AX16" s="10">
        <v>40030.487999999998</v>
      </c>
      <c r="AY16" s="10">
        <v>40030.487999999998</v>
      </c>
      <c r="AZ16" s="10">
        <v>40030.487999999998</v>
      </c>
      <c r="BA16" s="10">
        <v>40030.487999999998</v>
      </c>
      <c r="BB16" s="10">
        <v>40030.487999999998</v>
      </c>
      <c r="BC16" s="10">
        <v>40030.487999999998</v>
      </c>
      <c r="BD16" s="10">
        <v>40030.487999999998</v>
      </c>
      <c r="BE16" s="10">
        <v>40030.487999999998</v>
      </c>
      <c r="BF16" s="10">
        <v>40030.487999999998</v>
      </c>
      <c r="BG16" s="10">
        <v>40030.487999999998</v>
      </c>
      <c r="BH16" s="10">
        <v>40030.487999999998</v>
      </c>
    </row>
    <row r="17" spans="1:60" x14ac:dyDescent="0.3">
      <c r="A17" s="1" t="s">
        <v>26</v>
      </c>
      <c r="B17" s="1" t="s">
        <v>148</v>
      </c>
      <c r="C17" s="10">
        <v>49312.920000000006</v>
      </c>
      <c r="D17" s="10">
        <v>49312.920000000006</v>
      </c>
      <c r="E17" s="10">
        <v>49312.92</v>
      </c>
      <c r="F17" s="10">
        <v>49312.92</v>
      </c>
      <c r="G17" s="10">
        <v>49312.92</v>
      </c>
      <c r="H17" s="10">
        <v>49312.92</v>
      </c>
      <c r="I17" s="10">
        <v>49312.92</v>
      </c>
      <c r="J17" s="10">
        <v>49312.92</v>
      </c>
      <c r="K17" s="10">
        <v>49312.92</v>
      </c>
      <c r="L17" s="10">
        <v>49312.92</v>
      </c>
      <c r="M17" s="10">
        <v>49312.92</v>
      </c>
      <c r="N17" s="10">
        <v>49312.92</v>
      </c>
      <c r="O17" s="10">
        <v>49312.92</v>
      </c>
      <c r="P17" s="10">
        <v>49312.92</v>
      </c>
      <c r="Q17" s="10">
        <v>49312.92</v>
      </c>
      <c r="R17" s="10">
        <v>49312.92</v>
      </c>
      <c r="S17" s="10">
        <v>49312.92</v>
      </c>
      <c r="T17" s="10">
        <v>49312.92</v>
      </c>
      <c r="U17" s="10">
        <v>49312.92</v>
      </c>
      <c r="V17" s="10">
        <v>49312.92</v>
      </c>
      <c r="W17" s="10">
        <v>49312.92</v>
      </c>
      <c r="X17" s="10">
        <v>49312.92</v>
      </c>
      <c r="Y17" s="10">
        <v>49312.92</v>
      </c>
      <c r="Z17" s="10">
        <v>49312.92</v>
      </c>
      <c r="AA17" s="10">
        <v>49312.92</v>
      </c>
      <c r="AB17" s="10">
        <v>49312.92</v>
      </c>
      <c r="AC17" s="10">
        <v>49312.92</v>
      </c>
      <c r="AD17" s="10">
        <v>49312.92</v>
      </c>
      <c r="AE17" s="10">
        <v>49312.92</v>
      </c>
      <c r="AF17" s="10">
        <v>49312.92</v>
      </c>
      <c r="AG17" s="10">
        <v>49312.92</v>
      </c>
      <c r="AH17" s="10">
        <v>49312.92</v>
      </c>
      <c r="AI17" s="10">
        <v>49312.92</v>
      </c>
      <c r="AJ17" s="10">
        <v>49312.92</v>
      </c>
      <c r="AK17" s="10">
        <v>49312.92</v>
      </c>
      <c r="AL17" s="10">
        <v>49312.92</v>
      </c>
      <c r="AM17" s="10">
        <v>49312.92</v>
      </c>
      <c r="AN17" s="10">
        <v>49312.92</v>
      </c>
      <c r="AO17" s="10">
        <v>49312.92</v>
      </c>
      <c r="AP17" s="10">
        <v>49312.92</v>
      </c>
      <c r="AQ17" s="10">
        <v>49312.92</v>
      </c>
      <c r="AR17" s="10">
        <v>49312.92</v>
      </c>
      <c r="AS17" s="10">
        <v>49312.92</v>
      </c>
      <c r="AT17" s="10">
        <v>49312.92</v>
      </c>
      <c r="AU17" s="10">
        <v>49312.92</v>
      </c>
      <c r="AV17" s="10">
        <v>49312.92</v>
      </c>
      <c r="AW17" s="10">
        <v>49312.92</v>
      </c>
      <c r="AX17" s="10">
        <v>49312.92</v>
      </c>
      <c r="AY17" s="10">
        <v>49312.92</v>
      </c>
      <c r="AZ17" s="10">
        <v>49312.92</v>
      </c>
      <c r="BA17" s="10">
        <v>49312.92</v>
      </c>
      <c r="BB17" s="10">
        <v>49312.92</v>
      </c>
      <c r="BC17" s="10">
        <v>49312.92</v>
      </c>
      <c r="BD17" s="10">
        <v>49312.92</v>
      </c>
      <c r="BE17" s="10">
        <v>49312.92</v>
      </c>
      <c r="BF17" s="10">
        <v>49312.92</v>
      </c>
      <c r="BG17" s="10">
        <v>49312.92</v>
      </c>
      <c r="BH17" s="10">
        <v>49312.92</v>
      </c>
    </row>
    <row r="18" spans="1:60" x14ac:dyDescent="0.3">
      <c r="A18" s="1" t="s">
        <v>28</v>
      </c>
      <c r="B18" s="1" t="s">
        <v>29</v>
      </c>
      <c r="C18" s="1">
        <v>8.0000000000000002E-3</v>
      </c>
      <c r="D18" s="1">
        <v>8.0000000000000002E-3</v>
      </c>
      <c r="E18" s="1">
        <v>8.0000000000000002E-3</v>
      </c>
      <c r="F18" s="1">
        <v>8.0000000000000002E-3</v>
      </c>
      <c r="G18" s="1">
        <v>8.0000000000000002E-3</v>
      </c>
      <c r="H18" s="1">
        <v>8.0000000000000002E-3</v>
      </c>
      <c r="I18" s="1">
        <v>8.0000000000000002E-3</v>
      </c>
      <c r="J18" s="1">
        <v>8.0000000000000002E-3</v>
      </c>
      <c r="K18" s="1">
        <v>8.0000000000000002E-3</v>
      </c>
      <c r="L18" s="1">
        <v>8.0000000000000002E-3</v>
      </c>
      <c r="M18" s="1">
        <v>8.0000000000000002E-3</v>
      </c>
      <c r="N18" s="1">
        <v>8.0000000000000002E-3</v>
      </c>
      <c r="O18" s="1">
        <v>8.0000000000000002E-3</v>
      </c>
      <c r="P18" s="1">
        <v>8.0000000000000002E-3</v>
      </c>
      <c r="Q18" s="1">
        <v>8.0000000000000002E-3</v>
      </c>
      <c r="R18" s="1">
        <v>8.0000000000000002E-3</v>
      </c>
      <c r="S18" s="1">
        <v>8.0000000000000002E-3</v>
      </c>
      <c r="T18" s="1">
        <v>8.0000000000000002E-3</v>
      </c>
      <c r="U18" s="1">
        <v>8.0000000000000002E-3</v>
      </c>
      <c r="V18" s="1">
        <v>8.0000000000000002E-3</v>
      </c>
      <c r="W18" s="1">
        <v>8.0000000000000002E-3</v>
      </c>
      <c r="X18" s="1">
        <v>8.0000000000000002E-3</v>
      </c>
      <c r="Y18" s="1">
        <v>8.0000000000000002E-3</v>
      </c>
      <c r="Z18" s="1">
        <v>8.0000000000000002E-3</v>
      </c>
      <c r="AA18" s="1">
        <v>8.0000000000000002E-3</v>
      </c>
      <c r="AB18" s="1">
        <v>8.0000000000000002E-3</v>
      </c>
      <c r="AC18" s="1">
        <v>8.0000000000000002E-3</v>
      </c>
      <c r="AD18" s="1">
        <v>8.0000000000000002E-3</v>
      </c>
      <c r="AE18" s="1">
        <v>8.0000000000000002E-3</v>
      </c>
      <c r="AF18" s="1">
        <v>8.0000000000000002E-3</v>
      </c>
      <c r="AG18" s="1">
        <v>8.0000000000000002E-3</v>
      </c>
      <c r="AH18" s="1">
        <v>8.0000000000000002E-3</v>
      </c>
      <c r="AI18" s="1">
        <v>8.0000000000000002E-3</v>
      </c>
      <c r="AJ18" s="1">
        <v>8.0000000000000002E-3</v>
      </c>
      <c r="AK18" s="1">
        <v>8.0000000000000002E-3</v>
      </c>
      <c r="AL18" s="1">
        <v>8.0000000000000002E-3</v>
      </c>
      <c r="AM18" s="1">
        <v>8.0000000000000002E-3</v>
      </c>
      <c r="AN18" s="1">
        <v>8.0000000000000002E-3</v>
      </c>
      <c r="AO18" s="1">
        <v>8.0000000000000002E-3</v>
      </c>
      <c r="AP18" s="1">
        <v>8.0000000000000002E-3</v>
      </c>
      <c r="AQ18" s="1">
        <v>8.0000000000000002E-3</v>
      </c>
      <c r="AR18" s="1">
        <v>8.0000000000000002E-3</v>
      </c>
      <c r="AS18" s="1">
        <v>8.0000000000000002E-3</v>
      </c>
      <c r="AT18" s="1">
        <v>8.0000000000000002E-3</v>
      </c>
      <c r="AU18" s="1">
        <v>8.0000000000000002E-3</v>
      </c>
      <c r="AV18" s="1">
        <v>8.0000000000000002E-3</v>
      </c>
      <c r="AW18" s="1">
        <v>8.0000000000000002E-3</v>
      </c>
      <c r="AX18" s="1">
        <v>8.0000000000000002E-3</v>
      </c>
      <c r="AY18" s="1">
        <v>8.0000000000000002E-3</v>
      </c>
      <c r="AZ18" s="1">
        <v>8.0000000000000002E-3</v>
      </c>
      <c r="BA18" s="1">
        <v>8.0000000000000002E-3</v>
      </c>
      <c r="BB18" s="1">
        <v>8.0000000000000002E-3</v>
      </c>
      <c r="BC18" s="1">
        <v>8.0000000000000002E-3</v>
      </c>
      <c r="BD18" s="1">
        <v>8.0000000000000002E-3</v>
      </c>
      <c r="BE18" s="1">
        <v>8.0000000000000002E-3</v>
      </c>
      <c r="BF18" s="1">
        <v>8.0000000000000002E-3</v>
      </c>
      <c r="BG18" s="1">
        <v>8.0000000000000002E-3</v>
      </c>
      <c r="BH18" s="1">
        <v>8.0000000000000002E-3</v>
      </c>
    </row>
    <row r="19" spans="1:60" x14ac:dyDescent="0.3">
      <c r="A19" s="1" t="s">
        <v>30</v>
      </c>
      <c r="B19" s="1" t="s">
        <v>16</v>
      </c>
      <c r="C19" s="1">
        <v>0.09</v>
      </c>
      <c r="D19" s="1">
        <v>0.09</v>
      </c>
      <c r="E19" s="1">
        <v>0.09</v>
      </c>
      <c r="F19" s="1">
        <v>0.09</v>
      </c>
      <c r="G19" s="1">
        <v>0.09</v>
      </c>
      <c r="H19" s="1">
        <v>0.09</v>
      </c>
      <c r="I19" s="1">
        <v>0.09</v>
      </c>
      <c r="J19" s="1">
        <v>0.09</v>
      </c>
      <c r="K19" s="1">
        <v>0.09</v>
      </c>
      <c r="L19" s="1">
        <v>0.09</v>
      </c>
      <c r="M19" s="1">
        <v>0.09</v>
      </c>
      <c r="N19" s="1">
        <v>0.09</v>
      </c>
      <c r="O19" s="1">
        <v>0.09</v>
      </c>
      <c r="P19" s="1">
        <v>0.09</v>
      </c>
      <c r="Q19" s="1">
        <v>0.09</v>
      </c>
      <c r="R19" s="1">
        <v>0.09</v>
      </c>
      <c r="S19" s="1">
        <v>0.09</v>
      </c>
      <c r="T19" s="1">
        <v>0.09</v>
      </c>
      <c r="U19" s="1">
        <v>0.09</v>
      </c>
      <c r="V19" s="1">
        <v>0.09</v>
      </c>
      <c r="W19" s="1">
        <v>0.09</v>
      </c>
      <c r="X19" s="1">
        <v>0.09</v>
      </c>
      <c r="Y19" s="1">
        <v>0.09</v>
      </c>
      <c r="Z19" s="1">
        <v>0.09</v>
      </c>
      <c r="AA19" s="1">
        <v>0.09</v>
      </c>
      <c r="AB19" s="1">
        <v>0.09</v>
      </c>
      <c r="AC19" s="1">
        <v>0.09</v>
      </c>
      <c r="AD19" s="1">
        <v>0.09</v>
      </c>
      <c r="AE19" s="1">
        <v>0.09</v>
      </c>
      <c r="AF19" s="1">
        <v>0.09</v>
      </c>
      <c r="AG19" s="1">
        <v>0.09</v>
      </c>
      <c r="AH19" s="1">
        <v>0.09</v>
      </c>
      <c r="AI19" s="1">
        <v>0.09</v>
      </c>
      <c r="AJ19" s="1">
        <v>0.09</v>
      </c>
      <c r="AK19" s="1">
        <v>0.09</v>
      </c>
      <c r="AL19" s="1">
        <v>0.09</v>
      </c>
      <c r="AM19" s="1">
        <v>0.09</v>
      </c>
      <c r="AN19" s="1">
        <v>0.09</v>
      </c>
      <c r="AO19" s="1">
        <v>0.09</v>
      </c>
      <c r="AP19" s="1">
        <v>0.09</v>
      </c>
      <c r="AQ19" s="1">
        <v>0.09</v>
      </c>
      <c r="AR19" s="1">
        <v>0.09</v>
      </c>
      <c r="AS19" s="1">
        <v>0.09</v>
      </c>
      <c r="AT19" s="1">
        <v>0.09</v>
      </c>
      <c r="AU19" s="1">
        <v>0.09</v>
      </c>
      <c r="AV19" s="1">
        <v>0.09</v>
      </c>
      <c r="AW19" s="1">
        <v>0.09</v>
      </c>
      <c r="AX19" s="1">
        <v>0.09</v>
      </c>
      <c r="AY19" s="1">
        <v>0.09</v>
      </c>
      <c r="AZ19" s="1">
        <v>0.09</v>
      </c>
      <c r="BA19" s="1">
        <v>0.09</v>
      </c>
      <c r="BB19" s="1">
        <v>0.09</v>
      </c>
      <c r="BC19" s="1">
        <v>0.09</v>
      </c>
      <c r="BD19" s="1">
        <v>0.09</v>
      </c>
      <c r="BE19" s="1">
        <v>0.09</v>
      </c>
      <c r="BF19" s="1">
        <v>0.09</v>
      </c>
      <c r="BG19" s="1">
        <v>0.09</v>
      </c>
      <c r="BH19" s="1">
        <v>0.09</v>
      </c>
    </row>
    <row r="20" spans="1:60" x14ac:dyDescent="0.3">
      <c r="A20" s="1" t="s">
        <v>31</v>
      </c>
      <c r="B20" s="1" t="s">
        <v>146</v>
      </c>
      <c r="C20" s="10">
        <v>30167904.000000004</v>
      </c>
      <c r="D20" s="10">
        <v>30167904.000000004</v>
      </c>
      <c r="E20" s="10">
        <v>30167904</v>
      </c>
      <c r="F20" s="10">
        <v>30167904</v>
      </c>
      <c r="G20" s="10">
        <v>30167904</v>
      </c>
      <c r="H20" s="10">
        <v>30167904</v>
      </c>
      <c r="I20" s="10">
        <v>30167904</v>
      </c>
      <c r="J20" s="10">
        <v>30167904</v>
      </c>
      <c r="K20" s="10">
        <v>30167904</v>
      </c>
      <c r="L20" s="10">
        <v>30167904</v>
      </c>
      <c r="M20" s="10">
        <v>30167904</v>
      </c>
      <c r="N20" s="10">
        <v>30167904</v>
      </c>
      <c r="O20" s="10">
        <v>30167904</v>
      </c>
      <c r="P20" s="10">
        <v>30167904</v>
      </c>
      <c r="Q20" s="10">
        <v>30167904</v>
      </c>
      <c r="R20" s="10">
        <v>30167904</v>
      </c>
      <c r="S20" s="10">
        <v>30167904</v>
      </c>
      <c r="T20" s="10">
        <v>30167904</v>
      </c>
      <c r="U20" s="10">
        <v>30167904</v>
      </c>
      <c r="V20" s="10">
        <v>30167904</v>
      </c>
      <c r="W20" s="10">
        <v>30167904</v>
      </c>
      <c r="X20" s="10">
        <v>30167904</v>
      </c>
      <c r="Y20" s="10">
        <v>30167904</v>
      </c>
      <c r="Z20" s="10">
        <v>30167904</v>
      </c>
      <c r="AA20" s="10">
        <v>30167904</v>
      </c>
      <c r="AB20" s="10">
        <v>30167904</v>
      </c>
      <c r="AC20" s="10">
        <v>30167904</v>
      </c>
      <c r="AD20" s="10">
        <v>30167904</v>
      </c>
      <c r="AE20" s="10">
        <v>30167904</v>
      </c>
      <c r="AF20" s="10">
        <v>30167904</v>
      </c>
      <c r="AG20" s="10">
        <v>30167904</v>
      </c>
      <c r="AH20" s="10">
        <v>30167904</v>
      </c>
      <c r="AI20" s="10">
        <v>30167904</v>
      </c>
      <c r="AJ20" s="10">
        <v>30167904</v>
      </c>
      <c r="AK20" s="10">
        <v>30167904</v>
      </c>
      <c r="AL20" s="10">
        <v>30167904</v>
      </c>
      <c r="AM20" s="10">
        <v>30167904</v>
      </c>
      <c r="AN20" s="10">
        <v>30167904</v>
      </c>
      <c r="AO20" s="10">
        <v>30167904</v>
      </c>
      <c r="AP20" s="10">
        <v>30167904</v>
      </c>
      <c r="AQ20" s="10">
        <v>30167904</v>
      </c>
      <c r="AR20" s="10">
        <v>30167904</v>
      </c>
      <c r="AS20" s="10">
        <v>30167904</v>
      </c>
      <c r="AT20" s="10">
        <v>30167904</v>
      </c>
      <c r="AU20" s="10">
        <v>30167904</v>
      </c>
      <c r="AV20" s="10">
        <v>30167904</v>
      </c>
      <c r="AW20" s="10">
        <v>30167904</v>
      </c>
      <c r="AX20" s="10">
        <v>30167904</v>
      </c>
      <c r="AY20" s="10">
        <v>30167904</v>
      </c>
      <c r="AZ20" s="10">
        <v>30167904</v>
      </c>
      <c r="BA20" s="10">
        <v>30167904</v>
      </c>
      <c r="BB20" s="10">
        <v>30167904</v>
      </c>
      <c r="BC20" s="10">
        <v>30167904</v>
      </c>
      <c r="BD20" s="10">
        <v>30167904</v>
      </c>
      <c r="BE20" s="10">
        <v>30167904</v>
      </c>
      <c r="BF20" s="10">
        <v>30167904</v>
      </c>
      <c r="BG20" s="10">
        <v>30167904</v>
      </c>
      <c r="BH20" s="10">
        <v>30167904</v>
      </c>
    </row>
    <row r="21" spans="1:60" x14ac:dyDescent="0.3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</row>
    <row r="22" spans="1:60" ht="31.5" customHeight="1" x14ac:dyDescent="0.3">
      <c r="A22" s="15" t="s">
        <v>32</v>
      </c>
      <c r="B22" s="15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</row>
    <row r="23" spans="1:60" x14ac:dyDescent="0.3">
      <c r="A23" s="1" t="s">
        <v>33</v>
      </c>
      <c r="B23" s="1" t="s">
        <v>34</v>
      </c>
      <c r="C23" s="10" t="s">
        <v>210</v>
      </c>
      <c r="D23" s="10" t="s">
        <v>210</v>
      </c>
      <c r="E23" s="10" t="s">
        <v>210</v>
      </c>
      <c r="F23" s="10" t="s">
        <v>210</v>
      </c>
      <c r="G23" s="10" t="s">
        <v>210</v>
      </c>
      <c r="H23" s="10" t="s">
        <v>210</v>
      </c>
      <c r="I23" s="10" t="s">
        <v>210</v>
      </c>
      <c r="J23" s="10" t="s">
        <v>210</v>
      </c>
      <c r="K23" s="10" t="s">
        <v>210</v>
      </c>
      <c r="L23" s="10" t="s">
        <v>210</v>
      </c>
      <c r="M23" s="10" t="s">
        <v>210</v>
      </c>
      <c r="N23" s="10" t="s">
        <v>210</v>
      </c>
      <c r="O23" s="10" t="s">
        <v>210</v>
      </c>
      <c r="P23" s="10" t="s">
        <v>210</v>
      </c>
      <c r="Q23" s="10" t="s">
        <v>210</v>
      </c>
      <c r="R23" s="10" t="s">
        <v>210</v>
      </c>
      <c r="S23" s="10" t="s">
        <v>210</v>
      </c>
      <c r="T23" s="10" t="s">
        <v>210</v>
      </c>
      <c r="U23" s="10" t="s">
        <v>210</v>
      </c>
      <c r="V23" s="10" t="s">
        <v>210</v>
      </c>
      <c r="W23" s="10" t="s">
        <v>210</v>
      </c>
      <c r="X23" s="10" t="s">
        <v>210</v>
      </c>
      <c r="Y23" s="10" t="s">
        <v>210</v>
      </c>
      <c r="Z23" s="10" t="s">
        <v>210</v>
      </c>
      <c r="AA23" s="10" t="s">
        <v>210</v>
      </c>
      <c r="AB23" s="10" t="s">
        <v>210</v>
      </c>
      <c r="AC23" s="10" t="s">
        <v>210</v>
      </c>
      <c r="AD23" s="10" t="s">
        <v>210</v>
      </c>
      <c r="AE23" s="10" t="s">
        <v>210</v>
      </c>
      <c r="AF23" s="10" t="s">
        <v>210</v>
      </c>
      <c r="AG23" s="10" t="s">
        <v>210</v>
      </c>
      <c r="AH23" s="10" t="s">
        <v>210</v>
      </c>
      <c r="AI23" s="10" t="s">
        <v>210</v>
      </c>
      <c r="AJ23" s="10" t="s">
        <v>210</v>
      </c>
      <c r="AK23" s="10" t="s">
        <v>210</v>
      </c>
      <c r="AL23" s="10" t="s">
        <v>210</v>
      </c>
      <c r="AM23" s="10" t="s">
        <v>210</v>
      </c>
      <c r="AN23" s="10" t="s">
        <v>210</v>
      </c>
      <c r="AO23" s="10" t="s">
        <v>210</v>
      </c>
      <c r="AP23" s="10" t="s">
        <v>210</v>
      </c>
      <c r="AQ23" s="10" t="s">
        <v>210</v>
      </c>
      <c r="AR23" s="10" t="s">
        <v>210</v>
      </c>
      <c r="AS23" s="10" t="s">
        <v>210</v>
      </c>
      <c r="AT23" s="10" t="s">
        <v>210</v>
      </c>
      <c r="AU23" s="10" t="s">
        <v>210</v>
      </c>
      <c r="AV23" s="10" t="s">
        <v>210</v>
      </c>
      <c r="AW23" s="10" t="s">
        <v>210</v>
      </c>
      <c r="AX23" s="10" t="s">
        <v>210</v>
      </c>
      <c r="AY23" s="10" t="s">
        <v>210</v>
      </c>
      <c r="AZ23" s="10" t="s">
        <v>210</v>
      </c>
      <c r="BA23" s="10" t="s">
        <v>210</v>
      </c>
      <c r="BB23" s="10" t="s">
        <v>210</v>
      </c>
      <c r="BC23" s="10" t="s">
        <v>210</v>
      </c>
      <c r="BD23" s="10" t="s">
        <v>210</v>
      </c>
      <c r="BE23" s="10" t="s">
        <v>210</v>
      </c>
      <c r="BF23" s="10" t="s">
        <v>210</v>
      </c>
      <c r="BG23" s="10" t="s">
        <v>210</v>
      </c>
      <c r="BH23" s="10" t="s">
        <v>210</v>
      </c>
    </row>
    <row r="24" spans="1:60" x14ac:dyDescent="0.3">
      <c r="A24" s="1" t="s">
        <v>36</v>
      </c>
      <c r="B24" s="1" t="s">
        <v>151</v>
      </c>
      <c r="C24" s="16">
        <v>1.5</v>
      </c>
      <c r="D24" s="16">
        <v>1.5</v>
      </c>
      <c r="E24" s="16">
        <v>1.5</v>
      </c>
      <c r="F24" s="16">
        <v>1.5</v>
      </c>
      <c r="G24" s="16">
        <v>1.5</v>
      </c>
      <c r="H24" s="16">
        <v>1.5</v>
      </c>
      <c r="I24" s="16">
        <v>1.5</v>
      </c>
      <c r="J24" s="16">
        <v>1.5</v>
      </c>
      <c r="K24" s="16">
        <v>1.5</v>
      </c>
      <c r="L24" s="16">
        <v>1.5</v>
      </c>
      <c r="M24" s="16">
        <v>1.5</v>
      </c>
      <c r="N24" s="16">
        <v>1.5</v>
      </c>
      <c r="O24" s="16">
        <v>1.5</v>
      </c>
      <c r="P24" s="16">
        <v>1.5</v>
      </c>
      <c r="Q24" s="16">
        <v>1.5</v>
      </c>
      <c r="R24" s="16">
        <v>1.5</v>
      </c>
      <c r="S24" s="16">
        <v>1.5</v>
      </c>
      <c r="T24" s="16">
        <v>1.5</v>
      </c>
      <c r="U24" s="16">
        <v>1.5</v>
      </c>
      <c r="V24" s="16">
        <v>1.5</v>
      </c>
      <c r="W24" s="16">
        <v>1.5</v>
      </c>
      <c r="X24" s="16">
        <v>1.5</v>
      </c>
      <c r="Y24" s="16">
        <v>1.5</v>
      </c>
      <c r="Z24" s="16">
        <v>1.5</v>
      </c>
      <c r="AA24" s="16">
        <v>1.5</v>
      </c>
      <c r="AB24" s="16">
        <v>1.5</v>
      </c>
      <c r="AC24" s="16">
        <v>1.5</v>
      </c>
      <c r="AD24" s="16">
        <v>1.5</v>
      </c>
      <c r="AE24" s="16">
        <v>1.5</v>
      </c>
      <c r="AF24" s="16">
        <v>1.5</v>
      </c>
      <c r="AG24" s="16">
        <v>1.5</v>
      </c>
      <c r="AH24" s="16">
        <v>1.5</v>
      </c>
      <c r="AI24" s="16">
        <v>1.5</v>
      </c>
      <c r="AJ24" s="16">
        <v>1.5</v>
      </c>
      <c r="AK24" s="16">
        <v>1.5</v>
      </c>
      <c r="AL24" s="16">
        <v>1.5</v>
      </c>
      <c r="AM24" s="16">
        <v>1.5</v>
      </c>
      <c r="AN24" s="16">
        <v>1.5</v>
      </c>
      <c r="AO24" s="16">
        <v>1.5</v>
      </c>
      <c r="AP24" s="16">
        <v>1.5</v>
      </c>
      <c r="AQ24" s="16">
        <v>1.5</v>
      </c>
      <c r="AR24" s="16">
        <v>1.5</v>
      </c>
      <c r="AS24" s="16">
        <v>1.5</v>
      </c>
      <c r="AT24" s="16">
        <v>1.5</v>
      </c>
      <c r="AU24" s="16">
        <v>1.5</v>
      </c>
      <c r="AV24" s="16">
        <v>1.5</v>
      </c>
      <c r="AW24" s="16">
        <v>1.5</v>
      </c>
      <c r="AX24" s="16">
        <v>1.5</v>
      </c>
      <c r="AY24" s="16">
        <v>1.5</v>
      </c>
      <c r="AZ24" s="16">
        <v>1.5</v>
      </c>
      <c r="BA24" s="16">
        <v>1.5</v>
      </c>
      <c r="BB24" s="16">
        <v>1.5</v>
      </c>
      <c r="BC24" s="16">
        <v>1.5</v>
      </c>
      <c r="BD24" s="16">
        <v>1.5</v>
      </c>
      <c r="BE24" s="16">
        <v>1.5</v>
      </c>
      <c r="BF24" s="16">
        <v>1.5</v>
      </c>
      <c r="BG24" s="16">
        <v>1.5</v>
      </c>
      <c r="BH24" s="16">
        <v>1.5</v>
      </c>
    </row>
    <row r="25" spans="1:60" hidden="1" x14ac:dyDescent="0.3">
      <c r="C25" s="10"/>
    </row>
    <row r="26" spans="1:60" hidden="1" x14ac:dyDescent="0.3">
      <c r="A26" s="14" t="s">
        <v>38</v>
      </c>
      <c r="B26" s="14"/>
      <c r="C26" s="10"/>
    </row>
    <row r="27" spans="1:60" hidden="1" x14ac:dyDescent="0.3">
      <c r="A27" s="1" t="s">
        <v>39</v>
      </c>
      <c r="B27" s="1" t="s">
        <v>152</v>
      </c>
      <c r="C27" s="10"/>
    </row>
    <row r="28" spans="1:60" hidden="1" x14ac:dyDescent="0.3">
      <c r="C28" s="10"/>
    </row>
    <row r="29" spans="1:60" hidden="1" x14ac:dyDescent="0.3">
      <c r="A29" s="14" t="s">
        <v>41</v>
      </c>
      <c r="B29" s="14"/>
      <c r="C29" s="10"/>
    </row>
    <row r="30" spans="1:60" hidden="1" x14ac:dyDescent="0.3">
      <c r="A30" s="1" t="s">
        <v>42</v>
      </c>
      <c r="B30" s="1" t="s">
        <v>153</v>
      </c>
      <c r="C30" s="10"/>
    </row>
    <row r="31" spans="1:60" hidden="1" x14ac:dyDescent="0.3">
      <c r="A31" s="1" t="s">
        <v>44</v>
      </c>
      <c r="B31" s="1" t="s">
        <v>45</v>
      </c>
      <c r="C31" s="10"/>
    </row>
    <row r="32" spans="1:60" x14ac:dyDescent="0.3">
      <c r="C32" s="10"/>
    </row>
    <row r="33" spans="1:60" x14ac:dyDescent="0.3">
      <c r="A33" s="14" t="s">
        <v>46</v>
      </c>
      <c r="B33" s="14"/>
      <c r="C33" s="10" t="s">
        <v>273</v>
      </c>
      <c r="D33" s="10" t="s">
        <v>274</v>
      </c>
      <c r="E33" s="10" t="s">
        <v>273</v>
      </c>
      <c r="F33" s="10" t="s">
        <v>273</v>
      </c>
      <c r="G33" s="10" t="s">
        <v>273</v>
      </c>
      <c r="H33" s="10" t="s">
        <v>275</v>
      </c>
      <c r="I33" s="10" t="s">
        <v>276</v>
      </c>
      <c r="J33" s="10" t="s">
        <v>274</v>
      </c>
      <c r="K33" s="10" t="s">
        <v>274</v>
      </c>
      <c r="L33" s="10" t="s">
        <v>275</v>
      </c>
      <c r="M33" s="1" t="s">
        <v>277</v>
      </c>
      <c r="N33" s="10" t="s">
        <v>273</v>
      </c>
      <c r="O33" s="10" t="s">
        <v>274</v>
      </c>
      <c r="P33" s="10" t="s">
        <v>273</v>
      </c>
      <c r="Q33" s="1" t="s">
        <v>278</v>
      </c>
      <c r="R33" s="10" t="s">
        <v>274</v>
      </c>
      <c r="S33" s="10" t="s">
        <v>273</v>
      </c>
      <c r="T33" s="1" t="s">
        <v>279</v>
      </c>
      <c r="U33" s="1" t="s">
        <v>279</v>
      </c>
      <c r="V33" s="1" t="s">
        <v>280</v>
      </c>
      <c r="W33" s="1" t="s">
        <v>279</v>
      </c>
      <c r="X33" s="1" t="s">
        <v>279</v>
      </c>
      <c r="Y33" s="1" t="s">
        <v>280</v>
      </c>
      <c r="Z33" s="1" t="s">
        <v>279</v>
      </c>
      <c r="AA33" s="10" t="s">
        <v>273</v>
      </c>
      <c r="AB33" s="10" t="s">
        <v>275</v>
      </c>
      <c r="AC33" s="1" t="s">
        <v>281</v>
      </c>
      <c r="AD33" s="1" t="s">
        <v>281</v>
      </c>
      <c r="AE33" s="1" t="s">
        <v>282</v>
      </c>
      <c r="AF33" s="10" t="s">
        <v>275</v>
      </c>
      <c r="AG33" s="10" t="s">
        <v>275</v>
      </c>
      <c r="AH33" s="10" t="s">
        <v>275</v>
      </c>
      <c r="AI33" s="1" t="s">
        <v>285</v>
      </c>
      <c r="AJ33" s="1" t="s">
        <v>280</v>
      </c>
      <c r="AK33" s="1" t="s">
        <v>280</v>
      </c>
      <c r="AL33" s="1" t="s">
        <v>283</v>
      </c>
      <c r="AM33" s="1" t="s">
        <v>283</v>
      </c>
      <c r="AN33" s="1" t="s">
        <v>286</v>
      </c>
      <c r="AO33" s="1" t="s">
        <v>283</v>
      </c>
      <c r="AP33" s="1" t="s">
        <v>283</v>
      </c>
      <c r="AQ33" s="1" t="s">
        <v>283</v>
      </c>
      <c r="AR33" s="1" t="s">
        <v>284</v>
      </c>
      <c r="AS33" s="1" t="s">
        <v>284</v>
      </c>
      <c r="AT33" s="1" t="s">
        <v>287</v>
      </c>
      <c r="AU33" s="1" t="s">
        <v>288</v>
      </c>
      <c r="AV33" s="1" t="s">
        <v>289</v>
      </c>
      <c r="AW33" s="1" t="s">
        <v>289</v>
      </c>
      <c r="AX33" s="1" t="s">
        <v>289</v>
      </c>
      <c r="AY33" s="1" t="s">
        <v>289</v>
      </c>
      <c r="AZ33" s="1" t="s">
        <v>291</v>
      </c>
      <c r="BA33" s="1" t="s">
        <v>291</v>
      </c>
      <c r="BB33" s="1" t="s">
        <v>291</v>
      </c>
      <c r="BC33" s="1" t="s">
        <v>292</v>
      </c>
      <c r="BD33" s="1" t="s">
        <v>293</v>
      </c>
      <c r="BE33" s="1" t="s">
        <v>293</v>
      </c>
      <c r="BF33" s="1" t="s">
        <v>293</v>
      </c>
      <c r="BG33" s="1" t="s">
        <v>294</v>
      </c>
      <c r="BH33" s="1" t="s">
        <v>295</v>
      </c>
    </row>
    <row r="34" spans="1:60" x14ac:dyDescent="0.3">
      <c r="A34" s="1" t="s">
        <v>47</v>
      </c>
      <c r="B34" s="1" t="s">
        <v>154</v>
      </c>
      <c r="C34" s="13">
        <f>VLOOKUP(C$33,Lists!$J$2:$L$24,2,FALSE)</f>
        <v>14</v>
      </c>
      <c r="D34" s="13">
        <f>VLOOKUP(D$33,Lists!$J$2:$L$24,2,FALSE)</f>
        <v>14</v>
      </c>
      <c r="E34" s="13">
        <f>VLOOKUP(E$33,Lists!$J$2:$L$24,2,FALSE)</f>
        <v>14</v>
      </c>
      <c r="F34" s="13">
        <f>VLOOKUP(F$33,Lists!$J$2:$L$24,2,FALSE)</f>
        <v>14</v>
      </c>
      <c r="G34" s="13">
        <f>VLOOKUP(G$33,Lists!$J$2:$L$24,2,FALSE)</f>
        <v>14</v>
      </c>
      <c r="H34" s="13">
        <f>VLOOKUP(H$33,Lists!$J$2:$L$24,2,FALSE)</f>
        <v>14</v>
      </c>
      <c r="I34" s="13">
        <f>VLOOKUP(I$33,Lists!$J$2:$L$24,2,FALSE)</f>
        <v>14</v>
      </c>
      <c r="J34" s="13">
        <f>VLOOKUP(J$33,Lists!$J$2:$L$24,2,FALSE)</f>
        <v>14</v>
      </c>
      <c r="K34" s="13">
        <f>VLOOKUP(K$33,Lists!$J$2:$L$24,2,FALSE)</f>
        <v>14</v>
      </c>
      <c r="L34" s="13">
        <f>VLOOKUP(L$33,Lists!$J$2:$L$24,2,FALSE)</f>
        <v>14</v>
      </c>
      <c r="M34" s="13">
        <f>VLOOKUP(M$33,Lists!$J$2:$L$24,2,FALSE)</f>
        <v>14</v>
      </c>
      <c r="N34" s="13">
        <f>VLOOKUP(N$33,Lists!$J$2:$L$24,2,FALSE)</f>
        <v>14</v>
      </c>
      <c r="O34" s="13">
        <f>VLOOKUP(O$33,Lists!$J$2:$L$24,2,FALSE)</f>
        <v>14</v>
      </c>
      <c r="P34" s="13">
        <f>VLOOKUP(P$33,Lists!$J$2:$L$24,2,FALSE)</f>
        <v>14</v>
      </c>
      <c r="Q34" s="13">
        <f>VLOOKUP(Q$33,Lists!$J$2:$L$24,2,FALSE)</f>
        <v>18</v>
      </c>
      <c r="R34" s="13">
        <f>VLOOKUP(R$33,Lists!$J$2:$L$24,2,FALSE)</f>
        <v>14</v>
      </c>
      <c r="S34" s="13">
        <f>VLOOKUP(S$33,Lists!$J$2:$L$24,2,FALSE)</f>
        <v>14</v>
      </c>
      <c r="T34" s="13">
        <f>VLOOKUP(T$33,Lists!$J$2:$L$24,2,FALSE)</f>
        <v>18</v>
      </c>
      <c r="U34" s="13">
        <f>VLOOKUP(U$33,Lists!$J$2:$L$24,2,FALSE)</f>
        <v>18</v>
      </c>
      <c r="V34" s="13">
        <f>VLOOKUP(V$33,Lists!$J$2:$L$24,2,FALSE)</f>
        <v>18</v>
      </c>
      <c r="W34" s="13">
        <f>VLOOKUP(W$33,Lists!$J$2:$L$24,2,FALSE)</f>
        <v>18</v>
      </c>
      <c r="X34" s="13">
        <f>VLOOKUP(X$33,Lists!$J$2:$L$24,2,FALSE)</f>
        <v>18</v>
      </c>
      <c r="Y34" s="13">
        <f>VLOOKUP(Y$33,Lists!$J$2:$L$24,2,FALSE)</f>
        <v>18</v>
      </c>
      <c r="Z34" s="13">
        <f>VLOOKUP(Z$33,Lists!$J$2:$L$24,2,FALSE)</f>
        <v>18</v>
      </c>
      <c r="AA34" s="13">
        <f>VLOOKUP(AA$33,Lists!$J$2:$L$24,2,FALSE)</f>
        <v>14</v>
      </c>
      <c r="AB34" s="13">
        <f>VLOOKUP(AB$33,Lists!$J$2:$L$24,2,FALSE)</f>
        <v>14</v>
      </c>
      <c r="AC34" s="13">
        <f>VLOOKUP(AC$33,Lists!$J$2:$L$24,2,FALSE)</f>
        <v>12</v>
      </c>
      <c r="AD34" s="13">
        <f>VLOOKUP(AD$33,Lists!$J$2:$L$24,2,FALSE)</f>
        <v>12</v>
      </c>
      <c r="AE34" s="13">
        <f>VLOOKUP(AE$33,Lists!$J$2:$L$24,2,FALSE)</f>
        <v>12</v>
      </c>
      <c r="AF34" s="13">
        <f>VLOOKUP(AF$33,Lists!$J$2:$L$24,2,FALSE)</f>
        <v>14</v>
      </c>
      <c r="AG34" s="13">
        <f>VLOOKUP(AG$33,Lists!$J$2:$L$24,2,FALSE)</f>
        <v>14</v>
      </c>
      <c r="AH34" s="13">
        <f>VLOOKUP(AH$33,Lists!$J$2:$L$24,2,FALSE)</f>
        <v>14</v>
      </c>
      <c r="AI34" s="13">
        <f>VLOOKUP(AI$33,Lists!$J$2:$L$24,2,FALSE)</f>
        <v>12</v>
      </c>
      <c r="AJ34" s="13">
        <f>VLOOKUP(AJ$33,Lists!$J$2:$L$24,2,FALSE)</f>
        <v>18</v>
      </c>
      <c r="AK34" s="13">
        <f>VLOOKUP(AK$33,Lists!$J$2:$L$24,2,FALSE)</f>
        <v>18</v>
      </c>
      <c r="AL34" s="13">
        <f>VLOOKUP(AL$33,Lists!$J$2:$L$24,2,FALSE)</f>
        <v>18</v>
      </c>
      <c r="AM34" s="13">
        <f>VLOOKUP(AM$33,Lists!$J$2:$L$24,2,FALSE)</f>
        <v>18</v>
      </c>
      <c r="AN34" s="13">
        <f>VLOOKUP(AN$33,Lists!$J$2:$L$24,2,FALSE)</f>
        <v>14</v>
      </c>
      <c r="AO34" s="13">
        <f>VLOOKUP(AO$33,Lists!$J$2:$L$24,2,FALSE)</f>
        <v>18</v>
      </c>
      <c r="AP34" s="13">
        <f>VLOOKUP(AP$33,Lists!$J$2:$L$24,2,FALSE)</f>
        <v>18</v>
      </c>
      <c r="AQ34" s="13">
        <f>VLOOKUP(AQ$33,Lists!$J$2:$L$24,2,FALSE)</f>
        <v>18</v>
      </c>
      <c r="AR34" s="13">
        <f>VLOOKUP(AR$33,Lists!$J$2:$L$24,2,FALSE)</f>
        <v>24</v>
      </c>
      <c r="AS34" s="13">
        <f>VLOOKUP(AS$33,Lists!$J$2:$L$24,2,FALSE)</f>
        <v>24</v>
      </c>
      <c r="AT34" s="13">
        <f>VLOOKUP(AT$33,Lists!$J$2:$L$24,2,FALSE)</f>
        <v>14</v>
      </c>
      <c r="AU34" s="13">
        <f>VLOOKUP(AU$33,Lists!$J$2:$L$24,2,FALSE)</f>
        <v>12</v>
      </c>
      <c r="AV34" s="13">
        <f>VLOOKUP(AV$33,Lists!$J$2:$L$24,2,FALSE)</f>
        <v>14</v>
      </c>
      <c r="AW34" s="13">
        <f>VLOOKUP(AW$33,Lists!$J$2:$L$24,2,FALSE)</f>
        <v>14</v>
      </c>
      <c r="AX34" s="13">
        <f>VLOOKUP(AX$33,Lists!$J$2:$L$24,2,FALSE)</f>
        <v>14</v>
      </c>
      <c r="AY34" s="13">
        <f>VLOOKUP(AY$33,Lists!$J$2:$L$24,2,FALSE)</f>
        <v>14</v>
      </c>
      <c r="AZ34" s="13">
        <f>VLOOKUP(AZ$33,Lists!$J$2:$L$24,2,FALSE)</f>
        <v>18</v>
      </c>
      <c r="BA34" s="13">
        <f>VLOOKUP(BA$33,Lists!$J$2:$L$24,2,FALSE)</f>
        <v>18</v>
      </c>
      <c r="BB34" s="13">
        <f>VLOOKUP(BB$33,Lists!$J$2:$L$24,2,FALSE)</f>
        <v>18</v>
      </c>
      <c r="BC34" s="13">
        <f>VLOOKUP(BC$33,Lists!$J$2:$L$24,2,FALSE)</f>
        <v>24</v>
      </c>
      <c r="BD34" s="13">
        <f>VLOOKUP(BD$33,Lists!$J$2:$L$24,2,FALSE)</f>
        <v>14</v>
      </c>
      <c r="BE34" s="13">
        <f>VLOOKUP(BE$33,Lists!$J$2:$L$24,2,FALSE)</f>
        <v>14</v>
      </c>
      <c r="BF34" s="13">
        <f>VLOOKUP(BF$33,Lists!$J$2:$L$24,2,FALSE)</f>
        <v>14</v>
      </c>
      <c r="BG34" s="13">
        <f>VLOOKUP(BG$33,Lists!$J$2:$L$24,2,FALSE)</f>
        <v>36.5</v>
      </c>
      <c r="BH34" s="13">
        <f>VLOOKUP(BH$33,Lists!$J$2:$L$24,2,FALSE)</f>
        <v>14</v>
      </c>
    </row>
    <row r="35" spans="1:60" x14ac:dyDescent="0.3">
      <c r="A35" s="1" t="s">
        <v>49</v>
      </c>
      <c r="B35" s="1" t="s">
        <v>155</v>
      </c>
      <c r="C35" s="13">
        <f>VLOOKUP(C$33,Lists!$J$2:$L$24,3,FALSE)</f>
        <v>31</v>
      </c>
      <c r="D35" s="13">
        <f>VLOOKUP(D$33,Lists!$J$2:$L$24,3,FALSE)</f>
        <v>25</v>
      </c>
      <c r="E35" s="13">
        <f>VLOOKUP(E$33,Lists!$J$2:$L$24,3,FALSE)</f>
        <v>31</v>
      </c>
      <c r="F35" s="13">
        <f>VLOOKUP(F$33,Lists!$J$2:$L$24,3,FALSE)</f>
        <v>31</v>
      </c>
      <c r="G35" s="13">
        <f>VLOOKUP(G$33,Lists!$J$2:$L$24,3,FALSE)</f>
        <v>31</v>
      </c>
      <c r="H35" s="13">
        <f>VLOOKUP(H$33,Lists!$J$2:$L$24,3,FALSE)</f>
        <v>18</v>
      </c>
      <c r="I35" s="13">
        <f>VLOOKUP(I$33,Lists!$J$2:$L$24,3,FALSE)</f>
        <v>18</v>
      </c>
      <c r="J35" s="13">
        <f>VLOOKUP(J$33,Lists!$J$2:$L$24,3,FALSE)</f>
        <v>25</v>
      </c>
      <c r="K35" s="13">
        <f>VLOOKUP(K$33,Lists!$J$2:$L$24,3,FALSE)</f>
        <v>25</v>
      </c>
      <c r="L35" s="13">
        <f>VLOOKUP(L$33,Lists!$J$2:$L$24,3,FALSE)</f>
        <v>18</v>
      </c>
      <c r="M35" s="13">
        <f>VLOOKUP(M$33,Lists!$J$2:$L$24,3,FALSE)</f>
        <v>18</v>
      </c>
      <c r="N35" s="13">
        <f>VLOOKUP(N$33,Lists!$J$2:$L$24,3,FALSE)</f>
        <v>31</v>
      </c>
      <c r="O35" s="13">
        <f>VLOOKUP(O$33,Lists!$J$2:$L$24,3,FALSE)</f>
        <v>25</v>
      </c>
      <c r="P35" s="13">
        <f>VLOOKUP(P$33,Lists!$J$2:$L$24,3,FALSE)</f>
        <v>31</v>
      </c>
      <c r="Q35" s="13">
        <f>VLOOKUP(Q$33,Lists!$J$2:$L$24,3,FALSE)</f>
        <v>31</v>
      </c>
      <c r="R35" s="13">
        <f>VLOOKUP(R$33,Lists!$J$2:$L$24,3,FALSE)</f>
        <v>25</v>
      </c>
      <c r="S35" s="13">
        <f>VLOOKUP(S$33,Lists!$J$2:$L$24,3,FALSE)</f>
        <v>31</v>
      </c>
      <c r="T35" s="13">
        <f>VLOOKUP(T$33,Lists!$J$2:$L$24,3,FALSE)</f>
        <v>35</v>
      </c>
      <c r="U35" s="13">
        <f>VLOOKUP(U$33,Lists!$J$2:$L$24,3,FALSE)</f>
        <v>35</v>
      </c>
      <c r="V35" s="13">
        <f>VLOOKUP(V$33,Lists!$J$2:$L$24,3,FALSE)</f>
        <v>18</v>
      </c>
      <c r="W35" s="13">
        <f>VLOOKUP(W$33,Lists!$J$2:$L$24,3,FALSE)</f>
        <v>35</v>
      </c>
      <c r="X35" s="13">
        <f>VLOOKUP(X$33,Lists!$J$2:$L$24,3,FALSE)</f>
        <v>35</v>
      </c>
      <c r="Y35" s="13">
        <f>VLOOKUP(Y$33,Lists!$J$2:$L$24,3,FALSE)</f>
        <v>18</v>
      </c>
      <c r="Z35" s="13">
        <f>VLOOKUP(Z$33,Lists!$J$2:$L$24,3,FALSE)</f>
        <v>35</v>
      </c>
      <c r="AA35" s="13">
        <f>VLOOKUP(AA$33,Lists!$J$2:$L$24,3,FALSE)</f>
        <v>31</v>
      </c>
      <c r="AB35" s="13">
        <f>VLOOKUP(AB$33,Lists!$J$2:$L$24,3,FALSE)</f>
        <v>18</v>
      </c>
      <c r="AC35" s="13">
        <f>VLOOKUP(AC$33,Lists!$J$2:$L$24,3,FALSE)</f>
        <v>24</v>
      </c>
      <c r="AD35" s="13">
        <f>VLOOKUP(AD$33,Lists!$J$2:$L$24,3,FALSE)</f>
        <v>24</v>
      </c>
      <c r="AE35" s="13">
        <f>VLOOKUP(AE$33,Lists!$J$2:$L$24,3,FALSE)</f>
        <v>18</v>
      </c>
      <c r="AF35" s="13">
        <f>VLOOKUP(AF$33,Lists!$J$2:$L$24,3,FALSE)</f>
        <v>18</v>
      </c>
      <c r="AG35" s="13">
        <f>VLOOKUP(AG$33,Lists!$J$2:$L$24,3,FALSE)</f>
        <v>18</v>
      </c>
      <c r="AH35" s="13">
        <f>VLOOKUP(AH$33,Lists!$J$2:$L$24,3,FALSE)</f>
        <v>18</v>
      </c>
      <c r="AI35" s="13">
        <f>VLOOKUP(AI$33,Lists!$J$2:$L$24,3,FALSE)</f>
        <v>12</v>
      </c>
      <c r="AJ35" s="13">
        <f>VLOOKUP(AJ$33,Lists!$J$2:$L$24,3,FALSE)</f>
        <v>18</v>
      </c>
      <c r="AK35" s="13">
        <f>VLOOKUP(AK$33,Lists!$J$2:$L$24,3,FALSE)</f>
        <v>18</v>
      </c>
      <c r="AL35" s="13">
        <f>VLOOKUP(AL$33,Lists!$J$2:$L$24,3,FALSE)</f>
        <v>31</v>
      </c>
      <c r="AM35" s="13">
        <f>VLOOKUP(AM$33,Lists!$J$2:$L$24,3,FALSE)</f>
        <v>31</v>
      </c>
      <c r="AN35" s="13">
        <f>VLOOKUP(AN$33,Lists!$J$2:$L$24,3,FALSE)</f>
        <v>21</v>
      </c>
      <c r="AO35" s="13">
        <f>VLOOKUP(AO$33,Lists!$J$2:$L$24,3,FALSE)</f>
        <v>31</v>
      </c>
      <c r="AP35" s="13">
        <f>VLOOKUP(AP$33,Lists!$J$2:$L$24,3,FALSE)</f>
        <v>31</v>
      </c>
      <c r="AQ35" s="13">
        <f>VLOOKUP(AQ$33,Lists!$J$2:$L$24,3,FALSE)</f>
        <v>31</v>
      </c>
      <c r="AR35" s="13">
        <f>VLOOKUP(AR$33,Lists!$J$2:$L$24,3,FALSE)</f>
        <v>31</v>
      </c>
      <c r="AS35" s="13">
        <f>VLOOKUP(AS$33,Lists!$J$2:$L$24,3,FALSE)</f>
        <v>31</v>
      </c>
      <c r="AT35" s="13">
        <f>VLOOKUP(AT$33,Lists!$J$2:$L$24,3,FALSE)</f>
        <v>31</v>
      </c>
      <c r="AU35" s="13">
        <f>VLOOKUP(AU$33,Lists!$J$2:$L$24,3,FALSE)</f>
        <v>24</v>
      </c>
      <c r="AV35" s="13">
        <f>VLOOKUP(AV$33,Lists!$J$2:$L$24,3,FALSE)</f>
        <v>31</v>
      </c>
      <c r="AW35" s="13">
        <f>VLOOKUP(AW$33,Lists!$J$2:$L$24,3,FALSE)</f>
        <v>31</v>
      </c>
      <c r="AX35" s="13">
        <f>VLOOKUP(AX$33,Lists!$J$2:$L$24,3,FALSE)</f>
        <v>31</v>
      </c>
      <c r="AY35" s="13">
        <f>VLOOKUP(AY$33,Lists!$J$2:$L$24,3,FALSE)</f>
        <v>31</v>
      </c>
      <c r="AZ35" s="13">
        <f>VLOOKUP(AZ$33,Lists!$J$2:$L$24,3,FALSE)</f>
        <v>35</v>
      </c>
      <c r="BA35" s="13">
        <f>VLOOKUP(BA$33,Lists!$J$2:$L$24,3,FALSE)</f>
        <v>35</v>
      </c>
      <c r="BB35" s="13">
        <f>VLOOKUP(BB$33,Lists!$J$2:$L$24,3,FALSE)</f>
        <v>35</v>
      </c>
      <c r="BC35" s="13">
        <f>VLOOKUP(BC$33,Lists!$J$2:$L$24,3,FALSE)</f>
        <v>31</v>
      </c>
      <c r="BD35" s="13">
        <f>VLOOKUP(BD$33,Lists!$J$2:$L$24,3,FALSE)</f>
        <v>35</v>
      </c>
      <c r="BE35" s="13">
        <f>VLOOKUP(BE$33,Lists!$J$2:$L$24,3,FALSE)</f>
        <v>35</v>
      </c>
      <c r="BF35" s="13">
        <f>VLOOKUP(BF$33,Lists!$J$2:$L$24,3,FALSE)</f>
        <v>35</v>
      </c>
      <c r="BG35" s="13">
        <f>VLOOKUP(BG$33,Lists!$J$2:$L$24,3,FALSE)</f>
        <v>18</v>
      </c>
      <c r="BH35" s="13">
        <f>VLOOKUP(BH$33,Lists!$J$2:$L$24,3,FALSE)</f>
        <v>30</v>
      </c>
    </row>
    <row r="36" spans="1:60" x14ac:dyDescent="0.3">
      <c r="C36" s="13"/>
    </row>
    <row r="37" spans="1:60" x14ac:dyDescent="0.3">
      <c r="A37" s="14" t="s">
        <v>51</v>
      </c>
      <c r="B37" s="14"/>
      <c r="C37" s="13"/>
    </row>
    <row r="38" spans="1:60" x14ac:dyDescent="0.3">
      <c r="A38" s="1" t="s">
        <v>52</v>
      </c>
      <c r="B38" s="1" t="s">
        <v>53</v>
      </c>
      <c r="C38" s="13">
        <v>2</v>
      </c>
      <c r="D38" s="13">
        <v>2</v>
      </c>
      <c r="E38" s="13">
        <v>2</v>
      </c>
      <c r="F38" s="1">
        <v>2</v>
      </c>
      <c r="G38" s="1">
        <v>2</v>
      </c>
      <c r="H38" s="1">
        <v>2</v>
      </c>
      <c r="I38" s="1">
        <v>4</v>
      </c>
      <c r="J38" s="1">
        <v>2</v>
      </c>
      <c r="K38" s="1">
        <v>4</v>
      </c>
      <c r="L38" s="1">
        <v>4</v>
      </c>
      <c r="M38" s="1">
        <v>2</v>
      </c>
      <c r="N38" s="1">
        <v>2</v>
      </c>
      <c r="O38" s="1">
        <v>5</v>
      </c>
      <c r="P38" s="1">
        <v>2</v>
      </c>
      <c r="Q38" s="1">
        <v>2</v>
      </c>
      <c r="R38" s="1">
        <v>2</v>
      </c>
      <c r="S38" s="1">
        <v>4</v>
      </c>
      <c r="T38" s="1">
        <v>4</v>
      </c>
      <c r="U38" s="1">
        <v>4</v>
      </c>
      <c r="V38" s="1">
        <v>2</v>
      </c>
      <c r="W38" s="1">
        <v>2</v>
      </c>
      <c r="X38" s="1">
        <v>4</v>
      </c>
      <c r="Y38" s="1">
        <v>2</v>
      </c>
      <c r="Z38" s="1">
        <v>3</v>
      </c>
      <c r="AA38" s="1">
        <v>2</v>
      </c>
      <c r="AB38" s="1">
        <v>2</v>
      </c>
      <c r="AC38" s="1">
        <v>2</v>
      </c>
      <c r="AD38" s="1">
        <v>2</v>
      </c>
      <c r="AE38" s="1">
        <v>2</v>
      </c>
      <c r="AF38" s="1">
        <v>2</v>
      </c>
      <c r="AG38" s="1">
        <v>4</v>
      </c>
      <c r="AH38" s="1">
        <v>4</v>
      </c>
      <c r="AI38" s="1">
        <v>2</v>
      </c>
      <c r="AJ38" s="1">
        <v>2</v>
      </c>
      <c r="AK38" s="1">
        <v>2</v>
      </c>
      <c r="AL38" s="1">
        <v>2</v>
      </c>
      <c r="AM38" s="1">
        <v>2</v>
      </c>
      <c r="AN38" s="1">
        <v>2</v>
      </c>
      <c r="AO38" s="1">
        <v>2</v>
      </c>
      <c r="AP38" s="1">
        <v>2</v>
      </c>
      <c r="AQ38" s="1">
        <v>4</v>
      </c>
      <c r="AR38" s="1">
        <v>2</v>
      </c>
      <c r="AS38" s="1">
        <v>4</v>
      </c>
      <c r="AT38" s="1">
        <v>2</v>
      </c>
      <c r="AU38" s="1">
        <v>2</v>
      </c>
      <c r="AV38" s="1">
        <v>2</v>
      </c>
      <c r="AW38" s="1">
        <v>2</v>
      </c>
      <c r="AX38" s="1">
        <v>2</v>
      </c>
      <c r="AY38" s="1">
        <v>2</v>
      </c>
      <c r="AZ38" s="1">
        <v>2</v>
      </c>
      <c r="BA38" s="1">
        <v>2</v>
      </c>
      <c r="BB38" s="1">
        <v>2</v>
      </c>
      <c r="BC38" s="1">
        <v>2</v>
      </c>
      <c r="BD38" s="1">
        <v>3</v>
      </c>
      <c r="BE38" s="1">
        <v>3</v>
      </c>
      <c r="BF38" s="1">
        <v>2</v>
      </c>
      <c r="BG38" s="1">
        <v>4</v>
      </c>
      <c r="BH38" s="1">
        <v>4</v>
      </c>
    </row>
    <row r="39" spans="1:60" x14ac:dyDescent="0.3">
      <c r="A39" s="1" t="s">
        <v>54</v>
      </c>
      <c r="B39" s="1" t="s">
        <v>55</v>
      </c>
      <c r="C39" s="13">
        <v>3</v>
      </c>
      <c r="D39" s="13">
        <v>2</v>
      </c>
      <c r="E39" s="13">
        <v>3</v>
      </c>
      <c r="F39" s="1">
        <v>6</v>
      </c>
      <c r="G39" s="1">
        <v>2</v>
      </c>
      <c r="H39" s="1">
        <v>2</v>
      </c>
      <c r="I39" s="1">
        <v>2</v>
      </c>
      <c r="J39" s="1">
        <v>4</v>
      </c>
      <c r="K39" s="1">
        <v>5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  <c r="Q39" s="1">
        <v>4</v>
      </c>
      <c r="R39" s="1">
        <v>4</v>
      </c>
      <c r="S39" s="1">
        <v>4</v>
      </c>
      <c r="T39" s="1">
        <v>4</v>
      </c>
      <c r="U39" s="1">
        <v>2</v>
      </c>
      <c r="V39" s="1">
        <v>2</v>
      </c>
      <c r="W39" s="1">
        <v>6</v>
      </c>
      <c r="X39" s="1">
        <v>3</v>
      </c>
      <c r="Y39" s="1">
        <v>3</v>
      </c>
      <c r="Z39" s="1">
        <v>6</v>
      </c>
      <c r="AA39" s="1">
        <v>2</v>
      </c>
      <c r="AB39" s="1">
        <v>2</v>
      </c>
      <c r="AC39" s="1">
        <v>2</v>
      </c>
      <c r="AD39" s="1">
        <v>2</v>
      </c>
      <c r="AE39" s="1">
        <v>3</v>
      </c>
      <c r="AF39" s="1">
        <v>4</v>
      </c>
      <c r="AG39" s="1">
        <v>3</v>
      </c>
      <c r="AH39" s="1">
        <v>3</v>
      </c>
      <c r="AI39" s="1">
        <v>2</v>
      </c>
      <c r="AJ39" s="1">
        <v>6</v>
      </c>
      <c r="AK39" s="1">
        <v>2</v>
      </c>
      <c r="AL39" s="1">
        <v>2</v>
      </c>
      <c r="AM39" s="1">
        <v>5</v>
      </c>
      <c r="AN39" s="1">
        <v>2</v>
      </c>
      <c r="AO39" s="1">
        <v>5</v>
      </c>
      <c r="AP39" s="1">
        <v>3</v>
      </c>
      <c r="AQ39" s="1">
        <v>4</v>
      </c>
      <c r="AR39" s="1">
        <v>6</v>
      </c>
      <c r="AS39" s="1">
        <v>2</v>
      </c>
      <c r="AT39" s="1">
        <v>2</v>
      </c>
      <c r="AU39" s="1">
        <v>3</v>
      </c>
      <c r="AV39" s="1">
        <v>4</v>
      </c>
      <c r="AW39" s="1">
        <v>3</v>
      </c>
      <c r="AX39" s="1">
        <v>2</v>
      </c>
      <c r="AY39" s="1">
        <v>4</v>
      </c>
      <c r="AZ39" s="1">
        <v>4</v>
      </c>
      <c r="BA39" s="1">
        <v>5</v>
      </c>
      <c r="BB39" s="1">
        <v>4</v>
      </c>
      <c r="BC39" s="1">
        <v>8</v>
      </c>
      <c r="BD39" s="1">
        <v>3</v>
      </c>
      <c r="BE39" s="1">
        <v>2</v>
      </c>
      <c r="BF39" s="1">
        <v>2</v>
      </c>
      <c r="BG39" s="1">
        <v>6</v>
      </c>
      <c r="BH39" s="1">
        <v>2</v>
      </c>
    </row>
    <row r="40" spans="1:60" x14ac:dyDescent="0.3">
      <c r="A40" s="1" t="s">
        <v>56</v>
      </c>
      <c r="B40" s="1" t="s">
        <v>156</v>
      </c>
      <c r="C40" s="13">
        <v>0.75</v>
      </c>
      <c r="D40" s="13">
        <v>1</v>
      </c>
      <c r="E40" s="13">
        <v>0.75</v>
      </c>
      <c r="F40" s="1">
        <v>1.1279999999999999</v>
      </c>
      <c r="G40" s="1">
        <v>1</v>
      </c>
      <c r="H40" s="1">
        <v>1</v>
      </c>
      <c r="I40" s="1">
        <v>1.1279999999999999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1.1279999999999999</v>
      </c>
      <c r="Q40" s="1">
        <v>0.875</v>
      </c>
      <c r="R40" s="1">
        <v>1</v>
      </c>
      <c r="S40" s="1">
        <v>1.1279999999999999</v>
      </c>
      <c r="T40" s="1">
        <v>1.1279999999999999</v>
      </c>
      <c r="U40" s="1">
        <v>1.1279999999999999</v>
      </c>
      <c r="V40" s="1">
        <v>1.1279999999999999</v>
      </c>
      <c r="W40" s="1">
        <v>1.1279999999999999</v>
      </c>
      <c r="X40" s="1">
        <v>1.1279999999999999</v>
      </c>
      <c r="Y40" s="1">
        <v>1.1279999999999999</v>
      </c>
      <c r="Z40" s="1">
        <v>1.1279999999999999</v>
      </c>
      <c r="AA40" s="1">
        <v>1</v>
      </c>
      <c r="AB40" s="1">
        <v>0.875</v>
      </c>
      <c r="AC40" s="1">
        <v>1.1279999999999999</v>
      </c>
      <c r="AD40" s="1">
        <v>1.1279999999999999</v>
      </c>
      <c r="AE40" s="1">
        <v>1.1279999999999999</v>
      </c>
      <c r="AF40" s="1">
        <v>0.75</v>
      </c>
      <c r="AG40" s="1">
        <v>1</v>
      </c>
      <c r="AH40" s="1">
        <v>1</v>
      </c>
      <c r="AI40" s="1">
        <v>0.5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1.1279999999999999</v>
      </c>
      <c r="AP40" s="1">
        <v>1.1279999999999999</v>
      </c>
      <c r="AQ40" s="1">
        <v>1.1279999999999999</v>
      </c>
      <c r="AR40" s="1">
        <v>0.75</v>
      </c>
      <c r="AS40" s="1">
        <v>1.1279999999999999</v>
      </c>
      <c r="AT40" s="1">
        <v>1</v>
      </c>
      <c r="AU40" s="1">
        <v>1.1279999999999999</v>
      </c>
      <c r="AV40" s="1">
        <v>1</v>
      </c>
      <c r="AW40" s="1">
        <v>1</v>
      </c>
      <c r="AX40" s="1">
        <v>1</v>
      </c>
      <c r="AY40" s="1">
        <v>0.875</v>
      </c>
      <c r="AZ40" s="1">
        <v>1</v>
      </c>
      <c r="BA40" s="1">
        <v>1.1279999999999999</v>
      </c>
      <c r="BB40" s="1">
        <v>1</v>
      </c>
      <c r="BC40" s="1">
        <v>1.1279999999999999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</row>
    <row r="41" spans="1:60" x14ac:dyDescent="0.3">
      <c r="A41" s="1" t="s">
        <v>58</v>
      </c>
      <c r="B41" s="1" t="s">
        <v>157</v>
      </c>
      <c r="C41" s="13">
        <v>0.875</v>
      </c>
      <c r="D41" s="13">
        <v>1</v>
      </c>
      <c r="E41" s="13">
        <v>0.875</v>
      </c>
      <c r="F41" s="1">
        <v>0.875</v>
      </c>
      <c r="G41" s="1">
        <v>1</v>
      </c>
      <c r="H41" s="1">
        <v>0.875</v>
      </c>
      <c r="I41" s="1">
        <v>0.875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1.1279999999999999</v>
      </c>
      <c r="Q41" s="1">
        <v>0.875</v>
      </c>
      <c r="R41" s="1">
        <v>1</v>
      </c>
      <c r="S41" s="1">
        <v>1.1279999999999999</v>
      </c>
      <c r="T41" s="1">
        <v>1.1279999999999999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1.1279999999999999</v>
      </c>
      <c r="AA41" s="1">
        <v>1</v>
      </c>
      <c r="AB41" s="1">
        <v>0.875</v>
      </c>
      <c r="AC41" s="1">
        <v>1</v>
      </c>
      <c r="AD41" s="1">
        <v>1.1279999999999999</v>
      </c>
      <c r="AE41" s="1">
        <v>1</v>
      </c>
      <c r="AF41" s="1">
        <v>1</v>
      </c>
      <c r="AG41" s="1">
        <v>1.1279999999999999</v>
      </c>
      <c r="AH41" s="1">
        <v>0.875</v>
      </c>
      <c r="AI41" s="1">
        <v>0.75</v>
      </c>
      <c r="AJ41" s="1">
        <v>1</v>
      </c>
      <c r="AK41" s="1">
        <v>1</v>
      </c>
      <c r="AL41" s="1">
        <v>0.75</v>
      </c>
      <c r="AM41" s="1">
        <v>1.1279999999999999</v>
      </c>
      <c r="AN41" s="1">
        <v>1.1279999999999999</v>
      </c>
      <c r="AO41" s="1">
        <v>1.1279999999999999</v>
      </c>
      <c r="AP41" s="1">
        <v>1.1279999999999999</v>
      </c>
      <c r="AQ41" s="1">
        <v>1.1279999999999999</v>
      </c>
      <c r="AR41" s="1">
        <v>1</v>
      </c>
      <c r="AS41" s="1">
        <v>0.75</v>
      </c>
      <c r="AT41" s="1">
        <v>1</v>
      </c>
      <c r="AU41" s="1">
        <v>1.1279999999999999</v>
      </c>
      <c r="AV41" s="1">
        <v>1</v>
      </c>
      <c r="AW41" s="1">
        <v>1.1279999999999999</v>
      </c>
      <c r="AX41" s="1">
        <v>0.875</v>
      </c>
      <c r="AY41" s="1">
        <v>0.875</v>
      </c>
      <c r="AZ41" s="1">
        <v>1.1279999999999999</v>
      </c>
      <c r="BA41" s="1">
        <v>1.1279999999999999</v>
      </c>
      <c r="BB41" s="1">
        <v>1</v>
      </c>
      <c r="BC41" s="1">
        <v>1.1279999999999999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</row>
    <row r="42" spans="1:60" hidden="1" x14ac:dyDescent="0.3">
      <c r="C42" s="13"/>
    </row>
    <row r="43" spans="1:60" hidden="1" x14ac:dyDescent="0.3">
      <c r="A43" s="14" t="s">
        <v>60</v>
      </c>
      <c r="B43" s="14"/>
      <c r="C43" s="13"/>
    </row>
    <row r="44" spans="1:60" hidden="1" x14ac:dyDescent="0.3">
      <c r="A44" s="1" t="s">
        <v>61</v>
      </c>
      <c r="B44" s="1" t="s">
        <v>62</v>
      </c>
      <c r="C44" s="13"/>
    </row>
    <row r="45" spans="1:60" hidden="1" x14ac:dyDescent="0.3">
      <c r="A45" s="1" t="s">
        <v>63</v>
      </c>
      <c r="B45" s="1" t="s">
        <v>158</v>
      </c>
      <c r="C45" s="13"/>
    </row>
    <row r="46" spans="1:60" hidden="1" x14ac:dyDescent="0.3">
      <c r="C46" s="13"/>
    </row>
    <row r="47" spans="1:60" hidden="1" x14ac:dyDescent="0.3">
      <c r="A47" s="14" t="s">
        <v>65</v>
      </c>
      <c r="B47" s="14"/>
      <c r="C47" s="13"/>
    </row>
    <row r="48" spans="1:60" hidden="1" x14ac:dyDescent="0.3">
      <c r="A48" s="1" t="s">
        <v>66</v>
      </c>
      <c r="B48" s="1" t="s">
        <v>159</v>
      </c>
      <c r="C48" s="13">
        <v>0</v>
      </c>
    </row>
    <row r="49" spans="1:3" hidden="1" x14ac:dyDescent="0.3">
      <c r="A49" s="1" t="s">
        <v>68</v>
      </c>
      <c r="B49" s="1" t="s">
        <v>160</v>
      </c>
      <c r="C49" s="13">
        <v>0</v>
      </c>
    </row>
    <row r="50" spans="1:3" hidden="1" x14ac:dyDescent="0.3">
      <c r="A50" s="1" t="s">
        <v>70</v>
      </c>
      <c r="B50" s="1" t="s">
        <v>161</v>
      </c>
      <c r="C50" s="13">
        <v>0</v>
      </c>
    </row>
    <row r="51" spans="1:3" hidden="1" x14ac:dyDescent="0.3">
      <c r="A51" s="1" t="s">
        <v>72</v>
      </c>
      <c r="B51" s="1" t="s">
        <v>162</v>
      </c>
      <c r="C51" s="13">
        <v>0</v>
      </c>
    </row>
    <row r="52" spans="1:3" hidden="1" x14ac:dyDescent="0.3">
      <c r="A52" s="1" t="s">
        <v>74</v>
      </c>
      <c r="B52" s="1" t="s">
        <v>75</v>
      </c>
      <c r="C52" s="13">
        <v>0</v>
      </c>
    </row>
    <row r="53" spans="1:3" hidden="1" x14ac:dyDescent="0.3">
      <c r="A53" s="1" t="s">
        <v>76</v>
      </c>
      <c r="B53" s="1" t="s">
        <v>163</v>
      </c>
      <c r="C53" s="13">
        <v>0</v>
      </c>
    </row>
    <row r="54" spans="1:3" hidden="1" x14ac:dyDescent="0.3">
      <c r="A54" s="1" t="s">
        <v>78</v>
      </c>
      <c r="B54" s="1" t="s">
        <v>164</v>
      </c>
      <c r="C54" s="13">
        <v>0</v>
      </c>
    </row>
    <row r="55" spans="1:3" hidden="1" x14ac:dyDescent="0.3">
      <c r="A55" s="1" t="s">
        <v>80</v>
      </c>
      <c r="B55" s="1" t="s">
        <v>53</v>
      </c>
      <c r="C55" s="13">
        <v>0</v>
      </c>
    </row>
    <row r="56" spans="1:3" hidden="1" x14ac:dyDescent="0.3">
      <c r="A56" s="1" t="s">
        <v>81</v>
      </c>
      <c r="B56" s="1" t="s">
        <v>156</v>
      </c>
      <c r="C56" s="13">
        <v>0</v>
      </c>
    </row>
    <row r="57" spans="1:3" hidden="1" x14ac:dyDescent="0.3">
      <c r="A57" s="1" t="s">
        <v>82</v>
      </c>
      <c r="B57" s="1" t="s">
        <v>55</v>
      </c>
      <c r="C57" s="13">
        <v>0</v>
      </c>
    </row>
    <row r="58" spans="1:3" hidden="1" x14ac:dyDescent="0.3">
      <c r="A58" s="1" t="s">
        <v>83</v>
      </c>
      <c r="B58" s="1" t="s">
        <v>157</v>
      </c>
      <c r="C58" s="13">
        <v>0</v>
      </c>
    </row>
    <row r="59" spans="1:3" hidden="1" x14ac:dyDescent="0.3">
      <c r="C59" s="13"/>
    </row>
    <row r="60" spans="1:3" hidden="1" x14ac:dyDescent="0.3">
      <c r="A60" s="14" t="s">
        <v>84</v>
      </c>
      <c r="B60" s="14"/>
      <c r="C60" s="13"/>
    </row>
    <row r="61" spans="1:3" hidden="1" x14ac:dyDescent="0.3">
      <c r="A61" s="1" t="s">
        <v>85</v>
      </c>
      <c r="B61" s="1" t="s">
        <v>165</v>
      </c>
      <c r="C61" s="13">
        <v>0</v>
      </c>
    </row>
    <row r="62" spans="1:3" hidden="1" x14ac:dyDescent="0.3">
      <c r="A62" s="1" t="s">
        <v>87</v>
      </c>
      <c r="B62" s="1" t="s">
        <v>160</v>
      </c>
      <c r="C62" s="13">
        <v>0</v>
      </c>
    </row>
    <row r="63" spans="1:3" hidden="1" x14ac:dyDescent="0.3">
      <c r="A63" s="1" t="s">
        <v>88</v>
      </c>
      <c r="B63" s="1" t="s">
        <v>166</v>
      </c>
      <c r="C63" s="13">
        <v>0</v>
      </c>
    </row>
    <row r="64" spans="1:3" hidden="1" x14ac:dyDescent="0.3">
      <c r="A64" s="1" t="s">
        <v>90</v>
      </c>
      <c r="B64" s="1" t="s">
        <v>167</v>
      </c>
      <c r="C64" s="13">
        <v>0</v>
      </c>
    </row>
    <row r="65" spans="1:60" hidden="1" x14ac:dyDescent="0.3">
      <c r="A65" s="1" t="s">
        <v>92</v>
      </c>
      <c r="B65" s="1" t="s">
        <v>168</v>
      </c>
      <c r="C65" s="13">
        <v>0</v>
      </c>
    </row>
    <row r="66" spans="1:60" hidden="1" x14ac:dyDescent="0.3">
      <c r="A66" s="1" t="s">
        <v>94</v>
      </c>
      <c r="B66" s="1" t="s">
        <v>169</v>
      </c>
      <c r="C66" s="13">
        <v>0</v>
      </c>
    </row>
    <row r="67" spans="1:60" hidden="1" x14ac:dyDescent="0.3">
      <c r="A67" s="1" t="s">
        <v>96</v>
      </c>
      <c r="B67" s="1" t="s">
        <v>170</v>
      </c>
      <c r="C67" s="13">
        <v>0</v>
      </c>
    </row>
    <row r="68" spans="1:60" hidden="1" x14ac:dyDescent="0.3">
      <c r="A68" s="1" t="s">
        <v>98</v>
      </c>
      <c r="B68" s="1" t="s">
        <v>171</v>
      </c>
      <c r="C68" s="13">
        <v>0</v>
      </c>
    </row>
    <row r="69" spans="1:60" hidden="1" x14ac:dyDescent="0.3">
      <c r="A69" s="1" t="s">
        <v>100</v>
      </c>
      <c r="B69" s="1" t="s">
        <v>172</v>
      </c>
      <c r="C69" s="13">
        <v>0</v>
      </c>
    </row>
    <row r="70" spans="1:60" hidden="1" x14ac:dyDescent="0.3">
      <c r="A70" s="1" t="s">
        <v>102</v>
      </c>
      <c r="B70" s="1" t="s">
        <v>103</v>
      </c>
      <c r="C70" s="13">
        <v>0</v>
      </c>
    </row>
    <row r="71" spans="1:60" hidden="1" x14ac:dyDescent="0.3">
      <c r="A71" s="1" t="s">
        <v>104</v>
      </c>
      <c r="B71" s="1" t="s">
        <v>105</v>
      </c>
      <c r="C71" s="13">
        <v>0</v>
      </c>
    </row>
    <row r="72" spans="1:60" ht="43.2" hidden="1" x14ac:dyDescent="0.3">
      <c r="A72" s="1" t="s">
        <v>106</v>
      </c>
      <c r="B72" s="3" t="s">
        <v>107</v>
      </c>
      <c r="C72" s="13">
        <v>0</v>
      </c>
    </row>
    <row r="73" spans="1:60" x14ac:dyDescent="0.3">
      <c r="C73" s="13"/>
    </row>
    <row r="74" spans="1:60" hidden="1" x14ac:dyDescent="0.3">
      <c r="A74" s="15" t="s">
        <v>108</v>
      </c>
      <c r="B74" s="14"/>
      <c r="C74" s="13"/>
    </row>
    <row r="75" spans="1:60" hidden="1" x14ac:dyDescent="0.3">
      <c r="A75" s="1" t="s">
        <v>109</v>
      </c>
      <c r="B75" s="1" t="s">
        <v>175</v>
      </c>
      <c r="C75" s="13">
        <v>20</v>
      </c>
      <c r="D75" s="13">
        <v>20</v>
      </c>
      <c r="E75" s="13">
        <v>20</v>
      </c>
      <c r="F75" s="13">
        <v>20</v>
      </c>
      <c r="G75" s="13">
        <v>20</v>
      </c>
      <c r="H75" s="13">
        <v>20</v>
      </c>
      <c r="I75" s="13">
        <v>20</v>
      </c>
      <c r="J75" s="13">
        <v>20</v>
      </c>
      <c r="K75" s="13">
        <v>20</v>
      </c>
      <c r="L75" s="13">
        <v>20</v>
      </c>
      <c r="M75" s="13">
        <v>20</v>
      </c>
      <c r="N75" s="13">
        <v>20</v>
      </c>
      <c r="O75" s="13">
        <v>20</v>
      </c>
      <c r="P75" s="13">
        <v>20</v>
      </c>
      <c r="Q75" s="13">
        <v>20</v>
      </c>
      <c r="R75" s="13">
        <v>20</v>
      </c>
      <c r="S75" s="13">
        <v>20</v>
      </c>
      <c r="T75" s="13">
        <v>20</v>
      </c>
      <c r="U75" s="13">
        <v>20</v>
      </c>
      <c r="V75" s="13">
        <v>20</v>
      </c>
      <c r="W75" s="13">
        <v>20</v>
      </c>
      <c r="X75" s="13">
        <v>20</v>
      </c>
      <c r="Y75" s="13">
        <v>20</v>
      </c>
      <c r="Z75" s="13">
        <v>20</v>
      </c>
      <c r="AA75" s="13">
        <v>20</v>
      </c>
      <c r="AB75" s="13">
        <v>20</v>
      </c>
      <c r="AC75" s="13">
        <v>20</v>
      </c>
      <c r="AD75" s="13">
        <v>20</v>
      </c>
      <c r="AE75" s="13">
        <v>20</v>
      </c>
      <c r="AF75" s="13">
        <v>20</v>
      </c>
      <c r="AG75" s="13">
        <v>20</v>
      </c>
      <c r="AH75" s="13">
        <v>20</v>
      </c>
      <c r="AI75" s="13">
        <v>20</v>
      </c>
      <c r="AJ75" s="13">
        <v>20</v>
      </c>
      <c r="AK75" s="13">
        <v>20</v>
      </c>
      <c r="AL75" s="13">
        <v>20</v>
      </c>
      <c r="AM75" s="13">
        <v>20</v>
      </c>
      <c r="AN75" s="13">
        <v>20</v>
      </c>
      <c r="AO75" s="13">
        <v>20</v>
      </c>
      <c r="AP75" s="13">
        <v>20</v>
      </c>
      <c r="AQ75" s="13">
        <v>20</v>
      </c>
      <c r="AR75" s="13">
        <v>20</v>
      </c>
      <c r="AS75" s="13">
        <v>20</v>
      </c>
      <c r="AT75" s="13">
        <v>20</v>
      </c>
      <c r="AU75" s="13">
        <v>20</v>
      </c>
      <c r="AV75" s="13">
        <v>20</v>
      </c>
      <c r="AW75" s="13">
        <v>20</v>
      </c>
      <c r="AX75" s="13">
        <v>20</v>
      </c>
      <c r="AY75" s="13">
        <v>20</v>
      </c>
      <c r="AZ75" s="13">
        <v>20</v>
      </c>
      <c r="BA75" s="13">
        <v>20</v>
      </c>
      <c r="BB75" s="13">
        <v>20</v>
      </c>
      <c r="BC75" s="13">
        <v>20</v>
      </c>
      <c r="BD75" s="13">
        <v>20</v>
      </c>
      <c r="BE75" s="13">
        <v>20</v>
      </c>
      <c r="BF75" s="13">
        <v>20</v>
      </c>
      <c r="BG75" s="13">
        <v>20</v>
      </c>
      <c r="BH75" s="13">
        <v>20</v>
      </c>
    </row>
    <row r="76" spans="1:60" hidden="1" x14ac:dyDescent="0.3">
      <c r="A76" s="1" t="s">
        <v>111</v>
      </c>
      <c r="B76" s="1" t="s">
        <v>176</v>
      </c>
      <c r="C76" s="13">
        <v>150</v>
      </c>
      <c r="D76" s="13">
        <v>150</v>
      </c>
      <c r="E76" s="13">
        <v>150</v>
      </c>
      <c r="F76" s="13">
        <v>150</v>
      </c>
      <c r="G76" s="13">
        <v>150</v>
      </c>
      <c r="H76" s="13">
        <v>150</v>
      </c>
      <c r="I76" s="13">
        <v>150</v>
      </c>
      <c r="J76" s="13">
        <v>150</v>
      </c>
      <c r="K76" s="13">
        <v>150</v>
      </c>
      <c r="L76" s="13">
        <v>150</v>
      </c>
      <c r="M76" s="13">
        <v>150</v>
      </c>
      <c r="N76" s="13">
        <v>150</v>
      </c>
      <c r="O76" s="13">
        <v>150</v>
      </c>
      <c r="P76" s="13">
        <v>150</v>
      </c>
      <c r="Q76" s="13">
        <v>150</v>
      </c>
      <c r="R76" s="13">
        <v>150</v>
      </c>
      <c r="S76" s="13">
        <v>150</v>
      </c>
      <c r="T76" s="13">
        <v>150</v>
      </c>
      <c r="U76" s="13">
        <v>150</v>
      </c>
      <c r="V76" s="13">
        <v>150</v>
      </c>
      <c r="W76" s="13">
        <v>150</v>
      </c>
      <c r="X76" s="13">
        <v>150</v>
      </c>
      <c r="Y76" s="13">
        <v>150</v>
      </c>
      <c r="Z76" s="13">
        <v>150</v>
      </c>
      <c r="AA76" s="13">
        <v>150</v>
      </c>
      <c r="AB76" s="13">
        <v>150</v>
      </c>
      <c r="AC76" s="13">
        <v>150</v>
      </c>
      <c r="AD76" s="13">
        <v>150</v>
      </c>
      <c r="AE76" s="13">
        <v>150</v>
      </c>
      <c r="AF76" s="13">
        <v>150</v>
      </c>
      <c r="AG76" s="13">
        <v>150</v>
      </c>
      <c r="AH76" s="13">
        <v>150</v>
      </c>
      <c r="AI76" s="13">
        <v>150</v>
      </c>
      <c r="AJ76" s="13">
        <v>150</v>
      </c>
      <c r="AK76" s="13">
        <v>150</v>
      </c>
      <c r="AL76" s="13">
        <v>150</v>
      </c>
      <c r="AM76" s="13">
        <v>150</v>
      </c>
      <c r="AN76" s="13">
        <v>150</v>
      </c>
      <c r="AO76" s="13">
        <v>150</v>
      </c>
      <c r="AP76" s="13">
        <v>150</v>
      </c>
      <c r="AQ76" s="13">
        <v>150</v>
      </c>
      <c r="AR76" s="13">
        <v>150</v>
      </c>
      <c r="AS76" s="13">
        <v>150</v>
      </c>
      <c r="AT76" s="13">
        <v>150</v>
      </c>
      <c r="AU76" s="13">
        <v>150</v>
      </c>
      <c r="AV76" s="13">
        <v>150</v>
      </c>
      <c r="AW76" s="13">
        <v>150</v>
      </c>
      <c r="AX76" s="13">
        <v>150</v>
      </c>
      <c r="AY76" s="13">
        <v>150</v>
      </c>
      <c r="AZ76" s="13">
        <v>150</v>
      </c>
      <c r="BA76" s="13">
        <v>150</v>
      </c>
      <c r="BB76" s="13">
        <v>150</v>
      </c>
      <c r="BC76" s="13">
        <v>150</v>
      </c>
      <c r="BD76" s="13">
        <v>150</v>
      </c>
      <c r="BE76" s="13">
        <v>150</v>
      </c>
      <c r="BF76" s="13">
        <v>150</v>
      </c>
      <c r="BG76" s="13">
        <v>150</v>
      </c>
      <c r="BH76" s="13">
        <v>150</v>
      </c>
    </row>
    <row r="77" spans="1:60" hidden="1" x14ac:dyDescent="0.3">
      <c r="A77" s="1" t="s">
        <v>113</v>
      </c>
      <c r="B77" s="1" t="s">
        <v>177</v>
      </c>
      <c r="C77" s="13">
        <v>30</v>
      </c>
      <c r="D77" s="13">
        <v>30</v>
      </c>
      <c r="E77" s="13">
        <v>30</v>
      </c>
      <c r="F77" s="13">
        <v>30</v>
      </c>
      <c r="G77" s="13">
        <v>30</v>
      </c>
      <c r="H77" s="13">
        <v>30</v>
      </c>
      <c r="I77" s="13">
        <v>30</v>
      </c>
      <c r="J77" s="13">
        <v>30</v>
      </c>
      <c r="K77" s="13">
        <v>30</v>
      </c>
      <c r="L77" s="13">
        <v>30</v>
      </c>
      <c r="M77" s="13">
        <v>30</v>
      </c>
      <c r="N77" s="13">
        <v>30</v>
      </c>
      <c r="O77" s="13">
        <v>30</v>
      </c>
      <c r="P77" s="13">
        <v>30</v>
      </c>
      <c r="Q77" s="13">
        <v>30</v>
      </c>
      <c r="R77" s="13">
        <v>30</v>
      </c>
      <c r="S77" s="13">
        <v>30</v>
      </c>
      <c r="T77" s="13">
        <v>30</v>
      </c>
      <c r="U77" s="13">
        <v>30</v>
      </c>
      <c r="V77" s="13">
        <v>30</v>
      </c>
      <c r="W77" s="13">
        <v>30</v>
      </c>
      <c r="X77" s="13">
        <v>30</v>
      </c>
      <c r="Y77" s="13">
        <v>30</v>
      </c>
      <c r="Z77" s="13">
        <v>30</v>
      </c>
      <c r="AA77" s="13">
        <v>30</v>
      </c>
      <c r="AB77" s="13">
        <v>30</v>
      </c>
      <c r="AC77" s="13">
        <v>30</v>
      </c>
      <c r="AD77" s="13">
        <v>30</v>
      </c>
      <c r="AE77" s="13">
        <v>30</v>
      </c>
      <c r="AF77" s="13">
        <v>30</v>
      </c>
      <c r="AG77" s="13">
        <v>30</v>
      </c>
      <c r="AH77" s="13">
        <v>30</v>
      </c>
      <c r="AI77" s="13">
        <v>30</v>
      </c>
      <c r="AJ77" s="13">
        <v>30</v>
      </c>
      <c r="AK77" s="13">
        <v>30</v>
      </c>
      <c r="AL77" s="13">
        <v>30</v>
      </c>
      <c r="AM77" s="13">
        <v>30</v>
      </c>
      <c r="AN77" s="13">
        <v>30</v>
      </c>
      <c r="AO77" s="13">
        <v>30</v>
      </c>
      <c r="AP77" s="13">
        <v>30</v>
      </c>
      <c r="AQ77" s="13">
        <v>30</v>
      </c>
      <c r="AR77" s="13">
        <v>30</v>
      </c>
      <c r="AS77" s="13">
        <v>30</v>
      </c>
      <c r="AT77" s="13">
        <v>30</v>
      </c>
      <c r="AU77" s="13">
        <v>30</v>
      </c>
      <c r="AV77" s="13">
        <v>30</v>
      </c>
      <c r="AW77" s="13">
        <v>30</v>
      </c>
      <c r="AX77" s="13">
        <v>30</v>
      </c>
      <c r="AY77" s="13">
        <v>30</v>
      </c>
      <c r="AZ77" s="13">
        <v>30</v>
      </c>
      <c r="BA77" s="13">
        <v>30</v>
      </c>
      <c r="BB77" s="13">
        <v>30</v>
      </c>
      <c r="BC77" s="13">
        <v>30</v>
      </c>
      <c r="BD77" s="13">
        <v>30</v>
      </c>
      <c r="BE77" s="13">
        <v>30</v>
      </c>
      <c r="BF77" s="13">
        <v>30</v>
      </c>
      <c r="BG77" s="13">
        <v>30</v>
      </c>
      <c r="BH77" s="13">
        <v>30</v>
      </c>
    </row>
    <row r="78" spans="1:60" hidden="1" x14ac:dyDescent="0.3">
      <c r="C78" s="13"/>
    </row>
    <row r="79" spans="1:60" x14ac:dyDescent="0.3">
      <c r="A79" s="14" t="s">
        <v>115</v>
      </c>
      <c r="B79" s="14"/>
      <c r="C79" s="13"/>
    </row>
    <row r="80" spans="1:60" x14ac:dyDescent="0.3">
      <c r="A80" s="1" t="s">
        <v>116</v>
      </c>
      <c r="B80" s="1" t="s">
        <v>173</v>
      </c>
      <c r="C80" s="13">
        <v>0.375</v>
      </c>
      <c r="D80" s="13">
        <v>0.375</v>
      </c>
      <c r="E80" s="13">
        <v>0.375</v>
      </c>
      <c r="F80" s="13">
        <v>0.375</v>
      </c>
      <c r="G80" s="13">
        <v>0.375</v>
      </c>
      <c r="H80" s="13">
        <v>0.375</v>
      </c>
      <c r="I80" s="13">
        <v>0.375</v>
      </c>
      <c r="J80" s="13">
        <v>0.375</v>
      </c>
      <c r="K80" s="13">
        <v>0.375</v>
      </c>
      <c r="L80" s="13">
        <v>0.375</v>
      </c>
      <c r="M80" s="13">
        <v>0.375</v>
      </c>
      <c r="N80" s="13">
        <v>0.375</v>
      </c>
      <c r="O80" s="13">
        <v>0.375</v>
      </c>
      <c r="P80" s="13">
        <v>0.375</v>
      </c>
      <c r="Q80" s="13">
        <v>0.375</v>
      </c>
      <c r="R80" s="13">
        <v>0.375</v>
      </c>
      <c r="S80" s="13">
        <v>0.375</v>
      </c>
      <c r="T80" s="13">
        <v>0.375</v>
      </c>
      <c r="U80" s="13">
        <v>0.375</v>
      </c>
      <c r="V80" s="13">
        <v>0.375</v>
      </c>
      <c r="W80" s="13">
        <v>0.375</v>
      </c>
      <c r="X80" s="13">
        <v>0.375</v>
      </c>
      <c r="Y80" s="13">
        <v>0.375</v>
      </c>
      <c r="Z80" s="13">
        <v>0.375</v>
      </c>
      <c r="AA80" s="13">
        <v>0.375</v>
      </c>
      <c r="AB80" s="13">
        <v>0.375</v>
      </c>
      <c r="AC80" s="13">
        <v>0.375</v>
      </c>
      <c r="AD80" s="13">
        <v>0.375</v>
      </c>
      <c r="AE80" s="13">
        <v>0.375</v>
      </c>
      <c r="AF80" s="13">
        <v>0.375</v>
      </c>
      <c r="AG80" s="13">
        <v>0.375</v>
      </c>
      <c r="AH80" s="13">
        <v>0.375</v>
      </c>
      <c r="AI80" s="13">
        <v>0.375</v>
      </c>
      <c r="AJ80" s="13">
        <v>0.375</v>
      </c>
      <c r="AK80" s="13">
        <v>0.375</v>
      </c>
      <c r="AL80" s="13">
        <v>0.375</v>
      </c>
      <c r="AM80" s="13">
        <v>0.375</v>
      </c>
      <c r="AN80" s="13">
        <v>0.375</v>
      </c>
      <c r="AO80" s="13">
        <v>0.375</v>
      </c>
      <c r="AP80" s="13">
        <v>0.375</v>
      </c>
      <c r="AQ80" s="13">
        <v>0.375</v>
      </c>
      <c r="AR80" s="13">
        <v>0.375</v>
      </c>
      <c r="AS80" s="13">
        <v>0.375</v>
      </c>
      <c r="AT80" s="13">
        <v>0.375</v>
      </c>
      <c r="AU80" s="13">
        <v>0.375</v>
      </c>
      <c r="AV80" s="13">
        <v>0.375</v>
      </c>
      <c r="AW80" s="13">
        <v>0.375</v>
      </c>
      <c r="AX80" s="13">
        <v>0.375</v>
      </c>
      <c r="AY80" s="13">
        <v>0.375</v>
      </c>
      <c r="AZ80" s="13">
        <v>0.375</v>
      </c>
      <c r="BA80" s="13">
        <v>0.375</v>
      </c>
      <c r="BB80" s="13">
        <v>0.375</v>
      </c>
      <c r="BC80" s="13">
        <v>0.375</v>
      </c>
      <c r="BD80" s="13">
        <v>0.375</v>
      </c>
      <c r="BE80" s="13">
        <v>0.375</v>
      </c>
      <c r="BF80" s="13">
        <v>0.375</v>
      </c>
      <c r="BG80" s="13">
        <v>0.375</v>
      </c>
      <c r="BH80" s="13">
        <v>0.375</v>
      </c>
    </row>
    <row r="81" spans="1:60" x14ac:dyDescent="0.3">
      <c r="A81" s="1" t="s">
        <v>118</v>
      </c>
      <c r="B81" s="1" t="s">
        <v>174</v>
      </c>
      <c r="C81" s="13">
        <v>9</v>
      </c>
      <c r="D81" s="1">
        <v>9</v>
      </c>
      <c r="E81" s="13">
        <v>9</v>
      </c>
      <c r="F81" s="1">
        <v>9</v>
      </c>
      <c r="G81" s="13">
        <v>9</v>
      </c>
      <c r="H81" s="1">
        <v>9</v>
      </c>
      <c r="I81" s="13">
        <v>9</v>
      </c>
      <c r="J81" s="1">
        <v>9</v>
      </c>
      <c r="K81" s="1">
        <v>6</v>
      </c>
      <c r="L81" s="1">
        <v>4.5</v>
      </c>
      <c r="M81" s="1">
        <v>9</v>
      </c>
      <c r="N81" s="1">
        <v>9</v>
      </c>
      <c r="O81" s="1">
        <v>9</v>
      </c>
      <c r="P81" s="1">
        <v>9</v>
      </c>
      <c r="Q81" s="1">
        <v>9</v>
      </c>
      <c r="R81" s="1">
        <v>9</v>
      </c>
      <c r="S81" s="1">
        <v>9</v>
      </c>
      <c r="T81" s="1">
        <v>9</v>
      </c>
      <c r="U81" s="1">
        <v>9</v>
      </c>
      <c r="V81" s="1">
        <v>9</v>
      </c>
      <c r="W81" s="1">
        <v>9</v>
      </c>
      <c r="X81" s="1">
        <v>9</v>
      </c>
      <c r="Y81" s="1">
        <v>9</v>
      </c>
      <c r="Z81" s="1">
        <v>9</v>
      </c>
      <c r="AA81" s="1">
        <v>9</v>
      </c>
      <c r="AB81" s="1">
        <v>9</v>
      </c>
      <c r="AC81" s="1">
        <v>9</v>
      </c>
      <c r="AD81" s="1">
        <v>9</v>
      </c>
      <c r="AE81" s="1">
        <v>6</v>
      </c>
      <c r="AF81" s="1">
        <v>6</v>
      </c>
      <c r="AG81" s="1">
        <v>9</v>
      </c>
      <c r="AH81" s="1">
        <v>6</v>
      </c>
      <c r="AI81" s="1">
        <v>9</v>
      </c>
      <c r="AJ81" s="1">
        <v>6</v>
      </c>
      <c r="AK81" s="1">
        <v>6</v>
      </c>
      <c r="AL81" s="1">
        <v>6</v>
      </c>
      <c r="AM81" s="1">
        <v>6</v>
      </c>
      <c r="AN81" s="1">
        <v>6</v>
      </c>
      <c r="AO81" s="1">
        <v>9</v>
      </c>
      <c r="AP81" s="1">
        <v>9</v>
      </c>
      <c r="AQ81" s="1">
        <v>9</v>
      </c>
      <c r="AR81" s="1">
        <v>9</v>
      </c>
      <c r="AS81" s="1">
        <v>9</v>
      </c>
      <c r="AT81" s="1">
        <v>9</v>
      </c>
      <c r="AU81" s="1">
        <v>9</v>
      </c>
      <c r="AV81" s="1">
        <v>9</v>
      </c>
      <c r="AW81" s="1">
        <v>9</v>
      </c>
      <c r="AX81" s="1">
        <v>9</v>
      </c>
      <c r="AY81" s="1">
        <v>9</v>
      </c>
      <c r="AZ81" s="1">
        <v>9</v>
      </c>
      <c r="BA81" s="1">
        <v>9</v>
      </c>
      <c r="BB81" s="1">
        <v>9</v>
      </c>
      <c r="BC81" s="1">
        <v>9</v>
      </c>
      <c r="BD81" s="1">
        <v>9</v>
      </c>
      <c r="BE81" s="1">
        <v>9</v>
      </c>
      <c r="BF81" s="1">
        <v>9</v>
      </c>
      <c r="BG81" s="1">
        <v>6</v>
      </c>
      <c r="BH81" s="1">
        <v>6</v>
      </c>
    </row>
    <row r="82" spans="1:60" x14ac:dyDescent="0.3">
      <c r="A82" s="1" t="s">
        <v>120</v>
      </c>
      <c r="B82" s="1" t="s">
        <v>121</v>
      </c>
      <c r="C82" s="13" t="s">
        <v>211</v>
      </c>
      <c r="D82" s="13" t="s">
        <v>211</v>
      </c>
      <c r="E82" s="13" t="s">
        <v>211</v>
      </c>
      <c r="F82" s="13" t="s">
        <v>211</v>
      </c>
      <c r="G82" s="13" t="s">
        <v>211</v>
      </c>
      <c r="H82" s="13" t="s">
        <v>211</v>
      </c>
      <c r="I82" s="13" t="s">
        <v>211</v>
      </c>
      <c r="J82" s="13" t="s">
        <v>211</v>
      </c>
      <c r="K82" s="13" t="s">
        <v>211</v>
      </c>
      <c r="L82" s="13" t="s">
        <v>211</v>
      </c>
      <c r="M82" s="13" t="s">
        <v>211</v>
      </c>
      <c r="N82" s="13" t="s">
        <v>211</v>
      </c>
      <c r="O82" s="13" t="s">
        <v>211</v>
      </c>
      <c r="P82" s="13" t="s">
        <v>211</v>
      </c>
      <c r="Q82" s="13" t="s">
        <v>211</v>
      </c>
      <c r="R82" s="13" t="s">
        <v>211</v>
      </c>
      <c r="S82" s="13" t="s">
        <v>211</v>
      </c>
      <c r="T82" s="13" t="s">
        <v>211</v>
      </c>
      <c r="U82" s="13" t="s">
        <v>211</v>
      </c>
      <c r="V82" s="13" t="s">
        <v>211</v>
      </c>
      <c r="W82" s="13" t="s">
        <v>211</v>
      </c>
      <c r="X82" s="13" t="s">
        <v>211</v>
      </c>
      <c r="Y82" s="13" t="s">
        <v>211</v>
      </c>
      <c r="Z82" s="13" t="s">
        <v>211</v>
      </c>
      <c r="AA82" s="13" t="s">
        <v>211</v>
      </c>
      <c r="AB82" s="13" t="s">
        <v>211</v>
      </c>
      <c r="AC82" s="13" t="s">
        <v>211</v>
      </c>
      <c r="AD82" s="13" t="s">
        <v>211</v>
      </c>
      <c r="AE82" s="13" t="s">
        <v>211</v>
      </c>
      <c r="AF82" s="13" t="s">
        <v>211</v>
      </c>
      <c r="AG82" s="13" t="s">
        <v>211</v>
      </c>
      <c r="AH82" s="13" t="s">
        <v>211</v>
      </c>
      <c r="AI82" s="13" t="s">
        <v>211</v>
      </c>
      <c r="AJ82" s="13" t="s">
        <v>211</v>
      </c>
      <c r="AK82" s="13" t="s">
        <v>211</v>
      </c>
      <c r="AL82" s="13" t="s">
        <v>211</v>
      </c>
      <c r="AM82" s="13" t="s">
        <v>211</v>
      </c>
      <c r="AN82" s="13" t="s">
        <v>211</v>
      </c>
      <c r="AO82" s="13" t="s">
        <v>211</v>
      </c>
      <c r="AP82" s="13" t="s">
        <v>211</v>
      </c>
      <c r="AQ82" s="13" t="s">
        <v>211</v>
      </c>
      <c r="AR82" s="13" t="s">
        <v>211</v>
      </c>
      <c r="AS82" s="13" t="s">
        <v>211</v>
      </c>
      <c r="AT82" s="13" t="s">
        <v>211</v>
      </c>
      <c r="AU82" s="13" t="s">
        <v>211</v>
      </c>
      <c r="AV82" s="13" t="s">
        <v>211</v>
      </c>
      <c r="AW82" s="13" t="s">
        <v>211</v>
      </c>
      <c r="AX82" s="13" t="s">
        <v>211</v>
      </c>
      <c r="AY82" s="13" t="s">
        <v>211</v>
      </c>
      <c r="AZ82" s="13" t="s">
        <v>211</v>
      </c>
      <c r="BA82" s="13" t="s">
        <v>211</v>
      </c>
      <c r="BB82" s="13" t="s">
        <v>211</v>
      </c>
      <c r="BC82" s="13" t="s">
        <v>211</v>
      </c>
      <c r="BD82" s="1" t="s">
        <v>209</v>
      </c>
      <c r="BE82" s="1" t="s">
        <v>209</v>
      </c>
      <c r="BF82" s="1" t="s">
        <v>209</v>
      </c>
      <c r="BG82" s="1" t="s">
        <v>296</v>
      </c>
      <c r="BH82" s="1" t="s">
        <v>211</v>
      </c>
    </row>
    <row r="83" spans="1:60" x14ac:dyDescent="0.3">
      <c r="A83" s="1" t="s">
        <v>123</v>
      </c>
      <c r="B83" s="1" t="s">
        <v>124</v>
      </c>
      <c r="C83" s="13">
        <v>1</v>
      </c>
      <c r="D83" s="13">
        <v>1</v>
      </c>
      <c r="E83" s="13">
        <v>1</v>
      </c>
      <c r="F83" s="13">
        <v>1</v>
      </c>
      <c r="G83" s="13">
        <v>1</v>
      </c>
      <c r="H83" s="13">
        <v>1</v>
      </c>
      <c r="I83" s="13">
        <v>1</v>
      </c>
      <c r="J83" s="13">
        <v>1</v>
      </c>
      <c r="K83" s="13">
        <v>1</v>
      </c>
      <c r="L83" s="13">
        <v>1</v>
      </c>
      <c r="M83" s="13">
        <v>1</v>
      </c>
      <c r="N83" s="13">
        <v>1</v>
      </c>
      <c r="O83" s="13">
        <v>1</v>
      </c>
      <c r="P83" s="13">
        <v>1</v>
      </c>
      <c r="Q83" s="13">
        <v>1</v>
      </c>
      <c r="R83" s="13">
        <v>1</v>
      </c>
      <c r="S83" s="13">
        <v>1</v>
      </c>
      <c r="T83" s="13">
        <v>1</v>
      </c>
      <c r="U83" s="13">
        <v>1</v>
      </c>
      <c r="V83" s="13">
        <v>1</v>
      </c>
      <c r="W83" s="13">
        <v>1</v>
      </c>
      <c r="X83" s="13">
        <v>1</v>
      </c>
      <c r="Y83" s="13">
        <v>1</v>
      </c>
      <c r="Z83" s="13">
        <v>1</v>
      </c>
      <c r="AA83" s="13">
        <v>1</v>
      </c>
      <c r="AB83" s="13">
        <v>1</v>
      </c>
      <c r="AC83" s="13">
        <v>1</v>
      </c>
      <c r="AD83" s="13">
        <v>1</v>
      </c>
      <c r="AE83" s="13">
        <v>1</v>
      </c>
      <c r="AF83" s="13">
        <v>1</v>
      </c>
      <c r="AG83" s="13">
        <v>1</v>
      </c>
      <c r="AH83" s="13">
        <v>1</v>
      </c>
      <c r="AI83" s="13">
        <v>1</v>
      </c>
      <c r="AJ83" s="13">
        <v>1</v>
      </c>
      <c r="AK83" s="13">
        <v>1</v>
      </c>
      <c r="AL83" s="13">
        <v>1</v>
      </c>
      <c r="AM83" s="13">
        <v>1</v>
      </c>
      <c r="AN83" s="13">
        <v>1</v>
      </c>
      <c r="AO83" s="13">
        <v>1</v>
      </c>
      <c r="AP83" s="13">
        <v>1</v>
      </c>
      <c r="AQ83" s="13">
        <v>1</v>
      </c>
      <c r="AR83" s="13">
        <v>1</v>
      </c>
      <c r="AS83" s="13">
        <v>1</v>
      </c>
      <c r="AT83" s="13">
        <v>1</v>
      </c>
      <c r="AU83" s="13">
        <v>1</v>
      </c>
      <c r="AV83" s="13">
        <v>1</v>
      </c>
      <c r="AW83" s="13">
        <v>1</v>
      </c>
      <c r="AX83" s="13">
        <v>1</v>
      </c>
      <c r="AY83" s="13">
        <v>1</v>
      </c>
      <c r="AZ83" s="13">
        <v>1</v>
      </c>
      <c r="BA83" s="13">
        <v>1</v>
      </c>
      <c r="BB83" s="13">
        <v>1</v>
      </c>
      <c r="BC83" s="13">
        <v>1</v>
      </c>
      <c r="BD83" s="13">
        <v>1</v>
      </c>
      <c r="BE83" s="13">
        <v>1</v>
      </c>
      <c r="BF83" s="13">
        <v>1</v>
      </c>
      <c r="BG83" s="13">
        <v>1</v>
      </c>
      <c r="BH83" s="13">
        <v>1</v>
      </c>
    </row>
    <row r="84" spans="1:60" x14ac:dyDescent="0.3">
      <c r="A84" s="1" t="s">
        <v>125</v>
      </c>
      <c r="B84" s="1" t="s">
        <v>126</v>
      </c>
      <c r="C84" s="13">
        <v>1</v>
      </c>
      <c r="D84" s="13">
        <v>1</v>
      </c>
      <c r="E84" s="13">
        <v>1</v>
      </c>
      <c r="F84" s="13">
        <v>1</v>
      </c>
      <c r="G84" s="13">
        <v>1</v>
      </c>
      <c r="H84" s="13">
        <v>1</v>
      </c>
      <c r="I84" s="13">
        <v>1</v>
      </c>
      <c r="J84" s="13">
        <v>1</v>
      </c>
      <c r="K84" s="13">
        <v>1</v>
      </c>
      <c r="L84" s="13">
        <v>1</v>
      </c>
      <c r="M84" s="13">
        <v>1</v>
      </c>
      <c r="N84" s="13">
        <v>1</v>
      </c>
      <c r="O84" s="13">
        <v>1</v>
      </c>
      <c r="P84" s="13">
        <v>1</v>
      </c>
      <c r="Q84" s="13">
        <v>1</v>
      </c>
      <c r="R84" s="13">
        <v>1</v>
      </c>
      <c r="S84" s="13">
        <v>1</v>
      </c>
      <c r="T84" s="13">
        <v>1</v>
      </c>
      <c r="U84" s="13">
        <v>1</v>
      </c>
      <c r="V84" s="13">
        <v>1</v>
      </c>
      <c r="W84" s="13">
        <v>1</v>
      </c>
      <c r="X84" s="13">
        <v>1</v>
      </c>
      <c r="Y84" s="13">
        <v>1</v>
      </c>
      <c r="Z84" s="13">
        <v>1</v>
      </c>
      <c r="AA84" s="13">
        <v>1</v>
      </c>
      <c r="AB84" s="13">
        <v>1</v>
      </c>
      <c r="AC84" s="13">
        <v>1</v>
      </c>
      <c r="AD84" s="13">
        <v>1</v>
      </c>
      <c r="AE84" s="13">
        <v>1</v>
      </c>
      <c r="AF84" s="13">
        <v>1</v>
      </c>
      <c r="AG84" s="13">
        <v>1</v>
      </c>
      <c r="AH84" s="13">
        <v>1</v>
      </c>
      <c r="AI84" s="13">
        <v>1</v>
      </c>
      <c r="AJ84" s="13">
        <v>1</v>
      </c>
      <c r="AK84" s="13">
        <v>1</v>
      </c>
      <c r="AL84" s="13">
        <v>1</v>
      </c>
      <c r="AM84" s="13">
        <v>1</v>
      </c>
      <c r="AN84" s="13">
        <v>1</v>
      </c>
      <c r="AO84" s="13">
        <v>1</v>
      </c>
      <c r="AP84" s="13">
        <v>1</v>
      </c>
      <c r="AQ84" s="13">
        <v>1</v>
      </c>
      <c r="AR84" s="13">
        <v>1</v>
      </c>
      <c r="AS84" s="13">
        <v>1</v>
      </c>
      <c r="AT84" s="13">
        <v>1</v>
      </c>
      <c r="AU84" s="13">
        <v>1</v>
      </c>
      <c r="AV84" s="13">
        <v>1</v>
      </c>
      <c r="AW84" s="13">
        <v>1</v>
      </c>
      <c r="AX84" s="13">
        <v>1</v>
      </c>
      <c r="AY84" s="13">
        <v>1</v>
      </c>
      <c r="AZ84" s="13">
        <v>1</v>
      </c>
      <c r="BA84" s="13">
        <v>1</v>
      </c>
      <c r="BB84" s="13">
        <v>1</v>
      </c>
      <c r="BC84" s="13">
        <v>1</v>
      </c>
      <c r="BD84" s="13">
        <v>1</v>
      </c>
      <c r="BE84" s="13">
        <v>1</v>
      </c>
      <c r="BF84" s="13">
        <v>1</v>
      </c>
      <c r="BG84" s="13">
        <v>1</v>
      </c>
      <c r="BH84" s="13">
        <v>1</v>
      </c>
    </row>
    <row r="85" spans="1:60" x14ac:dyDescent="0.3">
      <c r="A85" s="1" t="s">
        <v>127</v>
      </c>
      <c r="B85" s="1" t="s">
        <v>149</v>
      </c>
      <c r="C85" s="13">
        <v>40030.488000000005</v>
      </c>
      <c r="D85" s="13">
        <v>40030.488000000005</v>
      </c>
      <c r="E85" s="13">
        <v>40030.487999999998</v>
      </c>
      <c r="F85" s="13">
        <v>40030.487999999998</v>
      </c>
      <c r="G85" s="13">
        <v>40030.487999999998</v>
      </c>
      <c r="H85" s="13">
        <v>40030.487999999998</v>
      </c>
      <c r="I85" s="13">
        <v>40030.487999999998</v>
      </c>
      <c r="J85" s="13">
        <v>40030.487999999998</v>
      </c>
      <c r="K85" s="13">
        <v>40030.487999999998</v>
      </c>
      <c r="L85" s="13">
        <v>40030.487999999998</v>
      </c>
      <c r="M85" s="13">
        <v>40030.487999999998</v>
      </c>
      <c r="N85" s="13">
        <v>40030.487999999998</v>
      </c>
      <c r="O85" s="13">
        <v>40030.487999999998</v>
      </c>
      <c r="P85" s="13">
        <v>40030.487999999998</v>
      </c>
      <c r="Q85" s="13">
        <v>40030.487999999998</v>
      </c>
      <c r="R85" s="13">
        <v>40030.487999999998</v>
      </c>
      <c r="S85" s="13">
        <v>40030.487999999998</v>
      </c>
      <c r="T85" s="13">
        <v>40030.487999999998</v>
      </c>
      <c r="U85" s="13">
        <v>40030.487999999998</v>
      </c>
      <c r="V85" s="13">
        <v>40030.487999999998</v>
      </c>
      <c r="W85" s="13">
        <v>40030.487999999998</v>
      </c>
      <c r="X85" s="13">
        <v>40030.487999999998</v>
      </c>
      <c r="Y85" s="13">
        <v>40030.487999999998</v>
      </c>
      <c r="Z85" s="13">
        <v>40030.487999999998</v>
      </c>
      <c r="AA85" s="13">
        <v>40030.487999999998</v>
      </c>
      <c r="AB85" s="13">
        <v>40030.487999999998</v>
      </c>
      <c r="AC85" s="13">
        <v>40030.487999999998</v>
      </c>
      <c r="AD85" s="13">
        <v>40030.487999999998</v>
      </c>
      <c r="AE85" s="13">
        <v>40030.487999999998</v>
      </c>
      <c r="AF85" s="13">
        <v>40030.487999999998</v>
      </c>
      <c r="AG85" s="13">
        <v>40030.487999999998</v>
      </c>
      <c r="AH85" s="13">
        <v>40030.487999999998</v>
      </c>
      <c r="AI85" s="13">
        <v>40030.487999999998</v>
      </c>
      <c r="AJ85" s="13">
        <v>40030.487999999998</v>
      </c>
      <c r="AK85" s="13">
        <v>40030.487999999998</v>
      </c>
      <c r="AL85" s="13">
        <v>40030.487999999998</v>
      </c>
      <c r="AM85" s="13">
        <v>40030.487999999998</v>
      </c>
      <c r="AN85" s="13">
        <v>40030.487999999998</v>
      </c>
      <c r="AO85" s="13">
        <v>40030.487999999998</v>
      </c>
      <c r="AP85" s="13">
        <v>40030.487999999998</v>
      </c>
      <c r="AQ85" s="13">
        <v>40030.487999999998</v>
      </c>
      <c r="AR85" s="13">
        <v>40030.487999999998</v>
      </c>
      <c r="AS85" s="13">
        <v>40030.487999999998</v>
      </c>
      <c r="AT85" s="13">
        <v>40030.487999999998</v>
      </c>
      <c r="AU85" s="13">
        <v>40030.487999999998</v>
      </c>
      <c r="AV85" s="13">
        <v>40030.487999999998</v>
      </c>
      <c r="AW85" s="13">
        <v>40030.487999999998</v>
      </c>
      <c r="AX85" s="13">
        <v>40030.487999999998</v>
      </c>
      <c r="AY85" s="13">
        <v>40030.487999999998</v>
      </c>
      <c r="AZ85" s="13">
        <v>40030.487999999998</v>
      </c>
      <c r="BA85" s="13">
        <v>40030.487999999998</v>
      </c>
      <c r="BB85" s="13">
        <v>40030.487999999998</v>
      </c>
      <c r="BC85" s="13">
        <v>40030.487999999998</v>
      </c>
      <c r="BD85" s="13">
        <v>40030.487999999998</v>
      </c>
      <c r="BE85" s="13">
        <v>40030.487999999998</v>
      </c>
      <c r="BF85" s="13">
        <v>40030.487999999998</v>
      </c>
      <c r="BG85" s="13">
        <v>40030.487999999998</v>
      </c>
      <c r="BH85" s="13">
        <v>40030.487999999998</v>
      </c>
    </row>
    <row r="86" spans="1:60" x14ac:dyDescent="0.3">
      <c r="C86" s="13"/>
    </row>
    <row r="87" spans="1:60" ht="73.2" customHeight="1" x14ac:dyDescent="0.3">
      <c r="A87" s="15" t="s">
        <v>129</v>
      </c>
      <c r="B87" s="15"/>
      <c r="C87" s="13"/>
    </row>
    <row r="88" spans="1:60" x14ac:dyDescent="0.3">
      <c r="A88" s="1" t="s">
        <v>130</v>
      </c>
      <c r="B88" s="1" t="s">
        <v>131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3">
        <v>0</v>
      </c>
      <c r="BB88" s="13">
        <v>0</v>
      </c>
      <c r="BC88" s="13">
        <v>0</v>
      </c>
      <c r="BD88" s="13">
        <v>0</v>
      </c>
      <c r="BE88" s="13">
        <v>0</v>
      </c>
      <c r="BF88" s="13">
        <v>0</v>
      </c>
      <c r="BG88" s="13">
        <v>0</v>
      </c>
      <c r="BH88" s="13">
        <v>0</v>
      </c>
    </row>
    <row r="89" spans="1:60" x14ac:dyDescent="0.3">
      <c r="A89" s="1" t="s">
        <v>132</v>
      </c>
      <c r="B89" s="1" t="s">
        <v>133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3">
        <v>0</v>
      </c>
      <c r="BB89" s="13">
        <v>0</v>
      </c>
      <c r="BC89" s="13">
        <v>0</v>
      </c>
      <c r="BD89" s="13">
        <v>0</v>
      </c>
      <c r="BE89" s="13">
        <v>0</v>
      </c>
      <c r="BF89" s="13">
        <v>0</v>
      </c>
      <c r="BG89" s="13">
        <v>0</v>
      </c>
      <c r="BH89" s="13">
        <v>0</v>
      </c>
    </row>
    <row r="90" spans="1:60" x14ac:dyDescent="0.3">
      <c r="A90" s="6"/>
      <c r="C90" s="13"/>
    </row>
    <row r="91" spans="1:60" ht="74.400000000000006" customHeight="1" x14ac:dyDescent="0.3">
      <c r="A91" s="15" t="s">
        <v>134</v>
      </c>
      <c r="B91" s="15"/>
      <c r="C91" s="13"/>
    </row>
    <row r="92" spans="1:60" ht="74.400000000000006" customHeight="1" x14ac:dyDescent="0.3">
      <c r="A92" s="4" t="s">
        <v>135</v>
      </c>
      <c r="B92" s="3" t="s">
        <v>136</v>
      </c>
      <c r="C92" s="13" t="s">
        <v>137</v>
      </c>
      <c r="D92" s="13" t="s">
        <v>137</v>
      </c>
      <c r="E92" s="13" t="s">
        <v>137</v>
      </c>
      <c r="F92" s="13" t="s">
        <v>137</v>
      </c>
      <c r="G92" s="13" t="s">
        <v>137</v>
      </c>
      <c r="H92" s="13" t="s">
        <v>137</v>
      </c>
      <c r="I92" s="13" t="s">
        <v>137</v>
      </c>
      <c r="J92" s="13" t="s">
        <v>137</v>
      </c>
      <c r="K92" s="13" t="s">
        <v>137</v>
      </c>
      <c r="L92" s="13" t="s">
        <v>137</v>
      </c>
      <c r="M92" s="13" t="s">
        <v>137</v>
      </c>
      <c r="N92" s="13" t="s">
        <v>137</v>
      </c>
      <c r="O92" s="13" t="s">
        <v>137</v>
      </c>
      <c r="P92" s="13" t="s">
        <v>137</v>
      </c>
      <c r="Q92" s="13" t="s">
        <v>137</v>
      </c>
      <c r="R92" s="13" t="s">
        <v>137</v>
      </c>
      <c r="S92" s="13" t="s">
        <v>137</v>
      </c>
      <c r="T92" s="13" t="s">
        <v>137</v>
      </c>
      <c r="U92" s="13" t="s">
        <v>137</v>
      </c>
      <c r="V92" s="13" t="s">
        <v>137</v>
      </c>
      <c r="W92" s="13" t="s">
        <v>137</v>
      </c>
      <c r="X92" s="13" t="s">
        <v>137</v>
      </c>
      <c r="Y92" s="13" t="s">
        <v>137</v>
      </c>
      <c r="Z92" s="13" t="s">
        <v>137</v>
      </c>
      <c r="AA92" s="13" t="s">
        <v>137</v>
      </c>
      <c r="AB92" s="13" t="s">
        <v>137</v>
      </c>
      <c r="AC92" s="13" t="s">
        <v>137</v>
      </c>
      <c r="AD92" s="13" t="s">
        <v>137</v>
      </c>
      <c r="AE92" s="13" t="s">
        <v>137</v>
      </c>
      <c r="AF92" s="13" t="s">
        <v>137</v>
      </c>
      <c r="AG92" s="13" t="s">
        <v>137</v>
      </c>
      <c r="AH92" s="13" t="s">
        <v>137</v>
      </c>
      <c r="AI92" s="13" t="s">
        <v>137</v>
      </c>
      <c r="AJ92" s="13" t="s">
        <v>137</v>
      </c>
      <c r="AK92" s="13" t="s">
        <v>137</v>
      </c>
      <c r="AL92" s="13" t="s">
        <v>137</v>
      </c>
      <c r="AM92" s="13" t="s">
        <v>137</v>
      </c>
      <c r="AN92" s="13" t="s">
        <v>137</v>
      </c>
      <c r="AO92" s="13" t="s">
        <v>137</v>
      </c>
      <c r="AP92" s="13" t="s">
        <v>137</v>
      </c>
      <c r="AQ92" s="13" t="s">
        <v>137</v>
      </c>
      <c r="AR92" s="13" t="s">
        <v>137</v>
      </c>
      <c r="AS92" s="13" t="s">
        <v>137</v>
      </c>
      <c r="AT92" s="13" t="s">
        <v>137</v>
      </c>
      <c r="AU92" s="13" t="s">
        <v>137</v>
      </c>
      <c r="AV92" s="13" t="s">
        <v>137</v>
      </c>
      <c r="AW92" s="13" t="s">
        <v>137</v>
      </c>
      <c r="AX92" s="13" t="s">
        <v>137</v>
      </c>
      <c r="AY92" s="13" t="s">
        <v>137</v>
      </c>
      <c r="AZ92" s="13" t="s">
        <v>137</v>
      </c>
      <c r="BA92" s="13" t="s">
        <v>137</v>
      </c>
      <c r="BB92" s="13" t="s">
        <v>137</v>
      </c>
      <c r="BC92" s="13" t="s">
        <v>137</v>
      </c>
      <c r="BD92" s="13" t="s">
        <v>137</v>
      </c>
      <c r="BE92" s="13" t="s">
        <v>137</v>
      </c>
      <c r="BF92" s="13" t="s">
        <v>137</v>
      </c>
      <c r="BG92" s="13" t="s">
        <v>137</v>
      </c>
      <c r="BH92" s="13" t="s">
        <v>137</v>
      </c>
    </row>
    <row r="93" spans="1:60" x14ac:dyDescent="0.3">
      <c r="C93" s="13"/>
    </row>
    <row r="94" spans="1:60" ht="45.75" customHeight="1" x14ac:dyDescent="0.3">
      <c r="A94" s="15" t="s">
        <v>138</v>
      </c>
      <c r="B94" s="15"/>
      <c r="C94" s="13"/>
    </row>
    <row r="95" spans="1:60" ht="77.25" customHeight="1" x14ac:dyDescent="0.3">
      <c r="A95" s="1" t="s">
        <v>139</v>
      </c>
      <c r="B95" s="3" t="s">
        <v>136</v>
      </c>
      <c r="C95" s="13"/>
    </row>
    <row r="96" spans="1:60" ht="15.6" x14ac:dyDescent="0.3">
      <c r="A96" s="1" t="s">
        <v>140</v>
      </c>
      <c r="B96" s="1" t="s">
        <v>141</v>
      </c>
      <c r="C96" s="13"/>
    </row>
    <row r="97" spans="1:3" ht="15.6" x14ac:dyDescent="0.3">
      <c r="A97" s="1" t="s">
        <v>142</v>
      </c>
      <c r="B97" s="1" t="s">
        <v>143</v>
      </c>
      <c r="C97" s="13"/>
    </row>
  </sheetData>
  <mergeCells count="16">
    <mergeCell ref="A79:B79"/>
    <mergeCell ref="A87:B87"/>
    <mergeCell ref="A94:B94"/>
    <mergeCell ref="A33:B33"/>
    <mergeCell ref="A37:B37"/>
    <mergeCell ref="A43:B43"/>
    <mergeCell ref="A47:B47"/>
    <mergeCell ref="A60:B60"/>
    <mergeCell ref="A74:B74"/>
    <mergeCell ref="A91:B91"/>
    <mergeCell ref="A29:B29"/>
    <mergeCell ref="A1:B1"/>
    <mergeCell ref="A4:B4"/>
    <mergeCell ref="A15:B15"/>
    <mergeCell ref="A22:B22"/>
    <mergeCell ref="A26:B26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D87A0-88ED-40D5-8DE9-81106B13C0A2}">
  <sheetPr codeName="Sheet3">
    <tabColor theme="9" tint="0.59999389629810485"/>
  </sheetPr>
  <dimension ref="A1:BH97"/>
  <sheetViews>
    <sheetView zoomScale="70" zoomScaleNormal="70" workbookViewId="0">
      <pane ySplit="2" topLeftCell="A3" activePane="bottomLeft" state="frozen"/>
      <selection activeCell="D50" sqref="D50"/>
      <selection pane="bottomLeft" activeCell="E11" sqref="E11"/>
    </sheetView>
  </sheetViews>
  <sheetFormatPr defaultColWidth="8.88671875" defaultRowHeight="14.4" x14ac:dyDescent="0.3"/>
  <cols>
    <col min="1" max="1" width="72.109375" style="1" bestFit="1" customWidth="1"/>
    <col min="2" max="2" width="61.109375" style="1" bestFit="1" customWidth="1"/>
    <col min="3" max="3" width="20.109375" style="1" bestFit="1" customWidth="1"/>
    <col min="4" max="16384" width="8.88671875" style="1"/>
  </cols>
  <sheetData>
    <row r="1" spans="1:60" x14ac:dyDescent="0.3">
      <c r="A1" s="14" t="s">
        <v>1</v>
      </c>
      <c r="B1" s="14"/>
      <c r="C1" s="2"/>
    </row>
    <row r="2" spans="1:60" x14ac:dyDescent="0.3">
      <c r="A2" s="1" t="s">
        <v>2</v>
      </c>
      <c r="B2" s="1" t="s">
        <v>3</v>
      </c>
      <c r="C2" s="10" t="str">
        <f>'User Input (Imperial)'!C2</f>
        <v>BEAM_B1</v>
      </c>
      <c r="D2" s="10" t="str">
        <f>'User Input (Imperial)'!D2</f>
        <v>BEAM_B2</v>
      </c>
      <c r="E2" s="10" t="str">
        <f>'User Input (Imperial)'!E2</f>
        <v>BEAM_B3</v>
      </c>
      <c r="F2" s="10" t="str">
        <f>'User Input (Imperial)'!F2</f>
        <v>BEAM_B4-5</v>
      </c>
      <c r="G2" s="10" t="str">
        <f>'User Input (Imperial)'!G2</f>
        <v>BEAM_B6</v>
      </c>
      <c r="H2" s="10" t="str">
        <f>'User Input (Imperial)'!H2</f>
        <v>BEAM_B7-8</v>
      </c>
      <c r="I2" s="10" t="str">
        <f>'User Input (Imperial)'!I2</f>
        <v>BEAM_B9</v>
      </c>
      <c r="J2" s="10" t="str">
        <f>'User Input (Imperial)'!J2</f>
        <v>BEAM_B10-11</v>
      </c>
      <c r="K2" s="10" t="str">
        <f>'User Input (Imperial)'!K2</f>
        <v>BEAM_B12</v>
      </c>
      <c r="L2" s="10" t="str">
        <f>'User Input (Imperial)'!L2</f>
        <v>BEAM_B13-14</v>
      </c>
      <c r="M2" s="10" t="str">
        <f>'User Input (Imperial)'!M2</f>
        <v>BEAM_B15</v>
      </c>
      <c r="N2" s="10" t="str">
        <f>'User Input (Imperial)'!N2</f>
        <v>BEAM_B16-17</v>
      </c>
      <c r="O2" s="10" t="str">
        <f>'User Input (Imperial)'!O2</f>
        <v>BEAM_B18</v>
      </c>
      <c r="P2" s="10" t="str">
        <f>'User Input (Imperial)'!P2</f>
        <v>BEAM_B19</v>
      </c>
      <c r="Q2" s="10" t="str">
        <f>'User Input (Imperial)'!Q2</f>
        <v>BEAM_B20</v>
      </c>
      <c r="R2" s="10" t="str">
        <f>'User Input (Imperial)'!R2</f>
        <v>BEAM_B21</v>
      </c>
      <c r="S2" s="10" t="str">
        <f>'User Input (Imperial)'!S2</f>
        <v>BEAM_B22</v>
      </c>
      <c r="T2" s="10" t="str">
        <f>'User Input (Imperial)'!T2</f>
        <v>BEAM_B23</v>
      </c>
      <c r="U2" s="10" t="str">
        <f>'User Input (Imperial)'!U2</f>
        <v>BEAM_B24</v>
      </c>
      <c r="V2" s="10" t="str">
        <f>'User Input (Imperial)'!V2</f>
        <v>BEAM_B25</v>
      </c>
      <c r="W2" s="10" t="str">
        <f>'User Input (Imperial)'!W2</f>
        <v>BEAM_B26</v>
      </c>
      <c r="X2" s="10" t="str">
        <f>'User Input (Imperial)'!X2</f>
        <v>BEAM_B27_B29</v>
      </c>
      <c r="Y2" s="10" t="str">
        <f>'User Input (Imperial)'!Y2</f>
        <v>BEAM_B28_B30</v>
      </c>
      <c r="Z2" s="10" t="str">
        <f>'User Input (Imperial)'!Z2</f>
        <v>BEAM_B31</v>
      </c>
      <c r="AA2" s="10" t="str">
        <f>'User Input (Imperial)'!AA2</f>
        <v>BEAM_B32</v>
      </c>
      <c r="AB2" s="10" t="str">
        <f>'User Input (Imperial)'!AB2</f>
        <v>BEAM_B33-34</v>
      </c>
      <c r="AC2" s="10" t="str">
        <f>'User Input (Imperial)'!AC2</f>
        <v>BEAM_B35_B38</v>
      </c>
      <c r="AD2" s="10" t="str">
        <f>'User Input (Imperial)'!AD2</f>
        <v>BEAM_B36-37_B39_B45</v>
      </c>
      <c r="AE2" s="10" t="str">
        <f>'User Input (Imperial)'!AE2</f>
        <v>BEAM_B40</v>
      </c>
      <c r="AF2" s="10" t="str">
        <f>'User Input (Imperial)'!AF2</f>
        <v>BEAM_B41</v>
      </c>
      <c r="AG2" s="10" t="str">
        <f>'User Input (Imperial)'!AG2</f>
        <v>BEAM_B42</v>
      </c>
      <c r="AH2" s="10" t="str">
        <f>'User Input (Imperial)'!AH2</f>
        <v>BEAM_B43</v>
      </c>
      <c r="AI2" s="10" t="str">
        <f>'User Input (Imperial)'!AI2</f>
        <v>BEAM_B44</v>
      </c>
      <c r="AJ2" s="10" t="str">
        <f>'User Input (Imperial)'!AJ2</f>
        <v>BEAM_B46</v>
      </c>
      <c r="AK2" s="10" t="str">
        <f>'User Input (Imperial)'!AK2</f>
        <v>BEAM_B47</v>
      </c>
      <c r="AL2" s="10" t="str">
        <f>'User Input (Imperial)'!AL2</f>
        <v>BEAM_B48</v>
      </c>
      <c r="AM2" s="10" t="str">
        <f>'User Input (Imperial)'!AM2</f>
        <v>BEAM_B49</v>
      </c>
      <c r="AN2" s="10" t="str">
        <f>'User Input (Imperial)'!AN2</f>
        <v>BEAM_B50</v>
      </c>
      <c r="AO2" s="10" t="str">
        <f>'User Input (Imperial)'!AO2</f>
        <v>BEAM_B51</v>
      </c>
      <c r="AP2" s="10" t="str">
        <f>'User Input (Imperial)'!AP2</f>
        <v>BEAM_B52</v>
      </c>
      <c r="AQ2" s="10" t="str">
        <f>'User Input (Imperial)'!AQ2</f>
        <v>BEAM_B53</v>
      </c>
      <c r="AR2" s="10" t="str">
        <f>'User Input (Imperial)'!AR2</f>
        <v>BEAM_B54</v>
      </c>
      <c r="AS2" s="10" t="str">
        <f>'User Input (Imperial)'!AS2</f>
        <v>BEAM_B55</v>
      </c>
      <c r="AT2" s="10" t="str">
        <f>'User Input (Imperial)'!AT2</f>
        <v>BEAM_B56-59</v>
      </c>
      <c r="AU2" s="10" t="str">
        <f>'User Input (Imperial)'!AU2</f>
        <v>BEAM_B60-61</v>
      </c>
      <c r="AV2" s="10" t="str">
        <f>'User Input (Imperial)'!AV2</f>
        <v>BEAM_B63</v>
      </c>
      <c r="AW2" s="10" t="str">
        <f>'User Input (Imperial)'!AW2</f>
        <v>BEAM_B64</v>
      </c>
      <c r="AX2" s="10" t="str">
        <f>'User Input (Imperial)'!AX2</f>
        <v>BEAM_B65</v>
      </c>
      <c r="AY2" s="10" t="str">
        <f>'User Input (Imperial)'!AY2</f>
        <v>BEAM_B66</v>
      </c>
      <c r="AZ2" s="10" t="str">
        <f>'User Input (Imperial)'!AZ2</f>
        <v>BEAM_B67-68</v>
      </c>
      <c r="BA2" s="10" t="str">
        <f>'User Input (Imperial)'!BA2</f>
        <v>BEAM_B69</v>
      </c>
      <c r="BB2" s="10" t="str">
        <f>'User Input (Imperial)'!BB2</f>
        <v>BEAM_B70</v>
      </c>
      <c r="BC2" s="10" t="str">
        <f>'User Input (Imperial)'!BC2</f>
        <v>BEAM_B71</v>
      </c>
      <c r="BD2" s="10" t="str">
        <f>'User Input (Imperial)'!BD2</f>
        <v>BEAM_B72</v>
      </c>
      <c r="BE2" s="10" t="str">
        <f>'User Input (Imperial)'!BE2</f>
        <v>BEAM_B73</v>
      </c>
      <c r="BF2" s="10" t="str">
        <f>'User Input (Imperial)'!BF2</f>
        <v>BEAM_B74</v>
      </c>
      <c r="BG2" s="10" t="str">
        <f>'User Input (Imperial)'!BG2</f>
        <v>BEAM_B75</v>
      </c>
      <c r="BH2" s="10" t="str">
        <f>'User Input (Imperial)'!BH2</f>
        <v>BEAM_B76-77</v>
      </c>
    </row>
    <row r="3" spans="1:60" x14ac:dyDescent="0.3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</row>
    <row r="4" spans="1:60" x14ac:dyDescent="0.3">
      <c r="A4" s="14" t="s">
        <v>4</v>
      </c>
      <c r="B4" s="14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</row>
    <row r="5" spans="1:60" x14ac:dyDescent="0.3">
      <c r="A5" s="1" t="s">
        <v>5</v>
      </c>
      <c r="B5" s="1" t="s">
        <v>6</v>
      </c>
      <c r="C5" s="10">
        <f>'User Input (Imperial)'!C5*1/145.038</f>
        <v>25</v>
      </c>
      <c r="D5" s="10">
        <f>'User Input (Imperial)'!D5*1/145.038</f>
        <v>25</v>
      </c>
      <c r="E5" s="10">
        <f>'User Input (Imperial)'!E5*1/145.038</f>
        <v>24.999999999999996</v>
      </c>
      <c r="F5" s="10">
        <f>'User Input (Imperial)'!F5*1/145.038</f>
        <v>24.999999999999996</v>
      </c>
      <c r="G5" s="10">
        <f>'User Input (Imperial)'!G5*1/145.038</f>
        <v>24.999999999999996</v>
      </c>
      <c r="H5" s="10">
        <f>'User Input (Imperial)'!H5*1/145.038</f>
        <v>24.999999999999996</v>
      </c>
      <c r="I5" s="10">
        <f>'User Input (Imperial)'!I5*1/145.038</f>
        <v>24.999999999999996</v>
      </c>
      <c r="J5" s="10">
        <f>'User Input (Imperial)'!J5*1/145.038</f>
        <v>24.999999999999996</v>
      </c>
      <c r="K5" s="10">
        <f>'User Input (Imperial)'!K5*1/145.038</f>
        <v>24.999999999999996</v>
      </c>
      <c r="L5" s="10">
        <f>'User Input (Imperial)'!L5*1/145.038</f>
        <v>24.999999999999996</v>
      </c>
      <c r="M5" s="10">
        <f>'User Input (Imperial)'!M5*1/145.038</f>
        <v>24.999999999999996</v>
      </c>
      <c r="N5" s="10">
        <f>'User Input (Imperial)'!N5*1/145.038</f>
        <v>24.999999999999996</v>
      </c>
      <c r="O5" s="10">
        <f>'User Input (Imperial)'!O5*1/145.038</f>
        <v>24.999999999999996</v>
      </c>
      <c r="P5" s="10">
        <f>'User Input (Imperial)'!P5*1/145.038</f>
        <v>24.999999999999996</v>
      </c>
      <c r="Q5" s="10">
        <f>'User Input (Imperial)'!Q5*1/145.038</f>
        <v>24.999999999999996</v>
      </c>
      <c r="R5" s="10">
        <f>'User Input (Imperial)'!R5*1/145.038</f>
        <v>24.999999999999996</v>
      </c>
      <c r="S5" s="10">
        <f>'User Input (Imperial)'!S5*1/145.038</f>
        <v>24.999999999999996</v>
      </c>
      <c r="T5" s="10">
        <f>'User Input (Imperial)'!T5*1/145.038</f>
        <v>24.999999999999996</v>
      </c>
      <c r="U5" s="10">
        <f>'User Input (Imperial)'!U5*1/145.038</f>
        <v>24.999999999999996</v>
      </c>
      <c r="V5" s="10">
        <f>'User Input (Imperial)'!V5*1/145.038</f>
        <v>24.999999999999996</v>
      </c>
      <c r="W5" s="10">
        <f>'User Input (Imperial)'!W5*1/145.038</f>
        <v>24.999999999999996</v>
      </c>
      <c r="X5" s="10">
        <f>'User Input (Imperial)'!X5*1/145.038</f>
        <v>24.999999999999996</v>
      </c>
      <c r="Y5" s="10">
        <f>'User Input (Imperial)'!Y5*1/145.038</f>
        <v>24.999999999999996</v>
      </c>
      <c r="Z5" s="10">
        <f>'User Input (Imperial)'!Z5*1/145.038</f>
        <v>24.999999999999996</v>
      </c>
      <c r="AA5" s="10">
        <f>'User Input (Imperial)'!AA5*1/145.038</f>
        <v>24.999999999999996</v>
      </c>
      <c r="AB5" s="10">
        <f>'User Input (Imperial)'!AB5*1/145.038</f>
        <v>24.999999999999996</v>
      </c>
      <c r="AC5" s="10">
        <f>'User Input (Imperial)'!AC5*1/145.038</f>
        <v>24.999999999999996</v>
      </c>
      <c r="AD5" s="10">
        <f>'User Input (Imperial)'!AD5*1/145.038</f>
        <v>24.999999999999996</v>
      </c>
      <c r="AE5" s="10">
        <f>'User Input (Imperial)'!AE5*1/145.038</f>
        <v>24.999999999999996</v>
      </c>
      <c r="AF5" s="10">
        <f>'User Input (Imperial)'!AF5*1/145.038</f>
        <v>24.999999999999996</v>
      </c>
      <c r="AG5" s="10">
        <f>'User Input (Imperial)'!AG5*1/145.038</f>
        <v>24.999999999999996</v>
      </c>
      <c r="AH5" s="10">
        <f>'User Input (Imperial)'!AH5*1/145.038</f>
        <v>24.999999999999996</v>
      </c>
      <c r="AI5" s="10">
        <f>'User Input (Imperial)'!AI5*1/145.038</f>
        <v>24.999999999999996</v>
      </c>
      <c r="AJ5" s="10">
        <f>'User Input (Imperial)'!AJ5*1/145.038</f>
        <v>24.999999999999996</v>
      </c>
      <c r="AK5" s="10">
        <f>'User Input (Imperial)'!AK5*1/145.038</f>
        <v>24.999999999999996</v>
      </c>
      <c r="AL5" s="10">
        <f>'User Input (Imperial)'!AL5*1/145.038</f>
        <v>24.999999999999996</v>
      </c>
      <c r="AM5" s="10">
        <f>'User Input (Imperial)'!AM5*1/145.038</f>
        <v>24.999999999999996</v>
      </c>
      <c r="AN5" s="10">
        <f>'User Input (Imperial)'!AN5*1/145.038</f>
        <v>24.999999999999996</v>
      </c>
      <c r="AO5" s="10">
        <f>'User Input (Imperial)'!AO5*1/145.038</f>
        <v>24.999999999999996</v>
      </c>
      <c r="AP5" s="10">
        <f>'User Input (Imperial)'!AP5*1/145.038</f>
        <v>24.999999999999996</v>
      </c>
      <c r="AQ5" s="10">
        <f>'User Input (Imperial)'!AQ5*1/145.038</f>
        <v>24.999999999999996</v>
      </c>
      <c r="AR5" s="10">
        <f>'User Input (Imperial)'!AR5*1/145.038</f>
        <v>24.999999999999996</v>
      </c>
      <c r="AS5" s="10">
        <f>'User Input (Imperial)'!AS5*1/145.038</f>
        <v>24.999999999999996</v>
      </c>
      <c r="AT5" s="10">
        <f>'User Input (Imperial)'!AT5*1/145.038</f>
        <v>24.999999999999996</v>
      </c>
      <c r="AU5" s="10">
        <f>'User Input (Imperial)'!AU5*1/145.038</f>
        <v>24.999999999999996</v>
      </c>
      <c r="AV5" s="10">
        <f>'User Input (Imperial)'!AV5*1/145.038</f>
        <v>24.999999999999996</v>
      </c>
      <c r="AW5" s="10">
        <f>'User Input (Imperial)'!AW5*1/145.038</f>
        <v>24.999999999999996</v>
      </c>
      <c r="AX5" s="10">
        <f>'User Input (Imperial)'!AX5*1/145.038</f>
        <v>24.999999999999996</v>
      </c>
      <c r="AY5" s="10">
        <f>'User Input (Imperial)'!AY5*1/145.038</f>
        <v>24.999999999999996</v>
      </c>
      <c r="AZ5" s="10">
        <f>'User Input (Imperial)'!AZ5*1/145.038</f>
        <v>24.999999999999996</v>
      </c>
      <c r="BA5" s="10">
        <f>'User Input (Imperial)'!BA5*1/145.038</f>
        <v>24.999999999999996</v>
      </c>
      <c r="BB5" s="10">
        <f>'User Input (Imperial)'!BB5*1/145.038</f>
        <v>24.999999999999996</v>
      </c>
      <c r="BC5" s="10">
        <f>'User Input (Imperial)'!BC5*1/145.038</f>
        <v>24.999999999999996</v>
      </c>
      <c r="BD5" s="10">
        <f>'User Input (Imperial)'!BD5*1/145.038</f>
        <v>24.999999999999996</v>
      </c>
      <c r="BE5" s="10">
        <f>'User Input (Imperial)'!BE5*1/145.038</f>
        <v>24.999999999999996</v>
      </c>
      <c r="BF5" s="10">
        <f>'User Input (Imperial)'!BF5*1/145.038</f>
        <v>24.999999999999996</v>
      </c>
      <c r="BG5" s="10">
        <f>'User Input (Imperial)'!BG5*1/145.038</f>
        <v>24.999999999999996</v>
      </c>
      <c r="BH5" s="10">
        <f>'User Input (Imperial)'!BH5*1/145.038</f>
        <v>24.999999999999996</v>
      </c>
    </row>
    <row r="6" spans="1:60" x14ac:dyDescent="0.3">
      <c r="A6" s="1" t="s">
        <v>7</v>
      </c>
      <c r="B6" s="1" t="s">
        <v>8</v>
      </c>
      <c r="C6" s="10">
        <f>'User Input (Imperial)'!C6*1/145.038</f>
        <v>2.73</v>
      </c>
      <c r="D6" s="10">
        <f>'User Input (Imperial)'!D6*1/145.038</f>
        <v>2.73</v>
      </c>
      <c r="E6" s="10">
        <f>'User Input (Imperial)'!E6*1/145.038</f>
        <v>2.7299999999999995</v>
      </c>
      <c r="F6" s="10">
        <f>'User Input (Imperial)'!F6*1/145.038</f>
        <v>2.7299999999999995</v>
      </c>
      <c r="G6" s="10">
        <f>'User Input (Imperial)'!G6*1/145.038</f>
        <v>2.7299999999999995</v>
      </c>
      <c r="H6" s="10">
        <f>'User Input (Imperial)'!H6*1/145.038</f>
        <v>2.7299999999999995</v>
      </c>
      <c r="I6" s="10">
        <f>'User Input (Imperial)'!I6*1/145.038</f>
        <v>2.7299999999999995</v>
      </c>
      <c r="J6" s="10">
        <f>'User Input (Imperial)'!J6*1/145.038</f>
        <v>2.7299999999999995</v>
      </c>
      <c r="K6" s="10">
        <f>'User Input (Imperial)'!K6*1/145.038</f>
        <v>2.7299999999999995</v>
      </c>
      <c r="L6" s="10">
        <f>'User Input (Imperial)'!L6*1/145.038</f>
        <v>2.7299999999999995</v>
      </c>
      <c r="M6" s="10">
        <f>'User Input (Imperial)'!M6*1/145.038</f>
        <v>2.7299999999999995</v>
      </c>
      <c r="N6" s="10">
        <f>'User Input (Imperial)'!N6*1/145.038</f>
        <v>2.7299999999999995</v>
      </c>
      <c r="O6" s="10">
        <f>'User Input (Imperial)'!O6*1/145.038</f>
        <v>2.7299999999999995</v>
      </c>
      <c r="P6" s="10">
        <f>'User Input (Imperial)'!P6*1/145.038</f>
        <v>2.7299999999999995</v>
      </c>
      <c r="Q6" s="10">
        <f>'User Input (Imperial)'!Q6*1/145.038</f>
        <v>2.7299999999999995</v>
      </c>
      <c r="R6" s="10">
        <f>'User Input (Imperial)'!R6*1/145.038</f>
        <v>2.7299999999999995</v>
      </c>
      <c r="S6" s="10">
        <f>'User Input (Imperial)'!S6*1/145.038</f>
        <v>2.7299999999999995</v>
      </c>
      <c r="T6" s="10">
        <f>'User Input (Imperial)'!T6*1/145.038</f>
        <v>2.7299999999999995</v>
      </c>
      <c r="U6" s="10">
        <f>'User Input (Imperial)'!U6*1/145.038</f>
        <v>2.7299999999999995</v>
      </c>
      <c r="V6" s="10">
        <f>'User Input (Imperial)'!V6*1/145.038</f>
        <v>2.7299999999999995</v>
      </c>
      <c r="W6" s="10">
        <f>'User Input (Imperial)'!W6*1/145.038</f>
        <v>2.7299999999999995</v>
      </c>
      <c r="X6" s="10">
        <f>'User Input (Imperial)'!X6*1/145.038</f>
        <v>2.7299999999999995</v>
      </c>
      <c r="Y6" s="10">
        <f>'User Input (Imperial)'!Y6*1/145.038</f>
        <v>2.7299999999999995</v>
      </c>
      <c r="Z6" s="10">
        <f>'User Input (Imperial)'!Z6*1/145.038</f>
        <v>2.7299999999999995</v>
      </c>
      <c r="AA6" s="10">
        <f>'User Input (Imperial)'!AA6*1/145.038</f>
        <v>2.7299999999999995</v>
      </c>
      <c r="AB6" s="10">
        <f>'User Input (Imperial)'!AB6*1/145.038</f>
        <v>2.7299999999999995</v>
      </c>
      <c r="AC6" s="10">
        <f>'User Input (Imperial)'!AC6*1/145.038</f>
        <v>2.7299999999999995</v>
      </c>
      <c r="AD6" s="10">
        <f>'User Input (Imperial)'!AD6*1/145.038</f>
        <v>2.7299999999999995</v>
      </c>
      <c r="AE6" s="10">
        <f>'User Input (Imperial)'!AE6*1/145.038</f>
        <v>2.7299999999999995</v>
      </c>
      <c r="AF6" s="10">
        <f>'User Input (Imperial)'!AF6*1/145.038</f>
        <v>2.7299999999999995</v>
      </c>
      <c r="AG6" s="10">
        <f>'User Input (Imperial)'!AG6*1/145.038</f>
        <v>2.7299999999999995</v>
      </c>
      <c r="AH6" s="10">
        <f>'User Input (Imperial)'!AH6*1/145.038</f>
        <v>2.7299999999999995</v>
      </c>
      <c r="AI6" s="10">
        <f>'User Input (Imperial)'!AI6*1/145.038</f>
        <v>2.7299999999999995</v>
      </c>
      <c r="AJ6" s="10">
        <f>'User Input (Imperial)'!AJ6*1/145.038</f>
        <v>2.7299999999999995</v>
      </c>
      <c r="AK6" s="10">
        <f>'User Input (Imperial)'!AK6*1/145.038</f>
        <v>2.7299999999999995</v>
      </c>
      <c r="AL6" s="10">
        <f>'User Input (Imperial)'!AL6*1/145.038</f>
        <v>2.7299999999999995</v>
      </c>
      <c r="AM6" s="10">
        <f>'User Input (Imperial)'!AM6*1/145.038</f>
        <v>2.7299999999999995</v>
      </c>
      <c r="AN6" s="10">
        <f>'User Input (Imperial)'!AN6*1/145.038</f>
        <v>2.7299999999999995</v>
      </c>
      <c r="AO6" s="10">
        <f>'User Input (Imperial)'!AO6*1/145.038</f>
        <v>2.7299999999999995</v>
      </c>
      <c r="AP6" s="10">
        <f>'User Input (Imperial)'!AP6*1/145.038</f>
        <v>2.7299999999999995</v>
      </c>
      <c r="AQ6" s="10">
        <f>'User Input (Imperial)'!AQ6*1/145.038</f>
        <v>2.7299999999999995</v>
      </c>
      <c r="AR6" s="10">
        <f>'User Input (Imperial)'!AR6*1/145.038</f>
        <v>2.7299999999999995</v>
      </c>
      <c r="AS6" s="10">
        <f>'User Input (Imperial)'!AS6*1/145.038</f>
        <v>2.7299999999999995</v>
      </c>
      <c r="AT6" s="10">
        <f>'User Input (Imperial)'!AT6*1/145.038</f>
        <v>2.7299999999999995</v>
      </c>
      <c r="AU6" s="10">
        <f>'User Input (Imperial)'!AU6*1/145.038</f>
        <v>2.7299999999999995</v>
      </c>
      <c r="AV6" s="10">
        <f>'User Input (Imperial)'!AV6*1/145.038</f>
        <v>2.7299999999999995</v>
      </c>
      <c r="AW6" s="10">
        <f>'User Input (Imperial)'!AW6*1/145.038</f>
        <v>2.7299999999999995</v>
      </c>
      <c r="AX6" s="10">
        <f>'User Input (Imperial)'!AX6*1/145.038</f>
        <v>2.7299999999999995</v>
      </c>
      <c r="AY6" s="10">
        <f>'User Input (Imperial)'!AY6*1/145.038</f>
        <v>2.7299999999999995</v>
      </c>
      <c r="AZ6" s="10">
        <f>'User Input (Imperial)'!AZ6*1/145.038</f>
        <v>2.7299999999999995</v>
      </c>
      <c r="BA6" s="10">
        <f>'User Input (Imperial)'!BA6*1/145.038</f>
        <v>2.7299999999999995</v>
      </c>
      <c r="BB6" s="10">
        <f>'User Input (Imperial)'!BB6*1/145.038</f>
        <v>2.7299999999999995</v>
      </c>
      <c r="BC6" s="10">
        <f>'User Input (Imperial)'!BC6*1/145.038</f>
        <v>2.7299999999999995</v>
      </c>
      <c r="BD6" s="10">
        <f>'User Input (Imperial)'!BD6*1/145.038</f>
        <v>2.7299999999999995</v>
      </c>
      <c r="BE6" s="10">
        <f>'User Input (Imperial)'!BE6*1/145.038</f>
        <v>2.7299999999999995</v>
      </c>
      <c r="BF6" s="10">
        <f>'User Input (Imperial)'!BF6*1/145.038</f>
        <v>2.7299999999999995</v>
      </c>
      <c r="BG6" s="10">
        <f>'User Input (Imperial)'!BG6*1/145.038</f>
        <v>2.7299999999999995</v>
      </c>
      <c r="BH6" s="10">
        <f>'User Input (Imperial)'!BH6*1/145.038</f>
        <v>2.7299999999999995</v>
      </c>
    </row>
    <row r="7" spans="1:60" x14ac:dyDescent="0.3">
      <c r="A7" s="1" t="s">
        <v>9</v>
      </c>
      <c r="B7" s="1" t="s">
        <v>10</v>
      </c>
      <c r="C7" s="1">
        <f>'User Input (Imperial)'!C7</f>
        <v>1.4E-3</v>
      </c>
      <c r="D7" s="1">
        <f>'User Input (Imperial)'!D7</f>
        <v>1.4E-3</v>
      </c>
      <c r="E7" s="1">
        <f>'User Input (Imperial)'!E7</f>
        <v>1.4E-3</v>
      </c>
      <c r="F7" s="1">
        <f>'User Input (Imperial)'!F7</f>
        <v>1.4E-3</v>
      </c>
      <c r="G7" s="1">
        <f>'User Input (Imperial)'!G7</f>
        <v>1.4E-3</v>
      </c>
      <c r="H7" s="1">
        <f>'User Input (Imperial)'!H7</f>
        <v>1.4E-3</v>
      </c>
      <c r="I7" s="1">
        <f>'User Input (Imperial)'!I7</f>
        <v>1.4E-3</v>
      </c>
      <c r="J7" s="1">
        <f>'User Input (Imperial)'!J7</f>
        <v>1.4E-3</v>
      </c>
      <c r="K7" s="1">
        <f>'User Input (Imperial)'!K7</f>
        <v>1.4E-3</v>
      </c>
      <c r="L7" s="1">
        <f>'User Input (Imperial)'!L7</f>
        <v>1.4E-3</v>
      </c>
      <c r="M7" s="1">
        <f>'User Input (Imperial)'!M7</f>
        <v>1.4E-3</v>
      </c>
      <c r="N7" s="1">
        <f>'User Input (Imperial)'!N7</f>
        <v>1.4E-3</v>
      </c>
      <c r="O7" s="1">
        <f>'User Input (Imperial)'!O7</f>
        <v>1.4E-3</v>
      </c>
      <c r="P7" s="1">
        <f>'User Input (Imperial)'!P7</f>
        <v>1.4E-3</v>
      </c>
      <c r="Q7" s="1">
        <f>'User Input (Imperial)'!Q7</f>
        <v>1.4E-3</v>
      </c>
      <c r="R7" s="1">
        <f>'User Input (Imperial)'!R7</f>
        <v>1.4E-3</v>
      </c>
      <c r="S7" s="1">
        <f>'User Input (Imperial)'!S7</f>
        <v>1.4E-3</v>
      </c>
      <c r="T7" s="1">
        <f>'User Input (Imperial)'!T7</f>
        <v>1.4E-3</v>
      </c>
      <c r="U7" s="1">
        <f>'User Input (Imperial)'!U7</f>
        <v>1.4E-3</v>
      </c>
      <c r="V7" s="1">
        <f>'User Input (Imperial)'!V7</f>
        <v>1.4E-3</v>
      </c>
      <c r="W7" s="1">
        <f>'User Input (Imperial)'!W7</f>
        <v>1.4E-3</v>
      </c>
      <c r="X7" s="1">
        <f>'User Input (Imperial)'!X7</f>
        <v>1.4E-3</v>
      </c>
      <c r="Y7" s="1">
        <f>'User Input (Imperial)'!Y7</f>
        <v>1.4E-3</v>
      </c>
      <c r="Z7" s="1">
        <f>'User Input (Imperial)'!Z7</f>
        <v>1.4E-3</v>
      </c>
      <c r="AA7" s="1">
        <f>'User Input (Imperial)'!AA7</f>
        <v>1.4E-3</v>
      </c>
      <c r="AB7" s="1">
        <f>'User Input (Imperial)'!AB7</f>
        <v>1.4E-3</v>
      </c>
      <c r="AC7" s="1">
        <f>'User Input (Imperial)'!AC7</f>
        <v>1.4E-3</v>
      </c>
      <c r="AD7" s="1">
        <f>'User Input (Imperial)'!AD7</f>
        <v>1.4E-3</v>
      </c>
      <c r="AE7" s="1">
        <f>'User Input (Imperial)'!AE7</f>
        <v>1.4E-3</v>
      </c>
      <c r="AF7" s="1">
        <f>'User Input (Imperial)'!AF7</f>
        <v>1.4E-3</v>
      </c>
      <c r="AG7" s="1">
        <f>'User Input (Imperial)'!AG7</f>
        <v>1.4E-3</v>
      </c>
      <c r="AH7" s="1">
        <f>'User Input (Imperial)'!AH7</f>
        <v>1.4E-3</v>
      </c>
      <c r="AI7" s="1">
        <f>'User Input (Imperial)'!AI7</f>
        <v>1.4E-3</v>
      </c>
      <c r="AJ7" s="1">
        <f>'User Input (Imperial)'!AJ7</f>
        <v>1.4E-3</v>
      </c>
      <c r="AK7" s="1">
        <f>'User Input (Imperial)'!AK7</f>
        <v>1.4E-3</v>
      </c>
      <c r="AL7" s="1">
        <f>'User Input (Imperial)'!AL7</f>
        <v>1.4E-3</v>
      </c>
      <c r="AM7" s="1">
        <f>'User Input (Imperial)'!AM7</f>
        <v>1.4E-3</v>
      </c>
      <c r="AN7" s="1">
        <f>'User Input (Imperial)'!AN7</f>
        <v>1.4E-3</v>
      </c>
      <c r="AO7" s="1">
        <f>'User Input (Imperial)'!AO7</f>
        <v>1.4E-3</v>
      </c>
      <c r="AP7" s="1">
        <f>'User Input (Imperial)'!AP7</f>
        <v>1.4E-3</v>
      </c>
      <c r="AQ7" s="1">
        <f>'User Input (Imperial)'!AQ7</f>
        <v>1.4E-3</v>
      </c>
      <c r="AR7" s="1">
        <f>'User Input (Imperial)'!AR7</f>
        <v>1.4E-3</v>
      </c>
      <c r="AS7" s="1">
        <f>'User Input (Imperial)'!AS7</f>
        <v>1.4E-3</v>
      </c>
      <c r="AT7" s="1">
        <f>'User Input (Imperial)'!AT7</f>
        <v>1.4E-3</v>
      </c>
      <c r="AU7" s="1">
        <f>'User Input (Imperial)'!AU7</f>
        <v>1.4E-3</v>
      </c>
      <c r="AV7" s="1">
        <f>'User Input (Imperial)'!AV7</f>
        <v>1.4E-3</v>
      </c>
      <c r="AW7" s="1">
        <f>'User Input (Imperial)'!AW7</f>
        <v>1.4E-3</v>
      </c>
      <c r="AX7" s="1">
        <f>'User Input (Imperial)'!AX7</f>
        <v>1.4E-3</v>
      </c>
      <c r="AY7" s="1">
        <f>'User Input (Imperial)'!AY7</f>
        <v>1.4E-3</v>
      </c>
      <c r="AZ7" s="1">
        <f>'User Input (Imperial)'!AZ7</f>
        <v>1.4E-3</v>
      </c>
      <c r="BA7" s="1">
        <f>'User Input (Imperial)'!BA7</f>
        <v>1.4E-3</v>
      </c>
      <c r="BB7" s="1">
        <f>'User Input (Imperial)'!BB7</f>
        <v>1.4E-3</v>
      </c>
      <c r="BC7" s="1">
        <f>'User Input (Imperial)'!BC7</f>
        <v>1.4E-3</v>
      </c>
      <c r="BD7" s="1">
        <f>'User Input (Imperial)'!BD7</f>
        <v>1.4E-3</v>
      </c>
      <c r="BE7" s="1">
        <f>'User Input (Imperial)'!BE7</f>
        <v>1.4E-3</v>
      </c>
      <c r="BF7" s="1">
        <f>'User Input (Imperial)'!BF7</f>
        <v>1.4E-3</v>
      </c>
      <c r="BG7" s="1">
        <f>'User Input (Imperial)'!BG7</f>
        <v>1.4E-3</v>
      </c>
      <c r="BH7" s="1">
        <f>'User Input (Imperial)'!BH7</f>
        <v>1.4E-3</v>
      </c>
    </row>
    <row r="8" spans="1:60" x14ac:dyDescent="0.3">
      <c r="A8" s="1" t="s">
        <v>11</v>
      </c>
      <c r="B8" s="1" t="s">
        <v>12</v>
      </c>
      <c r="C8" s="1">
        <f>'User Input (Imperial)'!C8</f>
        <v>3.5000000000000001E-3</v>
      </c>
      <c r="D8" s="1">
        <f>'User Input (Imperial)'!D8</f>
        <v>3.5000000000000001E-3</v>
      </c>
      <c r="E8" s="1">
        <f>'User Input (Imperial)'!E8</f>
        <v>3.5000000000000001E-3</v>
      </c>
      <c r="F8" s="1">
        <f>'User Input (Imperial)'!F8</f>
        <v>3.5000000000000001E-3</v>
      </c>
      <c r="G8" s="1">
        <f>'User Input (Imperial)'!G8</f>
        <v>3.5000000000000001E-3</v>
      </c>
      <c r="H8" s="1">
        <f>'User Input (Imperial)'!H8</f>
        <v>3.5000000000000001E-3</v>
      </c>
      <c r="I8" s="1">
        <f>'User Input (Imperial)'!I8</f>
        <v>3.5000000000000001E-3</v>
      </c>
      <c r="J8" s="1">
        <f>'User Input (Imperial)'!J8</f>
        <v>3.5000000000000001E-3</v>
      </c>
      <c r="K8" s="1">
        <f>'User Input (Imperial)'!K8</f>
        <v>3.5000000000000001E-3</v>
      </c>
      <c r="L8" s="1">
        <f>'User Input (Imperial)'!L8</f>
        <v>3.5000000000000001E-3</v>
      </c>
      <c r="M8" s="1">
        <f>'User Input (Imperial)'!M8</f>
        <v>3.5000000000000001E-3</v>
      </c>
      <c r="N8" s="1">
        <f>'User Input (Imperial)'!N8</f>
        <v>3.5000000000000001E-3</v>
      </c>
      <c r="O8" s="1">
        <f>'User Input (Imperial)'!O8</f>
        <v>3.5000000000000001E-3</v>
      </c>
      <c r="P8" s="1">
        <f>'User Input (Imperial)'!P8</f>
        <v>3.5000000000000001E-3</v>
      </c>
      <c r="Q8" s="1">
        <f>'User Input (Imperial)'!Q8</f>
        <v>3.5000000000000001E-3</v>
      </c>
      <c r="R8" s="1">
        <f>'User Input (Imperial)'!R8</f>
        <v>3.5000000000000001E-3</v>
      </c>
      <c r="S8" s="1">
        <f>'User Input (Imperial)'!S8</f>
        <v>3.5000000000000001E-3</v>
      </c>
      <c r="T8" s="1">
        <f>'User Input (Imperial)'!T8</f>
        <v>3.5000000000000001E-3</v>
      </c>
      <c r="U8" s="1">
        <f>'User Input (Imperial)'!U8</f>
        <v>3.5000000000000001E-3</v>
      </c>
      <c r="V8" s="1">
        <f>'User Input (Imperial)'!V8</f>
        <v>3.5000000000000001E-3</v>
      </c>
      <c r="W8" s="1">
        <f>'User Input (Imperial)'!W8</f>
        <v>3.5000000000000001E-3</v>
      </c>
      <c r="X8" s="1">
        <f>'User Input (Imperial)'!X8</f>
        <v>3.5000000000000001E-3</v>
      </c>
      <c r="Y8" s="1">
        <f>'User Input (Imperial)'!Y8</f>
        <v>3.5000000000000001E-3</v>
      </c>
      <c r="Z8" s="1">
        <f>'User Input (Imperial)'!Z8</f>
        <v>3.5000000000000001E-3</v>
      </c>
      <c r="AA8" s="1">
        <f>'User Input (Imperial)'!AA8</f>
        <v>3.5000000000000001E-3</v>
      </c>
      <c r="AB8" s="1">
        <f>'User Input (Imperial)'!AB8</f>
        <v>3.5000000000000001E-3</v>
      </c>
      <c r="AC8" s="1">
        <f>'User Input (Imperial)'!AC8</f>
        <v>3.5000000000000001E-3</v>
      </c>
      <c r="AD8" s="1">
        <f>'User Input (Imperial)'!AD8</f>
        <v>3.5000000000000001E-3</v>
      </c>
      <c r="AE8" s="1">
        <f>'User Input (Imperial)'!AE8</f>
        <v>3.5000000000000001E-3</v>
      </c>
      <c r="AF8" s="1">
        <f>'User Input (Imperial)'!AF8</f>
        <v>3.5000000000000001E-3</v>
      </c>
      <c r="AG8" s="1">
        <f>'User Input (Imperial)'!AG8</f>
        <v>3.5000000000000001E-3</v>
      </c>
      <c r="AH8" s="1">
        <f>'User Input (Imperial)'!AH8</f>
        <v>3.5000000000000001E-3</v>
      </c>
      <c r="AI8" s="1">
        <f>'User Input (Imperial)'!AI8</f>
        <v>3.5000000000000001E-3</v>
      </c>
      <c r="AJ8" s="1">
        <f>'User Input (Imperial)'!AJ8</f>
        <v>3.5000000000000001E-3</v>
      </c>
      <c r="AK8" s="1">
        <f>'User Input (Imperial)'!AK8</f>
        <v>3.5000000000000001E-3</v>
      </c>
      <c r="AL8" s="1">
        <f>'User Input (Imperial)'!AL8</f>
        <v>3.5000000000000001E-3</v>
      </c>
      <c r="AM8" s="1">
        <f>'User Input (Imperial)'!AM8</f>
        <v>3.5000000000000001E-3</v>
      </c>
      <c r="AN8" s="1">
        <f>'User Input (Imperial)'!AN8</f>
        <v>3.5000000000000001E-3</v>
      </c>
      <c r="AO8" s="1">
        <f>'User Input (Imperial)'!AO8</f>
        <v>3.5000000000000001E-3</v>
      </c>
      <c r="AP8" s="1">
        <f>'User Input (Imperial)'!AP8</f>
        <v>3.5000000000000001E-3</v>
      </c>
      <c r="AQ8" s="1">
        <f>'User Input (Imperial)'!AQ8</f>
        <v>3.5000000000000001E-3</v>
      </c>
      <c r="AR8" s="1">
        <f>'User Input (Imperial)'!AR8</f>
        <v>3.5000000000000001E-3</v>
      </c>
      <c r="AS8" s="1">
        <f>'User Input (Imperial)'!AS8</f>
        <v>3.5000000000000001E-3</v>
      </c>
      <c r="AT8" s="1">
        <f>'User Input (Imperial)'!AT8</f>
        <v>3.5000000000000001E-3</v>
      </c>
      <c r="AU8" s="1">
        <f>'User Input (Imperial)'!AU8</f>
        <v>3.5000000000000001E-3</v>
      </c>
      <c r="AV8" s="1">
        <f>'User Input (Imperial)'!AV8</f>
        <v>3.5000000000000001E-3</v>
      </c>
      <c r="AW8" s="1">
        <f>'User Input (Imperial)'!AW8</f>
        <v>3.5000000000000001E-3</v>
      </c>
      <c r="AX8" s="1">
        <f>'User Input (Imperial)'!AX8</f>
        <v>3.5000000000000001E-3</v>
      </c>
      <c r="AY8" s="1">
        <f>'User Input (Imperial)'!AY8</f>
        <v>3.5000000000000001E-3</v>
      </c>
      <c r="AZ8" s="1">
        <f>'User Input (Imperial)'!AZ8</f>
        <v>3.5000000000000001E-3</v>
      </c>
      <c r="BA8" s="1">
        <f>'User Input (Imperial)'!BA8</f>
        <v>3.5000000000000001E-3</v>
      </c>
      <c r="BB8" s="1">
        <f>'User Input (Imperial)'!BB8</f>
        <v>3.5000000000000001E-3</v>
      </c>
      <c r="BC8" s="1">
        <f>'User Input (Imperial)'!BC8</f>
        <v>3.5000000000000001E-3</v>
      </c>
      <c r="BD8" s="1">
        <f>'User Input (Imperial)'!BD8</f>
        <v>3.5000000000000001E-3</v>
      </c>
      <c r="BE8" s="1">
        <f>'User Input (Imperial)'!BE8</f>
        <v>3.5000000000000001E-3</v>
      </c>
      <c r="BF8" s="1">
        <f>'User Input (Imperial)'!BF8</f>
        <v>3.5000000000000001E-3</v>
      </c>
      <c r="BG8" s="1">
        <f>'User Input (Imperial)'!BG8</f>
        <v>3.5000000000000001E-3</v>
      </c>
      <c r="BH8" s="1">
        <f>'User Input (Imperial)'!BH8</f>
        <v>3.5000000000000001E-3</v>
      </c>
    </row>
    <row r="9" spans="1:60" x14ac:dyDescent="0.3">
      <c r="A9" s="1" t="s">
        <v>13</v>
      </c>
      <c r="B9" s="1" t="s">
        <v>14</v>
      </c>
      <c r="C9" s="1">
        <f>'User Input (Imperial)'!C9</f>
        <v>5.0000000000000001E-3</v>
      </c>
      <c r="D9" s="1">
        <f>'User Input (Imperial)'!D9</f>
        <v>5.0000000000000001E-3</v>
      </c>
      <c r="E9" s="1">
        <f>'User Input (Imperial)'!E9</f>
        <v>5.0000000000000001E-3</v>
      </c>
      <c r="F9" s="1">
        <f>'User Input (Imperial)'!F9</f>
        <v>5.0000000000000001E-3</v>
      </c>
      <c r="G9" s="1">
        <f>'User Input (Imperial)'!G9</f>
        <v>5.0000000000000001E-3</v>
      </c>
      <c r="H9" s="1">
        <f>'User Input (Imperial)'!H9</f>
        <v>5.0000000000000001E-3</v>
      </c>
      <c r="I9" s="1">
        <f>'User Input (Imperial)'!I9</f>
        <v>5.0000000000000001E-3</v>
      </c>
      <c r="J9" s="1">
        <f>'User Input (Imperial)'!J9</f>
        <v>5.0000000000000001E-3</v>
      </c>
      <c r="K9" s="1">
        <f>'User Input (Imperial)'!K9</f>
        <v>5.0000000000000001E-3</v>
      </c>
      <c r="L9" s="1">
        <f>'User Input (Imperial)'!L9</f>
        <v>5.0000000000000001E-3</v>
      </c>
      <c r="M9" s="1">
        <f>'User Input (Imperial)'!M9</f>
        <v>5.0000000000000001E-3</v>
      </c>
      <c r="N9" s="1">
        <f>'User Input (Imperial)'!N9</f>
        <v>5.0000000000000001E-3</v>
      </c>
      <c r="O9" s="1">
        <f>'User Input (Imperial)'!O9</f>
        <v>5.0000000000000001E-3</v>
      </c>
      <c r="P9" s="1">
        <f>'User Input (Imperial)'!P9</f>
        <v>5.0000000000000001E-3</v>
      </c>
      <c r="Q9" s="1">
        <f>'User Input (Imperial)'!Q9</f>
        <v>5.0000000000000001E-3</v>
      </c>
      <c r="R9" s="1">
        <f>'User Input (Imperial)'!R9</f>
        <v>5.0000000000000001E-3</v>
      </c>
      <c r="S9" s="1">
        <f>'User Input (Imperial)'!S9</f>
        <v>5.0000000000000001E-3</v>
      </c>
      <c r="T9" s="1">
        <f>'User Input (Imperial)'!T9</f>
        <v>5.0000000000000001E-3</v>
      </c>
      <c r="U9" s="1">
        <f>'User Input (Imperial)'!U9</f>
        <v>5.0000000000000001E-3</v>
      </c>
      <c r="V9" s="1">
        <f>'User Input (Imperial)'!V9</f>
        <v>5.0000000000000001E-3</v>
      </c>
      <c r="W9" s="1">
        <f>'User Input (Imperial)'!W9</f>
        <v>5.0000000000000001E-3</v>
      </c>
      <c r="X9" s="1">
        <f>'User Input (Imperial)'!X9</f>
        <v>5.0000000000000001E-3</v>
      </c>
      <c r="Y9" s="1">
        <f>'User Input (Imperial)'!Y9</f>
        <v>5.0000000000000001E-3</v>
      </c>
      <c r="Z9" s="1">
        <f>'User Input (Imperial)'!Z9</f>
        <v>5.0000000000000001E-3</v>
      </c>
      <c r="AA9" s="1">
        <f>'User Input (Imperial)'!AA9</f>
        <v>5.0000000000000001E-3</v>
      </c>
      <c r="AB9" s="1">
        <f>'User Input (Imperial)'!AB9</f>
        <v>5.0000000000000001E-3</v>
      </c>
      <c r="AC9" s="1">
        <f>'User Input (Imperial)'!AC9</f>
        <v>5.0000000000000001E-3</v>
      </c>
      <c r="AD9" s="1">
        <f>'User Input (Imperial)'!AD9</f>
        <v>5.0000000000000001E-3</v>
      </c>
      <c r="AE9" s="1">
        <f>'User Input (Imperial)'!AE9</f>
        <v>5.0000000000000001E-3</v>
      </c>
      <c r="AF9" s="1">
        <f>'User Input (Imperial)'!AF9</f>
        <v>5.0000000000000001E-3</v>
      </c>
      <c r="AG9" s="1">
        <f>'User Input (Imperial)'!AG9</f>
        <v>5.0000000000000001E-3</v>
      </c>
      <c r="AH9" s="1">
        <f>'User Input (Imperial)'!AH9</f>
        <v>5.0000000000000001E-3</v>
      </c>
      <c r="AI9" s="1">
        <f>'User Input (Imperial)'!AI9</f>
        <v>5.0000000000000001E-3</v>
      </c>
      <c r="AJ9" s="1">
        <f>'User Input (Imperial)'!AJ9</f>
        <v>5.0000000000000001E-3</v>
      </c>
      <c r="AK9" s="1">
        <f>'User Input (Imperial)'!AK9</f>
        <v>5.0000000000000001E-3</v>
      </c>
      <c r="AL9" s="1">
        <f>'User Input (Imperial)'!AL9</f>
        <v>5.0000000000000001E-3</v>
      </c>
      <c r="AM9" s="1">
        <f>'User Input (Imperial)'!AM9</f>
        <v>5.0000000000000001E-3</v>
      </c>
      <c r="AN9" s="1">
        <f>'User Input (Imperial)'!AN9</f>
        <v>5.0000000000000001E-3</v>
      </c>
      <c r="AO9" s="1">
        <f>'User Input (Imperial)'!AO9</f>
        <v>5.0000000000000001E-3</v>
      </c>
      <c r="AP9" s="1">
        <f>'User Input (Imperial)'!AP9</f>
        <v>5.0000000000000001E-3</v>
      </c>
      <c r="AQ9" s="1">
        <f>'User Input (Imperial)'!AQ9</f>
        <v>5.0000000000000001E-3</v>
      </c>
      <c r="AR9" s="1">
        <f>'User Input (Imperial)'!AR9</f>
        <v>5.0000000000000001E-3</v>
      </c>
      <c r="AS9" s="1">
        <f>'User Input (Imperial)'!AS9</f>
        <v>5.0000000000000001E-3</v>
      </c>
      <c r="AT9" s="1">
        <f>'User Input (Imperial)'!AT9</f>
        <v>5.0000000000000001E-3</v>
      </c>
      <c r="AU9" s="1">
        <f>'User Input (Imperial)'!AU9</f>
        <v>5.0000000000000001E-3</v>
      </c>
      <c r="AV9" s="1">
        <f>'User Input (Imperial)'!AV9</f>
        <v>5.0000000000000001E-3</v>
      </c>
      <c r="AW9" s="1">
        <f>'User Input (Imperial)'!AW9</f>
        <v>5.0000000000000001E-3</v>
      </c>
      <c r="AX9" s="1">
        <f>'User Input (Imperial)'!AX9</f>
        <v>5.0000000000000001E-3</v>
      </c>
      <c r="AY9" s="1">
        <f>'User Input (Imperial)'!AY9</f>
        <v>5.0000000000000001E-3</v>
      </c>
      <c r="AZ9" s="1">
        <f>'User Input (Imperial)'!AZ9</f>
        <v>5.0000000000000001E-3</v>
      </c>
      <c r="BA9" s="1">
        <f>'User Input (Imperial)'!BA9</f>
        <v>5.0000000000000001E-3</v>
      </c>
      <c r="BB9" s="1">
        <f>'User Input (Imperial)'!BB9</f>
        <v>5.0000000000000001E-3</v>
      </c>
      <c r="BC9" s="1">
        <f>'User Input (Imperial)'!BC9</f>
        <v>5.0000000000000001E-3</v>
      </c>
      <c r="BD9" s="1">
        <f>'User Input (Imperial)'!BD9</f>
        <v>5.0000000000000001E-3</v>
      </c>
      <c r="BE9" s="1">
        <f>'User Input (Imperial)'!BE9</f>
        <v>5.0000000000000001E-3</v>
      </c>
      <c r="BF9" s="1">
        <f>'User Input (Imperial)'!BF9</f>
        <v>5.0000000000000001E-3</v>
      </c>
      <c r="BG9" s="1">
        <f>'User Input (Imperial)'!BG9</f>
        <v>5.0000000000000001E-3</v>
      </c>
      <c r="BH9" s="1">
        <f>'User Input (Imperial)'!BH9</f>
        <v>5.0000000000000001E-3</v>
      </c>
    </row>
    <row r="10" spans="1:60" x14ac:dyDescent="0.3">
      <c r="A10" s="1" t="s">
        <v>15</v>
      </c>
      <c r="B10" s="1" t="s">
        <v>16</v>
      </c>
      <c r="C10" s="1">
        <f>'User Input (Imperial)'!C10</f>
        <v>1</v>
      </c>
      <c r="D10" s="1">
        <f>'User Input (Imperial)'!D10</f>
        <v>1</v>
      </c>
      <c r="E10" s="1">
        <f>'User Input (Imperial)'!E10</f>
        <v>1</v>
      </c>
      <c r="F10" s="1">
        <f>'User Input (Imperial)'!F10</f>
        <v>1</v>
      </c>
      <c r="G10" s="1">
        <f>'User Input (Imperial)'!G10</f>
        <v>1</v>
      </c>
      <c r="H10" s="1">
        <f>'User Input (Imperial)'!H10</f>
        <v>1</v>
      </c>
      <c r="I10" s="1">
        <f>'User Input (Imperial)'!I10</f>
        <v>1</v>
      </c>
      <c r="J10" s="1">
        <f>'User Input (Imperial)'!J10</f>
        <v>1</v>
      </c>
      <c r="K10" s="1">
        <f>'User Input (Imperial)'!K10</f>
        <v>1</v>
      </c>
      <c r="L10" s="1">
        <f>'User Input (Imperial)'!L10</f>
        <v>1</v>
      </c>
      <c r="M10" s="1">
        <f>'User Input (Imperial)'!M10</f>
        <v>1</v>
      </c>
      <c r="N10" s="1">
        <f>'User Input (Imperial)'!N10</f>
        <v>1</v>
      </c>
      <c r="O10" s="1">
        <f>'User Input (Imperial)'!O10</f>
        <v>1</v>
      </c>
      <c r="P10" s="1">
        <f>'User Input (Imperial)'!P10</f>
        <v>1</v>
      </c>
      <c r="Q10" s="1">
        <f>'User Input (Imperial)'!Q10</f>
        <v>1</v>
      </c>
      <c r="R10" s="1">
        <f>'User Input (Imperial)'!R10</f>
        <v>1</v>
      </c>
      <c r="S10" s="1">
        <f>'User Input (Imperial)'!S10</f>
        <v>1</v>
      </c>
      <c r="T10" s="1">
        <f>'User Input (Imperial)'!T10</f>
        <v>1</v>
      </c>
      <c r="U10" s="1">
        <f>'User Input (Imperial)'!U10</f>
        <v>1</v>
      </c>
      <c r="V10" s="1">
        <f>'User Input (Imperial)'!V10</f>
        <v>1</v>
      </c>
      <c r="W10" s="1">
        <f>'User Input (Imperial)'!W10</f>
        <v>1</v>
      </c>
      <c r="X10" s="1">
        <f>'User Input (Imperial)'!X10</f>
        <v>1</v>
      </c>
      <c r="Y10" s="1">
        <f>'User Input (Imperial)'!Y10</f>
        <v>1</v>
      </c>
      <c r="Z10" s="1">
        <f>'User Input (Imperial)'!Z10</f>
        <v>1</v>
      </c>
      <c r="AA10" s="1">
        <f>'User Input (Imperial)'!AA10</f>
        <v>1</v>
      </c>
      <c r="AB10" s="1">
        <f>'User Input (Imperial)'!AB10</f>
        <v>1</v>
      </c>
      <c r="AC10" s="1">
        <f>'User Input (Imperial)'!AC10</f>
        <v>1</v>
      </c>
      <c r="AD10" s="1">
        <f>'User Input (Imperial)'!AD10</f>
        <v>1</v>
      </c>
      <c r="AE10" s="1">
        <f>'User Input (Imperial)'!AE10</f>
        <v>1</v>
      </c>
      <c r="AF10" s="1">
        <f>'User Input (Imperial)'!AF10</f>
        <v>1</v>
      </c>
      <c r="AG10" s="1">
        <f>'User Input (Imperial)'!AG10</f>
        <v>1</v>
      </c>
      <c r="AH10" s="1">
        <f>'User Input (Imperial)'!AH10</f>
        <v>1</v>
      </c>
      <c r="AI10" s="1">
        <f>'User Input (Imperial)'!AI10</f>
        <v>1</v>
      </c>
      <c r="AJ10" s="1">
        <f>'User Input (Imperial)'!AJ10</f>
        <v>1</v>
      </c>
      <c r="AK10" s="1">
        <f>'User Input (Imperial)'!AK10</f>
        <v>1</v>
      </c>
      <c r="AL10" s="1">
        <f>'User Input (Imperial)'!AL10</f>
        <v>1</v>
      </c>
      <c r="AM10" s="1">
        <f>'User Input (Imperial)'!AM10</f>
        <v>1</v>
      </c>
      <c r="AN10" s="1">
        <f>'User Input (Imperial)'!AN10</f>
        <v>1</v>
      </c>
      <c r="AO10" s="1">
        <f>'User Input (Imperial)'!AO10</f>
        <v>1</v>
      </c>
      <c r="AP10" s="1">
        <f>'User Input (Imperial)'!AP10</f>
        <v>1</v>
      </c>
      <c r="AQ10" s="1">
        <f>'User Input (Imperial)'!AQ10</f>
        <v>1</v>
      </c>
      <c r="AR10" s="1">
        <f>'User Input (Imperial)'!AR10</f>
        <v>1</v>
      </c>
      <c r="AS10" s="1">
        <f>'User Input (Imperial)'!AS10</f>
        <v>1</v>
      </c>
      <c r="AT10" s="1">
        <f>'User Input (Imperial)'!AT10</f>
        <v>1</v>
      </c>
      <c r="AU10" s="1">
        <f>'User Input (Imperial)'!AU10</f>
        <v>1</v>
      </c>
      <c r="AV10" s="1">
        <f>'User Input (Imperial)'!AV10</f>
        <v>1</v>
      </c>
      <c r="AW10" s="1">
        <f>'User Input (Imperial)'!AW10</f>
        <v>1</v>
      </c>
      <c r="AX10" s="1">
        <f>'User Input (Imperial)'!AX10</f>
        <v>1</v>
      </c>
      <c r="AY10" s="1">
        <f>'User Input (Imperial)'!AY10</f>
        <v>1</v>
      </c>
      <c r="AZ10" s="1">
        <f>'User Input (Imperial)'!AZ10</f>
        <v>1</v>
      </c>
      <c r="BA10" s="1">
        <f>'User Input (Imperial)'!BA10</f>
        <v>1</v>
      </c>
      <c r="BB10" s="1">
        <f>'User Input (Imperial)'!BB10</f>
        <v>1</v>
      </c>
      <c r="BC10" s="1">
        <f>'User Input (Imperial)'!BC10</f>
        <v>1</v>
      </c>
      <c r="BD10" s="1">
        <f>'User Input (Imperial)'!BD10</f>
        <v>1</v>
      </c>
      <c r="BE10" s="1">
        <f>'User Input (Imperial)'!BE10</f>
        <v>1</v>
      </c>
      <c r="BF10" s="1">
        <f>'User Input (Imperial)'!BF10</f>
        <v>1</v>
      </c>
      <c r="BG10" s="1">
        <f>'User Input (Imperial)'!BG10</f>
        <v>1</v>
      </c>
      <c r="BH10" s="1">
        <f>'User Input (Imperial)'!BH10</f>
        <v>1</v>
      </c>
    </row>
    <row r="11" spans="1:60" x14ac:dyDescent="0.3">
      <c r="A11" s="1" t="s">
        <v>17</v>
      </c>
      <c r="B11" s="1" t="s">
        <v>18</v>
      </c>
      <c r="C11" s="1">
        <f>'User Input (Imperial)'!C11*1/145.038</f>
        <v>22000</v>
      </c>
      <c r="D11" s="1">
        <f>'User Input (Imperial)'!D11*1/145.038</f>
        <v>22000</v>
      </c>
      <c r="E11" s="1">
        <f>'User Input (Imperial)'!E11*1/145.038</f>
        <v>22000</v>
      </c>
      <c r="F11" s="1">
        <f>'User Input (Imperial)'!F11*1/145.038</f>
        <v>22000</v>
      </c>
      <c r="G11" s="1">
        <f>'User Input (Imperial)'!G11*1/145.038</f>
        <v>22000</v>
      </c>
      <c r="H11" s="1">
        <f>'User Input (Imperial)'!H11*1/145.038</f>
        <v>22000</v>
      </c>
      <c r="I11" s="1">
        <f>'User Input (Imperial)'!I11*1/145.038</f>
        <v>22000</v>
      </c>
      <c r="J11" s="1">
        <f>'User Input (Imperial)'!J11*1/145.038</f>
        <v>22000</v>
      </c>
      <c r="K11" s="1">
        <f>'User Input (Imperial)'!K11*1/145.038</f>
        <v>22000</v>
      </c>
      <c r="L11" s="1">
        <f>'User Input (Imperial)'!L11*1/145.038</f>
        <v>22000</v>
      </c>
      <c r="M11" s="1">
        <f>'User Input (Imperial)'!M11*1/145.038</f>
        <v>22000</v>
      </c>
      <c r="N11" s="1">
        <f>'User Input (Imperial)'!N11*1/145.038</f>
        <v>22000</v>
      </c>
      <c r="O11" s="1">
        <f>'User Input (Imperial)'!O11*1/145.038</f>
        <v>22000</v>
      </c>
      <c r="P11" s="1">
        <f>'User Input (Imperial)'!P11*1/145.038</f>
        <v>22000</v>
      </c>
      <c r="Q11" s="1">
        <f>'User Input (Imperial)'!Q11*1/145.038</f>
        <v>22000</v>
      </c>
      <c r="R11" s="1">
        <f>'User Input (Imperial)'!R11*1/145.038</f>
        <v>22000</v>
      </c>
      <c r="S11" s="1">
        <f>'User Input (Imperial)'!S11*1/145.038</f>
        <v>22000</v>
      </c>
      <c r="T11" s="1">
        <f>'User Input (Imperial)'!T11*1/145.038</f>
        <v>22000</v>
      </c>
      <c r="U11" s="1">
        <f>'User Input (Imperial)'!U11*1/145.038</f>
        <v>22000</v>
      </c>
      <c r="V11" s="1">
        <f>'User Input (Imperial)'!V11*1/145.038</f>
        <v>22000</v>
      </c>
      <c r="W11" s="1">
        <f>'User Input (Imperial)'!W11*1/145.038</f>
        <v>22000</v>
      </c>
      <c r="X11" s="1">
        <f>'User Input (Imperial)'!X11*1/145.038</f>
        <v>22000</v>
      </c>
      <c r="Y11" s="1">
        <f>'User Input (Imperial)'!Y11*1/145.038</f>
        <v>22000</v>
      </c>
      <c r="Z11" s="1">
        <f>'User Input (Imperial)'!Z11*1/145.038</f>
        <v>22000</v>
      </c>
      <c r="AA11" s="1">
        <f>'User Input (Imperial)'!AA11*1/145.038</f>
        <v>22000</v>
      </c>
      <c r="AB11" s="1">
        <f>'User Input (Imperial)'!AB11*1/145.038</f>
        <v>22000</v>
      </c>
      <c r="AC11" s="1">
        <f>'User Input (Imperial)'!AC11*1/145.038</f>
        <v>22000</v>
      </c>
      <c r="AD11" s="1">
        <f>'User Input (Imperial)'!AD11*1/145.038</f>
        <v>22000</v>
      </c>
      <c r="AE11" s="1">
        <f>'User Input (Imperial)'!AE11*1/145.038</f>
        <v>22000</v>
      </c>
      <c r="AF11" s="1">
        <f>'User Input (Imperial)'!AF11*1/145.038</f>
        <v>22000</v>
      </c>
      <c r="AG11" s="1">
        <f>'User Input (Imperial)'!AG11*1/145.038</f>
        <v>22000</v>
      </c>
      <c r="AH11" s="1">
        <f>'User Input (Imperial)'!AH11*1/145.038</f>
        <v>22000</v>
      </c>
      <c r="AI11" s="1">
        <f>'User Input (Imperial)'!AI11*1/145.038</f>
        <v>22000</v>
      </c>
      <c r="AJ11" s="1">
        <f>'User Input (Imperial)'!AJ11*1/145.038</f>
        <v>22000</v>
      </c>
      <c r="AK11" s="1">
        <f>'User Input (Imperial)'!AK11*1/145.038</f>
        <v>22000</v>
      </c>
      <c r="AL11" s="1">
        <f>'User Input (Imperial)'!AL11*1/145.038</f>
        <v>22000</v>
      </c>
      <c r="AM11" s="1">
        <f>'User Input (Imperial)'!AM11*1/145.038</f>
        <v>22000</v>
      </c>
      <c r="AN11" s="1">
        <f>'User Input (Imperial)'!AN11*1/145.038</f>
        <v>22000</v>
      </c>
      <c r="AO11" s="1">
        <f>'User Input (Imperial)'!AO11*1/145.038</f>
        <v>22000</v>
      </c>
      <c r="AP11" s="1">
        <f>'User Input (Imperial)'!AP11*1/145.038</f>
        <v>22000</v>
      </c>
      <c r="AQ11" s="1">
        <f>'User Input (Imperial)'!AQ11*1/145.038</f>
        <v>22000</v>
      </c>
      <c r="AR11" s="1">
        <f>'User Input (Imperial)'!AR11*1/145.038</f>
        <v>22000</v>
      </c>
      <c r="AS11" s="1">
        <f>'User Input (Imperial)'!AS11*1/145.038</f>
        <v>22000</v>
      </c>
      <c r="AT11" s="1">
        <f>'User Input (Imperial)'!AT11*1/145.038</f>
        <v>22000</v>
      </c>
      <c r="AU11" s="1">
        <f>'User Input (Imperial)'!AU11*1/145.038</f>
        <v>22000</v>
      </c>
      <c r="AV11" s="1">
        <f>'User Input (Imperial)'!AV11*1/145.038</f>
        <v>22000</v>
      </c>
      <c r="AW11" s="1">
        <f>'User Input (Imperial)'!AW11*1/145.038</f>
        <v>22000</v>
      </c>
      <c r="AX11" s="1">
        <f>'User Input (Imperial)'!AX11*1/145.038</f>
        <v>22000</v>
      </c>
      <c r="AY11" s="1">
        <f>'User Input (Imperial)'!AY11*1/145.038</f>
        <v>22000</v>
      </c>
      <c r="AZ11" s="1">
        <f>'User Input (Imperial)'!AZ11*1/145.038</f>
        <v>22000</v>
      </c>
      <c r="BA11" s="1">
        <f>'User Input (Imperial)'!BA11*1/145.038</f>
        <v>22000</v>
      </c>
      <c r="BB11" s="1">
        <f>'User Input (Imperial)'!BB11*1/145.038</f>
        <v>22000</v>
      </c>
      <c r="BC11" s="1">
        <f>'User Input (Imperial)'!BC11*1/145.038</f>
        <v>22000</v>
      </c>
      <c r="BD11" s="1">
        <f>'User Input (Imperial)'!BD11*1/145.038</f>
        <v>22000</v>
      </c>
      <c r="BE11" s="1">
        <f>'User Input (Imperial)'!BE11*1/145.038</f>
        <v>22000</v>
      </c>
      <c r="BF11" s="1">
        <f>'User Input (Imperial)'!BF11*1/145.038</f>
        <v>22000</v>
      </c>
      <c r="BG11" s="1">
        <f>'User Input (Imperial)'!BG11*1/145.038</f>
        <v>22000</v>
      </c>
      <c r="BH11" s="1">
        <f>'User Input (Imperial)'!BH11*1/145.038</f>
        <v>22000</v>
      </c>
    </row>
    <row r="12" spans="1:60" ht="16.2" x14ac:dyDescent="0.3">
      <c r="A12" s="1" t="s">
        <v>19</v>
      </c>
      <c r="B12" s="1" t="s">
        <v>20</v>
      </c>
      <c r="C12" s="10">
        <f>'User Input (Imperial)'!C12*1/0.062427960576145</f>
        <v>2400</v>
      </c>
      <c r="D12" s="10">
        <f>'User Input (Imperial)'!D12*1/0.062427960576145</f>
        <v>2400</v>
      </c>
      <c r="E12" s="10">
        <f>'User Input (Imperial)'!E12*1/0.062427960576145</f>
        <v>2400</v>
      </c>
      <c r="F12" s="10">
        <f>'User Input (Imperial)'!F12*1/0.062427960576145</f>
        <v>2400</v>
      </c>
      <c r="G12" s="10">
        <f>'User Input (Imperial)'!G12*1/0.062427960576145</f>
        <v>2400</v>
      </c>
      <c r="H12" s="10">
        <f>'User Input (Imperial)'!H12*1/0.062427960576145</f>
        <v>2400</v>
      </c>
      <c r="I12" s="10">
        <f>'User Input (Imperial)'!I12*1/0.062427960576145</f>
        <v>2400</v>
      </c>
      <c r="J12" s="10">
        <f>'User Input (Imperial)'!J12*1/0.062427960576145</f>
        <v>2400</v>
      </c>
      <c r="K12" s="10">
        <f>'User Input (Imperial)'!K12*1/0.062427960576145</f>
        <v>2400</v>
      </c>
      <c r="L12" s="10">
        <f>'User Input (Imperial)'!L12*1/0.062427960576145</f>
        <v>2400</v>
      </c>
      <c r="M12" s="10">
        <f>'User Input (Imperial)'!M12*1/0.062427960576145</f>
        <v>2400</v>
      </c>
      <c r="N12" s="10">
        <f>'User Input (Imperial)'!N12*1/0.062427960576145</f>
        <v>2400</v>
      </c>
      <c r="O12" s="10">
        <f>'User Input (Imperial)'!O12*1/0.062427960576145</f>
        <v>2400</v>
      </c>
      <c r="P12" s="10">
        <f>'User Input (Imperial)'!P12*1/0.062427960576145</f>
        <v>2400</v>
      </c>
      <c r="Q12" s="10">
        <f>'User Input (Imperial)'!Q12*1/0.062427960576145</f>
        <v>2400</v>
      </c>
      <c r="R12" s="10">
        <f>'User Input (Imperial)'!R12*1/0.062427960576145</f>
        <v>2400</v>
      </c>
      <c r="S12" s="10">
        <f>'User Input (Imperial)'!S12*1/0.062427960576145</f>
        <v>2400</v>
      </c>
      <c r="T12" s="10">
        <f>'User Input (Imperial)'!T12*1/0.062427960576145</f>
        <v>2400</v>
      </c>
      <c r="U12" s="10">
        <f>'User Input (Imperial)'!U12*1/0.062427960576145</f>
        <v>2400</v>
      </c>
      <c r="V12" s="10">
        <f>'User Input (Imperial)'!V12*1/0.062427960576145</f>
        <v>2400</v>
      </c>
      <c r="W12" s="10">
        <f>'User Input (Imperial)'!W12*1/0.062427960576145</f>
        <v>2400</v>
      </c>
      <c r="X12" s="10">
        <f>'User Input (Imperial)'!X12*1/0.062427960576145</f>
        <v>2400</v>
      </c>
      <c r="Y12" s="10">
        <f>'User Input (Imperial)'!Y12*1/0.062427960576145</f>
        <v>2400</v>
      </c>
      <c r="Z12" s="10">
        <f>'User Input (Imperial)'!Z12*1/0.062427960576145</f>
        <v>2400</v>
      </c>
      <c r="AA12" s="10">
        <f>'User Input (Imperial)'!AA12*1/0.062427960576145</f>
        <v>2400</v>
      </c>
      <c r="AB12" s="10">
        <f>'User Input (Imperial)'!AB12*1/0.062427960576145</f>
        <v>2400</v>
      </c>
      <c r="AC12" s="10">
        <f>'User Input (Imperial)'!AC12*1/0.062427960576145</f>
        <v>2400</v>
      </c>
      <c r="AD12" s="10">
        <f>'User Input (Imperial)'!AD12*1/0.062427960576145</f>
        <v>2400</v>
      </c>
      <c r="AE12" s="10">
        <f>'User Input (Imperial)'!AE12*1/0.062427960576145</f>
        <v>2400</v>
      </c>
      <c r="AF12" s="10">
        <f>'User Input (Imperial)'!AF12*1/0.062427960576145</f>
        <v>2400</v>
      </c>
      <c r="AG12" s="10">
        <f>'User Input (Imperial)'!AG12*1/0.062427960576145</f>
        <v>2400</v>
      </c>
      <c r="AH12" s="10">
        <f>'User Input (Imperial)'!AH12*1/0.062427960576145</f>
        <v>2400</v>
      </c>
      <c r="AI12" s="10">
        <f>'User Input (Imperial)'!AI12*1/0.062427960576145</f>
        <v>2400</v>
      </c>
      <c r="AJ12" s="10">
        <f>'User Input (Imperial)'!AJ12*1/0.062427960576145</f>
        <v>2400</v>
      </c>
      <c r="AK12" s="10">
        <f>'User Input (Imperial)'!AK12*1/0.062427960576145</f>
        <v>2400</v>
      </c>
      <c r="AL12" s="10">
        <f>'User Input (Imperial)'!AL12*1/0.062427960576145</f>
        <v>2400</v>
      </c>
      <c r="AM12" s="10">
        <f>'User Input (Imperial)'!AM12*1/0.062427960576145</f>
        <v>2400</v>
      </c>
      <c r="AN12" s="10">
        <f>'User Input (Imperial)'!AN12*1/0.062427960576145</f>
        <v>2400</v>
      </c>
      <c r="AO12" s="10">
        <f>'User Input (Imperial)'!AO12*1/0.062427960576145</f>
        <v>2400</v>
      </c>
      <c r="AP12" s="10">
        <f>'User Input (Imperial)'!AP12*1/0.062427960576145</f>
        <v>2400</v>
      </c>
      <c r="AQ12" s="10">
        <f>'User Input (Imperial)'!AQ12*1/0.062427960576145</f>
        <v>2400</v>
      </c>
      <c r="AR12" s="10">
        <f>'User Input (Imperial)'!AR12*1/0.062427960576145</f>
        <v>2400</v>
      </c>
      <c r="AS12" s="10">
        <f>'User Input (Imperial)'!AS12*1/0.062427960576145</f>
        <v>2400</v>
      </c>
      <c r="AT12" s="10">
        <f>'User Input (Imperial)'!AT12*1/0.062427960576145</f>
        <v>2400</v>
      </c>
      <c r="AU12" s="10">
        <f>'User Input (Imperial)'!AU12*1/0.062427960576145</f>
        <v>2400</v>
      </c>
      <c r="AV12" s="10">
        <f>'User Input (Imperial)'!AV12*1/0.062427960576145</f>
        <v>2400</v>
      </c>
      <c r="AW12" s="10">
        <f>'User Input (Imperial)'!AW12*1/0.062427960576145</f>
        <v>2400</v>
      </c>
      <c r="AX12" s="10">
        <f>'User Input (Imperial)'!AX12*1/0.062427960576145</f>
        <v>2400</v>
      </c>
      <c r="AY12" s="10">
        <f>'User Input (Imperial)'!AY12*1/0.062427960576145</f>
        <v>2400</v>
      </c>
      <c r="AZ12" s="10">
        <f>'User Input (Imperial)'!AZ12*1/0.062427960576145</f>
        <v>2400</v>
      </c>
      <c r="BA12" s="10">
        <f>'User Input (Imperial)'!BA12*1/0.062427960576145</f>
        <v>2400</v>
      </c>
      <c r="BB12" s="10">
        <f>'User Input (Imperial)'!BB12*1/0.062427960576145</f>
        <v>2400</v>
      </c>
      <c r="BC12" s="10">
        <f>'User Input (Imperial)'!BC12*1/0.062427960576145</f>
        <v>2400</v>
      </c>
      <c r="BD12" s="10">
        <f>'User Input (Imperial)'!BD12*1/0.062427960576145</f>
        <v>2400</v>
      </c>
      <c r="BE12" s="10">
        <f>'User Input (Imperial)'!BE12*1/0.062427960576145</f>
        <v>2400</v>
      </c>
      <c r="BF12" s="10">
        <f>'User Input (Imperial)'!BF12*1/0.062427960576145</f>
        <v>2400</v>
      </c>
      <c r="BG12" s="10">
        <f>'User Input (Imperial)'!BG12*1/0.062427960576145</f>
        <v>2400</v>
      </c>
      <c r="BH12" s="10">
        <f>'User Input (Imperial)'!BH12*1/0.062427960576145</f>
        <v>2400</v>
      </c>
    </row>
    <row r="13" spans="1:60" x14ac:dyDescent="0.3">
      <c r="A13" s="1" t="s">
        <v>21</v>
      </c>
      <c r="B13" s="1" t="s">
        <v>22</v>
      </c>
      <c r="C13" s="1">
        <f>'User Input (Imperial)'!C13</f>
        <v>0.2</v>
      </c>
      <c r="D13" s="1">
        <f>'User Input (Imperial)'!D13</f>
        <v>0.2</v>
      </c>
      <c r="E13" s="1">
        <f>'User Input (Imperial)'!E13</f>
        <v>0.2</v>
      </c>
      <c r="F13" s="1">
        <f>'User Input (Imperial)'!F13</f>
        <v>0.2</v>
      </c>
      <c r="G13" s="1">
        <f>'User Input (Imperial)'!G13</f>
        <v>0.2</v>
      </c>
      <c r="H13" s="1">
        <f>'User Input (Imperial)'!H13</f>
        <v>0.2</v>
      </c>
      <c r="I13" s="1">
        <f>'User Input (Imperial)'!I13</f>
        <v>0.2</v>
      </c>
      <c r="J13" s="1">
        <f>'User Input (Imperial)'!J13</f>
        <v>0.2</v>
      </c>
      <c r="K13" s="1">
        <f>'User Input (Imperial)'!K13</f>
        <v>0.2</v>
      </c>
      <c r="L13" s="1">
        <f>'User Input (Imperial)'!L13</f>
        <v>0.2</v>
      </c>
      <c r="M13" s="1">
        <f>'User Input (Imperial)'!M13</f>
        <v>0.2</v>
      </c>
      <c r="N13" s="1">
        <f>'User Input (Imperial)'!N13</f>
        <v>0.2</v>
      </c>
      <c r="O13" s="1">
        <f>'User Input (Imperial)'!O13</f>
        <v>0.2</v>
      </c>
      <c r="P13" s="1">
        <f>'User Input (Imperial)'!P13</f>
        <v>0.2</v>
      </c>
      <c r="Q13" s="1">
        <f>'User Input (Imperial)'!Q13</f>
        <v>0.2</v>
      </c>
      <c r="R13" s="1">
        <f>'User Input (Imperial)'!R13</f>
        <v>0.2</v>
      </c>
      <c r="S13" s="1">
        <f>'User Input (Imperial)'!S13</f>
        <v>0.2</v>
      </c>
      <c r="T13" s="1">
        <f>'User Input (Imperial)'!T13</f>
        <v>0.2</v>
      </c>
      <c r="U13" s="1">
        <f>'User Input (Imperial)'!U13</f>
        <v>0.2</v>
      </c>
      <c r="V13" s="1">
        <f>'User Input (Imperial)'!V13</f>
        <v>0.2</v>
      </c>
      <c r="W13" s="1">
        <f>'User Input (Imperial)'!W13</f>
        <v>0.2</v>
      </c>
      <c r="X13" s="1">
        <f>'User Input (Imperial)'!X13</f>
        <v>0.2</v>
      </c>
      <c r="Y13" s="1">
        <f>'User Input (Imperial)'!Y13</f>
        <v>0.2</v>
      </c>
      <c r="Z13" s="1">
        <f>'User Input (Imperial)'!Z13</f>
        <v>0.2</v>
      </c>
      <c r="AA13" s="1">
        <f>'User Input (Imperial)'!AA13</f>
        <v>0.2</v>
      </c>
      <c r="AB13" s="1">
        <f>'User Input (Imperial)'!AB13</f>
        <v>0.2</v>
      </c>
      <c r="AC13" s="1">
        <f>'User Input (Imperial)'!AC13</f>
        <v>0.2</v>
      </c>
      <c r="AD13" s="1">
        <f>'User Input (Imperial)'!AD13</f>
        <v>0.2</v>
      </c>
      <c r="AE13" s="1">
        <f>'User Input (Imperial)'!AE13</f>
        <v>0.2</v>
      </c>
      <c r="AF13" s="1">
        <f>'User Input (Imperial)'!AF13</f>
        <v>0.2</v>
      </c>
      <c r="AG13" s="1">
        <f>'User Input (Imperial)'!AG13</f>
        <v>0.2</v>
      </c>
      <c r="AH13" s="1">
        <f>'User Input (Imperial)'!AH13</f>
        <v>0.2</v>
      </c>
      <c r="AI13" s="1">
        <f>'User Input (Imperial)'!AI13</f>
        <v>0.2</v>
      </c>
      <c r="AJ13" s="1">
        <f>'User Input (Imperial)'!AJ13</f>
        <v>0.2</v>
      </c>
      <c r="AK13" s="1">
        <f>'User Input (Imperial)'!AK13</f>
        <v>0.2</v>
      </c>
      <c r="AL13" s="1">
        <f>'User Input (Imperial)'!AL13</f>
        <v>0.2</v>
      </c>
      <c r="AM13" s="1">
        <f>'User Input (Imperial)'!AM13</f>
        <v>0.2</v>
      </c>
      <c r="AN13" s="1">
        <f>'User Input (Imperial)'!AN13</f>
        <v>0.2</v>
      </c>
      <c r="AO13" s="1">
        <f>'User Input (Imperial)'!AO13</f>
        <v>0.2</v>
      </c>
      <c r="AP13" s="1">
        <f>'User Input (Imperial)'!AP13</f>
        <v>0.2</v>
      </c>
      <c r="AQ13" s="1">
        <f>'User Input (Imperial)'!AQ13</f>
        <v>0.2</v>
      </c>
      <c r="AR13" s="1">
        <f>'User Input (Imperial)'!AR13</f>
        <v>0.2</v>
      </c>
      <c r="AS13" s="1">
        <f>'User Input (Imperial)'!AS13</f>
        <v>0.2</v>
      </c>
      <c r="AT13" s="1">
        <f>'User Input (Imperial)'!AT13</f>
        <v>0.2</v>
      </c>
      <c r="AU13" s="1">
        <f>'User Input (Imperial)'!AU13</f>
        <v>0.2</v>
      </c>
      <c r="AV13" s="1">
        <f>'User Input (Imperial)'!AV13</f>
        <v>0.2</v>
      </c>
      <c r="AW13" s="1">
        <f>'User Input (Imperial)'!AW13</f>
        <v>0.2</v>
      </c>
      <c r="AX13" s="1">
        <f>'User Input (Imperial)'!AX13</f>
        <v>0.2</v>
      </c>
      <c r="AY13" s="1">
        <f>'User Input (Imperial)'!AY13</f>
        <v>0.2</v>
      </c>
      <c r="AZ13" s="1">
        <f>'User Input (Imperial)'!AZ13</f>
        <v>0.2</v>
      </c>
      <c r="BA13" s="1">
        <f>'User Input (Imperial)'!BA13</f>
        <v>0.2</v>
      </c>
      <c r="BB13" s="1">
        <f>'User Input (Imperial)'!BB13</f>
        <v>0.2</v>
      </c>
      <c r="BC13" s="1">
        <f>'User Input (Imperial)'!BC13</f>
        <v>0.2</v>
      </c>
      <c r="BD13" s="1">
        <f>'User Input (Imperial)'!BD13</f>
        <v>0.2</v>
      </c>
      <c r="BE13" s="1">
        <f>'User Input (Imperial)'!BE13</f>
        <v>0.2</v>
      </c>
      <c r="BF13" s="1">
        <f>'User Input (Imperial)'!BF13</f>
        <v>0.2</v>
      </c>
      <c r="BG13" s="1">
        <f>'User Input (Imperial)'!BG13</f>
        <v>0.2</v>
      </c>
      <c r="BH13" s="1">
        <f>'User Input (Imperial)'!BH13</f>
        <v>0.2</v>
      </c>
    </row>
    <row r="15" spans="1:60" x14ac:dyDescent="0.3">
      <c r="A15" s="14" t="s">
        <v>23</v>
      </c>
      <c r="B15" s="14"/>
    </row>
    <row r="16" spans="1:60" x14ac:dyDescent="0.3">
      <c r="A16" s="1" t="s">
        <v>24</v>
      </c>
      <c r="B16" s="1" t="s">
        <v>25</v>
      </c>
      <c r="C16" s="10">
        <f>'User Input (Imperial)'!C16*1/145.038</f>
        <v>276</v>
      </c>
      <c r="D16" s="10">
        <f>'User Input (Imperial)'!D16*1/145.038</f>
        <v>276</v>
      </c>
      <c r="E16" s="10">
        <f>'User Input (Imperial)'!E16*1/145.038</f>
        <v>275.99999999999994</v>
      </c>
      <c r="F16" s="10">
        <f>'User Input (Imperial)'!F16*1/145.038</f>
        <v>275.99999999999994</v>
      </c>
      <c r="G16" s="10">
        <f>'User Input (Imperial)'!G16*1/145.038</f>
        <v>275.99999999999994</v>
      </c>
      <c r="H16" s="10">
        <f>'User Input (Imperial)'!H16*1/145.038</f>
        <v>275.99999999999994</v>
      </c>
      <c r="I16" s="10">
        <f>'User Input (Imperial)'!I16*1/145.038</f>
        <v>275.99999999999994</v>
      </c>
      <c r="J16" s="10">
        <f>'User Input (Imperial)'!J16*1/145.038</f>
        <v>275.99999999999994</v>
      </c>
      <c r="K16" s="10">
        <f>'User Input (Imperial)'!K16*1/145.038</f>
        <v>275.99999999999994</v>
      </c>
      <c r="L16" s="10">
        <f>'User Input (Imperial)'!L16*1/145.038</f>
        <v>275.99999999999994</v>
      </c>
      <c r="M16" s="10">
        <f>'User Input (Imperial)'!M16*1/145.038</f>
        <v>275.99999999999994</v>
      </c>
      <c r="N16" s="10">
        <f>'User Input (Imperial)'!N16*1/145.038</f>
        <v>275.99999999999994</v>
      </c>
      <c r="O16" s="10">
        <f>'User Input (Imperial)'!O16*1/145.038</f>
        <v>275.99999999999994</v>
      </c>
      <c r="P16" s="10">
        <f>'User Input (Imperial)'!P16*1/145.038</f>
        <v>275.99999999999994</v>
      </c>
      <c r="Q16" s="10">
        <f>'User Input (Imperial)'!Q16*1/145.038</f>
        <v>275.99999999999994</v>
      </c>
      <c r="R16" s="10">
        <f>'User Input (Imperial)'!R16*1/145.038</f>
        <v>275.99999999999994</v>
      </c>
      <c r="S16" s="10">
        <f>'User Input (Imperial)'!S16*1/145.038</f>
        <v>275.99999999999994</v>
      </c>
      <c r="T16" s="10">
        <f>'User Input (Imperial)'!T16*1/145.038</f>
        <v>275.99999999999994</v>
      </c>
      <c r="U16" s="10">
        <f>'User Input (Imperial)'!U16*1/145.038</f>
        <v>275.99999999999994</v>
      </c>
      <c r="V16" s="10">
        <f>'User Input (Imperial)'!V16*1/145.038</f>
        <v>275.99999999999994</v>
      </c>
      <c r="W16" s="10">
        <f>'User Input (Imperial)'!W16*1/145.038</f>
        <v>275.99999999999994</v>
      </c>
      <c r="X16" s="10">
        <f>'User Input (Imperial)'!X16*1/145.038</f>
        <v>275.99999999999994</v>
      </c>
      <c r="Y16" s="10">
        <f>'User Input (Imperial)'!Y16*1/145.038</f>
        <v>275.99999999999994</v>
      </c>
      <c r="Z16" s="10">
        <f>'User Input (Imperial)'!Z16*1/145.038</f>
        <v>275.99999999999994</v>
      </c>
      <c r="AA16" s="10">
        <f>'User Input (Imperial)'!AA16*1/145.038</f>
        <v>275.99999999999994</v>
      </c>
      <c r="AB16" s="10">
        <f>'User Input (Imperial)'!AB16*1/145.038</f>
        <v>275.99999999999994</v>
      </c>
      <c r="AC16" s="10">
        <f>'User Input (Imperial)'!AC16*1/145.038</f>
        <v>275.99999999999994</v>
      </c>
      <c r="AD16" s="10">
        <f>'User Input (Imperial)'!AD16*1/145.038</f>
        <v>275.99999999999994</v>
      </c>
      <c r="AE16" s="10">
        <f>'User Input (Imperial)'!AE16*1/145.038</f>
        <v>275.99999999999994</v>
      </c>
      <c r="AF16" s="10">
        <f>'User Input (Imperial)'!AF16*1/145.038</f>
        <v>275.99999999999994</v>
      </c>
      <c r="AG16" s="10">
        <f>'User Input (Imperial)'!AG16*1/145.038</f>
        <v>275.99999999999994</v>
      </c>
      <c r="AH16" s="10">
        <f>'User Input (Imperial)'!AH16*1/145.038</f>
        <v>275.99999999999994</v>
      </c>
      <c r="AI16" s="10">
        <f>'User Input (Imperial)'!AI16*1/145.038</f>
        <v>275.99999999999994</v>
      </c>
      <c r="AJ16" s="10">
        <f>'User Input (Imperial)'!AJ16*1/145.038</f>
        <v>275.99999999999994</v>
      </c>
      <c r="AK16" s="10">
        <f>'User Input (Imperial)'!AK16*1/145.038</f>
        <v>275.99999999999994</v>
      </c>
      <c r="AL16" s="10">
        <f>'User Input (Imperial)'!AL16*1/145.038</f>
        <v>275.99999999999994</v>
      </c>
      <c r="AM16" s="10">
        <f>'User Input (Imperial)'!AM16*1/145.038</f>
        <v>275.99999999999994</v>
      </c>
      <c r="AN16" s="10">
        <f>'User Input (Imperial)'!AN16*1/145.038</f>
        <v>275.99999999999994</v>
      </c>
      <c r="AO16" s="10">
        <f>'User Input (Imperial)'!AO16*1/145.038</f>
        <v>275.99999999999994</v>
      </c>
      <c r="AP16" s="10">
        <f>'User Input (Imperial)'!AP16*1/145.038</f>
        <v>275.99999999999994</v>
      </c>
      <c r="AQ16" s="10">
        <f>'User Input (Imperial)'!AQ16*1/145.038</f>
        <v>275.99999999999994</v>
      </c>
      <c r="AR16" s="10">
        <f>'User Input (Imperial)'!AR16*1/145.038</f>
        <v>275.99999999999994</v>
      </c>
      <c r="AS16" s="10">
        <f>'User Input (Imperial)'!AS16*1/145.038</f>
        <v>275.99999999999994</v>
      </c>
      <c r="AT16" s="10">
        <f>'User Input (Imperial)'!AT16*1/145.038</f>
        <v>275.99999999999994</v>
      </c>
      <c r="AU16" s="10">
        <f>'User Input (Imperial)'!AU16*1/145.038</f>
        <v>275.99999999999994</v>
      </c>
      <c r="AV16" s="10">
        <f>'User Input (Imperial)'!AV16*1/145.038</f>
        <v>275.99999999999994</v>
      </c>
      <c r="AW16" s="10">
        <f>'User Input (Imperial)'!AW16*1/145.038</f>
        <v>275.99999999999994</v>
      </c>
      <c r="AX16" s="10">
        <f>'User Input (Imperial)'!AX16*1/145.038</f>
        <v>275.99999999999994</v>
      </c>
      <c r="AY16" s="10">
        <f>'User Input (Imperial)'!AY16*1/145.038</f>
        <v>275.99999999999994</v>
      </c>
      <c r="AZ16" s="10">
        <f>'User Input (Imperial)'!AZ16*1/145.038</f>
        <v>275.99999999999994</v>
      </c>
      <c r="BA16" s="10">
        <f>'User Input (Imperial)'!BA16*1/145.038</f>
        <v>275.99999999999994</v>
      </c>
      <c r="BB16" s="10">
        <f>'User Input (Imperial)'!BB16*1/145.038</f>
        <v>275.99999999999994</v>
      </c>
      <c r="BC16" s="10">
        <f>'User Input (Imperial)'!BC16*1/145.038</f>
        <v>275.99999999999994</v>
      </c>
      <c r="BD16" s="10">
        <f>'User Input (Imperial)'!BD16*1/145.038</f>
        <v>275.99999999999994</v>
      </c>
      <c r="BE16" s="10">
        <f>'User Input (Imperial)'!BE16*1/145.038</f>
        <v>275.99999999999994</v>
      </c>
      <c r="BF16" s="10">
        <f>'User Input (Imperial)'!BF16*1/145.038</f>
        <v>275.99999999999994</v>
      </c>
      <c r="BG16" s="10">
        <f>'User Input (Imperial)'!BG16*1/145.038</f>
        <v>275.99999999999994</v>
      </c>
      <c r="BH16" s="10">
        <f>'User Input (Imperial)'!BH16*1/145.038</f>
        <v>275.99999999999994</v>
      </c>
    </row>
    <row r="17" spans="1:60" x14ac:dyDescent="0.3">
      <c r="A17" s="1" t="s">
        <v>26</v>
      </c>
      <c r="B17" s="1" t="s">
        <v>27</v>
      </c>
      <c r="C17" s="10">
        <f>'User Input (Imperial)'!C17*1/145.038</f>
        <v>340</v>
      </c>
      <c r="D17" s="10">
        <f>'User Input (Imperial)'!D17*1/145.038</f>
        <v>340</v>
      </c>
      <c r="E17" s="10">
        <f>'User Input (Imperial)'!E17*1/145.038</f>
        <v>339.99999999999994</v>
      </c>
      <c r="F17" s="10">
        <f>'User Input (Imperial)'!F17*1/145.038</f>
        <v>339.99999999999994</v>
      </c>
      <c r="G17" s="10">
        <f>'User Input (Imperial)'!G17*1/145.038</f>
        <v>339.99999999999994</v>
      </c>
      <c r="H17" s="10">
        <f>'User Input (Imperial)'!H17*1/145.038</f>
        <v>339.99999999999994</v>
      </c>
      <c r="I17" s="10">
        <f>'User Input (Imperial)'!I17*1/145.038</f>
        <v>339.99999999999994</v>
      </c>
      <c r="J17" s="10">
        <f>'User Input (Imperial)'!J17*1/145.038</f>
        <v>339.99999999999994</v>
      </c>
      <c r="K17" s="10">
        <f>'User Input (Imperial)'!K17*1/145.038</f>
        <v>339.99999999999994</v>
      </c>
      <c r="L17" s="10">
        <f>'User Input (Imperial)'!L17*1/145.038</f>
        <v>339.99999999999994</v>
      </c>
      <c r="M17" s="10">
        <f>'User Input (Imperial)'!M17*1/145.038</f>
        <v>339.99999999999994</v>
      </c>
      <c r="N17" s="10">
        <f>'User Input (Imperial)'!N17*1/145.038</f>
        <v>339.99999999999994</v>
      </c>
      <c r="O17" s="10">
        <f>'User Input (Imperial)'!O17*1/145.038</f>
        <v>339.99999999999994</v>
      </c>
      <c r="P17" s="10">
        <f>'User Input (Imperial)'!P17*1/145.038</f>
        <v>339.99999999999994</v>
      </c>
      <c r="Q17" s="10">
        <f>'User Input (Imperial)'!Q17*1/145.038</f>
        <v>339.99999999999994</v>
      </c>
      <c r="R17" s="10">
        <f>'User Input (Imperial)'!R17*1/145.038</f>
        <v>339.99999999999994</v>
      </c>
      <c r="S17" s="10">
        <f>'User Input (Imperial)'!S17*1/145.038</f>
        <v>339.99999999999994</v>
      </c>
      <c r="T17" s="10">
        <f>'User Input (Imperial)'!T17*1/145.038</f>
        <v>339.99999999999994</v>
      </c>
      <c r="U17" s="10">
        <f>'User Input (Imperial)'!U17*1/145.038</f>
        <v>339.99999999999994</v>
      </c>
      <c r="V17" s="10">
        <f>'User Input (Imperial)'!V17*1/145.038</f>
        <v>339.99999999999994</v>
      </c>
      <c r="W17" s="10">
        <f>'User Input (Imperial)'!W17*1/145.038</f>
        <v>339.99999999999994</v>
      </c>
      <c r="X17" s="10">
        <f>'User Input (Imperial)'!X17*1/145.038</f>
        <v>339.99999999999994</v>
      </c>
      <c r="Y17" s="10">
        <f>'User Input (Imperial)'!Y17*1/145.038</f>
        <v>339.99999999999994</v>
      </c>
      <c r="Z17" s="10">
        <f>'User Input (Imperial)'!Z17*1/145.038</f>
        <v>339.99999999999994</v>
      </c>
      <c r="AA17" s="10">
        <f>'User Input (Imperial)'!AA17*1/145.038</f>
        <v>339.99999999999994</v>
      </c>
      <c r="AB17" s="10">
        <f>'User Input (Imperial)'!AB17*1/145.038</f>
        <v>339.99999999999994</v>
      </c>
      <c r="AC17" s="10">
        <f>'User Input (Imperial)'!AC17*1/145.038</f>
        <v>339.99999999999994</v>
      </c>
      <c r="AD17" s="10">
        <f>'User Input (Imperial)'!AD17*1/145.038</f>
        <v>339.99999999999994</v>
      </c>
      <c r="AE17" s="10">
        <f>'User Input (Imperial)'!AE17*1/145.038</f>
        <v>339.99999999999994</v>
      </c>
      <c r="AF17" s="10">
        <f>'User Input (Imperial)'!AF17*1/145.038</f>
        <v>339.99999999999994</v>
      </c>
      <c r="AG17" s="10">
        <f>'User Input (Imperial)'!AG17*1/145.038</f>
        <v>339.99999999999994</v>
      </c>
      <c r="AH17" s="10">
        <f>'User Input (Imperial)'!AH17*1/145.038</f>
        <v>339.99999999999994</v>
      </c>
      <c r="AI17" s="10">
        <f>'User Input (Imperial)'!AI17*1/145.038</f>
        <v>339.99999999999994</v>
      </c>
      <c r="AJ17" s="10">
        <f>'User Input (Imperial)'!AJ17*1/145.038</f>
        <v>339.99999999999994</v>
      </c>
      <c r="AK17" s="10">
        <f>'User Input (Imperial)'!AK17*1/145.038</f>
        <v>339.99999999999994</v>
      </c>
      <c r="AL17" s="10">
        <f>'User Input (Imperial)'!AL17*1/145.038</f>
        <v>339.99999999999994</v>
      </c>
      <c r="AM17" s="10">
        <f>'User Input (Imperial)'!AM17*1/145.038</f>
        <v>339.99999999999994</v>
      </c>
      <c r="AN17" s="10">
        <f>'User Input (Imperial)'!AN17*1/145.038</f>
        <v>339.99999999999994</v>
      </c>
      <c r="AO17" s="10">
        <f>'User Input (Imperial)'!AO17*1/145.038</f>
        <v>339.99999999999994</v>
      </c>
      <c r="AP17" s="10">
        <f>'User Input (Imperial)'!AP17*1/145.038</f>
        <v>339.99999999999994</v>
      </c>
      <c r="AQ17" s="10">
        <f>'User Input (Imperial)'!AQ17*1/145.038</f>
        <v>339.99999999999994</v>
      </c>
      <c r="AR17" s="10">
        <f>'User Input (Imperial)'!AR17*1/145.038</f>
        <v>339.99999999999994</v>
      </c>
      <c r="AS17" s="10">
        <f>'User Input (Imperial)'!AS17*1/145.038</f>
        <v>339.99999999999994</v>
      </c>
      <c r="AT17" s="10">
        <f>'User Input (Imperial)'!AT17*1/145.038</f>
        <v>339.99999999999994</v>
      </c>
      <c r="AU17" s="10">
        <f>'User Input (Imperial)'!AU17*1/145.038</f>
        <v>339.99999999999994</v>
      </c>
      <c r="AV17" s="10">
        <f>'User Input (Imperial)'!AV17*1/145.038</f>
        <v>339.99999999999994</v>
      </c>
      <c r="AW17" s="10">
        <f>'User Input (Imperial)'!AW17*1/145.038</f>
        <v>339.99999999999994</v>
      </c>
      <c r="AX17" s="10">
        <f>'User Input (Imperial)'!AX17*1/145.038</f>
        <v>339.99999999999994</v>
      </c>
      <c r="AY17" s="10">
        <f>'User Input (Imperial)'!AY17*1/145.038</f>
        <v>339.99999999999994</v>
      </c>
      <c r="AZ17" s="10">
        <f>'User Input (Imperial)'!AZ17*1/145.038</f>
        <v>339.99999999999994</v>
      </c>
      <c r="BA17" s="10">
        <f>'User Input (Imperial)'!BA17*1/145.038</f>
        <v>339.99999999999994</v>
      </c>
      <c r="BB17" s="10">
        <f>'User Input (Imperial)'!BB17*1/145.038</f>
        <v>339.99999999999994</v>
      </c>
      <c r="BC17" s="10">
        <f>'User Input (Imperial)'!BC17*1/145.038</f>
        <v>339.99999999999994</v>
      </c>
      <c r="BD17" s="10">
        <f>'User Input (Imperial)'!BD17*1/145.038</f>
        <v>339.99999999999994</v>
      </c>
      <c r="BE17" s="10">
        <f>'User Input (Imperial)'!BE17*1/145.038</f>
        <v>339.99999999999994</v>
      </c>
      <c r="BF17" s="10">
        <f>'User Input (Imperial)'!BF17*1/145.038</f>
        <v>339.99999999999994</v>
      </c>
      <c r="BG17" s="10">
        <f>'User Input (Imperial)'!BG17*1/145.038</f>
        <v>339.99999999999994</v>
      </c>
      <c r="BH17" s="10">
        <f>'User Input (Imperial)'!BH17*1/145.038</f>
        <v>339.99999999999994</v>
      </c>
    </row>
    <row r="18" spans="1:60" x14ac:dyDescent="0.3">
      <c r="A18" s="1" t="s">
        <v>28</v>
      </c>
      <c r="B18" s="1" t="s">
        <v>29</v>
      </c>
      <c r="C18" s="1">
        <f>'User Input (Imperial)'!C18</f>
        <v>8.0000000000000002E-3</v>
      </c>
      <c r="D18" s="1">
        <f>'User Input (Imperial)'!D18</f>
        <v>8.0000000000000002E-3</v>
      </c>
      <c r="E18" s="1">
        <f>'User Input (Imperial)'!E18</f>
        <v>8.0000000000000002E-3</v>
      </c>
      <c r="F18" s="1">
        <f>'User Input (Imperial)'!F18</f>
        <v>8.0000000000000002E-3</v>
      </c>
      <c r="G18" s="1">
        <f>'User Input (Imperial)'!G18</f>
        <v>8.0000000000000002E-3</v>
      </c>
      <c r="H18" s="1">
        <f>'User Input (Imperial)'!H18</f>
        <v>8.0000000000000002E-3</v>
      </c>
      <c r="I18" s="1">
        <f>'User Input (Imperial)'!I18</f>
        <v>8.0000000000000002E-3</v>
      </c>
      <c r="J18" s="1">
        <f>'User Input (Imperial)'!J18</f>
        <v>8.0000000000000002E-3</v>
      </c>
      <c r="K18" s="1">
        <f>'User Input (Imperial)'!K18</f>
        <v>8.0000000000000002E-3</v>
      </c>
      <c r="L18" s="1">
        <f>'User Input (Imperial)'!L18</f>
        <v>8.0000000000000002E-3</v>
      </c>
      <c r="M18" s="1">
        <f>'User Input (Imperial)'!M18</f>
        <v>8.0000000000000002E-3</v>
      </c>
      <c r="N18" s="1">
        <f>'User Input (Imperial)'!N18</f>
        <v>8.0000000000000002E-3</v>
      </c>
      <c r="O18" s="1">
        <f>'User Input (Imperial)'!O18</f>
        <v>8.0000000000000002E-3</v>
      </c>
      <c r="P18" s="1">
        <f>'User Input (Imperial)'!P18</f>
        <v>8.0000000000000002E-3</v>
      </c>
      <c r="Q18" s="1">
        <f>'User Input (Imperial)'!Q18</f>
        <v>8.0000000000000002E-3</v>
      </c>
      <c r="R18" s="1">
        <f>'User Input (Imperial)'!R18</f>
        <v>8.0000000000000002E-3</v>
      </c>
      <c r="S18" s="1">
        <f>'User Input (Imperial)'!S18</f>
        <v>8.0000000000000002E-3</v>
      </c>
      <c r="T18" s="1">
        <f>'User Input (Imperial)'!T18</f>
        <v>8.0000000000000002E-3</v>
      </c>
      <c r="U18" s="1">
        <f>'User Input (Imperial)'!U18</f>
        <v>8.0000000000000002E-3</v>
      </c>
      <c r="V18" s="1">
        <f>'User Input (Imperial)'!V18</f>
        <v>8.0000000000000002E-3</v>
      </c>
      <c r="W18" s="1">
        <f>'User Input (Imperial)'!W18</f>
        <v>8.0000000000000002E-3</v>
      </c>
      <c r="X18" s="1">
        <f>'User Input (Imperial)'!X18</f>
        <v>8.0000000000000002E-3</v>
      </c>
      <c r="Y18" s="1">
        <f>'User Input (Imperial)'!Y18</f>
        <v>8.0000000000000002E-3</v>
      </c>
      <c r="Z18" s="1">
        <f>'User Input (Imperial)'!Z18</f>
        <v>8.0000000000000002E-3</v>
      </c>
      <c r="AA18" s="1">
        <f>'User Input (Imperial)'!AA18</f>
        <v>8.0000000000000002E-3</v>
      </c>
      <c r="AB18" s="1">
        <f>'User Input (Imperial)'!AB18</f>
        <v>8.0000000000000002E-3</v>
      </c>
      <c r="AC18" s="1">
        <f>'User Input (Imperial)'!AC18</f>
        <v>8.0000000000000002E-3</v>
      </c>
      <c r="AD18" s="1">
        <f>'User Input (Imperial)'!AD18</f>
        <v>8.0000000000000002E-3</v>
      </c>
      <c r="AE18" s="1">
        <f>'User Input (Imperial)'!AE18</f>
        <v>8.0000000000000002E-3</v>
      </c>
      <c r="AF18" s="1">
        <f>'User Input (Imperial)'!AF18</f>
        <v>8.0000000000000002E-3</v>
      </c>
      <c r="AG18" s="1">
        <f>'User Input (Imperial)'!AG18</f>
        <v>8.0000000000000002E-3</v>
      </c>
      <c r="AH18" s="1">
        <f>'User Input (Imperial)'!AH18</f>
        <v>8.0000000000000002E-3</v>
      </c>
      <c r="AI18" s="1">
        <f>'User Input (Imperial)'!AI18</f>
        <v>8.0000000000000002E-3</v>
      </c>
      <c r="AJ18" s="1">
        <f>'User Input (Imperial)'!AJ18</f>
        <v>8.0000000000000002E-3</v>
      </c>
      <c r="AK18" s="1">
        <f>'User Input (Imperial)'!AK18</f>
        <v>8.0000000000000002E-3</v>
      </c>
      <c r="AL18" s="1">
        <f>'User Input (Imperial)'!AL18</f>
        <v>8.0000000000000002E-3</v>
      </c>
      <c r="AM18" s="1">
        <f>'User Input (Imperial)'!AM18</f>
        <v>8.0000000000000002E-3</v>
      </c>
      <c r="AN18" s="1">
        <f>'User Input (Imperial)'!AN18</f>
        <v>8.0000000000000002E-3</v>
      </c>
      <c r="AO18" s="1">
        <f>'User Input (Imperial)'!AO18</f>
        <v>8.0000000000000002E-3</v>
      </c>
      <c r="AP18" s="1">
        <f>'User Input (Imperial)'!AP18</f>
        <v>8.0000000000000002E-3</v>
      </c>
      <c r="AQ18" s="1">
        <f>'User Input (Imperial)'!AQ18</f>
        <v>8.0000000000000002E-3</v>
      </c>
      <c r="AR18" s="1">
        <f>'User Input (Imperial)'!AR18</f>
        <v>8.0000000000000002E-3</v>
      </c>
      <c r="AS18" s="1">
        <f>'User Input (Imperial)'!AS18</f>
        <v>8.0000000000000002E-3</v>
      </c>
      <c r="AT18" s="1">
        <f>'User Input (Imperial)'!AT18</f>
        <v>8.0000000000000002E-3</v>
      </c>
      <c r="AU18" s="1">
        <f>'User Input (Imperial)'!AU18</f>
        <v>8.0000000000000002E-3</v>
      </c>
      <c r="AV18" s="1">
        <f>'User Input (Imperial)'!AV18</f>
        <v>8.0000000000000002E-3</v>
      </c>
      <c r="AW18" s="1">
        <f>'User Input (Imperial)'!AW18</f>
        <v>8.0000000000000002E-3</v>
      </c>
      <c r="AX18" s="1">
        <f>'User Input (Imperial)'!AX18</f>
        <v>8.0000000000000002E-3</v>
      </c>
      <c r="AY18" s="1">
        <f>'User Input (Imperial)'!AY18</f>
        <v>8.0000000000000002E-3</v>
      </c>
      <c r="AZ18" s="1">
        <f>'User Input (Imperial)'!AZ18</f>
        <v>8.0000000000000002E-3</v>
      </c>
      <c r="BA18" s="1">
        <f>'User Input (Imperial)'!BA18</f>
        <v>8.0000000000000002E-3</v>
      </c>
      <c r="BB18" s="1">
        <f>'User Input (Imperial)'!BB18</f>
        <v>8.0000000000000002E-3</v>
      </c>
      <c r="BC18" s="1">
        <f>'User Input (Imperial)'!BC18</f>
        <v>8.0000000000000002E-3</v>
      </c>
      <c r="BD18" s="1">
        <f>'User Input (Imperial)'!BD18</f>
        <v>8.0000000000000002E-3</v>
      </c>
      <c r="BE18" s="1">
        <f>'User Input (Imperial)'!BE18</f>
        <v>8.0000000000000002E-3</v>
      </c>
      <c r="BF18" s="1">
        <f>'User Input (Imperial)'!BF18</f>
        <v>8.0000000000000002E-3</v>
      </c>
      <c r="BG18" s="1">
        <f>'User Input (Imperial)'!BG18</f>
        <v>8.0000000000000002E-3</v>
      </c>
      <c r="BH18" s="1">
        <f>'User Input (Imperial)'!BH18</f>
        <v>8.0000000000000002E-3</v>
      </c>
    </row>
    <row r="19" spans="1:60" x14ac:dyDescent="0.3">
      <c r="A19" s="1" t="s">
        <v>30</v>
      </c>
      <c r="B19" s="1" t="s">
        <v>16</v>
      </c>
      <c r="C19" s="1">
        <f>'User Input (Imperial)'!C19</f>
        <v>0.09</v>
      </c>
      <c r="D19" s="1">
        <f>'User Input (Imperial)'!D19</f>
        <v>0.09</v>
      </c>
      <c r="E19" s="1">
        <f>'User Input (Imperial)'!E19</f>
        <v>0.09</v>
      </c>
      <c r="F19" s="1">
        <f>'User Input (Imperial)'!F19</f>
        <v>0.09</v>
      </c>
      <c r="G19" s="1">
        <f>'User Input (Imperial)'!G19</f>
        <v>0.09</v>
      </c>
      <c r="H19" s="1">
        <f>'User Input (Imperial)'!H19</f>
        <v>0.09</v>
      </c>
      <c r="I19" s="1">
        <f>'User Input (Imperial)'!I19</f>
        <v>0.09</v>
      </c>
      <c r="J19" s="1">
        <f>'User Input (Imperial)'!J19</f>
        <v>0.09</v>
      </c>
      <c r="K19" s="1">
        <f>'User Input (Imperial)'!K19</f>
        <v>0.09</v>
      </c>
      <c r="L19" s="1">
        <f>'User Input (Imperial)'!L19</f>
        <v>0.09</v>
      </c>
      <c r="M19" s="1">
        <f>'User Input (Imperial)'!M19</f>
        <v>0.09</v>
      </c>
      <c r="N19" s="1">
        <f>'User Input (Imperial)'!N19</f>
        <v>0.09</v>
      </c>
      <c r="O19" s="1">
        <f>'User Input (Imperial)'!O19</f>
        <v>0.09</v>
      </c>
      <c r="P19" s="1">
        <f>'User Input (Imperial)'!P19</f>
        <v>0.09</v>
      </c>
      <c r="Q19" s="1">
        <f>'User Input (Imperial)'!Q19</f>
        <v>0.09</v>
      </c>
      <c r="R19" s="1">
        <f>'User Input (Imperial)'!R19</f>
        <v>0.09</v>
      </c>
      <c r="S19" s="1">
        <f>'User Input (Imperial)'!S19</f>
        <v>0.09</v>
      </c>
      <c r="T19" s="1">
        <f>'User Input (Imperial)'!T19</f>
        <v>0.09</v>
      </c>
      <c r="U19" s="1">
        <f>'User Input (Imperial)'!U19</f>
        <v>0.09</v>
      </c>
      <c r="V19" s="1">
        <f>'User Input (Imperial)'!V19</f>
        <v>0.09</v>
      </c>
      <c r="W19" s="1">
        <f>'User Input (Imperial)'!W19</f>
        <v>0.09</v>
      </c>
      <c r="X19" s="1">
        <f>'User Input (Imperial)'!X19</f>
        <v>0.09</v>
      </c>
      <c r="Y19" s="1">
        <f>'User Input (Imperial)'!Y19</f>
        <v>0.09</v>
      </c>
      <c r="Z19" s="1">
        <f>'User Input (Imperial)'!Z19</f>
        <v>0.09</v>
      </c>
      <c r="AA19" s="1">
        <f>'User Input (Imperial)'!AA19</f>
        <v>0.09</v>
      </c>
      <c r="AB19" s="1">
        <f>'User Input (Imperial)'!AB19</f>
        <v>0.09</v>
      </c>
      <c r="AC19" s="1">
        <f>'User Input (Imperial)'!AC19</f>
        <v>0.09</v>
      </c>
      <c r="AD19" s="1">
        <f>'User Input (Imperial)'!AD19</f>
        <v>0.09</v>
      </c>
      <c r="AE19" s="1">
        <f>'User Input (Imperial)'!AE19</f>
        <v>0.09</v>
      </c>
      <c r="AF19" s="1">
        <f>'User Input (Imperial)'!AF19</f>
        <v>0.09</v>
      </c>
      <c r="AG19" s="1">
        <f>'User Input (Imperial)'!AG19</f>
        <v>0.09</v>
      </c>
      <c r="AH19" s="1">
        <f>'User Input (Imperial)'!AH19</f>
        <v>0.09</v>
      </c>
      <c r="AI19" s="1">
        <f>'User Input (Imperial)'!AI19</f>
        <v>0.09</v>
      </c>
      <c r="AJ19" s="1">
        <f>'User Input (Imperial)'!AJ19</f>
        <v>0.09</v>
      </c>
      <c r="AK19" s="1">
        <f>'User Input (Imperial)'!AK19</f>
        <v>0.09</v>
      </c>
      <c r="AL19" s="1">
        <f>'User Input (Imperial)'!AL19</f>
        <v>0.09</v>
      </c>
      <c r="AM19" s="1">
        <f>'User Input (Imperial)'!AM19</f>
        <v>0.09</v>
      </c>
      <c r="AN19" s="1">
        <f>'User Input (Imperial)'!AN19</f>
        <v>0.09</v>
      </c>
      <c r="AO19" s="1">
        <f>'User Input (Imperial)'!AO19</f>
        <v>0.09</v>
      </c>
      <c r="AP19" s="1">
        <f>'User Input (Imperial)'!AP19</f>
        <v>0.09</v>
      </c>
      <c r="AQ19" s="1">
        <f>'User Input (Imperial)'!AQ19</f>
        <v>0.09</v>
      </c>
      <c r="AR19" s="1">
        <f>'User Input (Imperial)'!AR19</f>
        <v>0.09</v>
      </c>
      <c r="AS19" s="1">
        <f>'User Input (Imperial)'!AS19</f>
        <v>0.09</v>
      </c>
      <c r="AT19" s="1">
        <f>'User Input (Imperial)'!AT19</f>
        <v>0.09</v>
      </c>
      <c r="AU19" s="1">
        <f>'User Input (Imperial)'!AU19</f>
        <v>0.09</v>
      </c>
      <c r="AV19" s="1">
        <f>'User Input (Imperial)'!AV19</f>
        <v>0.09</v>
      </c>
      <c r="AW19" s="1">
        <f>'User Input (Imperial)'!AW19</f>
        <v>0.09</v>
      </c>
      <c r="AX19" s="1">
        <f>'User Input (Imperial)'!AX19</f>
        <v>0.09</v>
      </c>
      <c r="AY19" s="1">
        <f>'User Input (Imperial)'!AY19</f>
        <v>0.09</v>
      </c>
      <c r="AZ19" s="1">
        <f>'User Input (Imperial)'!AZ19</f>
        <v>0.09</v>
      </c>
      <c r="BA19" s="1">
        <f>'User Input (Imperial)'!BA19</f>
        <v>0.09</v>
      </c>
      <c r="BB19" s="1">
        <f>'User Input (Imperial)'!BB19</f>
        <v>0.09</v>
      </c>
      <c r="BC19" s="1">
        <f>'User Input (Imperial)'!BC19</f>
        <v>0.09</v>
      </c>
      <c r="BD19" s="1">
        <f>'User Input (Imperial)'!BD19</f>
        <v>0.09</v>
      </c>
      <c r="BE19" s="1">
        <f>'User Input (Imperial)'!BE19</f>
        <v>0.09</v>
      </c>
      <c r="BF19" s="1">
        <f>'User Input (Imperial)'!BF19</f>
        <v>0.09</v>
      </c>
      <c r="BG19" s="1">
        <f>'User Input (Imperial)'!BG19</f>
        <v>0.09</v>
      </c>
      <c r="BH19" s="1">
        <f>'User Input (Imperial)'!BH19</f>
        <v>0.09</v>
      </c>
    </row>
    <row r="20" spans="1:60" x14ac:dyDescent="0.3">
      <c r="A20" s="1" t="s">
        <v>31</v>
      </c>
      <c r="B20" s="1" t="s">
        <v>18</v>
      </c>
      <c r="C20" s="10">
        <f>'User Input (Imperial)'!C20*1/145.038</f>
        <v>208000</v>
      </c>
      <c r="D20" s="10">
        <f>'User Input (Imperial)'!D20*1/145.038</f>
        <v>208000</v>
      </c>
      <c r="E20" s="10">
        <f>'User Input (Imperial)'!E20*1/145.038</f>
        <v>207999.99999999997</v>
      </c>
      <c r="F20" s="10">
        <f>'User Input (Imperial)'!F20*1/145.038</f>
        <v>207999.99999999997</v>
      </c>
      <c r="G20" s="10">
        <f>'User Input (Imperial)'!G20*1/145.038</f>
        <v>207999.99999999997</v>
      </c>
      <c r="H20" s="10">
        <f>'User Input (Imperial)'!H20*1/145.038</f>
        <v>207999.99999999997</v>
      </c>
      <c r="I20" s="10">
        <f>'User Input (Imperial)'!I20*1/145.038</f>
        <v>207999.99999999997</v>
      </c>
      <c r="J20" s="10">
        <f>'User Input (Imperial)'!J20*1/145.038</f>
        <v>207999.99999999997</v>
      </c>
      <c r="K20" s="10">
        <f>'User Input (Imperial)'!K20*1/145.038</f>
        <v>207999.99999999997</v>
      </c>
      <c r="L20" s="10">
        <f>'User Input (Imperial)'!L20*1/145.038</f>
        <v>207999.99999999997</v>
      </c>
      <c r="M20" s="10">
        <f>'User Input (Imperial)'!M20*1/145.038</f>
        <v>207999.99999999997</v>
      </c>
      <c r="N20" s="10">
        <f>'User Input (Imperial)'!N20*1/145.038</f>
        <v>207999.99999999997</v>
      </c>
      <c r="O20" s="10">
        <f>'User Input (Imperial)'!O20*1/145.038</f>
        <v>207999.99999999997</v>
      </c>
      <c r="P20" s="10">
        <f>'User Input (Imperial)'!P20*1/145.038</f>
        <v>207999.99999999997</v>
      </c>
      <c r="Q20" s="10">
        <f>'User Input (Imperial)'!Q20*1/145.038</f>
        <v>207999.99999999997</v>
      </c>
      <c r="R20" s="10">
        <f>'User Input (Imperial)'!R20*1/145.038</f>
        <v>207999.99999999997</v>
      </c>
      <c r="S20" s="10">
        <f>'User Input (Imperial)'!S20*1/145.038</f>
        <v>207999.99999999997</v>
      </c>
      <c r="T20" s="10">
        <f>'User Input (Imperial)'!T20*1/145.038</f>
        <v>207999.99999999997</v>
      </c>
      <c r="U20" s="10">
        <f>'User Input (Imperial)'!U20*1/145.038</f>
        <v>207999.99999999997</v>
      </c>
      <c r="V20" s="10">
        <f>'User Input (Imperial)'!V20*1/145.038</f>
        <v>207999.99999999997</v>
      </c>
      <c r="W20" s="10">
        <f>'User Input (Imperial)'!W20*1/145.038</f>
        <v>207999.99999999997</v>
      </c>
      <c r="X20" s="10">
        <f>'User Input (Imperial)'!X20*1/145.038</f>
        <v>207999.99999999997</v>
      </c>
      <c r="Y20" s="10">
        <f>'User Input (Imperial)'!Y20*1/145.038</f>
        <v>207999.99999999997</v>
      </c>
      <c r="Z20" s="10">
        <f>'User Input (Imperial)'!Z20*1/145.038</f>
        <v>207999.99999999997</v>
      </c>
      <c r="AA20" s="10">
        <f>'User Input (Imperial)'!AA20*1/145.038</f>
        <v>207999.99999999997</v>
      </c>
      <c r="AB20" s="10">
        <f>'User Input (Imperial)'!AB20*1/145.038</f>
        <v>207999.99999999997</v>
      </c>
      <c r="AC20" s="10">
        <f>'User Input (Imperial)'!AC20*1/145.038</f>
        <v>207999.99999999997</v>
      </c>
      <c r="AD20" s="10">
        <f>'User Input (Imperial)'!AD20*1/145.038</f>
        <v>207999.99999999997</v>
      </c>
      <c r="AE20" s="10">
        <f>'User Input (Imperial)'!AE20*1/145.038</f>
        <v>207999.99999999997</v>
      </c>
      <c r="AF20" s="10">
        <f>'User Input (Imperial)'!AF20*1/145.038</f>
        <v>207999.99999999997</v>
      </c>
      <c r="AG20" s="10">
        <f>'User Input (Imperial)'!AG20*1/145.038</f>
        <v>207999.99999999997</v>
      </c>
      <c r="AH20" s="10">
        <f>'User Input (Imperial)'!AH20*1/145.038</f>
        <v>207999.99999999997</v>
      </c>
      <c r="AI20" s="10">
        <f>'User Input (Imperial)'!AI20*1/145.038</f>
        <v>207999.99999999997</v>
      </c>
      <c r="AJ20" s="10">
        <f>'User Input (Imperial)'!AJ20*1/145.038</f>
        <v>207999.99999999997</v>
      </c>
      <c r="AK20" s="10">
        <f>'User Input (Imperial)'!AK20*1/145.038</f>
        <v>207999.99999999997</v>
      </c>
      <c r="AL20" s="10">
        <f>'User Input (Imperial)'!AL20*1/145.038</f>
        <v>207999.99999999997</v>
      </c>
      <c r="AM20" s="10">
        <f>'User Input (Imperial)'!AM20*1/145.038</f>
        <v>207999.99999999997</v>
      </c>
      <c r="AN20" s="10">
        <f>'User Input (Imperial)'!AN20*1/145.038</f>
        <v>207999.99999999997</v>
      </c>
      <c r="AO20" s="10">
        <f>'User Input (Imperial)'!AO20*1/145.038</f>
        <v>207999.99999999997</v>
      </c>
      <c r="AP20" s="10">
        <f>'User Input (Imperial)'!AP20*1/145.038</f>
        <v>207999.99999999997</v>
      </c>
      <c r="AQ20" s="10">
        <f>'User Input (Imperial)'!AQ20*1/145.038</f>
        <v>207999.99999999997</v>
      </c>
      <c r="AR20" s="10">
        <f>'User Input (Imperial)'!AR20*1/145.038</f>
        <v>207999.99999999997</v>
      </c>
      <c r="AS20" s="10">
        <f>'User Input (Imperial)'!AS20*1/145.038</f>
        <v>207999.99999999997</v>
      </c>
      <c r="AT20" s="10">
        <f>'User Input (Imperial)'!AT20*1/145.038</f>
        <v>207999.99999999997</v>
      </c>
      <c r="AU20" s="10">
        <f>'User Input (Imperial)'!AU20*1/145.038</f>
        <v>207999.99999999997</v>
      </c>
      <c r="AV20" s="10">
        <f>'User Input (Imperial)'!AV20*1/145.038</f>
        <v>207999.99999999997</v>
      </c>
      <c r="AW20" s="10">
        <f>'User Input (Imperial)'!AW20*1/145.038</f>
        <v>207999.99999999997</v>
      </c>
      <c r="AX20" s="10">
        <f>'User Input (Imperial)'!AX20*1/145.038</f>
        <v>207999.99999999997</v>
      </c>
      <c r="AY20" s="10">
        <f>'User Input (Imperial)'!AY20*1/145.038</f>
        <v>207999.99999999997</v>
      </c>
      <c r="AZ20" s="10">
        <f>'User Input (Imperial)'!AZ20*1/145.038</f>
        <v>207999.99999999997</v>
      </c>
      <c r="BA20" s="10">
        <f>'User Input (Imperial)'!BA20*1/145.038</f>
        <v>207999.99999999997</v>
      </c>
      <c r="BB20" s="10">
        <f>'User Input (Imperial)'!BB20*1/145.038</f>
        <v>207999.99999999997</v>
      </c>
      <c r="BC20" s="10">
        <f>'User Input (Imperial)'!BC20*1/145.038</f>
        <v>207999.99999999997</v>
      </c>
      <c r="BD20" s="10">
        <f>'User Input (Imperial)'!BD20*1/145.038</f>
        <v>207999.99999999997</v>
      </c>
      <c r="BE20" s="10">
        <f>'User Input (Imperial)'!BE20*1/145.038</f>
        <v>207999.99999999997</v>
      </c>
      <c r="BF20" s="10">
        <f>'User Input (Imperial)'!BF20*1/145.038</f>
        <v>207999.99999999997</v>
      </c>
      <c r="BG20" s="10">
        <f>'User Input (Imperial)'!BG20*1/145.038</f>
        <v>207999.99999999997</v>
      </c>
      <c r="BH20" s="10">
        <f>'User Input (Imperial)'!BH20*1/145.038</f>
        <v>207999.99999999997</v>
      </c>
    </row>
    <row r="21" spans="1:60" x14ac:dyDescent="0.3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</row>
    <row r="22" spans="1:60" ht="31.5" customHeight="1" x14ac:dyDescent="0.3">
      <c r="A22" s="15" t="s">
        <v>32</v>
      </c>
      <c r="B22" s="15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</row>
    <row r="23" spans="1:60" x14ac:dyDescent="0.3">
      <c r="A23" s="1" t="s">
        <v>33</v>
      </c>
      <c r="B23" s="1" t="s">
        <v>34</v>
      </c>
      <c r="C23" s="10" t="str">
        <f>'User Input (Imperial)'!C23</f>
        <v>Rectangular Beam</v>
      </c>
      <c r="D23" s="10" t="str">
        <f>'User Input (Imperial)'!D23</f>
        <v>Rectangular Beam</v>
      </c>
      <c r="E23" s="10" t="str">
        <f>'User Input (Imperial)'!E23</f>
        <v>Rectangular Beam</v>
      </c>
      <c r="F23" s="10" t="str">
        <f>'User Input (Imperial)'!F23</f>
        <v>Rectangular Beam</v>
      </c>
      <c r="G23" s="10" t="str">
        <f>'User Input (Imperial)'!G23</f>
        <v>Rectangular Beam</v>
      </c>
      <c r="H23" s="10" t="str">
        <f>'User Input (Imperial)'!H23</f>
        <v>Rectangular Beam</v>
      </c>
      <c r="I23" s="10" t="str">
        <f>'User Input (Imperial)'!I23</f>
        <v>Rectangular Beam</v>
      </c>
      <c r="J23" s="10" t="str">
        <f>'User Input (Imperial)'!J23</f>
        <v>Rectangular Beam</v>
      </c>
      <c r="K23" s="10" t="str">
        <f>'User Input (Imperial)'!K23</f>
        <v>Rectangular Beam</v>
      </c>
      <c r="L23" s="10" t="str">
        <f>'User Input (Imperial)'!L23</f>
        <v>Rectangular Beam</v>
      </c>
      <c r="M23" s="10" t="str">
        <f>'User Input (Imperial)'!M23</f>
        <v>Rectangular Beam</v>
      </c>
      <c r="N23" s="10" t="str">
        <f>'User Input (Imperial)'!N23</f>
        <v>Rectangular Beam</v>
      </c>
      <c r="O23" s="10" t="str">
        <f>'User Input (Imperial)'!O23</f>
        <v>Rectangular Beam</v>
      </c>
      <c r="P23" s="10" t="str">
        <f>'User Input (Imperial)'!P23</f>
        <v>Rectangular Beam</v>
      </c>
      <c r="Q23" s="10" t="str">
        <f>'User Input (Imperial)'!Q23</f>
        <v>Rectangular Beam</v>
      </c>
      <c r="R23" s="10" t="str">
        <f>'User Input (Imperial)'!R23</f>
        <v>Rectangular Beam</v>
      </c>
      <c r="S23" s="10" t="str">
        <f>'User Input (Imperial)'!S23</f>
        <v>Rectangular Beam</v>
      </c>
      <c r="T23" s="10" t="str">
        <f>'User Input (Imperial)'!T23</f>
        <v>Rectangular Beam</v>
      </c>
      <c r="U23" s="10" t="str">
        <f>'User Input (Imperial)'!U23</f>
        <v>Rectangular Beam</v>
      </c>
      <c r="V23" s="10" t="str">
        <f>'User Input (Imperial)'!V23</f>
        <v>Rectangular Beam</v>
      </c>
      <c r="W23" s="10" t="str">
        <f>'User Input (Imperial)'!W23</f>
        <v>Rectangular Beam</v>
      </c>
      <c r="X23" s="10" t="str">
        <f>'User Input (Imperial)'!X23</f>
        <v>Rectangular Beam</v>
      </c>
      <c r="Y23" s="10" t="str">
        <f>'User Input (Imperial)'!Y23</f>
        <v>Rectangular Beam</v>
      </c>
      <c r="Z23" s="10" t="str">
        <f>'User Input (Imperial)'!Z23</f>
        <v>Rectangular Beam</v>
      </c>
      <c r="AA23" s="10" t="str">
        <f>'User Input (Imperial)'!AA23</f>
        <v>Rectangular Beam</v>
      </c>
      <c r="AB23" s="10" t="str">
        <f>'User Input (Imperial)'!AB23</f>
        <v>Rectangular Beam</v>
      </c>
      <c r="AC23" s="10" t="str">
        <f>'User Input (Imperial)'!AC23</f>
        <v>Rectangular Beam</v>
      </c>
      <c r="AD23" s="10" t="str">
        <f>'User Input (Imperial)'!AD23</f>
        <v>Rectangular Beam</v>
      </c>
      <c r="AE23" s="10" t="str">
        <f>'User Input (Imperial)'!AE23</f>
        <v>Rectangular Beam</v>
      </c>
      <c r="AF23" s="10" t="str">
        <f>'User Input (Imperial)'!AF23</f>
        <v>Rectangular Beam</v>
      </c>
      <c r="AG23" s="10" t="str">
        <f>'User Input (Imperial)'!AG23</f>
        <v>Rectangular Beam</v>
      </c>
      <c r="AH23" s="10" t="str">
        <f>'User Input (Imperial)'!AH23</f>
        <v>Rectangular Beam</v>
      </c>
      <c r="AI23" s="10" t="str">
        <f>'User Input (Imperial)'!AI23</f>
        <v>Rectangular Beam</v>
      </c>
      <c r="AJ23" s="10" t="str">
        <f>'User Input (Imperial)'!AJ23</f>
        <v>Rectangular Beam</v>
      </c>
      <c r="AK23" s="10" t="str">
        <f>'User Input (Imperial)'!AK23</f>
        <v>Rectangular Beam</v>
      </c>
      <c r="AL23" s="10" t="str">
        <f>'User Input (Imperial)'!AL23</f>
        <v>Rectangular Beam</v>
      </c>
      <c r="AM23" s="10" t="str">
        <f>'User Input (Imperial)'!AM23</f>
        <v>Rectangular Beam</v>
      </c>
      <c r="AN23" s="10" t="str">
        <f>'User Input (Imperial)'!AN23</f>
        <v>Rectangular Beam</v>
      </c>
      <c r="AO23" s="10" t="str">
        <f>'User Input (Imperial)'!AO23</f>
        <v>Rectangular Beam</v>
      </c>
      <c r="AP23" s="10" t="str">
        <f>'User Input (Imperial)'!AP23</f>
        <v>Rectangular Beam</v>
      </c>
      <c r="AQ23" s="10" t="str">
        <f>'User Input (Imperial)'!AQ23</f>
        <v>Rectangular Beam</v>
      </c>
      <c r="AR23" s="10" t="str">
        <f>'User Input (Imperial)'!AR23</f>
        <v>Rectangular Beam</v>
      </c>
      <c r="AS23" s="10" t="str">
        <f>'User Input (Imperial)'!AS23</f>
        <v>Rectangular Beam</v>
      </c>
      <c r="AT23" s="10" t="str">
        <f>'User Input (Imperial)'!AT23</f>
        <v>Rectangular Beam</v>
      </c>
      <c r="AU23" s="10" t="str">
        <f>'User Input (Imperial)'!AU23</f>
        <v>Rectangular Beam</v>
      </c>
      <c r="AV23" s="10" t="str">
        <f>'User Input (Imperial)'!AV23</f>
        <v>Rectangular Beam</v>
      </c>
      <c r="AW23" s="10" t="str">
        <f>'User Input (Imperial)'!AW23</f>
        <v>Rectangular Beam</v>
      </c>
      <c r="AX23" s="10" t="str">
        <f>'User Input (Imperial)'!AX23</f>
        <v>Rectangular Beam</v>
      </c>
      <c r="AY23" s="10" t="str">
        <f>'User Input (Imperial)'!AY23</f>
        <v>Rectangular Beam</v>
      </c>
      <c r="AZ23" s="10" t="str">
        <f>'User Input (Imperial)'!AZ23</f>
        <v>Rectangular Beam</v>
      </c>
      <c r="BA23" s="10" t="str">
        <f>'User Input (Imperial)'!BA23</f>
        <v>Rectangular Beam</v>
      </c>
      <c r="BB23" s="10" t="str">
        <f>'User Input (Imperial)'!BB23</f>
        <v>Rectangular Beam</v>
      </c>
      <c r="BC23" s="10" t="str">
        <f>'User Input (Imperial)'!BC23</f>
        <v>Rectangular Beam</v>
      </c>
      <c r="BD23" s="10" t="str">
        <f>'User Input (Imperial)'!BD23</f>
        <v>Rectangular Beam</v>
      </c>
      <c r="BE23" s="10" t="str">
        <f>'User Input (Imperial)'!BE23</f>
        <v>Rectangular Beam</v>
      </c>
      <c r="BF23" s="10" t="str">
        <f>'User Input (Imperial)'!BF23</f>
        <v>Rectangular Beam</v>
      </c>
      <c r="BG23" s="10" t="str">
        <f>'User Input (Imperial)'!BG23</f>
        <v>Rectangular Beam</v>
      </c>
      <c r="BH23" s="10" t="str">
        <f>'User Input (Imperial)'!BH23</f>
        <v>Rectangular Beam</v>
      </c>
    </row>
    <row r="24" spans="1:60" x14ac:dyDescent="0.3">
      <c r="A24" s="1" t="s">
        <v>36</v>
      </c>
      <c r="B24" s="1" t="s">
        <v>37</v>
      </c>
      <c r="C24" s="10">
        <f>'User Input (Imperial)'!C24*1/0.0393701</f>
        <v>38.09997942601111</v>
      </c>
      <c r="D24" s="10">
        <f>'User Input (Imperial)'!D24*1/0.0393701</f>
        <v>38.09997942601111</v>
      </c>
      <c r="E24" s="10">
        <f>'User Input (Imperial)'!E24*1/0.0393701</f>
        <v>38.09997942601111</v>
      </c>
      <c r="F24" s="10">
        <f>'User Input (Imperial)'!F24*1/0.0393701</f>
        <v>38.09997942601111</v>
      </c>
      <c r="G24" s="10">
        <f>'User Input (Imperial)'!G24*1/0.0393701</f>
        <v>38.09997942601111</v>
      </c>
      <c r="H24" s="10">
        <f>'User Input (Imperial)'!H24*1/0.0393701</f>
        <v>38.09997942601111</v>
      </c>
      <c r="I24" s="10">
        <f>'User Input (Imperial)'!I24*1/0.0393701</f>
        <v>38.09997942601111</v>
      </c>
      <c r="J24" s="10">
        <f>'User Input (Imperial)'!J24*1/0.0393701</f>
        <v>38.09997942601111</v>
      </c>
      <c r="K24" s="10">
        <f>'User Input (Imperial)'!K24*1/0.0393701</f>
        <v>38.09997942601111</v>
      </c>
      <c r="L24" s="10">
        <f>'User Input (Imperial)'!L24*1/0.0393701</f>
        <v>38.09997942601111</v>
      </c>
      <c r="M24" s="10">
        <f>'User Input (Imperial)'!M24*1/0.0393701</f>
        <v>38.09997942601111</v>
      </c>
      <c r="N24" s="10">
        <f>'User Input (Imperial)'!N24*1/0.0393701</f>
        <v>38.09997942601111</v>
      </c>
      <c r="O24" s="10">
        <f>'User Input (Imperial)'!O24*1/0.0393701</f>
        <v>38.09997942601111</v>
      </c>
      <c r="P24" s="10">
        <f>'User Input (Imperial)'!P24*1/0.0393701</f>
        <v>38.09997942601111</v>
      </c>
      <c r="Q24" s="10">
        <f>'User Input (Imperial)'!Q24*1/0.0393701</f>
        <v>38.09997942601111</v>
      </c>
      <c r="R24" s="10">
        <f>'User Input (Imperial)'!R24*1/0.0393701</f>
        <v>38.09997942601111</v>
      </c>
      <c r="S24" s="10">
        <f>'User Input (Imperial)'!S24*1/0.0393701</f>
        <v>38.09997942601111</v>
      </c>
      <c r="T24" s="10">
        <f>'User Input (Imperial)'!T24*1/0.0393701</f>
        <v>38.09997942601111</v>
      </c>
      <c r="U24" s="10">
        <f>'User Input (Imperial)'!U24*1/0.0393701</f>
        <v>38.09997942601111</v>
      </c>
      <c r="V24" s="10">
        <f>'User Input (Imperial)'!V24*1/0.0393701</f>
        <v>38.09997942601111</v>
      </c>
      <c r="W24" s="10">
        <f>'User Input (Imperial)'!W24*1/0.0393701</f>
        <v>38.09997942601111</v>
      </c>
      <c r="X24" s="10">
        <f>'User Input (Imperial)'!X24*1/0.0393701</f>
        <v>38.09997942601111</v>
      </c>
      <c r="Y24" s="10">
        <f>'User Input (Imperial)'!Y24*1/0.0393701</f>
        <v>38.09997942601111</v>
      </c>
      <c r="Z24" s="10">
        <f>'User Input (Imperial)'!Z24*1/0.0393701</f>
        <v>38.09997942601111</v>
      </c>
      <c r="AA24" s="10">
        <f>'User Input (Imperial)'!AA24*1/0.0393701</f>
        <v>38.09997942601111</v>
      </c>
      <c r="AB24" s="10">
        <f>'User Input (Imperial)'!AB24*1/0.0393701</f>
        <v>38.09997942601111</v>
      </c>
      <c r="AC24" s="10">
        <f>'User Input (Imperial)'!AC24*1/0.0393701</f>
        <v>38.09997942601111</v>
      </c>
      <c r="AD24" s="10">
        <f>'User Input (Imperial)'!AD24*1/0.0393701</f>
        <v>38.09997942601111</v>
      </c>
      <c r="AE24" s="10">
        <f>'User Input (Imperial)'!AE24*1/0.0393701</f>
        <v>38.09997942601111</v>
      </c>
      <c r="AF24" s="10">
        <f>'User Input (Imperial)'!AF24*1/0.0393701</f>
        <v>38.09997942601111</v>
      </c>
      <c r="AG24" s="10">
        <f>'User Input (Imperial)'!AG24*1/0.0393701</f>
        <v>38.09997942601111</v>
      </c>
      <c r="AH24" s="10">
        <f>'User Input (Imperial)'!AH24*1/0.0393701</f>
        <v>38.09997942601111</v>
      </c>
      <c r="AI24" s="10">
        <f>'User Input (Imperial)'!AI24*1/0.0393701</f>
        <v>38.09997942601111</v>
      </c>
      <c r="AJ24" s="10">
        <f>'User Input (Imperial)'!AJ24*1/0.0393701</f>
        <v>38.09997942601111</v>
      </c>
      <c r="AK24" s="10">
        <f>'User Input (Imperial)'!AK24*1/0.0393701</f>
        <v>38.09997942601111</v>
      </c>
      <c r="AL24" s="10">
        <f>'User Input (Imperial)'!AL24*1/0.0393701</f>
        <v>38.09997942601111</v>
      </c>
      <c r="AM24" s="10">
        <f>'User Input (Imperial)'!AM24*1/0.0393701</f>
        <v>38.09997942601111</v>
      </c>
      <c r="AN24" s="10">
        <f>'User Input (Imperial)'!AN24*1/0.0393701</f>
        <v>38.09997942601111</v>
      </c>
      <c r="AO24" s="10">
        <f>'User Input (Imperial)'!AO24*1/0.0393701</f>
        <v>38.09997942601111</v>
      </c>
      <c r="AP24" s="10">
        <f>'User Input (Imperial)'!AP24*1/0.0393701</f>
        <v>38.09997942601111</v>
      </c>
      <c r="AQ24" s="10">
        <f>'User Input (Imperial)'!AQ24*1/0.0393701</f>
        <v>38.09997942601111</v>
      </c>
      <c r="AR24" s="10">
        <f>'User Input (Imperial)'!AR24*1/0.0393701</f>
        <v>38.09997942601111</v>
      </c>
      <c r="AS24" s="10">
        <f>'User Input (Imperial)'!AS24*1/0.0393701</f>
        <v>38.09997942601111</v>
      </c>
      <c r="AT24" s="10">
        <f>'User Input (Imperial)'!AT24*1/0.0393701</f>
        <v>38.09997942601111</v>
      </c>
      <c r="AU24" s="10">
        <f>'User Input (Imperial)'!AU24*1/0.0393701</f>
        <v>38.09997942601111</v>
      </c>
      <c r="AV24" s="10">
        <f>'User Input (Imperial)'!AV24*1/0.0393701</f>
        <v>38.09997942601111</v>
      </c>
      <c r="AW24" s="10">
        <f>'User Input (Imperial)'!AW24*1/0.0393701</f>
        <v>38.09997942601111</v>
      </c>
      <c r="AX24" s="10">
        <f>'User Input (Imperial)'!AX24*1/0.0393701</f>
        <v>38.09997942601111</v>
      </c>
      <c r="AY24" s="10">
        <f>'User Input (Imperial)'!AY24*1/0.0393701</f>
        <v>38.09997942601111</v>
      </c>
      <c r="AZ24" s="10">
        <f>'User Input (Imperial)'!AZ24*1/0.0393701</f>
        <v>38.09997942601111</v>
      </c>
      <c r="BA24" s="10">
        <f>'User Input (Imperial)'!BA24*1/0.0393701</f>
        <v>38.09997942601111</v>
      </c>
      <c r="BB24" s="10">
        <f>'User Input (Imperial)'!BB24*1/0.0393701</f>
        <v>38.09997942601111</v>
      </c>
      <c r="BC24" s="10">
        <f>'User Input (Imperial)'!BC24*1/0.0393701</f>
        <v>38.09997942601111</v>
      </c>
      <c r="BD24" s="10">
        <f>'User Input (Imperial)'!BD24*1/0.0393701</f>
        <v>38.09997942601111</v>
      </c>
      <c r="BE24" s="10">
        <f>'User Input (Imperial)'!BE24*1/0.0393701</f>
        <v>38.09997942601111</v>
      </c>
      <c r="BF24" s="10">
        <f>'User Input (Imperial)'!BF24*1/0.0393701</f>
        <v>38.09997942601111</v>
      </c>
      <c r="BG24" s="10">
        <f>'User Input (Imperial)'!BG24*1/0.0393701</f>
        <v>38.09997942601111</v>
      </c>
      <c r="BH24" s="10">
        <f>'User Input (Imperial)'!BH24*1/0.0393701</f>
        <v>38.09997942601111</v>
      </c>
    </row>
    <row r="25" spans="1:60" x14ac:dyDescent="0.3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</row>
    <row r="26" spans="1:60" x14ac:dyDescent="0.3">
      <c r="A26" s="14" t="s">
        <v>38</v>
      </c>
      <c r="B26" s="14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</row>
    <row r="27" spans="1:60" x14ac:dyDescent="0.3">
      <c r="A27" s="1" t="s">
        <v>39</v>
      </c>
      <c r="B27" s="1" t="s">
        <v>40</v>
      </c>
      <c r="C27" s="10">
        <f>'User Input (Imperial)'!C27*1/0.0393701</f>
        <v>0</v>
      </c>
      <c r="D27" s="10">
        <f>'User Input (Imperial)'!D27*1/0.0393701</f>
        <v>0</v>
      </c>
      <c r="E27" s="10">
        <f>'User Input (Imperial)'!E27*1/0.0393701</f>
        <v>0</v>
      </c>
      <c r="F27" s="10">
        <f>'User Input (Imperial)'!F27*1/0.0393701</f>
        <v>0</v>
      </c>
      <c r="G27" s="10">
        <f>'User Input (Imperial)'!G27*1/0.0393701</f>
        <v>0</v>
      </c>
      <c r="H27" s="10">
        <f>'User Input (Imperial)'!H27*1/0.0393701</f>
        <v>0</v>
      </c>
      <c r="I27" s="10">
        <f>'User Input (Imperial)'!I27*1/0.0393701</f>
        <v>0</v>
      </c>
      <c r="J27" s="10">
        <f>'User Input (Imperial)'!J27*1/0.0393701</f>
        <v>0</v>
      </c>
      <c r="K27" s="10">
        <f>'User Input (Imperial)'!K27*1/0.0393701</f>
        <v>0</v>
      </c>
      <c r="L27" s="10">
        <f>'User Input (Imperial)'!L27*1/0.0393701</f>
        <v>0</v>
      </c>
      <c r="M27" s="10">
        <f>'User Input (Imperial)'!M27*1/0.0393701</f>
        <v>0</v>
      </c>
      <c r="N27" s="10">
        <f>'User Input (Imperial)'!N27*1/0.0393701</f>
        <v>0</v>
      </c>
      <c r="O27" s="10">
        <f>'User Input (Imperial)'!O27*1/0.0393701</f>
        <v>0</v>
      </c>
      <c r="P27" s="10">
        <f>'User Input (Imperial)'!P27*1/0.0393701</f>
        <v>0</v>
      </c>
      <c r="Q27" s="10">
        <f>'User Input (Imperial)'!Q27*1/0.0393701</f>
        <v>0</v>
      </c>
      <c r="R27" s="10">
        <f>'User Input (Imperial)'!R27*1/0.0393701</f>
        <v>0</v>
      </c>
      <c r="S27" s="10">
        <f>'User Input (Imperial)'!S27*1/0.0393701</f>
        <v>0</v>
      </c>
      <c r="T27" s="10">
        <f>'User Input (Imperial)'!T27*1/0.0393701</f>
        <v>0</v>
      </c>
      <c r="U27" s="10">
        <f>'User Input (Imperial)'!U27*1/0.0393701</f>
        <v>0</v>
      </c>
      <c r="V27" s="10">
        <f>'User Input (Imperial)'!V27*1/0.0393701</f>
        <v>0</v>
      </c>
      <c r="W27" s="10">
        <f>'User Input (Imperial)'!W27*1/0.0393701</f>
        <v>0</v>
      </c>
      <c r="X27" s="10">
        <f>'User Input (Imperial)'!X27*1/0.0393701</f>
        <v>0</v>
      </c>
      <c r="Y27" s="10">
        <f>'User Input (Imperial)'!Y27*1/0.0393701</f>
        <v>0</v>
      </c>
      <c r="Z27" s="10">
        <f>'User Input (Imperial)'!Z27*1/0.0393701</f>
        <v>0</v>
      </c>
      <c r="AA27" s="10">
        <f>'User Input (Imperial)'!AA27*1/0.0393701</f>
        <v>0</v>
      </c>
      <c r="AB27" s="10">
        <f>'User Input (Imperial)'!AB27*1/0.0393701</f>
        <v>0</v>
      </c>
      <c r="AC27" s="10">
        <f>'User Input (Imperial)'!AC27*1/0.0393701</f>
        <v>0</v>
      </c>
      <c r="AD27" s="10">
        <f>'User Input (Imperial)'!AD27*1/0.0393701</f>
        <v>0</v>
      </c>
      <c r="AE27" s="10">
        <f>'User Input (Imperial)'!AE27*1/0.0393701</f>
        <v>0</v>
      </c>
      <c r="AF27" s="10">
        <f>'User Input (Imperial)'!AF27*1/0.0393701</f>
        <v>0</v>
      </c>
      <c r="AG27" s="10">
        <f>'User Input (Imperial)'!AG27*1/0.0393701</f>
        <v>0</v>
      </c>
      <c r="AH27" s="10">
        <f>'User Input (Imperial)'!AH27*1/0.0393701</f>
        <v>0</v>
      </c>
      <c r="AI27" s="10">
        <f>'User Input (Imperial)'!AI27*1/0.0393701</f>
        <v>0</v>
      </c>
      <c r="AJ27" s="10">
        <f>'User Input (Imperial)'!AJ27*1/0.0393701</f>
        <v>0</v>
      </c>
      <c r="AK27" s="10">
        <f>'User Input (Imperial)'!AK27*1/0.0393701</f>
        <v>0</v>
      </c>
      <c r="AL27" s="10">
        <f>'User Input (Imperial)'!AL27*1/0.0393701</f>
        <v>0</v>
      </c>
      <c r="AM27" s="10">
        <f>'User Input (Imperial)'!AM27*1/0.0393701</f>
        <v>0</v>
      </c>
      <c r="AN27" s="10">
        <f>'User Input (Imperial)'!AN27*1/0.0393701</f>
        <v>0</v>
      </c>
      <c r="AO27" s="10">
        <f>'User Input (Imperial)'!AO27*1/0.0393701</f>
        <v>0</v>
      </c>
      <c r="AP27" s="10">
        <f>'User Input (Imperial)'!AP27*1/0.0393701</f>
        <v>0</v>
      </c>
      <c r="AQ27" s="10">
        <f>'User Input (Imperial)'!AQ27*1/0.0393701</f>
        <v>0</v>
      </c>
      <c r="AR27" s="10">
        <f>'User Input (Imperial)'!AR27*1/0.0393701</f>
        <v>0</v>
      </c>
      <c r="AS27" s="10">
        <f>'User Input (Imperial)'!AS27*1/0.0393701</f>
        <v>0</v>
      </c>
      <c r="AT27" s="10">
        <f>'User Input (Imperial)'!AT27*1/0.0393701</f>
        <v>0</v>
      </c>
      <c r="AU27" s="10">
        <f>'User Input (Imperial)'!AU27*1/0.0393701</f>
        <v>0</v>
      </c>
      <c r="AV27" s="10">
        <f>'User Input (Imperial)'!AV27*1/0.0393701</f>
        <v>0</v>
      </c>
      <c r="AW27" s="10">
        <f>'User Input (Imperial)'!AW27*1/0.0393701</f>
        <v>0</v>
      </c>
      <c r="AX27" s="10">
        <f>'User Input (Imperial)'!AX27*1/0.0393701</f>
        <v>0</v>
      </c>
      <c r="AY27" s="10">
        <f>'User Input (Imperial)'!AY27*1/0.0393701</f>
        <v>0</v>
      </c>
      <c r="AZ27" s="10">
        <f>'User Input (Imperial)'!AZ27*1/0.0393701</f>
        <v>0</v>
      </c>
      <c r="BA27" s="10">
        <f>'User Input (Imperial)'!BA27*1/0.0393701</f>
        <v>0</v>
      </c>
      <c r="BB27" s="10">
        <f>'User Input (Imperial)'!BB27*1/0.0393701</f>
        <v>0</v>
      </c>
      <c r="BC27" s="10">
        <f>'User Input (Imperial)'!BC27*1/0.0393701</f>
        <v>0</v>
      </c>
      <c r="BD27" s="10">
        <f>'User Input (Imperial)'!BD27*1/0.0393701</f>
        <v>0</v>
      </c>
      <c r="BE27" s="10">
        <f>'User Input (Imperial)'!BE27*1/0.0393701</f>
        <v>0</v>
      </c>
      <c r="BF27" s="10">
        <f>'User Input (Imperial)'!BF27*1/0.0393701</f>
        <v>0</v>
      </c>
      <c r="BG27" s="10">
        <f>'User Input (Imperial)'!BG27*1/0.0393701</f>
        <v>0</v>
      </c>
      <c r="BH27" s="10">
        <f>'User Input (Imperial)'!BH27*1/0.0393701</f>
        <v>0</v>
      </c>
    </row>
    <row r="28" spans="1:60" x14ac:dyDescent="0.3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</row>
    <row r="29" spans="1:60" x14ac:dyDescent="0.3">
      <c r="A29" s="14" t="s">
        <v>41</v>
      </c>
      <c r="B29" s="14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</row>
    <row r="30" spans="1:60" x14ac:dyDescent="0.3">
      <c r="A30" s="1" t="s">
        <v>42</v>
      </c>
      <c r="B30" s="1" t="s">
        <v>43</v>
      </c>
      <c r="C30" s="10">
        <f>'User Input (Imperial)'!C30*1/0.0393701</f>
        <v>0</v>
      </c>
      <c r="D30" s="10">
        <f>'User Input (Imperial)'!D30*1/0.0393701</f>
        <v>0</v>
      </c>
      <c r="E30" s="10">
        <f>'User Input (Imperial)'!E30*1/0.0393701</f>
        <v>0</v>
      </c>
      <c r="F30" s="10">
        <f>'User Input (Imperial)'!F30*1/0.0393701</f>
        <v>0</v>
      </c>
      <c r="G30" s="10">
        <f>'User Input (Imperial)'!G30*1/0.0393701</f>
        <v>0</v>
      </c>
      <c r="H30" s="10">
        <f>'User Input (Imperial)'!H30*1/0.0393701</f>
        <v>0</v>
      </c>
      <c r="I30" s="10">
        <f>'User Input (Imperial)'!I30*1/0.0393701</f>
        <v>0</v>
      </c>
      <c r="J30" s="10">
        <f>'User Input (Imperial)'!J30*1/0.0393701</f>
        <v>0</v>
      </c>
      <c r="K30" s="10">
        <f>'User Input (Imperial)'!K30*1/0.0393701</f>
        <v>0</v>
      </c>
      <c r="L30" s="10">
        <f>'User Input (Imperial)'!L30*1/0.0393701</f>
        <v>0</v>
      </c>
      <c r="M30" s="10">
        <f>'User Input (Imperial)'!M30*1/0.0393701</f>
        <v>0</v>
      </c>
      <c r="N30" s="10">
        <f>'User Input (Imperial)'!N30*1/0.0393701</f>
        <v>0</v>
      </c>
      <c r="O30" s="10">
        <f>'User Input (Imperial)'!O30*1/0.0393701</f>
        <v>0</v>
      </c>
      <c r="P30" s="10">
        <f>'User Input (Imperial)'!P30*1/0.0393701</f>
        <v>0</v>
      </c>
      <c r="Q30" s="10">
        <f>'User Input (Imperial)'!Q30*1/0.0393701</f>
        <v>0</v>
      </c>
      <c r="R30" s="10">
        <f>'User Input (Imperial)'!R30*1/0.0393701</f>
        <v>0</v>
      </c>
      <c r="S30" s="10">
        <f>'User Input (Imperial)'!S30*1/0.0393701</f>
        <v>0</v>
      </c>
      <c r="T30" s="10">
        <f>'User Input (Imperial)'!T30*1/0.0393701</f>
        <v>0</v>
      </c>
      <c r="U30" s="10">
        <f>'User Input (Imperial)'!U30*1/0.0393701</f>
        <v>0</v>
      </c>
      <c r="V30" s="10">
        <f>'User Input (Imperial)'!V30*1/0.0393701</f>
        <v>0</v>
      </c>
      <c r="W30" s="10">
        <f>'User Input (Imperial)'!W30*1/0.0393701</f>
        <v>0</v>
      </c>
      <c r="X30" s="10">
        <f>'User Input (Imperial)'!X30*1/0.0393701</f>
        <v>0</v>
      </c>
      <c r="Y30" s="10">
        <f>'User Input (Imperial)'!Y30*1/0.0393701</f>
        <v>0</v>
      </c>
      <c r="Z30" s="10">
        <f>'User Input (Imperial)'!Z30*1/0.0393701</f>
        <v>0</v>
      </c>
      <c r="AA30" s="10">
        <f>'User Input (Imperial)'!AA30*1/0.0393701</f>
        <v>0</v>
      </c>
      <c r="AB30" s="10">
        <f>'User Input (Imperial)'!AB30*1/0.0393701</f>
        <v>0</v>
      </c>
      <c r="AC30" s="10">
        <f>'User Input (Imperial)'!AC30*1/0.0393701</f>
        <v>0</v>
      </c>
      <c r="AD30" s="10">
        <f>'User Input (Imperial)'!AD30*1/0.0393701</f>
        <v>0</v>
      </c>
      <c r="AE30" s="10">
        <f>'User Input (Imperial)'!AE30*1/0.0393701</f>
        <v>0</v>
      </c>
      <c r="AF30" s="10">
        <f>'User Input (Imperial)'!AF30*1/0.0393701</f>
        <v>0</v>
      </c>
      <c r="AG30" s="10">
        <f>'User Input (Imperial)'!AG30*1/0.0393701</f>
        <v>0</v>
      </c>
      <c r="AH30" s="10">
        <f>'User Input (Imperial)'!AH30*1/0.0393701</f>
        <v>0</v>
      </c>
      <c r="AI30" s="10">
        <f>'User Input (Imperial)'!AI30*1/0.0393701</f>
        <v>0</v>
      </c>
      <c r="AJ30" s="10">
        <f>'User Input (Imperial)'!AJ30*1/0.0393701</f>
        <v>0</v>
      </c>
      <c r="AK30" s="10">
        <f>'User Input (Imperial)'!AK30*1/0.0393701</f>
        <v>0</v>
      </c>
      <c r="AL30" s="10">
        <f>'User Input (Imperial)'!AL30*1/0.0393701</f>
        <v>0</v>
      </c>
      <c r="AM30" s="10">
        <f>'User Input (Imperial)'!AM30*1/0.0393701</f>
        <v>0</v>
      </c>
      <c r="AN30" s="10">
        <f>'User Input (Imperial)'!AN30*1/0.0393701</f>
        <v>0</v>
      </c>
      <c r="AO30" s="10">
        <f>'User Input (Imperial)'!AO30*1/0.0393701</f>
        <v>0</v>
      </c>
      <c r="AP30" s="10">
        <f>'User Input (Imperial)'!AP30*1/0.0393701</f>
        <v>0</v>
      </c>
      <c r="AQ30" s="10">
        <f>'User Input (Imperial)'!AQ30*1/0.0393701</f>
        <v>0</v>
      </c>
      <c r="AR30" s="10">
        <f>'User Input (Imperial)'!AR30*1/0.0393701</f>
        <v>0</v>
      </c>
      <c r="AS30" s="10">
        <f>'User Input (Imperial)'!AS30*1/0.0393701</f>
        <v>0</v>
      </c>
      <c r="AT30" s="10">
        <f>'User Input (Imperial)'!AT30*1/0.0393701</f>
        <v>0</v>
      </c>
      <c r="AU30" s="10">
        <f>'User Input (Imperial)'!AU30*1/0.0393701</f>
        <v>0</v>
      </c>
      <c r="AV30" s="10">
        <f>'User Input (Imperial)'!AV30*1/0.0393701</f>
        <v>0</v>
      </c>
      <c r="AW30" s="10">
        <f>'User Input (Imperial)'!AW30*1/0.0393701</f>
        <v>0</v>
      </c>
      <c r="AX30" s="10">
        <f>'User Input (Imperial)'!AX30*1/0.0393701</f>
        <v>0</v>
      </c>
      <c r="AY30" s="10">
        <f>'User Input (Imperial)'!AY30*1/0.0393701</f>
        <v>0</v>
      </c>
      <c r="AZ30" s="10">
        <f>'User Input (Imperial)'!AZ30*1/0.0393701</f>
        <v>0</v>
      </c>
      <c r="BA30" s="10">
        <f>'User Input (Imperial)'!BA30*1/0.0393701</f>
        <v>0</v>
      </c>
      <c r="BB30" s="10">
        <f>'User Input (Imperial)'!BB30*1/0.0393701</f>
        <v>0</v>
      </c>
      <c r="BC30" s="10">
        <f>'User Input (Imperial)'!BC30*1/0.0393701</f>
        <v>0</v>
      </c>
      <c r="BD30" s="10">
        <f>'User Input (Imperial)'!BD30*1/0.0393701</f>
        <v>0</v>
      </c>
      <c r="BE30" s="10">
        <f>'User Input (Imperial)'!BE30*1/0.0393701</f>
        <v>0</v>
      </c>
      <c r="BF30" s="10">
        <f>'User Input (Imperial)'!BF30*1/0.0393701</f>
        <v>0</v>
      </c>
      <c r="BG30" s="10">
        <f>'User Input (Imperial)'!BG30*1/0.0393701</f>
        <v>0</v>
      </c>
      <c r="BH30" s="10">
        <f>'User Input (Imperial)'!BH30*1/0.0393701</f>
        <v>0</v>
      </c>
    </row>
    <row r="31" spans="1:60" x14ac:dyDescent="0.3">
      <c r="A31" s="1" t="s">
        <v>44</v>
      </c>
      <c r="B31" s="1" t="s">
        <v>45</v>
      </c>
      <c r="C31" s="10">
        <f>'User Input (Imperial)'!C31</f>
        <v>0</v>
      </c>
      <c r="D31" s="10">
        <f>'User Input (Imperial)'!D31</f>
        <v>0</v>
      </c>
      <c r="E31" s="10">
        <f>'User Input (Imperial)'!E31</f>
        <v>0</v>
      </c>
      <c r="F31" s="10">
        <f>'User Input (Imperial)'!F31</f>
        <v>0</v>
      </c>
      <c r="G31" s="10">
        <f>'User Input (Imperial)'!G31</f>
        <v>0</v>
      </c>
      <c r="H31" s="10">
        <f>'User Input (Imperial)'!H31</f>
        <v>0</v>
      </c>
      <c r="I31" s="10">
        <f>'User Input (Imperial)'!I31</f>
        <v>0</v>
      </c>
      <c r="J31" s="10">
        <f>'User Input (Imperial)'!J31</f>
        <v>0</v>
      </c>
      <c r="K31" s="10">
        <f>'User Input (Imperial)'!K31</f>
        <v>0</v>
      </c>
      <c r="L31" s="10">
        <f>'User Input (Imperial)'!L31</f>
        <v>0</v>
      </c>
      <c r="M31" s="10">
        <f>'User Input (Imperial)'!M31</f>
        <v>0</v>
      </c>
      <c r="N31" s="10">
        <f>'User Input (Imperial)'!N31</f>
        <v>0</v>
      </c>
      <c r="O31" s="10">
        <f>'User Input (Imperial)'!O31</f>
        <v>0</v>
      </c>
      <c r="P31" s="10">
        <f>'User Input (Imperial)'!P31</f>
        <v>0</v>
      </c>
      <c r="Q31" s="10">
        <f>'User Input (Imperial)'!Q31</f>
        <v>0</v>
      </c>
      <c r="R31" s="10">
        <f>'User Input (Imperial)'!R31</f>
        <v>0</v>
      </c>
      <c r="S31" s="10">
        <f>'User Input (Imperial)'!S31</f>
        <v>0</v>
      </c>
      <c r="T31" s="10">
        <f>'User Input (Imperial)'!T31</f>
        <v>0</v>
      </c>
      <c r="U31" s="10">
        <f>'User Input (Imperial)'!U31</f>
        <v>0</v>
      </c>
      <c r="V31" s="10">
        <f>'User Input (Imperial)'!V31</f>
        <v>0</v>
      </c>
      <c r="W31" s="10">
        <f>'User Input (Imperial)'!W31</f>
        <v>0</v>
      </c>
      <c r="X31" s="10">
        <f>'User Input (Imperial)'!X31</f>
        <v>0</v>
      </c>
      <c r="Y31" s="10">
        <f>'User Input (Imperial)'!Y31</f>
        <v>0</v>
      </c>
      <c r="Z31" s="10">
        <f>'User Input (Imperial)'!Z31</f>
        <v>0</v>
      </c>
      <c r="AA31" s="10">
        <f>'User Input (Imperial)'!AA31</f>
        <v>0</v>
      </c>
      <c r="AB31" s="10">
        <f>'User Input (Imperial)'!AB31</f>
        <v>0</v>
      </c>
      <c r="AC31" s="10">
        <f>'User Input (Imperial)'!AC31</f>
        <v>0</v>
      </c>
      <c r="AD31" s="10">
        <f>'User Input (Imperial)'!AD31</f>
        <v>0</v>
      </c>
      <c r="AE31" s="10">
        <f>'User Input (Imperial)'!AE31</f>
        <v>0</v>
      </c>
      <c r="AF31" s="10">
        <f>'User Input (Imperial)'!AF31</f>
        <v>0</v>
      </c>
      <c r="AG31" s="10">
        <f>'User Input (Imperial)'!AG31</f>
        <v>0</v>
      </c>
      <c r="AH31" s="10">
        <f>'User Input (Imperial)'!AH31</f>
        <v>0</v>
      </c>
      <c r="AI31" s="10">
        <f>'User Input (Imperial)'!AI31</f>
        <v>0</v>
      </c>
      <c r="AJ31" s="10">
        <f>'User Input (Imperial)'!AJ31</f>
        <v>0</v>
      </c>
      <c r="AK31" s="10">
        <f>'User Input (Imperial)'!AK31</f>
        <v>0</v>
      </c>
      <c r="AL31" s="10">
        <f>'User Input (Imperial)'!AL31</f>
        <v>0</v>
      </c>
      <c r="AM31" s="10">
        <f>'User Input (Imperial)'!AM31</f>
        <v>0</v>
      </c>
      <c r="AN31" s="10">
        <f>'User Input (Imperial)'!AN31</f>
        <v>0</v>
      </c>
      <c r="AO31" s="10">
        <f>'User Input (Imperial)'!AO31</f>
        <v>0</v>
      </c>
      <c r="AP31" s="10">
        <f>'User Input (Imperial)'!AP31</f>
        <v>0</v>
      </c>
      <c r="AQ31" s="10">
        <f>'User Input (Imperial)'!AQ31</f>
        <v>0</v>
      </c>
      <c r="AR31" s="10">
        <f>'User Input (Imperial)'!AR31</f>
        <v>0</v>
      </c>
      <c r="AS31" s="10">
        <f>'User Input (Imperial)'!AS31</f>
        <v>0</v>
      </c>
      <c r="AT31" s="10">
        <f>'User Input (Imperial)'!AT31</f>
        <v>0</v>
      </c>
      <c r="AU31" s="10">
        <f>'User Input (Imperial)'!AU31</f>
        <v>0</v>
      </c>
      <c r="AV31" s="10">
        <f>'User Input (Imperial)'!AV31</f>
        <v>0</v>
      </c>
      <c r="AW31" s="10">
        <f>'User Input (Imperial)'!AW31</f>
        <v>0</v>
      </c>
      <c r="AX31" s="10">
        <f>'User Input (Imperial)'!AX31</f>
        <v>0</v>
      </c>
      <c r="AY31" s="10">
        <f>'User Input (Imperial)'!AY31</f>
        <v>0</v>
      </c>
      <c r="AZ31" s="10">
        <f>'User Input (Imperial)'!AZ31</f>
        <v>0</v>
      </c>
      <c r="BA31" s="10">
        <f>'User Input (Imperial)'!BA31</f>
        <v>0</v>
      </c>
      <c r="BB31" s="10">
        <f>'User Input (Imperial)'!BB31</f>
        <v>0</v>
      </c>
      <c r="BC31" s="10">
        <f>'User Input (Imperial)'!BC31</f>
        <v>0</v>
      </c>
      <c r="BD31" s="10">
        <f>'User Input (Imperial)'!BD31</f>
        <v>0</v>
      </c>
      <c r="BE31" s="10">
        <f>'User Input (Imperial)'!BE31</f>
        <v>0</v>
      </c>
      <c r="BF31" s="10">
        <f>'User Input (Imperial)'!BF31</f>
        <v>0</v>
      </c>
      <c r="BG31" s="10">
        <f>'User Input (Imperial)'!BG31</f>
        <v>0</v>
      </c>
      <c r="BH31" s="10">
        <f>'User Input (Imperial)'!BH31</f>
        <v>0</v>
      </c>
    </row>
    <row r="32" spans="1:60" x14ac:dyDescent="0.3"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</row>
    <row r="33" spans="1:60" x14ac:dyDescent="0.3">
      <c r="A33" s="14" t="s">
        <v>46</v>
      </c>
      <c r="B33" s="14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</row>
    <row r="34" spans="1:60" x14ac:dyDescent="0.3">
      <c r="A34" s="1" t="s">
        <v>47</v>
      </c>
      <c r="B34" s="1" t="s">
        <v>48</v>
      </c>
      <c r="C34" s="10">
        <f>'User Input (Imperial)'!C34*1/0.0393701</f>
        <v>355.5998079761037</v>
      </c>
      <c r="D34" s="10">
        <f>'User Input (Imperial)'!D34*1/0.0393701</f>
        <v>355.5998079761037</v>
      </c>
      <c r="E34" s="10">
        <f>'User Input (Imperial)'!E34*1/0.0393701</f>
        <v>355.5998079761037</v>
      </c>
      <c r="F34" s="10">
        <f>'User Input (Imperial)'!F34*1/0.0393701</f>
        <v>355.5998079761037</v>
      </c>
      <c r="G34" s="10">
        <f>'User Input (Imperial)'!G34*1/0.0393701</f>
        <v>355.5998079761037</v>
      </c>
      <c r="H34" s="10">
        <f>'User Input (Imperial)'!H34*1/0.0393701</f>
        <v>355.5998079761037</v>
      </c>
      <c r="I34" s="10">
        <f>'User Input (Imperial)'!I34*1/0.0393701</f>
        <v>355.5998079761037</v>
      </c>
      <c r="J34" s="10">
        <f>'User Input (Imperial)'!J34*1/0.0393701</f>
        <v>355.5998079761037</v>
      </c>
      <c r="K34" s="10">
        <f>'User Input (Imperial)'!K34*1/0.0393701</f>
        <v>355.5998079761037</v>
      </c>
      <c r="L34" s="10">
        <f>'User Input (Imperial)'!L34*1/0.0393701</f>
        <v>355.5998079761037</v>
      </c>
      <c r="M34" s="10">
        <f>'User Input (Imperial)'!M34*1/0.0393701</f>
        <v>355.5998079761037</v>
      </c>
      <c r="N34" s="10">
        <f>'User Input (Imperial)'!N34*1/0.0393701</f>
        <v>355.5998079761037</v>
      </c>
      <c r="O34" s="10">
        <f>'User Input (Imperial)'!O34*1/0.0393701</f>
        <v>355.5998079761037</v>
      </c>
      <c r="P34" s="10">
        <f>'User Input (Imperial)'!P34*1/0.0393701</f>
        <v>355.5998079761037</v>
      </c>
      <c r="Q34" s="10">
        <f>'User Input (Imperial)'!Q34*1/0.0393701</f>
        <v>457.19975311213335</v>
      </c>
      <c r="R34" s="10">
        <f>'User Input (Imperial)'!R34*1/0.0393701</f>
        <v>355.5998079761037</v>
      </c>
      <c r="S34" s="10">
        <f>'User Input (Imperial)'!S34*1/0.0393701</f>
        <v>355.5998079761037</v>
      </c>
      <c r="T34" s="10">
        <f>'User Input (Imperial)'!T34*1/0.0393701</f>
        <v>457.19975311213335</v>
      </c>
      <c r="U34" s="10">
        <f>'User Input (Imperial)'!U34*1/0.0393701</f>
        <v>457.19975311213335</v>
      </c>
      <c r="V34" s="10">
        <f>'User Input (Imperial)'!V34*1/0.0393701</f>
        <v>457.19975311213335</v>
      </c>
      <c r="W34" s="10">
        <f>'User Input (Imperial)'!W34*1/0.0393701</f>
        <v>457.19975311213335</v>
      </c>
      <c r="X34" s="10">
        <f>'User Input (Imperial)'!X34*1/0.0393701</f>
        <v>457.19975311213335</v>
      </c>
      <c r="Y34" s="10">
        <f>'User Input (Imperial)'!Y34*1/0.0393701</f>
        <v>457.19975311213335</v>
      </c>
      <c r="Z34" s="10">
        <f>'User Input (Imperial)'!Z34*1/0.0393701</f>
        <v>457.19975311213335</v>
      </c>
      <c r="AA34" s="10">
        <f>'User Input (Imperial)'!AA34*1/0.0393701</f>
        <v>355.5998079761037</v>
      </c>
      <c r="AB34" s="10">
        <f>'User Input (Imperial)'!AB34*1/0.0393701</f>
        <v>355.5998079761037</v>
      </c>
      <c r="AC34" s="10">
        <f>'User Input (Imperial)'!AC34*1/0.0393701</f>
        <v>304.79983540808888</v>
      </c>
      <c r="AD34" s="10">
        <f>'User Input (Imperial)'!AD34*1/0.0393701</f>
        <v>304.79983540808888</v>
      </c>
      <c r="AE34" s="10">
        <f>'User Input (Imperial)'!AE34*1/0.0393701</f>
        <v>304.79983540808888</v>
      </c>
      <c r="AF34" s="10">
        <f>'User Input (Imperial)'!AF34*1/0.0393701</f>
        <v>355.5998079761037</v>
      </c>
      <c r="AG34" s="10">
        <f>'User Input (Imperial)'!AG34*1/0.0393701</f>
        <v>355.5998079761037</v>
      </c>
      <c r="AH34" s="10">
        <f>'User Input (Imperial)'!AH34*1/0.0393701</f>
        <v>355.5998079761037</v>
      </c>
      <c r="AI34" s="10">
        <f>'User Input (Imperial)'!AI34*1/0.0393701</f>
        <v>304.79983540808888</v>
      </c>
      <c r="AJ34" s="10">
        <f>'User Input (Imperial)'!AJ34*1/0.0393701</f>
        <v>457.19975311213335</v>
      </c>
      <c r="AK34" s="10">
        <f>'User Input (Imperial)'!AK34*1/0.0393701</f>
        <v>457.19975311213335</v>
      </c>
      <c r="AL34" s="10">
        <f>'User Input (Imperial)'!AL34*1/0.0393701</f>
        <v>457.19975311213335</v>
      </c>
      <c r="AM34" s="10">
        <f>'User Input (Imperial)'!AM34*1/0.0393701</f>
        <v>457.19975311213335</v>
      </c>
      <c r="AN34" s="10">
        <f>'User Input (Imperial)'!AN34*1/0.0393701</f>
        <v>355.5998079761037</v>
      </c>
      <c r="AO34" s="10">
        <f>'User Input (Imperial)'!AO34*1/0.0393701</f>
        <v>457.19975311213335</v>
      </c>
      <c r="AP34" s="10">
        <f>'User Input (Imperial)'!AP34*1/0.0393701</f>
        <v>457.19975311213335</v>
      </c>
      <c r="AQ34" s="10">
        <f>'User Input (Imperial)'!AQ34*1/0.0393701</f>
        <v>457.19975311213335</v>
      </c>
      <c r="AR34" s="10">
        <f>'User Input (Imperial)'!AR34*1/0.0393701</f>
        <v>609.59967081617776</v>
      </c>
      <c r="AS34" s="10">
        <f>'User Input (Imperial)'!AS34*1/0.0393701</f>
        <v>609.59967081617776</v>
      </c>
      <c r="AT34" s="10">
        <f>'User Input (Imperial)'!AT34*1/0.0393701</f>
        <v>355.5998079761037</v>
      </c>
      <c r="AU34" s="10">
        <f>'User Input (Imperial)'!AU34*1/0.0393701</f>
        <v>304.79983540808888</v>
      </c>
      <c r="AV34" s="10">
        <f>'User Input (Imperial)'!AV34*1/0.0393701</f>
        <v>355.5998079761037</v>
      </c>
      <c r="AW34" s="10">
        <f>'User Input (Imperial)'!AW34*1/0.0393701</f>
        <v>355.5998079761037</v>
      </c>
      <c r="AX34" s="10">
        <f>'User Input (Imperial)'!AX34*1/0.0393701</f>
        <v>355.5998079761037</v>
      </c>
      <c r="AY34" s="10">
        <f>'User Input (Imperial)'!AY34*1/0.0393701</f>
        <v>355.5998079761037</v>
      </c>
      <c r="AZ34" s="10">
        <f>'User Input (Imperial)'!AZ34*1/0.0393701</f>
        <v>457.19975311213335</v>
      </c>
      <c r="BA34" s="10">
        <f>'User Input (Imperial)'!BA34*1/0.0393701</f>
        <v>457.19975311213335</v>
      </c>
      <c r="BB34" s="10">
        <f>'User Input (Imperial)'!BB34*1/0.0393701</f>
        <v>457.19975311213335</v>
      </c>
      <c r="BC34" s="10">
        <f>'User Input (Imperial)'!BC34*1/0.0393701</f>
        <v>609.59967081617776</v>
      </c>
      <c r="BD34" s="10">
        <f>'User Input (Imperial)'!BD34*1/0.0393701</f>
        <v>355.5998079761037</v>
      </c>
      <c r="BE34" s="10">
        <f>'User Input (Imperial)'!BE34*1/0.0393701</f>
        <v>355.5998079761037</v>
      </c>
      <c r="BF34" s="10">
        <f>'User Input (Imperial)'!BF34*1/0.0393701</f>
        <v>355.5998079761037</v>
      </c>
      <c r="BG34" s="10">
        <f>'User Input (Imperial)'!BG34*1/0.0393701</f>
        <v>927.09949936627038</v>
      </c>
      <c r="BH34" s="10">
        <f>'User Input (Imperial)'!BH34*1/0.0393701</f>
        <v>355.5998079761037</v>
      </c>
    </row>
    <row r="35" spans="1:60" x14ac:dyDescent="0.3">
      <c r="A35" s="1" t="s">
        <v>49</v>
      </c>
      <c r="B35" s="1" t="s">
        <v>50</v>
      </c>
      <c r="C35" s="10">
        <f>'User Input (Imperial)'!C35*1/0.0393701</f>
        <v>787.39957480422959</v>
      </c>
      <c r="D35" s="10">
        <f>'User Input (Imperial)'!D35*1/0.0393701</f>
        <v>634.99965710018523</v>
      </c>
      <c r="E35" s="10">
        <f>'User Input (Imperial)'!E35*1/0.0393701</f>
        <v>787.39957480422959</v>
      </c>
      <c r="F35" s="10">
        <f>'User Input (Imperial)'!F35*1/0.0393701</f>
        <v>787.39957480422959</v>
      </c>
      <c r="G35" s="10">
        <f>'User Input (Imperial)'!G35*1/0.0393701</f>
        <v>787.39957480422959</v>
      </c>
      <c r="H35" s="10">
        <f>'User Input (Imperial)'!H35*1/0.0393701</f>
        <v>457.19975311213335</v>
      </c>
      <c r="I35" s="10">
        <f>'User Input (Imperial)'!I35*1/0.0393701</f>
        <v>457.19975311213335</v>
      </c>
      <c r="J35" s="10">
        <f>'User Input (Imperial)'!J35*1/0.0393701</f>
        <v>634.99965710018523</v>
      </c>
      <c r="K35" s="10">
        <f>'User Input (Imperial)'!K35*1/0.0393701</f>
        <v>634.99965710018523</v>
      </c>
      <c r="L35" s="10">
        <f>'User Input (Imperial)'!L35*1/0.0393701</f>
        <v>457.19975311213335</v>
      </c>
      <c r="M35" s="10">
        <f>'User Input (Imperial)'!M35*1/0.0393701</f>
        <v>457.19975311213335</v>
      </c>
      <c r="N35" s="10">
        <f>'User Input (Imperial)'!N35*1/0.0393701</f>
        <v>787.39957480422959</v>
      </c>
      <c r="O35" s="10">
        <f>'User Input (Imperial)'!O35*1/0.0393701</f>
        <v>634.99965710018523</v>
      </c>
      <c r="P35" s="10">
        <f>'User Input (Imperial)'!P35*1/0.0393701</f>
        <v>787.39957480422959</v>
      </c>
      <c r="Q35" s="10">
        <f>'User Input (Imperial)'!Q35*1/0.0393701</f>
        <v>787.39957480422959</v>
      </c>
      <c r="R35" s="10">
        <f>'User Input (Imperial)'!R35*1/0.0393701</f>
        <v>634.99965710018523</v>
      </c>
      <c r="S35" s="10">
        <f>'User Input (Imperial)'!S35*1/0.0393701</f>
        <v>787.39957480422959</v>
      </c>
      <c r="T35" s="10">
        <f>'User Input (Imperial)'!T35*1/0.0393701</f>
        <v>888.99951994025923</v>
      </c>
      <c r="U35" s="10">
        <f>'User Input (Imperial)'!U35*1/0.0393701</f>
        <v>888.99951994025923</v>
      </c>
      <c r="V35" s="10">
        <f>'User Input (Imperial)'!V35*1/0.0393701</f>
        <v>457.19975311213335</v>
      </c>
      <c r="W35" s="10">
        <f>'User Input (Imperial)'!W35*1/0.0393701</f>
        <v>888.99951994025923</v>
      </c>
      <c r="X35" s="10">
        <f>'User Input (Imperial)'!X35*1/0.0393701</f>
        <v>888.99951994025923</v>
      </c>
      <c r="Y35" s="10">
        <f>'User Input (Imperial)'!Y35*1/0.0393701</f>
        <v>457.19975311213335</v>
      </c>
      <c r="Z35" s="10">
        <f>'User Input (Imperial)'!Z35*1/0.0393701</f>
        <v>888.99951994025923</v>
      </c>
      <c r="AA35" s="10">
        <f>'User Input (Imperial)'!AA35*1/0.0393701</f>
        <v>787.39957480422959</v>
      </c>
      <c r="AB35" s="10">
        <f>'User Input (Imperial)'!AB35*1/0.0393701</f>
        <v>457.19975311213335</v>
      </c>
      <c r="AC35" s="10">
        <f>'User Input (Imperial)'!AC35*1/0.0393701</f>
        <v>609.59967081617776</v>
      </c>
      <c r="AD35" s="10">
        <f>'User Input (Imperial)'!AD35*1/0.0393701</f>
        <v>609.59967081617776</v>
      </c>
      <c r="AE35" s="10">
        <f>'User Input (Imperial)'!AE35*1/0.0393701</f>
        <v>457.19975311213335</v>
      </c>
      <c r="AF35" s="10">
        <f>'User Input (Imperial)'!AF35*1/0.0393701</f>
        <v>457.19975311213335</v>
      </c>
      <c r="AG35" s="10">
        <f>'User Input (Imperial)'!AG35*1/0.0393701</f>
        <v>457.19975311213335</v>
      </c>
      <c r="AH35" s="10">
        <f>'User Input (Imperial)'!AH35*1/0.0393701</f>
        <v>457.19975311213335</v>
      </c>
      <c r="AI35" s="10">
        <f>'User Input (Imperial)'!AI35*1/0.0393701</f>
        <v>304.79983540808888</v>
      </c>
      <c r="AJ35" s="10">
        <f>'User Input (Imperial)'!AJ35*1/0.0393701</f>
        <v>457.19975311213335</v>
      </c>
      <c r="AK35" s="10">
        <f>'User Input (Imperial)'!AK35*1/0.0393701</f>
        <v>457.19975311213335</v>
      </c>
      <c r="AL35" s="10">
        <f>'User Input (Imperial)'!AL35*1/0.0393701</f>
        <v>787.39957480422959</v>
      </c>
      <c r="AM35" s="10">
        <f>'User Input (Imperial)'!AM35*1/0.0393701</f>
        <v>787.39957480422959</v>
      </c>
      <c r="AN35" s="10">
        <f>'User Input (Imperial)'!AN35*1/0.0393701</f>
        <v>533.39971196415559</v>
      </c>
      <c r="AO35" s="10">
        <f>'User Input (Imperial)'!AO35*1/0.0393701</f>
        <v>787.39957480422959</v>
      </c>
      <c r="AP35" s="10">
        <f>'User Input (Imperial)'!AP35*1/0.0393701</f>
        <v>787.39957480422959</v>
      </c>
      <c r="AQ35" s="10">
        <f>'User Input (Imperial)'!AQ35*1/0.0393701</f>
        <v>787.39957480422959</v>
      </c>
      <c r="AR35" s="10">
        <f>'User Input (Imperial)'!AR35*1/0.0393701</f>
        <v>787.39957480422959</v>
      </c>
      <c r="AS35" s="10">
        <f>'User Input (Imperial)'!AS35*1/0.0393701</f>
        <v>787.39957480422959</v>
      </c>
      <c r="AT35" s="10">
        <f>'User Input (Imperial)'!AT35*1/0.0393701</f>
        <v>787.39957480422959</v>
      </c>
      <c r="AU35" s="10">
        <f>'User Input (Imperial)'!AU35*1/0.0393701</f>
        <v>609.59967081617776</v>
      </c>
      <c r="AV35" s="10">
        <f>'User Input (Imperial)'!AV35*1/0.0393701</f>
        <v>787.39957480422959</v>
      </c>
      <c r="AW35" s="10">
        <f>'User Input (Imperial)'!AW35*1/0.0393701</f>
        <v>787.39957480422959</v>
      </c>
      <c r="AX35" s="10">
        <f>'User Input (Imperial)'!AX35*1/0.0393701</f>
        <v>787.39957480422959</v>
      </c>
      <c r="AY35" s="10">
        <f>'User Input (Imperial)'!AY35*1/0.0393701</f>
        <v>787.39957480422959</v>
      </c>
      <c r="AZ35" s="10">
        <f>'User Input (Imperial)'!AZ35*1/0.0393701</f>
        <v>888.99951994025923</v>
      </c>
      <c r="BA35" s="10">
        <f>'User Input (Imperial)'!BA35*1/0.0393701</f>
        <v>888.99951994025923</v>
      </c>
      <c r="BB35" s="10">
        <f>'User Input (Imperial)'!BB35*1/0.0393701</f>
        <v>888.99951994025923</v>
      </c>
      <c r="BC35" s="10">
        <f>'User Input (Imperial)'!BC35*1/0.0393701</f>
        <v>787.39957480422959</v>
      </c>
      <c r="BD35" s="10">
        <f>'User Input (Imperial)'!BD35*1/0.0393701</f>
        <v>888.99951994025923</v>
      </c>
      <c r="BE35" s="10">
        <f>'User Input (Imperial)'!BE35*1/0.0393701</f>
        <v>888.99951994025923</v>
      </c>
      <c r="BF35" s="10">
        <f>'User Input (Imperial)'!BF35*1/0.0393701</f>
        <v>888.99951994025923</v>
      </c>
      <c r="BG35" s="10">
        <f>'User Input (Imperial)'!BG35*1/0.0393701</f>
        <v>457.19975311213335</v>
      </c>
      <c r="BH35" s="10">
        <f>'User Input (Imperial)'!BH35*1/0.0393701</f>
        <v>761.99958852022223</v>
      </c>
    </row>
    <row r="36" spans="1:60" x14ac:dyDescent="0.3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</row>
    <row r="37" spans="1:60" x14ac:dyDescent="0.3">
      <c r="A37" s="14" t="s">
        <v>51</v>
      </c>
      <c r="B37" s="14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</row>
    <row r="38" spans="1:60" x14ac:dyDescent="0.3">
      <c r="A38" s="1" t="s">
        <v>52</v>
      </c>
      <c r="B38" s="1" t="s">
        <v>53</v>
      </c>
      <c r="C38" s="10">
        <f>'User Input (Imperial)'!C38</f>
        <v>2</v>
      </c>
      <c r="D38" s="10">
        <f>'User Input (Imperial)'!D38</f>
        <v>2</v>
      </c>
      <c r="E38" s="10">
        <f>'User Input (Imperial)'!E38</f>
        <v>2</v>
      </c>
      <c r="F38" s="10">
        <f>'User Input (Imperial)'!F38</f>
        <v>2</v>
      </c>
      <c r="G38" s="10">
        <f>'User Input (Imperial)'!G38</f>
        <v>2</v>
      </c>
      <c r="H38" s="10">
        <f>'User Input (Imperial)'!H38</f>
        <v>2</v>
      </c>
      <c r="I38" s="10">
        <f>'User Input (Imperial)'!I38</f>
        <v>4</v>
      </c>
      <c r="J38" s="10">
        <f>'User Input (Imperial)'!J38</f>
        <v>2</v>
      </c>
      <c r="K38" s="10">
        <f>'User Input (Imperial)'!K38</f>
        <v>4</v>
      </c>
      <c r="L38" s="10">
        <f>'User Input (Imperial)'!L38</f>
        <v>4</v>
      </c>
      <c r="M38" s="10">
        <f>'User Input (Imperial)'!M38</f>
        <v>2</v>
      </c>
      <c r="N38" s="10">
        <f>'User Input (Imperial)'!N38</f>
        <v>2</v>
      </c>
      <c r="O38" s="10">
        <f>'User Input (Imperial)'!O38</f>
        <v>5</v>
      </c>
      <c r="P38" s="10">
        <f>'User Input (Imperial)'!P38</f>
        <v>2</v>
      </c>
      <c r="Q38" s="10">
        <f>'User Input (Imperial)'!Q38</f>
        <v>2</v>
      </c>
      <c r="R38" s="10">
        <f>'User Input (Imperial)'!R38</f>
        <v>2</v>
      </c>
      <c r="S38" s="10">
        <f>'User Input (Imperial)'!S38</f>
        <v>4</v>
      </c>
      <c r="T38" s="10">
        <f>'User Input (Imperial)'!T38</f>
        <v>4</v>
      </c>
      <c r="U38" s="10">
        <f>'User Input (Imperial)'!U38</f>
        <v>4</v>
      </c>
      <c r="V38" s="10">
        <f>'User Input (Imperial)'!V38</f>
        <v>2</v>
      </c>
      <c r="W38" s="10">
        <f>'User Input (Imperial)'!W38</f>
        <v>2</v>
      </c>
      <c r="X38" s="10">
        <f>'User Input (Imperial)'!X38</f>
        <v>4</v>
      </c>
      <c r="Y38" s="10">
        <f>'User Input (Imperial)'!Y38</f>
        <v>2</v>
      </c>
      <c r="Z38" s="10">
        <f>'User Input (Imperial)'!Z38</f>
        <v>3</v>
      </c>
      <c r="AA38" s="10">
        <f>'User Input (Imperial)'!AA38</f>
        <v>2</v>
      </c>
      <c r="AB38" s="10">
        <f>'User Input (Imperial)'!AB38</f>
        <v>2</v>
      </c>
      <c r="AC38" s="10">
        <f>'User Input (Imperial)'!AC38</f>
        <v>2</v>
      </c>
      <c r="AD38" s="10">
        <f>'User Input (Imperial)'!AD38</f>
        <v>2</v>
      </c>
      <c r="AE38" s="10">
        <f>'User Input (Imperial)'!AE38</f>
        <v>2</v>
      </c>
      <c r="AF38" s="10">
        <f>'User Input (Imperial)'!AF38</f>
        <v>2</v>
      </c>
      <c r="AG38" s="10">
        <f>'User Input (Imperial)'!AG38</f>
        <v>4</v>
      </c>
      <c r="AH38" s="10">
        <f>'User Input (Imperial)'!AH38</f>
        <v>4</v>
      </c>
      <c r="AI38" s="10">
        <f>'User Input (Imperial)'!AI38</f>
        <v>2</v>
      </c>
      <c r="AJ38" s="10">
        <f>'User Input (Imperial)'!AJ38</f>
        <v>2</v>
      </c>
      <c r="AK38" s="10">
        <f>'User Input (Imperial)'!AK38</f>
        <v>2</v>
      </c>
      <c r="AL38" s="10">
        <f>'User Input (Imperial)'!AL38</f>
        <v>2</v>
      </c>
      <c r="AM38" s="10">
        <f>'User Input (Imperial)'!AM38</f>
        <v>2</v>
      </c>
      <c r="AN38" s="10">
        <f>'User Input (Imperial)'!AN38</f>
        <v>2</v>
      </c>
      <c r="AO38" s="10">
        <f>'User Input (Imperial)'!AO38</f>
        <v>2</v>
      </c>
      <c r="AP38" s="10">
        <f>'User Input (Imperial)'!AP38</f>
        <v>2</v>
      </c>
      <c r="AQ38" s="10">
        <f>'User Input (Imperial)'!AQ38</f>
        <v>4</v>
      </c>
      <c r="AR38" s="10">
        <f>'User Input (Imperial)'!AR38</f>
        <v>2</v>
      </c>
      <c r="AS38" s="10">
        <f>'User Input (Imperial)'!AS38</f>
        <v>4</v>
      </c>
      <c r="AT38" s="10">
        <f>'User Input (Imperial)'!AT38</f>
        <v>2</v>
      </c>
      <c r="AU38" s="10">
        <f>'User Input (Imperial)'!AU38</f>
        <v>2</v>
      </c>
      <c r="AV38" s="10">
        <f>'User Input (Imperial)'!AV38</f>
        <v>2</v>
      </c>
      <c r="AW38" s="10">
        <f>'User Input (Imperial)'!AW38</f>
        <v>2</v>
      </c>
      <c r="AX38" s="10">
        <f>'User Input (Imperial)'!AX38</f>
        <v>2</v>
      </c>
      <c r="AY38" s="10">
        <f>'User Input (Imperial)'!AY38</f>
        <v>2</v>
      </c>
      <c r="AZ38" s="10">
        <f>'User Input (Imperial)'!AZ38</f>
        <v>2</v>
      </c>
      <c r="BA38" s="10">
        <f>'User Input (Imperial)'!BA38</f>
        <v>2</v>
      </c>
      <c r="BB38" s="10">
        <f>'User Input (Imperial)'!BB38</f>
        <v>2</v>
      </c>
      <c r="BC38" s="10">
        <f>'User Input (Imperial)'!BC38</f>
        <v>2</v>
      </c>
      <c r="BD38" s="10">
        <f>'User Input (Imperial)'!BD38</f>
        <v>3</v>
      </c>
      <c r="BE38" s="10">
        <f>'User Input (Imperial)'!BE38</f>
        <v>3</v>
      </c>
      <c r="BF38" s="10">
        <f>'User Input (Imperial)'!BF38</f>
        <v>2</v>
      </c>
      <c r="BG38" s="10">
        <f>'User Input (Imperial)'!BG38</f>
        <v>4</v>
      </c>
      <c r="BH38" s="10">
        <f>'User Input (Imperial)'!BH38</f>
        <v>4</v>
      </c>
    </row>
    <row r="39" spans="1:60" x14ac:dyDescent="0.3">
      <c r="A39" s="1" t="s">
        <v>54</v>
      </c>
      <c r="B39" s="1" t="s">
        <v>55</v>
      </c>
      <c r="C39" s="10">
        <f>'User Input (Imperial)'!C39</f>
        <v>3</v>
      </c>
      <c r="D39" s="10">
        <f>'User Input (Imperial)'!D39</f>
        <v>2</v>
      </c>
      <c r="E39" s="10">
        <f>'User Input (Imperial)'!E39</f>
        <v>3</v>
      </c>
      <c r="F39" s="10">
        <f>'User Input (Imperial)'!F39</f>
        <v>6</v>
      </c>
      <c r="G39" s="10">
        <f>'User Input (Imperial)'!G39</f>
        <v>2</v>
      </c>
      <c r="H39" s="10">
        <f>'User Input (Imperial)'!H39</f>
        <v>2</v>
      </c>
      <c r="I39" s="10">
        <f>'User Input (Imperial)'!I39</f>
        <v>2</v>
      </c>
      <c r="J39" s="10">
        <f>'User Input (Imperial)'!J39</f>
        <v>4</v>
      </c>
      <c r="K39" s="10">
        <f>'User Input (Imperial)'!K39</f>
        <v>5</v>
      </c>
      <c r="L39" s="10">
        <f>'User Input (Imperial)'!L39</f>
        <v>2</v>
      </c>
      <c r="M39" s="10">
        <f>'User Input (Imperial)'!M39</f>
        <v>2</v>
      </c>
      <c r="N39" s="10">
        <f>'User Input (Imperial)'!N39</f>
        <v>2</v>
      </c>
      <c r="O39" s="10">
        <f>'User Input (Imperial)'!O39</f>
        <v>2</v>
      </c>
      <c r="P39" s="10">
        <f>'User Input (Imperial)'!P39</f>
        <v>2</v>
      </c>
      <c r="Q39" s="10">
        <f>'User Input (Imperial)'!Q39</f>
        <v>4</v>
      </c>
      <c r="R39" s="10">
        <f>'User Input (Imperial)'!R39</f>
        <v>4</v>
      </c>
      <c r="S39" s="10">
        <f>'User Input (Imperial)'!S39</f>
        <v>4</v>
      </c>
      <c r="T39" s="10">
        <f>'User Input (Imperial)'!T39</f>
        <v>4</v>
      </c>
      <c r="U39" s="10">
        <f>'User Input (Imperial)'!U39</f>
        <v>2</v>
      </c>
      <c r="V39" s="10">
        <f>'User Input (Imperial)'!V39</f>
        <v>2</v>
      </c>
      <c r="W39" s="10">
        <f>'User Input (Imperial)'!W39</f>
        <v>6</v>
      </c>
      <c r="X39" s="10">
        <f>'User Input (Imperial)'!X39</f>
        <v>3</v>
      </c>
      <c r="Y39" s="10">
        <f>'User Input (Imperial)'!Y39</f>
        <v>3</v>
      </c>
      <c r="Z39" s="10">
        <f>'User Input (Imperial)'!Z39</f>
        <v>6</v>
      </c>
      <c r="AA39" s="10">
        <f>'User Input (Imperial)'!AA39</f>
        <v>2</v>
      </c>
      <c r="AB39" s="10">
        <f>'User Input (Imperial)'!AB39</f>
        <v>2</v>
      </c>
      <c r="AC39" s="10">
        <f>'User Input (Imperial)'!AC39</f>
        <v>2</v>
      </c>
      <c r="AD39" s="10">
        <f>'User Input (Imperial)'!AD39</f>
        <v>2</v>
      </c>
      <c r="AE39" s="10">
        <f>'User Input (Imperial)'!AE39</f>
        <v>3</v>
      </c>
      <c r="AF39" s="10">
        <f>'User Input (Imperial)'!AF39</f>
        <v>4</v>
      </c>
      <c r="AG39" s="10">
        <f>'User Input (Imperial)'!AG39</f>
        <v>3</v>
      </c>
      <c r="AH39" s="10">
        <f>'User Input (Imperial)'!AH39</f>
        <v>3</v>
      </c>
      <c r="AI39" s="10">
        <f>'User Input (Imperial)'!AI39</f>
        <v>2</v>
      </c>
      <c r="AJ39" s="10">
        <f>'User Input (Imperial)'!AJ39</f>
        <v>6</v>
      </c>
      <c r="AK39" s="10">
        <f>'User Input (Imperial)'!AK39</f>
        <v>2</v>
      </c>
      <c r="AL39" s="10">
        <f>'User Input (Imperial)'!AL39</f>
        <v>2</v>
      </c>
      <c r="AM39" s="10">
        <f>'User Input (Imperial)'!AM39</f>
        <v>5</v>
      </c>
      <c r="AN39" s="10">
        <f>'User Input (Imperial)'!AN39</f>
        <v>2</v>
      </c>
      <c r="AO39" s="10">
        <f>'User Input (Imperial)'!AO39</f>
        <v>5</v>
      </c>
      <c r="AP39" s="10">
        <f>'User Input (Imperial)'!AP39</f>
        <v>3</v>
      </c>
      <c r="AQ39" s="10">
        <f>'User Input (Imperial)'!AQ39</f>
        <v>4</v>
      </c>
      <c r="AR39" s="10">
        <f>'User Input (Imperial)'!AR39</f>
        <v>6</v>
      </c>
      <c r="AS39" s="10">
        <f>'User Input (Imperial)'!AS39</f>
        <v>2</v>
      </c>
      <c r="AT39" s="10">
        <f>'User Input (Imperial)'!AT39</f>
        <v>2</v>
      </c>
      <c r="AU39" s="10">
        <f>'User Input (Imperial)'!AU39</f>
        <v>3</v>
      </c>
      <c r="AV39" s="10">
        <f>'User Input (Imperial)'!AV39</f>
        <v>4</v>
      </c>
      <c r="AW39" s="10">
        <f>'User Input (Imperial)'!AW39</f>
        <v>3</v>
      </c>
      <c r="AX39" s="10">
        <f>'User Input (Imperial)'!AX39</f>
        <v>2</v>
      </c>
      <c r="AY39" s="10">
        <f>'User Input (Imperial)'!AY39</f>
        <v>4</v>
      </c>
      <c r="AZ39" s="10">
        <f>'User Input (Imperial)'!AZ39</f>
        <v>4</v>
      </c>
      <c r="BA39" s="10">
        <f>'User Input (Imperial)'!BA39</f>
        <v>5</v>
      </c>
      <c r="BB39" s="10">
        <f>'User Input (Imperial)'!BB39</f>
        <v>4</v>
      </c>
      <c r="BC39" s="10">
        <f>'User Input (Imperial)'!BC39</f>
        <v>8</v>
      </c>
      <c r="BD39" s="10">
        <f>'User Input (Imperial)'!BD39</f>
        <v>3</v>
      </c>
      <c r="BE39" s="10">
        <f>'User Input (Imperial)'!BE39</f>
        <v>2</v>
      </c>
      <c r="BF39" s="10">
        <f>'User Input (Imperial)'!BF39</f>
        <v>2</v>
      </c>
      <c r="BG39" s="10">
        <f>'User Input (Imperial)'!BG39</f>
        <v>6</v>
      </c>
      <c r="BH39" s="10">
        <f>'User Input (Imperial)'!BH39</f>
        <v>2</v>
      </c>
    </row>
    <row r="40" spans="1:60" x14ac:dyDescent="0.3">
      <c r="A40" s="1" t="s">
        <v>56</v>
      </c>
      <c r="B40" s="1" t="s">
        <v>57</v>
      </c>
      <c r="C40" s="10">
        <f>'User Input (Imperial)'!C40*1/0.0393701</f>
        <v>19.049989713005555</v>
      </c>
      <c r="D40" s="10">
        <f>'User Input (Imperial)'!D40*1/0.0393701</f>
        <v>25.399986284007408</v>
      </c>
      <c r="E40" s="10">
        <f>'User Input (Imperial)'!E40*1/0.0393701</f>
        <v>19.049989713005555</v>
      </c>
      <c r="F40" s="10">
        <f>'User Input (Imperial)'!F40*1/0.0393701</f>
        <v>28.651184528360353</v>
      </c>
      <c r="G40" s="10">
        <f>'User Input (Imperial)'!G40*1/0.0393701</f>
        <v>25.399986284007408</v>
      </c>
      <c r="H40" s="10">
        <f>'User Input (Imperial)'!H40*1/0.0393701</f>
        <v>25.399986284007408</v>
      </c>
      <c r="I40" s="10">
        <f>'User Input (Imperial)'!I40*1/0.0393701</f>
        <v>28.651184528360353</v>
      </c>
      <c r="J40" s="10">
        <f>'User Input (Imperial)'!J40*1/0.0393701</f>
        <v>25.399986284007408</v>
      </c>
      <c r="K40" s="10">
        <f>'User Input (Imperial)'!K40*1/0.0393701</f>
        <v>25.399986284007408</v>
      </c>
      <c r="L40" s="10">
        <f>'User Input (Imperial)'!L40*1/0.0393701</f>
        <v>25.399986284007408</v>
      </c>
      <c r="M40" s="10">
        <f>'User Input (Imperial)'!M40*1/0.0393701</f>
        <v>25.399986284007408</v>
      </c>
      <c r="N40" s="10">
        <f>'User Input (Imperial)'!N40*1/0.0393701</f>
        <v>25.399986284007408</v>
      </c>
      <c r="O40" s="10">
        <f>'User Input (Imperial)'!O40*1/0.0393701</f>
        <v>25.399986284007408</v>
      </c>
      <c r="P40" s="10">
        <f>'User Input (Imperial)'!P40*1/0.0393701</f>
        <v>28.651184528360353</v>
      </c>
      <c r="Q40" s="10">
        <f>'User Input (Imperial)'!Q40*1/0.0393701</f>
        <v>22.224987998506482</v>
      </c>
      <c r="R40" s="10">
        <f>'User Input (Imperial)'!R40*1/0.0393701</f>
        <v>25.399986284007408</v>
      </c>
      <c r="S40" s="10">
        <f>'User Input (Imperial)'!S40*1/0.0393701</f>
        <v>28.651184528360353</v>
      </c>
      <c r="T40" s="10">
        <f>'User Input (Imperial)'!T40*1/0.0393701</f>
        <v>28.651184528360353</v>
      </c>
      <c r="U40" s="10">
        <f>'User Input (Imperial)'!U40*1/0.0393701</f>
        <v>28.651184528360353</v>
      </c>
      <c r="V40" s="10">
        <f>'User Input (Imperial)'!V40*1/0.0393701</f>
        <v>28.651184528360353</v>
      </c>
      <c r="W40" s="10">
        <f>'User Input (Imperial)'!W40*1/0.0393701</f>
        <v>28.651184528360353</v>
      </c>
      <c r="X40" s="10">
        <f>'User Input (Imperial)'!X40*1/0.0393701</f>
        <v>28.651184528360353</v>
      </c>
      <c r="Y40" s="10">
        <f>'User Input (Imperial)'!Y40*1/0.0393701</f>
        <v>28.651184528360353</v>
      </c>
      <c r="Z40" s="10">
        <f>'User Input (Imperial)'!Z40*1/0.0393701</f>
        <v>28.651184528360353</v>
      </c>
      <c r="AA40" s="10">
        <f>'User Input (Imperial)'!AA40*1/0.0393701</f>
        <v>25.399986284007408</v>
      </c>
      <c r="AB40" s="10">
        <f>'User Input (Imperial)'!AB40*1/0.0393701</f>
        <v>22.224987998506482</v>
      </c>
      <c r="AC40" s="10">
        <f>'User Input (Imperial)'!AC40*1/0.0393701</f>
        <v>28.651184528360353</v>
      </c>
      <c r="AD40" s="10">
        <f>'User Input (Imperial)'!AD40*1/0.0393701</f>
        <v>28.651184528360353</v>
      </c>
      <c r="AE40" s="10">
        <f>'User Input (Imperial)'!AE40*1/0.0393701</f>
        <v>28.651184528360353</v>
      </c>
      <c r="AF40" s="10">
        <f>'User Input (Imperial)'!AF40*1/0.0393701</f>
        <v>19.049989713005555</v>
      </c>
      <c r="AG40" s="10">
        <f>'User Input (Imperial)'!AG40*1/0.0393701</f>
        <v>25.399986284007408</v>
      </c>
      <c r="AH40" s="10">
        <f>'User Input (Imperial)'!AH40*1/0.0393701</f>
        <v>25.399986284007408</v>
      </c>
      <c r="AI40" s="10">
        <f>'User Input (Imperial)'!AI40*1/0.0393701</f>
        <v>12.699993142003704</v>
      </c>
      <c r="AJ40" s="10">
        <f>'User Input (Imperial)'!AJ40*1/0.0393701</f>
        <v>25.399986284007408</v>
      </c>
      <c r="AK40" s="10">
        <f>'User Input (Imperial)'!AK40*1/0.0393701</f>
        <v>25.399986284007408</v>
      </c>
      <c r="AL40" s="10">
        <f>'User Input (Imperial)'!AL40*1/0.0393701</f>
        <v>25.399986284007408</v>
      </c>
      <c r="AM40" s="10">
        <f>'User Input (Imperial)'!AM40*1/0.0393701</f>
        <v>25.399986284007408</v>
      </c>
      <c r="AN40" s="10">
        <f>'User Input (Imperial)'!AN40*1/0.0393701</f>
        <v>25.399986284007408</v>
      </c>
      <c r="AO40" s="10">
        <f>'User Input (Imperial)'!AO40*1/0.0393701</f>
        <v>28.651184528360353</v>
      </c>
      <c r="AP40" s="10">
        <f>'User Input (Imperial)'!AP40*1/0.0393701</f>
        <v>28.651184528360353</v>
      </c>
      <c r="AQ40" s="10">
        <f>'User Input (Imperial)'!AQ40*1/0.0393701</f>
        <v>28.651184528360353</v>
      </c>
      <c r="AR40" s="10">
        <f>'User Input (Imperial)'!AR40*1/0.0393701</f>
        <v>19.049989713005555</v>
      </c>
      <c r="AS40" s="10">
        <f>'User Input (Imperial)'!AS40*1/0.0393701</f>
        <v>28.651184528360353</v>
      </c>
      <c r="AT40" s="10">
        <f>'User Input (Imperial)'!AT40*1/0.0393701</f>
        <v>25.399986284007408</v>
      </c>
      <c r="AU40" s="10">
        <f>'User Input (Imperial)'!AU40*1/0.0393701</f>
        <v>28.651184528360353</v>
      </c>
      <c r="AV40" s="10">
        <f>'User Input (Imperial)'!AV40*1/0.0393701</f>
        <v>25.399986284007408</v>
      </c>
      <c r="AW40" s="10">
        <f>'User Input (Imperial)'!AW40*1/0.0393701</f>
        <v>25.399986284007408</v>
      </c>
      <c r="AX40" s="10">
        <f>'User Input (Imperial)'!AX40*1/0.0393701</f>
        <v>25.399986284007408</v>
      </c>
      <c r="AY40" s="10">
        <f>'User Input (Imperial)'!AY40*1/0.0393701</f>
        <v>22.224987998506482</v>
      </c>
      <c r="AZ40" s="10">
        <f>'User Input (Imperial)'!AZ40*1/0.0393701</f>
        <v>25.399986284007408</v>
      </c>
      <c r="BA40" s="10">
        <f>'User Input (Imperial)'!BA40*1/0.0393701</f>
        <v>28.651184528360353</v>
      </c>
      <c r="BB40" s="10">
        <f>'User Input (Imperial)'!BB40*1/0.0393701</f>
        <v>25.399986284007408</v>
      </c>
      <c r="BC40" s="10">
        <f>'User Input (Imperial)'!BC40*1/0.0393701</f>
        <v>28.651184528360353</v>
      </c>
      <c r="BD40" s="10">
        <f>'User Input (Imperial)'!BD40*1/0.0393701</f>
        <v>25.399986284007408</v>
      </c>
      <c r="BE40" s="10">
        <f>'User Input (Imperial)'!BE40*1/0.0393701</f>
        <v>25.399986284007408</v>
      </c>
      <c r="BF40" s="10">
        <f>'User Input (Imperial)'!BF40*1/0.0393701</f>
        <v>25.399986284007408</v>
      </c>
      <c r="BG40" s="10">
        <f>'User Input (Imperial)'!BG40*1/0.0393701</f>
        <v>25.399986284007408</v>
      </c>
      <c r="BH40" s="10">
        <f>'User Input (Imperial)'!BH40*1/0.0393701</f>
        <v>25.399986284007408</v>
      </c>
    </row>
    <row r="41" spans="1:60" x14ac:dyDescent="0.3">
      <c r="A41" s="1" t="s">
        <v>58</v>
      </c>
      <c r="B41" s="1" t="s">
        <v>59</v>
      </c>
      <c r="C41" s="10">
        <f>'User Input (Imperial)'!C41*1/0.0393701</f>
        <v>22.224987998506482</v>
      </c>
      <c r="D41" s="10">
        <f>'User Input (Imperial)'!D41*1/0.0393701</f>
        <v>25.399986284007408</v>
      </c>
      <c r="E41" s="10">
        <f>'User Input (Imperial)'!E41*1/0.0393701</f>
        <v>22.224987998506482</v>
      </c>
      <c r="F41" s="10">
        <f>'User Input (Imperial)'!F41*1/0.0393701</f>
        <v>22.224987998506482</v>
      </c>
      <c r="G41" s="10">
        <f>'User Input (Imperial)'!G41*1/0.0393701</f>
        <v>25.399986284007408</v>
      </c>
      <c r="H41" s="10">
        <f>'User Input (Imperial)'!H41*1/0.0393701</f>
        <v>22.224987998506482</v>
      </c>
      <c r="I41" s="10">
        <f>'User Input (Imperial)'!I41*1/0.0393701</f>
        <v>22.224987998506482</v>
      </c>
      <c r="J41" s="10">
        <f>'User Input (Imperial)'!J41*1/0.0393701</f>
        <v>25.399986284007408</v>
      </c>
      <c r="K41" s="10">
        <f>'User Input (Imperial)'!K41*1/0.0393701</f>
        <v>25.399986284007408</v>
      </c>
      <c r="L41" s="10">
        <f>'User Input (Imperial)'!L41*1/0.0393701</f>
        <v>25.399986284007408</v>
      </c>
      <c r="M41" s="10">
        <f>'User Input (Imperial)'!M41*1/0.0393701</f>
        <v>25.399986284007408</v>
      </c>
      <c r="N41" s="10">
        <f>'User Input (Imperial)'!N41*1/0.0393701</f>
        <v>25.399986284007408</v>
      </c>
      <c r="O41" s="10">
        <f>'User Input (Imperial)'!O41*1/0.0393701</f>
        <v>25.399986284007408</v>
      </c>
      <c r="P41" s="10">
        <f>'User Input (Imperial)'!P41*1/0.0393701</f>
        <v>28.651184528360353</v>
      </c>
      <c r="Q41" s="10">
        <f>'User Input (Imperial)'!Q41*1/0.0393701</f>
        <v>22.224987998506482</v>
      </c>
      <c r="R41" s="10">
        <f>'User Input (Imperial)'!R41*1/0.0393701</f>
        <v>25.399986284007408</v>
      </c>
      <c r="S41" s="10">
        <f>'User Input (Imperial)'!S41*1/0.0393701</f>
        <v>28.651184528360353</v>
      </c>
      <c r="T41" s="10">
        <f>'User Input (Imperial)'!T41*1/0.0393701</f>
        <v>28.651184528360353</v>
      </c>
      <c r="U41" s="10">
        <f>'User Input (Imperial)'!U41*1/0.0393701</f>
        <v>25.399986284007408</v>
      </c>
      <c r="V41" s="10">
        <f>'User Input (Imperial)'!V41*1/0.0393701</f>
        <v>25.399986284007408</v>
      </c>
      <c r="W41" s="10">
        <f>'User Input (Imperial)'!W41*1/0.0393701</f>
        <v>25.399986284007408</v>
      </c>
      <c r="X41" s="10">
        <f>'User Input (Imperial)'!X41*1/0.0393701</f>
        <v>25.399986284007408</v>
      </c>
      <c r="Y41" s="10">
        <f>'User Input (Imperial)'!Y41*1/0.0393701</f>
        <v>25.399986284007408</v>
      </c>
      <c r="Z41" s="10">
        <f>'User Input (Imperial)'!Z41*1/0.0393701</f>
        <v>28.651184528360353</v>
      </c>
      <c r="AA41" s="10">
        <f>'User Input (Imperial)'!AA41*1/0.0393701</f>
        <v>25.399986284007408</v>
      </c>
      <c r="AB41" s="10">
        <f>'User Input (Imperial)'!AB41*1/0.0393701</f>
        <v>22.224987998506482</v>
      </c>
      <c r="AC41" s="10">
        <f>'User Input (Imperial)'!AC41*1/0.0393701</f>
        <v>25.399986284007408</v>
      </c>
      <c r="AD41" s="10">
        <f>'User Input (Imperial)'!AD41*1/0.0393701</f>
        <v>28.651184528360353</v>
      </c>
      <c r="AE41" s="10">
        <f>'User Input (Imperial)'!AE41*1/0.0393701</f>
        <v>25.399986284007408</v>
      </c>
      <c r="AF41" s="10">
        <f>'User Input (Imperial)'!AF41*1/0.0393701</f>
        <v>25.399986284007408</v>
      </c>
      <c r="AG41" s="10">
        <f>'User Input (Imperial)'!AG41*1/0.0393701</f>
        <v>28.651184528360353</v>
      </c>
      <c r="AH41" s="10">
        <f>'User Input (Imperial)'!AH41*1/0.0393701</f>
        <v>22.224987998506482</v>
      </c>
      <c r="AI41" s="10">
        <f>'User Input (Imperial)'!AI41*1/0.0393701</f>
        <v>19.049989713005555</v>
      </c>
      <c r="AJ41" s="10">
        <f>'User Input (Imperial)'!AJ41*1/0.0393701</f>
        <v>25.399986284007408</v>
      </c>
      <c r="AK41" s="10">
        <f>'User Input (Imperial)'!AK41*1/0.0393701</f>
        <v>25.399986284007408</v>
      </c>
      <c r="AL41" s="10">
        <f>'User Input (Imperial)'!AL41*1/0.0393701</f>
        <v>19.049989713005555</v>
      </c>
      <c r="AM41" s="10">
        <f>'User Input (Imperial)'!AM41*1/0.0393701</f>
        <v>28.651184528360353</v>
      </c>
      <c r="AN41" s="10">
        <f>'User Input (Imperial)'!AN41*1/0.0393701</f>
        <v>28.651184528360353</v>
      </c>
      <c r="AO41" s="10">
        <f>'User Input (Imperial)'!AO41*1/0.0393701</f>
        <v>28.651184528360353</v>
      </c>
      <c r="AP41" s="10">
        <f>'User Input (Imperial)'!AP41*1/0.0393701</f>
        <v>28.651184528360353</v>
      </c>
      <c r="AQ41" s="10">
        <f>'User Input (Imperial)'!AQ41*1/0.0393701</f>
        <v>28.651184528360353</v>
      </c>
      <c r="AR41" s="10">
        <f>'User Input (Imperial)'!AR41*1/0.0393701</f>
        <v>25.399986284007408</v>
      </c>
      <c r="AS41" s="10">
        <f>'User Input (Imperial)'!AS41*1/0.0393701</f>
        <v>19.049989713005555</v>
      </c>
      <c r="AT41" s="10">
        <f>'User Input (Imperial)'!AT41*1/0.0393701</f>
        <v>25.399986284007408</v>
      </c>
      <c r="AU41" s="10">
        <f>'User Input (Imperial)'!AU41*1/0.0393701</f>
        <v>28.651184528360353</v>
      </c>
      <c r="AV41" s="10">
        <f>'User Input (Imperial)'!AV41*1/0.0393701</f>
        <v>25.399986284007408</v>
      </c>
      <c r="AW41" s="10">
        <f>'User Input (Imperial)'!AW41*1/0.0393701</f>
        <v>28.651184528360353</v>
      </c>
      <c r="AX41" s="10">
        <f>'User Input (Imperial)'!AX41*1/0.0393701</f>
        <v>22.224987998506482</v>
      </c>
      <c r="AY41" s="10">
        <f>'User Input (Imperial)'!AY41*1/0.0393701</f>
        <v>22.224987998506482</v>
      </c>
      <c r="AZ41" s="10">
        <f>'User Input (Imperial)'!AZ41*1/0.0393701</f>
        <v>28.651184528360353</v>
      </c>
      <c r="BA41" s="10">
        <f>'User Input (Imperial)'!BA41*1/0.0393701</f>
        <v>28.651184528360353</v>
      </c>
      <c r="BB41" s="10">
        <f>'User Input (Imperial)'!BB41*1/0.0393701</f>
        <v>25.399986284007408</v>
      </c>
      <c r="BC41" s="10">
        <f>'User Input (Imperial)'!BC41*1/0.0393701</f>
        <v>28.651184528360353</v>
      </c>
      <c r="BD41" s="10">
        <f>'User Input (Imperial)'!BD41*1/0.0393701</f>
        <v>25.399986284007408</v>
      </c>
      <c r="BE41" s="10">
        <f>'User Input (Imperial)'!BE41*1/0.0393701</f>
        <v>25.399986284007408</v>
      </c>
      <c r="BF41" s="10">
        <f>'User Input (Imperial)'!BF41*1/0.0393701</f>
        <v>25.399986284007408</v>
      </c>
      <c r="BG41" s="10">
        <f>'User Input (Imperial)'!BG41*1/0.0393701</f>
        <v>25.399986284007408</v>
      </c>
      <c r="BH41" s="10">
        <f>'User Input (Imperial)'!BH41*1/0.0393701</f>
        <v>25.399986284007408</v>
      </c>
    </row>
    <row r="42" spans="1:60" x14ac:dyDescent="0.3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</row>
    <row r="43" spans="1:60" x14ac:dyDescent="0.3">
      <c r="A43" s="14" t="s">
        <v>60</v>
      </c>
      <c r="B43" s="14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</row>
    <row r="44" spans="1:60" x14ac:dyDescent="0.3">
      <c r="A44" s="1" t="s">
        <v>61</v>
      </c>
      <c r="B44" s="1" t="s">
        <v>62</v>
      </c>
      <c r="C44" s="10">
        <f>'User Input (Imperial)'!C44</f>
        <v>0</v>
      </c>
      <c r="D44" s="10">
        <f>'User Input (Imperial)'!D44</f>
        <v>0</v>
      </c>
      <c r="E44" s="10">
        <f>'User Input (Imperial)'!E44</f>
        <v>0</v>
      </c>
      <c r="F44" s="10">
        <f>'User Input (Imperial)'!F44</f>
        <v>0</v>
      </c>
      <c r="G44" s="10">
        <f>'User Input (Imperial)'!G44</f>
        <v>0</v>
      </c>
      <c r="H44" s="10">
        <f>'User Input (Imperial)'!H44</f>
        <v>0</v>
      </c>
      <c r="I44" s="10">
        <f>'User Input (Imperial)'!I44</f>
        <v>0</v>
      </c>
      <c r="J44" s="10">
        <f>'User Input (Imperial)'!J44</f>
        <v>0</v>
      </c>
      <c r="K44" s="10">
        <f>'User Input (Imperial)'!K44</f>
        <v>0</v>
      </c>
      <c r="L44" s="10">
        <f>'User Input (Imperial)'!L44</f>
        <v>0</v>
      </c>
      <c r="M44" s="10">
        <f>'User Input (Imperial)'!M44</f>
        <v>0</v>
      </c>
      <c r="N44" s="10">
        <f>'User Input (Imperial)'!N44</f>
        <v>0</v>
      </c>
      <c r="O44" s="10">
        <f>'User Input (Imperial)'!O44</f>
        <v>0</v>
      </c>
      <c r="P44" s="10">
        <f>'User Input (Imperial)'!P44</f>
        <v>0</v>
      </c>
      <c r="Q44" s="10">
        <f>'User Input (Imperial)'!Q44</f>
        <v>0</v>
      </c>
      <c r="R44" s="10">
        <f>'User Input (Imperial)'!R44</f>
        <v>0</v>
      </c>
      <c r="S44" s="10">
        <f>'User Input (Imperial)'!S44</f>
        <v>0</v>
      </c>
      <c r="T44" s="10">
        <f>'User Input (Imperial)'!T44</f>
        <v>0</v>
      </c>
      <c r="U44" s="10">
        <f>'User Input (Imperial)'!U44</f>
        <v>0</v>
      </c>
      <c r="V44" s="10">
        <f>'User Input (Imperial)'!V44</f>
        <v>0</v>
      </c>
      <c r="W44" s="10">
        <f>'User Input (Imperial)'!W44</f>
        <v>0</v>
      </c>
      <c r="X44" s="10">
        <f>'User Input (Imperial)'!X44</f>
        <v>0</v>
      </c>
      <c r="Y44" s="10">
        <f>'User Input (Imperial)'!Y44</f>
        <v>0</v>
      </c>
      <c r="Z44" s="10">
        <f>'User Input (Imperial)'!Z44</f>
        <v>0</v>
      </c>
      <c r="AA44" s="10">
        <f>'User Input (Imperial)'!AA44</f>
        <v>0</v>
      </c>
      <c r="AB44" s="10">
        <f>'User Input (Imperial)'!AB44</f>
        <v>0</v>
      </c>
      <c r="AC44" s="10">
        <f>'User Input (Imperial)'!AC44</f>
        <v>0</v>
      </c>
      <c r="AD44" s="10">
        <f>'User Input (Imperial)'!AD44</f>
        <v>0</v>
      </c>
      <c r="AE44" s="10">
        <f>'User Input (Imperial)'!AE44</f>
        <v>0</v>
      </c>
      <c r="AF44" s="10">
        <f>'User Input (Imperial)'!AF44</f>
        <v>0</v>
      </c>
      <c r="AG44" s="10">
        <f>'User Input (Imperial)'!AG44</f>
        <v>0</v>
      </c>
      <c r="AH44" s="10">
        <f>'User Input (Imperial)'!AH44</f>
        <v>0</v>
      </c>
      <c r="AI44" s="10">
        <f>'User Input (Imperial)'!AI44</f>
        <v>0</v>
      </c>
      <c r="AJ44" s="10">
        <f>'User Input (Imperial)'!AJ44</f>
        <v>0</v>
      </c>
      <c r="AK44" s="10">
        <f>'User Input (Imperial)'!AK44</f>
        <v>0</v>
      </c>
      <c r="AL44" s="10">
        <f>'User Input (Imperial)'!AL44</f>
        <v>0</v>
      </c>
      <c r="AM44" s="10">
        <f>'User Input (Imperial)'!AM44</f>
        <v>0</v>
      </c>
      <c r="AN44" s="10">
        <f>'User Input (Imperial)'!AN44</f>
        <v>0</v>
      </c>
      <c r="AO44" s="10">
        <f>'User Input (Imperial)'!AO44</f>
        <v>0</v>
      </c>
      <c r="AP44" s="10">
        <f>'User Input (Imperial)'!AP44</f>
        <v>0</v>
      </c>
      <c r="AQ44" s="10">
        <f>'User Input (Imperial)'!AQ44</f>
        <v>0</v>
      </c>
      <c r="AR44" s="10">
        <f>'User Input (Imperial)'!AR44</f>
        <v>0</v>
      </c>
      <c r="AS44" s="10">
        <f>'User Input (Imperial)'!AS44</f>
        <v>0</v>
      </c>
      <c r="AT44" s="10">
        <f>'User Input (Imperial)'!AT44</f>
        <v>0</v>
      </c>
      <c r="AU44" s="10">
        <f>'User Input (Imperial)'!AU44</f>
        <v>0</v>
      </c>
      <c r="AV44" s="10">
        <f>'User Input (Imperial)'!AV44</f>
        <v>0</v>
      </c>
      <c r="AW44" s="10">
        <f>'User Input (Imperial)'!AW44</f>
        <v>0</v>
      </c>
      <c r="AX44" s="10">
        <f>'User Input (Imperial)'!AX44</f>
        <v>0</v>
      </c>
      <c r="AY44" s="10">
        <f>'User Input (Imperial)'!AY44</f>
        <v>0</v>
      </c>
      <c r="AZ44" s="10">
        <f>'User Input (Imperial)'!AZ44</f>
        <v>0</v>
      </c>
      <c r="BA44" s="10">
        <f>'User Input (Imperial)'!BA44</f>
        <v>0</v>
      </c>
      <c r="BB44" s="10">
        <f>'User Input (Imperial)'!BB44</f>
        <v>0</v>
      </c>
      <c r="BC44" s="10">
        <f>'User Input (Imperial)'!BC44</f>
        <v>0</v>
      </c>
      <c r="BD44" s="10">
        <f>'User Input (Imperial)'!BD44</f>
        <v>0</v>
      </c>
      <c r="BE44" s="10">
        <f>'User Input (Imperial)'!BE44</f>
        <v>0</v>
      </c>
      <c r="BF44" s="10">
        <f>'User Input (Imperial)'!BF44</f>
        <v>0</v>
      </c>
      <c r="BG44" s="10">
        <f>'User Input (Imperial)'!BG44</f>
        <v>0</v>
      </c>
      <c r="BH44" s="10">
        <f>'User Input (Imperial)'!BH44</f>
        <v>0</v>
      </c>
    </row>
    <row r="45" spans="1:60" x14ac:dyDescent="0.3">
      <c r="A45" s="1" t="s">
        <v>63</v>
      </c>
      <c r="B45" s="1" t="s">
        <v>64</v>
      </c>
      <c r="C45" s="10">
        <f>'User Input (Imperial)'!C45*1/0.0393701</f>
        <v>0</v>
      </c>
      <c r="D45" s="10">
        <f>'User Input (Imperial)'!D45*1/0.0393701</f>
        <v>0</v>
      </c>
      <c r="E45" s="10">
        <f>'User Input (Imperial)'!E45*1/0.0393701</f>
        <v>0</v>
      </c>
      <c r="F45" s="10">
        <f>'User Input (Imperial)'!F45*1/0.0393701</f>
        <v>0</v>
      </c>
      <c r="G45" s="10">
        <f>'User Input (Imperial)'!G45*1/0.0393701</f>
        <v>0</v>
      </c>
      <c r="H45" s="10">
        <f>'User Input (Imperial)'!H45*1/0.0393701</f>
        <v>0</v>
      </c>
      <c r="I45" s="10">
        <f>'User Input (Imperial)'!I45*1/0.0393701</f>
        <v>0</v>
      </c>
      <c r="J45" s="10">
        <f>'User Input (Imperial)'!J45*1/0.0393701</f>
        <v>0</v>
      </c>
      <c r="K45" s="10">
        <f>'User Input (Imperial)'!K45*1/0.0393701</f>
        <v>0</v>
      </c>
      <c r="L45" s="10">
        <f>'User Input (Imperial)'!L45*1/0.0393701</f>
        <v>0</v>
      </c>
      <c r="M45" s="10">
        <f>'User Input (Imperial)'!M45*1/0.0393701</f>
        <v>0</v>
      </c>
      <c r="N45" s="10">
        <f>'User Input (Imperial)'!N45*1/0.0393701</f>
        <v>0</v>
      </c>
      <c r="O45" s="10">
        <f>'User Input (Imperial)'!O45*1/0.0393701</f>
        <v>0</v>
      </c>
      <c r="P45" s="10">
        <f>'User Input (Imperial)'!P45*1/0.0393701</f>
        <v>0</v>
      </c>
      <c r="Q45" s="10">
        <f>'User Input (Imperial)'!Q45*1/0.0393701</f>
        <v>0</v>
      </c>
      <c r="R45" s="10">
        <f>'User Input (Imperial)'!R45*1/0.0393701</f>
        <v>0</v>
      </c>
      <c r="S45" s="10">
        <f>'User Input (Imperial)'!S45*1/0.0393701</f>
        <v>0</v>
      </c>
      <c r="T45" s="10">
        <f>'User Input (Imperial)'!T45*1/0.0393701</f>
        <v>0</v>
      </c>
      <c r="U45" s="10">
        <f>'User Input (Imperial)'!U45*1/0.0393701</f>
        <v>0</v>
      </c>
      <c r="V45" s="10">
        <f>'User Input (Imperial)'!V45*1/0.0393701</f>
        <v>0</v>
      </c>
      <c r="W45" s="10">
        <f>'User Input (Imperial)'!W45*1/0.0393701</f>
        <v>0</v>
      </c>
      <c r="X45" s="10">
        <f>'User Input (Imperial)'!X45*1/0.0393701</f>
        <v>0</v>
      </c>
      <c r="Y45" s="10">
        <f>'User Input (Imperial)'!Y45*1/0.0393701</f>
        <v>0</v>
      </c>
      <c r="Z45" s="10">
        <f>'User Input (Imperial)'!Z45*1/0.0393701</f>
        <v>0</v>
      </c>
      <c r="AA45" s="10">
        <f>'User Input (Imperial)'!AA45*1/0.0393701</f>
        <v>0</v>
      </c>
      <c r="AB45" s="10">
        <f>'User Input (Imperial)'!AB45*1/0.0393701</f>
        <v>0</v>
      </c>
      <c r="AC45" s="10">
        <f>'User Input (Imperial)'!AC45*1/0.0393701</f>
        <v>0</v>
      </c>
      <c r="AD45" s="10">
        <f>'User Input (Imperial)'!AD45*1/0.0393701</f>
        <v>0</v>
      </c>
      <c r="AE45" s="10">
        <f>'User Input (Imperial)'!AE45*1/0.0393701</f>
        <v>0</v>
      </c>
      <c r="AF45" s="10">
        <f>'User Input (Imperial)'!AF45*1/0.0393701</f>
        <v>0</v>
      </c>
      <c r="AG45" s="10">
        <f>'User Input (Imperial)'!AG45*1/0.0393701</f>
        <v>0</v>
      </c>
      <c r="AH45" s="10">
        <f>'User Input (Imperial)'!AH45*1/0.0393701</f>
        <v>0</v>
      </c>
      <c r="AI45" s="10">
        <f>'User Input (Imperial)'!AI45*1/0.0393701</f>
        <v>0</v>
      </c>
      <c r="AJ45" s="10">
        <f>'User Input (Imperial)'!AJ45*1/0.0393701</f>
        <v>0</v>
      </c>
      <c r="AK45" s="10">
        <f>'User Input (Imperial)'!AK45*1/0.0393701</f>
        <v>0</v>
      </c>
      <c r="AL45" s="10">
        <f>'User Input (Imperial)'!AL45*1/0.0393701</f>
        <v>0</v>
      </c>
      <c r="AM45" s="10">
        <f>'User Input (Imperial)'!AM45*1/0.0393701</f>
        <v>0</v>
      </c>
      <c r="AN45" s="10">
        <f>'User Input (Imperial)'!AN45*1/0.0393701</f>
        <v>0</v>
      </c>
      <c r="AO45" s="10">
        <f>'User Input (Imperial)'!AO45*1/0.0393701</f>
        <v>0</v>
      </c>
      <c r="AP45" s="10">
        <f>'User Input (Imperial)'!AP45*1/0.0393701</f>
        <v>0</v>
      </c>
      <c r="AQ45" s="10">
        <f>'User Input (Imperial)'!AQ45*1/0.0393701</f>
        <v>0</v>
      </c>
      <c r="AR45" s="10">
        <f>'User Input (Imperial)'!AR45*1/0.0393701</f>
        <v>0</v>
      </c>
      <c r="AS45" s="10">
        <f>'User Input (Imperial)'!AS45*1/0.0393701</f>
        <v>0</v>
      </c>
      <c r="AT45" s="10">
        <f>'User Input (Imperial)'!AT45*1/0.0393701</f>
        <v>0</v>
      </c>
      <c r="AU45" s="10">
        <f>'User Input (Imperial)'!AU45*1/0.0393701</f>
        <v>0</v>
      </c>
      <c r="AV45" s="10">
        <f>'User Input (Imperial)'!AV45*1/0.0393701</f>
        <v>0</v>
      </c>
      <c r="AW45" s="10">
        <f>'User Input (Imperial)'!AW45*1/0.0393701</f>
        <v>0</v>
      </c>
      <c r="AX45" s="10">
        <f>'User Input (Imperial)'!AX45*1/0.0393701</f>
        <v>0</v>
      </c>
      <c r="AY45" s="10">
        <f>'User Input (Imperial)'!AY45*1/0.0393701</f>
        <v>0</v>
      </c>
      <c r="AZ45" s="10">
        <f>'User Input (Imperial)'!AZ45*1/0.0393701</f>
        <v>0</v>
      </c>
      <c r="BA45" s="10">
        <f>'User Input (Imperial)'!BA45*1/0.0393701</f>
        <v>0</v>
      </c>
      <c r="BB45" s="10">
        <f>'User Input (Imperial)'!BB45*1/0.0393701</f>
        <v>0</v>
      </c>
      <c r="BC45" s="10">
        <f>'User Input (Imperial)'!BC45*1/0.0393701</f>
        <v>0</v>
      </c>
      <c r="BD45" s="10">
        <f>'User Input (Imperial)'!BD45*1/0.0393701</f>
        <v>0</v>
      </c>
      <c r="BE45" s="10">
        <f>'User Input (Imperial)'!BE45*1/0.0393701</f>
        <v>0</v>
      </c>
      <c r="BF45" s="10">
        <f>'User Input (Imperial)'!BF45*1/0.0393701</f>
        <v>0</v>
      </c>
      <c r="BG45" s="10">
        <f>'User Input (Imperial)'!BG45*1/0.0393701</f>
        <v>0</v>
      </c>
      <c r="BH45" s="10">
        <f>'User Input (Imperial)'!BH45*1/0.0393701</f>
        <v>0</v>
      </c>
    </row>
    <row r="46" spans="1:60" x14ac:dyDescent="0.3"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</row>
    <row r="47" spans="1:60" x14ac:dyDescent="0.3">
      <c r="A47" s="14" t="s">
        <v>65</v>
      </c>
      <c r="B47" s="14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</row>
    <row r="48" spans="1:60" x14ac:dyDescent="0.3">
      <c r="A48" s="1" t="s">
        <v>66</v>
      </c>
      <c r="B48" s="1" t="s">
        <v>67</v>
      </c>
      <c r="C48" s="10">
        <f>'User Input (Imperial)'!C48*1/0.0393701</f>
        <v>0</v>
      </c>
      <c r="D48" s="10">
        <f>'User Input (Imperial)'!D48*1/0.0393701</f>
        <v>0</v>
      </c>
      <c r="E48" s="10">
        <f>'User Input (Imperial)'!E48*1/0.0393701</f>
        <v>0</v>
      </c>
      <c r="F48" s="10">
        <f>'User Input (Imperial)'!F48*1/0.0393701</f>
        <v>0</v>
      </c>
      <c r="G48" s="10">
        <f>'User Input (Imperial)'!G48*1/0.0393701</f>
        <v>0</v>
      </c>
      <c r="H48" s="10">
        <f>'User Input (Imperial)'!H48*1/0.0393701</f>
        <v>0</v>
      </c>
      <c r="I48" s="10">
        <f>'User Input (Imperial)'!I48*1/0.0393701</f>
        <v>0</v>
      </c>
      <c r="J48" s="10">
        <f>'User Input (Imperial)'!J48*1/0.0393701</f>
        <v>0</v>
      </c>
      <c r="K48" s="10">
        <f>'User Input (Imperial)'!K48*1/0.0393701</f>
        <v>0</v>
      </c>
      <c r="L48" s="10">
        <f>'User Input (Imperial)'!L48*1/0.0393701</f>
        <v>0</v>
      </c>
      <c r="M48" s="10">
        <f>'User Input (Imperial)'!M48*1/0.0393701</f>
        <v>0</v>
      </c>
      <c r="N48" s="10">
        <f>'User Input (Imperial)'!N48*1/0.0393701</f>
        <v>0</v>
      </c>
      <c r="O48" s="10">
        <f>'User Input (Imperial)'!O48*1/0.0393701</f>
        <v>0</v>
      </c>
      <c r="P48" s="10">
        <f>'User Input (Imperial)'!P48*1/0.0393701</f>
        <v>0</v>
      </c>
      <c r="Q48" s="10">
        <f>'User Input (Imperial)'!Q48*1/0.0393701</f>
        <v>0</v>
      </c>
      <c r="R48" s="10">
        <f>'User Input (Imperial)'!R48*1/0.0393701</f>
        <v>0</v>
      </c>
      <c r="S48" s="10">
        <f>'User Input (Imperial)'!S48*1/0.0393701</f>
        <v>0</v>
      </c>
      <c r="T48" s="10">
        <f>'User Input (Imperial)'!T48*1/0.0393701</f>
        <v>0</v>
      </c>
      <c r="U48" s="10">
        <f>'User Input (Imperial)'!U48*1/0.0393701</f>
        <v>0</v>
      </c>
      <c r="V48" s="10">
        <f>'User Input (Imperial)'!V48*1/0.0393701</f>
        <v>0</v>
      </c>
      <c r="W48" s="10">
        <f>'User Input (Imperial)'!W48*1/0.0393701</f>
        <v>0</v>
      </c>
      <c r="X48" s="10">
        <f>'User Input (Imperial)'!X48*1/0.0393701</f>
        <v>0</v>
      </c>
      <c r="Y48" s="10">
        <f>'User Input (Imperial)'!Y48*1/0.0393701</f>
        <v>0</v>
      </c>
      <c r="Z48" s="10">
        <f>'User Input (Imperial)'!Z48*1/0.0393701</f>
        <v>0</v>
      </c>
      <c r="AA48" s="10">
        <f>'User Input (Imperial)'!AA48*1/0.0393701</f>
        <v>0</v>
      </c>
      <c r="AB48" s="10">
        <f>'User Input (Imperial)'!AB48*1/0.0393701</f>
        <v>0</v>
      </c>
      <c r="AC48" s="10">
        <f>'User Input (Imperial)'!AC48*1/0.0393701</f>
        <v>0</v>
      </c>
      <c r="AD48" s="10">
        <f>'User Input (Imperial)'!AD48*1/0.0393701</f>
        <v>0</v>
      </c>
      <c r="AE48" s="10">
        <f>'User Input (Imperial)'!AE48*1/0.0393701</f>
        <v>0</v>
      </c>
      <c r="AF48" s="10">
        <f>'User Input (Imperial)'!AF48*1/0.0393701</f>
        <v>0</v>
      </c>
      <c r="AG48" s="10">
        <f>'User Input (Imperial)'!AG48*1/0.0393701</f>
        <v>0</v>
      </c>
      <c r="AH48" s="10">
        <f>'User Input (Imperial)'!AH48*1/0.0393701</f>
        <v>0</v>
      </c>
      <c r="AI48" s="10">
        <f>'User Input (Imperial)'!AI48*1/0.0393701</f>
        <v>0</v>
      </c>
      <c r="AJ48" s="10">
        <f>'User Input (Imperial)'!AJ48*1/0.0393701</f>
        <v>0</v>
      </c>
      <c r="AK48" s="10">
        <f>'User Input (Imperial)'!AK48*1/0.0393701</f>
        <v>0</v>
      </c>
      <c r="AL48" s="10">
        <f>'User Input (Imperial)'!AL48*1/0.0393701</f>
        <v>0</v>
      </c>
      <c r="AM48" s="10">
        <f>'User Input (Imperial)'!AM48*1/0.0393701</f>
        <v>0</v>
      </c>
      <c r="AN48" s="10">
        <f>'User Input (Imperial)'!AN48*1/0.0393701</f>
        <v>0</v>
      </c>
      <c r="AO48" s="10">
        <f>'User Input (Imperial)'!AO48*1/0.0393701</f>
        <v>0</v>
      </c>
      <c r="AP48" s="10">
        <f>'User Input (Imperial)'!AP48*1/0.0393701</f>
        <v>0</v>
      </c>
      <c r="AQ48" s="10">
        <f>'User Input (Imperial)'!AQ48*1/0.0393701</f>
        <v>0</v>
      </c>
      <c r="AR48" s="10">
        <f>'User Input (Imperial)'!AR48*1/0.0393701</f>
        <v>0</v>
      </c>
      <c r="AS48" s="10">
        <f>'User Input (Imperial)'!AS48*1/0.0393701</f>
        <v>0</v>
      </c>
      <c r="AT48" s="10">
        <f>'User Input (Imperial)'!AT48*1/0.0393701</f>
        <v>0</v>
      </c>
      <c r="AU48" s="10">
        <f>'User Input (Imperial)'!AU48*1/0.0393701</f>
        <v>0</v>
      </c>
      <c r="AV48" s="10">
        <f>'User Input (Imperial)'!AV48*1/0.0393701</f>
        <v>0</v>
      </c>
      <c r="AW48" s="10">
        <f>'User Input (Imperial)'!AW48*1/0.0393701</f>
        <v>0</v>
      </c>
      <c r="AX48" s="10">
        <f>'User Input (Imperial)'!AX48*1/0.0393701</f>
        <v>0</v>
      </c>
      <c r="AY48" s="10">
        <f>'User Input (Imperial)'!AY48*1/0.0393701</f>
        <v>0</v>
      </c>
      <c r="AZ48" s="10">
        <f>'User Input (Imperial)'!AZ48*1/0.0393701</f>
        <v>0</v>
      </c>
      <c r="BA48" s="10">
        <f>'User Input (Imperial)'!BA48*1/0.0393701</f>
        <v>0</v>
      </c>
      <c r="BB48" s="10">
        <f>'User Input (Imperial)'!BB48*1/0.0393701</f>
        <v>0</v>
      </c>
      <c r="BC48" s="10">
        <f>'User Input (Imperial)'!BC48*1/0.0393701</f>
        <v>0</v>
      </c>
      <c r="BD48" s="10">
        <f>'User Input (Imperial)'!BD48*1/0.0393701</f>
        <v>0</v>
      </c>
      <c r="BE48" s="10">
        <f>'User Input (Imperial)'!BE48*1/0.0393701</f>
        <v>0</v>
      </c>
      <c r="BF48" s="10">
        <f>'User Input (Imperial)'!BF48*1/0.0393701</f>
        <v>0</v>
      </c>
      <c r="BG48" s="10">
        <f>'User Input (Imperial)'!BG48*1/0.0393701</f>
        <v>0</v>
      </c>
      <c r="BH48" s="10">
        <f>'User Input (Imperial)'!BH48*1/0.0393701</f>
        <v>0</v>
      </c>
    </row>
    <row r="49" spans="1:60" x14ac:dyDescent="0.3">
      <c r="A49" s="1" t="s">
        <v>68</v>
      </c>
      <c r="B49" s="1" t="s">
        <v>69</v>
      </c>
      <c r="C49" s="10">
        <f>'User Input (Imperial)'!C49*1/0.0393701</f>
        <v>0</v>
      </c>
      <c r="D49" s="10">
        <f>'User Input (Imperial)'!D49*1/0.0393701</f>
        <v>0</v>
      </c>
      <c r="E49" s="10">
        <f>'User Input (Imperial)'!E49*1/0.0393701</f>
        <v>0</v>
      </c>
      <c r="F49" s="10">
        <f>'User Input (Imperial)'!F49*1/0.0393701</f>
        <v>0</v>
      </c>
      <c r="G49" s="10">
        <f>'User Input (Imperial)'!G49*1/0.0393701</f>
        <v>0</v>
      </c>
      <c r="H49" s="10">
        <f>'User Input (Imperial)'!H49*1/0.0393701</f>
        <v>0</v>
      </c>
      <c r="I49" s="10">
        <f>'User Input (Imperial)'!I49*1/0.0393701</f>
        <v>0</v>
      </c>
      <c r="J49" s="10">
        <f>'User Input (Imperial)'!J49*1/0.0393701</f>
        <v>0</v>
      </c>
      <c r="K49" s="10">
        <f>'User Input (Imperial)'!K49*1/0.0393701</f>
        <v>0</v>
      </c>
      <c r="L49" s="10">
        <f>'User Input (Imperial)'!L49*1/0.0393701</f>
        <v>0</v>
      </c>
      <c r="M49" s="10">
        <f>'User Input (Imperial)'!M49*1/0.0393701</f>
        <v>0</v>
      </c>
      <c r="N49" s="10">
        <f>'User Input (Imperial)'!N49*1/0.0393701</f>
        <v>0</v>
      </c>
      <c r="O49" s="10">
        <f>'User Input (Imperial)'!O49*1/0.0393701</f>
        <v>0</v>
      </c>
      <c r="P49" s="10">
        <f>'User Input (Imperial)'!P49*1/0.0393701</f>
        <v>0</v>
      </c>
      <c r="Q49" s="10">
        <f>'User Input (Imperial)'!Q49*1/0.0393701</f>
        <v>0</v>
      </c>
      <c r="R49" s="10">
        <f>'User Input (Imperial)'!R49*1/0.0393701</f>
        <v>0</v>
      </c>
      <c r="S49" s="10">
        <f>'User Input (Imperial)'!S49*1/0.0393701</f>
        <v>0</v>
      </c>
      <c r="T49" s="10">
        <f>'User Input (Imperial)'!T49*1/0.0393701</f>
        <v>0</v>
      </c>
      <c r="U49" s="10">
        <f>'User Input (Imperial)'!U49*1/0.0393701</f>
        <v>0</v>
      </c>
      <c r="V49" s="10">
        <f>'User Input (Imperial)'!V49*1/0.0393701</f>
        <v>0</v>
      </c>
      <c r="W49" s="10">
        <f>'User Input (Imperial)'!W49*1/0.0393701</f>
        <v>0</v>
      </c>
      <c r="X49" s="10">
        <f>'User Input (Imperial)'!X49*1/0.0393701</f>
        <v>0</v>
      </c>
      <c r="Y49" s="10">
        <f>'User Input (Imperial)'!Y49*1/0.0393701</f>
        <v>0</v>
      </c>
      <c r="Z49" s="10">
        <f>'User Input (Imperial)'!Z49*1/0.0393701</f>
        <v>0</v>
      </c>
      <c r="AA49" s="10">
        <f>'User Input (Imperial)'!AA49*1/0.0393701</f>
        <v>0</v>
      </c>
      <c r="AB49" s="10">
        <f>'User Input (Imperial)'!AB49*1/0.0393701</f>
        <v>0</v>
      </c>
      <c r="AC49" s="10">
        <f>'User Input (Imperial)'!AC49*1/0.0393701</f>
        <v>0</v>
      </c>
      <c r="AD49" s="10">
        <f>'User Input (Imperial)'!AD49*1/0.0393701</f>
        <v>0</v>
      </c>
      <c r="AE49" s="10">
        <f>'User Input (Imperial)'!AE49*1/0.0393701</f>
        <v>0</v>
      </c>
      <c r="AF49" s="10">
        <f>'User Input (Imperial)'!AF49*1/0.0393701</f>
        <v>0</v>
      </c>
      <c r="AG49" s="10">
        <f>'User Input (Imperial)'!AG49*1/0.0393701</f>
        <v>0</v>
      </c>
      <c r="AH49" s="10">
        <f>'User Input (Imperial)'!AH49*1/0.0393701</f>
        <v>0</v>
      </c>
      <c r="AI49" s="10">
        <f>'User Input (Imperial)'!AI49*1/0.0393701</f>
        <v>0</v>
      </c>
      <c r="AJ49" s="10">
        <f>'User Input (Imperial)'!AJ49*1/0.0393701</f>
        <v>0</v>
      </c>
      <c r="AK49" s="10">
        <f>'User Input (Imperial)'!AK49*1/0.0393701</f>
        <v>0</v>
      </c>
      <c r="AL49" s="10">
        <f>'User Input (Imperial)'!AL49*1/0.0393701</f>
        <v>0</v>
      </c>
      <c r="AM49" s="10">
        <f>'User Input (Imperial)'!AM49*1/0.0393701</f>
        <v>0</v>
      </c>
      <c r="AN49" s="10">
        <f>'User Input (Imperial)'!AN49*1/0.0393701</f>
        <v>0</v>
      </c>
      <c r="AO49" s="10">
        <f>'User Input (Imperial)'!AO49*1/0.0393701</f>
        <v>0</v>
      </c>
      <c r="AP49" s="10">
        <f>'User Input (Imperial)'!AP49*1/0.0393701</f>
        <v>0</v>
      </c>
      <c r="AQ49" s="10">
        <f>'User Input (Imperial)'!AQ49*1/0.0393701</f>
        <v>0</v>
      </c>
      <c r="AR49" s="10">
        <f>'User Input (Imperial)'!AR49*1/0.0393701</f>
        <v>0</v>
      </c>
      <c r="AS49" s="10">
        <f>'User Input (Imperial)'!AS49*1/0.0393701</f>
        <v>0</v>
      </c>
      <c r="AT49" s="10">
        <f>'User Input (Imperial)'!AT49*1/0.0393701</f>
        <v>0</v>
      </c>
      <c r="AU49" s="10">
        <f>'User Input (Imperial)'!AU49*1/0.0393701</f>
        <v>0</v>
      </c>
      <c r="AV49" s="10">
        <f>'User Input (Imperial)'!AV49*1/0.0393701</f>
        <v>0</v>
      </c>
      <c r="AW49" s="10">
        <f>'User Input (Imperial)'!AW49*1/0.0393701</f>
        <v>0</v>
      </c>
      <c r="AX49" s="10">
        <f>'User Input (Imperial)'!AX49*1/0.0393701</f>
        <v>0</v>
      </c>
      <c r="AY49" s="10">
        <f>'User Input (Imperial)'!AY49*1/0.0393701</f>
        <v>0</v>
      </c>
      <c r="AZ49" s="10">
        <f>'User Input (Imperial)'!AZ49*1/0.0393701</f>
        <v>0</v>
      </c>
      <c r="BA49" s="10">
        <f>'User Input (Imperial)'!BA49*1/0.0393701</f>
        <v>0</v>
      </c>
      <c r="BB49" s="10">
        <f>'User Input (Imperial)'!BB49*1/0.0393701</f>
        <v>0</v>
      </c>
      <c r="BC49" s="10">
        <f>'User Input (Imperial)'!BC49*1/0.0393701</f>
        <v>0</v>
      </c>
      <c r="BD49" s="10">
        <f>'User Input (Imperial)'!BD49*1/0.0393701</f>
        <v>0</v>
      </c>
      <c r="BE49" s="10">
        <f>'User Input (Imperial)'!BE49*1/0.0393701</f>
        <v>0</v>
      </c>
      <c r="BF49" s="10">
        <f>'User Input (Imperial)'!BF49*1/0.0393701</f>
        <v>0</v>
      </c>
      <c r="BG49" s="10">
        <f>'User Input (Imperial)'!BG49*1/0.0393701</f>
        <v>0</v>
      </c>
      <c r="BH49" s="10">
        <f>'User Input (Imperial)'!BH49*1/0.0393701</f>
        <v>0</v>
      </c>
    </row>
    <row r="50" spans="1:60" x14ac:dyDescent="0.3">
      <c r="A50" s="1" t="s">
        <v>70</v>
      </c>
      <c r="B50" s="1" t="s">
        <v>71</v>
      </c>
      <c r="C50" s="10">
        <f>'User Input (Imperial)'!C50*1/0.0393701</f>
        <v>0</v>
      </c>
      <c r="D50" s="10">
        <f>'User Input (Imperial)'!D50*1/0.0393701</f>
        <v>0</v>
      </c>
      <c r="E50" s="10">
        <f>'User Input (Imperial)'!E50*1/0.0393701</f>
        <v>0</v>
      </c>
      <c r="F50" s="10">
        <f>'User Input (Imperial)'!F50*1/0.0393701</f>
        <v>0</v>
      </c>
      <c r="G50" s="10">
        <f>'User Input (Imperial)'!G50*1/0.0393701</f>
        <v>0</v>
      </c>
      <c r="H50" s="10">
        <f>'User Input (Imperial)'!H50*1/0.0393701</f>
        <v>0</v>
      </c>
      <c r="I50" s="10">
        <f>'User Input (Imperial)'!I50*1/0.0393701</f>
        <v>0</v>
      </c>
      <c r="J50" s="10">
        <f>'User Input (Imperial)'!J50*1/0.0393701</f>
        <v>0</v>
      </c>
      <c r="K50" s="10">
        <f>'User Input (Imperial)'!K50*1/0.0393701</f>
        <v>0</v>
      </c>
      <c r="L50" s="10">
        <f>'User Input (Imperial)'!L50*1/0.0393701</f>
        <v>0</v>
      </c>
      <c r="M50" s="10">
        <f>'User Input (Imperial)'!M50*1/0.0393701</f>
        <v>0</v>
      </c>
      <c r="N50" s="10">
        <f>'User Input (Imperial)'!N50*1/0.0393701</f>
        <v>0</v>
      </c>
      <c r="O50" s="10">
        <f>'User Input (Imperial)'!O50*1/0.0393701</f>
        <v>0</v>
      </c>
      <c r="P50" s="10">
        <f>'User Input (Imperial)'!P50*1/0.0393701</f>
        <v>0</v>
      </c>
      <c r="Q50" s="10">
        <f>'User Input (Imperial)'!Q50*1/0.0393701</f>
        <v>0</v>
      </c>
      <c r="R50" s="10">
        <f>'User Input (Imperial)'!R50*1/0.0393701</f>
        <v>0</v>
      </c>
      <c r="S50" s="10">
        <f>'User Input (Imperial)'!S50*1/0.0393701</f>
        <v>0</v>
      </c>
      <c r="T50" s="10">
        <f>'User Input (Imperial)'!T50*1/0.0393701</f>
        <v>0</v>
      </c>
      <c r="U50" s="10">
        <f>'User Input (Imperial)'!U50*1/0.0393701</f>
        <v>0</v>
      </c>
      <c r="V50" s="10">
        <f>'User Input (Imperial)'!V50*1/0.0393701</f>
        <v>0</v>
      </c>
      <c r="W50" s="10">
        <f>'User Input (Imperial)'!W50*1/0.0393701</f>
        <v>0</v>
      </c>
      <c r="X50" s="10">
        <f>'User Input (Imperial)'!X50*1/0.0393701</f>
        <v>0</v>
      </c>
      <c r="Y50" s="10">
        <f>'User Input (Imperial)'!Y50*1/0.0393701</f>
        <v>0</v>
      </c>
      <c r="Z50" s="10">
        <f>'User Input (Imperial)'!Z50*1/0.0393701</f>
        <v>0</v>
      </c>
      <c r="AA50" s="10">
        <f>'User Input (Imperial)'!AA50*1/0.0393701</f>
        <v>0</v>
      </c>
      <c r="AB50" s="10">
        <f>'User Input (Imperial)'!AB50*1/0.0393701</f>
        <v>0</v>
      </c>
      <c r="AC50" s="10">
        <f>'User Input (Imperial)'!AC50*1/0.0393701</f>
        <v>0</v>
      </c>
      <c r="AD50" s="10">
        <f>'User Input (Imperial)'!AD50*1/0.0393701</f>
        <v>0</v>
      </c>
      <c r="AE50" s="10">
        <f>'User Input (Imperial)'!AE50*1/0.0393701</f>
        <v>0</v>
      </c>
      <c r="AF50" s="10">
        <f>'User Input (Imperial)'!AF50*1/0.0393701</f>
        <v>0</v>
      </c>
      <c r="AG50" s="10">
        <f>'User Input (Imperial)'!AG50*1/0.0393701</f>
        <v>0</v>
      </c>
      <c r="AH50" s="10">
        <f>'User Input (Imperial)'!AH50*1/0.0393701</f>
        <v>0</v>
      </c>
      <c r="AI50" s="10">
        <f>'User Input (Imperial)'!AI50*1/0.0393701</f>
        <v>0</v>
      </c>
      <c r="AJ50" s="10">
        <f>'User Input (Imperial)'!AJ50*1/0.0393701</f>
        <v>0</v>
      </c>
      <c r="AK50" s="10">
        <f>'User Input (Imperial)'!AK50*1/0.0393701</f>
        <v>0</v>
      </c>
      <c r="AL50" s="10">
        <f>'User Input (Imperial)'!AL50*1/0.0393701</f>
        <v>0</v>
      </c>
      <c r="AM50" s="10">
        <f>'User Input (Imperial)'!AM50*1/0.0393701</f>
        <v>0</v>
      </c>
      <c r="AN50" s="10">
        <f>'User Input (Imperial)'!AN50*1/0.0393701</f>
        <v>0</v>
      </c>
      <c r="AO50" s="10">
        <f>'User Input (Imperial)'!AO50*1/0.0393701</f>
        <v>0</v>
      </c>
      <c r="AP50" s="10">
        <f>'User Input (Imperial)'!AP50*1/0.0393701</f>
        <v>0</v>
      </c>
      <c r="AQ50" s="10">
        <f>'User Input (Imperial)'!AQ50*1/0.0393701</f>
        <v>0</v>
      </c>
      <c r="AR50" s="10">
        <f>'User Input (Imperial)'!AR50*1/0.0393701</f>
        <v>0</v>
      </c>
      <c r="AS50" s="10">
        <f>'User Input (Imperial)'!AS50*1/0.0393701</f>
        <v>0</v>
      </c>
      <c r="AT50" s="10">
        <f>'User Input (Imperial)'!AT50*1/0.0393701</f>
        <v>0</v>
      </c>
      <c r="AU50" s="10">
        <f>'User Input (Imperial)'!AU50*1/0.0393701</f>
        <v>0</v>
      </c>
      <c r="AV50" s="10">
        <f>'User Input (Imperial)'!AV50*1/0.0393701</f>
        <v>0</v>
      </c>
      <c r="AW50" s="10">
        <f>'User Input (Imperial)'!AW50*1/0.0393701</f>
        <v>0</v>
      </c>
      <c r="AX50" s="10">
        <f>'User Input (Imperial)'!AX50*1/0.0393701</f>
        <v>0</v>
      </c>
      <c r="AY50" s="10">
        <f>'User Input (Imperial)'!AY50*1/0.0393701</f>
        <v>0</v>
      </c>
      <c r="AZ50" s="10">
        <f>'User Input (Imperial)'!AZ50*1/0.0393701</f>
        <v>0</v>
      </c>
      <c r="BA50" s="10">
        <f>'User Input (Imperial)'!BA50*1/0.0393701</f>
        <v>0</v>
      </c>
      <c r="BB50" s="10">
        <f>'User Input (Imperial)'!BB50*1/0.0393701</f>
        <v>0</v>
      </c>
      <c r="BC50" s="10">
        <f>'User Input (Imperial)'!BC50*1/0.0393701</f>
        <v>0</v>
      </c>
      <c r="BD50" s="10">
        <f>'User Input (Imperial)'!BD50*1/0.0393701</f>
        <v>0</v>
      </c>
      <c r="BE50" s="10">
        <f>'User Input (Imperial)'!BE50*1/0.0393701</f>
        <v>0</v>
      </c>
      <c r="BF50" s="10">
        <f>'User Input (Imperial)'!BF50*1/0.0393701</f>
        <v>0</v>
      </c>
      <c r="BG50" s="10">
        <f>'User Input (Imperial)'!BG50*1/0.0393701</f>
        <v>0</v>
      </c>
      <c r="BH50" s="10">
        <f>'User Input (Imperial)'!BH50*1/0.0393701</f>
        <v>0</v>
      </c>
    </row>
    <row r="51" spans="1:60" x14ac:dyDescent="0.3">
      <c r="A51" s="1" t="s">
        <v>72</v>
      </c>
      <c r="B51" s="1" t="s">
        <v>73</v>
      </c>
      <c r="C51" s="10">
        <f>'User Input (Imperial)'!C51*1/0.0393701</f>
        <v>0</v>
      </c>
      <c r="D51" s="10">
        <f>'User Input (Imperial)'!D51*1/0.0393701</f>
        <v>0</v>
      </c>
      <c r="E51" s="10">
        <f>'User Input (Imperial)'!E51*1/0.0393701</f>
        <v>0</v>
      </c>
      <c r="F51" s="10">
        <f>'User Input (Imperial)'!F51*1/0.0393701</f>
        <v>0</v>
      </c>
      <c r="G51" s="10">
        <f>'User Input (Imperial)'!G51*1/0.0393701</f>
        <v>0</v>
      </c>
      <c r="H51" s="10">
        <f>'User Input (Imperial)'!H51*1/0.0393701</f>
        <v>0</v>
      </c>
      <c r="I51" s="10">
        <f>'User Input (Imperial)'!I51*1/0.0393701</f>
        <v>0</v>
      </c>
      <c r="J51" s="10">
        <f>'User Input (Imperial)'!J51*1/0.0393701</f>
        <v>0</v>
      </c>
      <c r="K51" s="10">
        <f>'User Input (Imperial)'!K51*1/0.0393701</f>
        <v>0</v>
      </c>
      <c r="L51" s="10">
        <f>'User Input (Imperial)'!L51*1/0.0393701</f>
        <v>0</v>
      </c>
      <c r="M51" s="10">
        <f>'User Input (Imperial)'!M51*1/0.0393701</f>
        <v>0</v>
      </c>
      <c r="N51" s="10">
        <f>'User Input (Imperial)'!N51*1/0.0393701</f>
        <v>0</v>
      </c>
      <c r="O51" s="10">
        <f>'User Input (Imperial)'!O51*1/0.0393701</f>
        <v>0</v>
      </c>
      <c r="P51" s="10">
        <f>'User Input (Imperial)'!P51*1/0.0393701</f>
        <v>0</v>
      </c>
      <c r="Q51" s="10">
        <f>'User Input (Imperial)'!Q51*1/0.0393701</f>
        <v>0</v>
      </c>
      <c r="R51" s="10">
        <f>'User Input (Imperial)'!R51*1/0.0393701</f>
        <v>0</v>
      </c>
      <c r="S51" s="10">
        <f>'User Input (Imperial)'!S51*1/0.0393701</f>
        <v>0</v>
      </c>
      <c r="T51" s="10">
        <f>'User Input (Imperial)'!T51*1/0.0393701</f>
        <v>0</v>
      </c>
      <c r="U51" s="10">
        <f>'User Input (Imperial)'!U51*1/0.0393701</f>
        <v>0</v>
      </c>
      <c r="V51" s="10">
        <f>'User Input (Imperial)'!V51*1/0.0393701</f>
        <v>0</v>
      </c>
      <c r="W51" s="10">
        <f>'User Input (Imperial)'!W51*1/0.0393701</f>
        <v>0</v>
      </c>
      <c r="X51" s="10">
        <f>'User Input (Imperial)'!X51*1/0.0393701</f>
        <v>0</v>
      </c>
      <c r="Y51" s="10">
        <f>'User Input (Imperial)'!Y51*1/0.0393701</f>
        <v>0</v>
      </c>
      <c r="Z51" s="10">
        <f>'User Input (Imperial)'!Z51*1/0.0393701</f>
        <v>0</v>
      </c>
      <c r="AA51" s="10">
        <f>'User Input (Imperial)'!AA51*1/0.0393701</f>
        <v>0</v>
      </c>
      <c r="AB51" s="10">
        <f>'User Input (Imperial)'!AB51*1/0.0393701</f>
        <v>0</v>
      </c>
      <c r="AC51" s="10">
        <f>'User Input (Imperial)'!AC51*1/0.0393701</f>
        <v>0</v>
      </c>
      <c r="AD51" s="10">
        <f>'User Input (Imperial)'!AD51*1/0.0393701</f>
        <v>0</v>
      </c>
      <c r="AE51" s="10">
        <f>'User Input (Imperial)'!AE51*1/0.0393701</f>
        <v>0</v>
      </c>
      <c r="AF51" s="10">
        <f>'User Input (Imperial)'!AF51*1/0.0393701</f>
        <v>0</v>
      </c>
      <c r="AG51" s="10">
        <f>'User Input (Imperial)'!AG51*1/0.0393701</f>
        <v>0</v>
      </c>
      <c r="AH51" s="10">
        <f>'User Input (Imperial)'!AH51*1/0.0393701</f>
        <v>0</v>
      </c>
      <c r="AI51" s="10">
        <f>'User Input (Imperial)'!AI51*1/0.0393701</f>
        <v>0</v>
      </c>
      <c r="AJ51" s="10">
        <f>'User Input (Imperial)'!AJ51*1/0.0393701</f>
        <v>0</v>
      </c>
      <c r="AK51" s="10">
        <f>'User Input (Imperial)'!AK51*1/0.0393701</f>
        <v>0</v>
      </c>
      <c r="AL51" s="10">
        <f>'User Input (Imperial)'!AL51*1/0.0393701</f>
        <v>0</v>
      </c>
      <c r="AM51" s="10">
        <f>'User Input (Imperial)'!AM51*1/0.0393701</f>
        <v>0</v>
      </c>
      <c r="AN51" s="10">
        <f>'User Input (Imperial)'!AN51*1/0.0393701</f>
        <v>0</v>
      </c>
      <c r="AO51" s="10">
        <f>'User Input (Imperial)'!AO51*1/0.0393701</f>
        <v>0</v>
      </c>
      <c r="AP51" s="10">
        <f>'User Input (Imperial)'!AP51*1/0.0393701</f>
        <v>0</v>
      </c>
      <c r="AQ51" s="10">
        <f>'User Input (Imperial)'!AQ51*1/0.0393701</f>
        <v>0</v>
      </c>
      <c r="AR51" s="10">
        <f>'User Input (Imperial)'!AR51*1/0.0393701</f>
        <v>0</v>
      </c>
      <c r="AS51" s="10">
        <f>'User Input (Imperial)'!AS51*1/0.0393701</f>
        <v>0</v>
      </c>
      <c r="AT51" s="10">
        <f>'User Input (Imperial)'!AT51*1/0.0393701</f>
        <v>0</v>
      </c>
      <c r="AU51" s="10">
        <f>'User Input (Imperial)'!AU51*1/0.0393701</f>
        <v>0</v>
      </c>
      <c r="AV51" s="10">
        <f>'User Input (Imperial)'!AV51*1/0.0393701</f>
        <v>0</v>
      </c>
      <c r="AW51" s="10">
        <f>'User Input (Imperial)'!AW51*1/0.0393701</f>
        <v>0</v>
      </c>
      <c r="AX51" s="10">
        <f>'User Input (Imperial)'!AX51*1/0.0393701</f>
        <v>0</v>
      </c>
      <c r="AY51" s="10">
        <f>'User Input (Imperial)'!AY51*1/0.0393701</f>
        <v>0</v>
      </c>
      <c r="AZ51" s="10">
        <f>'User Input (Imperial)'!AZ51*1/0.0393701</f>
        <v>0</v>
      </c>
      <c r="BA51" s="10">
        <f>'User Input (Imperial)'!BA51*1/0.0393701</f>
        <v>0</v>
      </c>
      <c r="BB51" s="10">
        <f>'User Input (Imperial)'!BB51*1/0.0393701</f>
        <v>0</v>
      </c>
      <c r="BC51" s="10">
        <f>'User Input (Imperial)'!BC51*1/0.0393701</f>
        <v>0</v>
      </c>
      <c r="BD51" s="10">
        <f>'User Input (Imperial)'!BD51*1/0.0393701</f>
        <v>0</v>
      </c>
      <c r="BE51" s="10">
        <f>'User Input (Imperial)'!BE51*1/0.0393701</f>
        <v>0</v>
      </c>
      <c r="BF51" s="10">
        <f>'User Input (Imperial)'!BF51*1/0.0393701</f>
        <v>0</v>
      </c>
      <c r="BG51" s="10">
        <f>'User Input (Imperial)'!BG51*1/0.0393701</f>
        <v>0</v>
      </c>
      <c r="BH51" s="10">
        <f>'User Input (Imperial)'!BH51*1/0.0393701</f>
        <v>0</v>
      </c>
    </row>
    <row r="52" spans="1:60" x14ac:dyDescent="0.3">
      <c r="A52" s="1" t="s">
        <v>74</v>
      </c>
      <c r="B52" s="1" t="s">
        <v>75</v>
      </c>
      <c r="C52" s="10">
        <f>'User Input (Imperial)'!C52</f>
        <v>0</v>
      </c>
      <c r="D52" s="10">
        <f>'User Input (Imperial)'!D52</f>
        <v>0</v>
      </c>
      <c r="E52" s="10">
        <f>'User Input (Imperial)'!E52</f>
        <v>0</v>
      </c>
      <c r="F52" s="10">
        <f>'User Input (Imperial)'!F52</f>
        <v>0</v>
      </c>
      <c r="G52" s="10">
        <f>'User Input (Imperial)'!G52</f>
        <v>0</v>
      </c>
      <c r="H52" s="10">
        <f>'User Input (Imperial)'!H52</f>
        <v>0</v>
      </c>
      <c r="I52" s="10">
        <f>'User Input (Imperial)'!I52</f>
        <v>0</v>
      </c>
      <c r="J52" s="10">
        <f>'User Input (Imperial)'!J52</f>
        <v>0</v>
      </c>
      <c r="K52" s="10">
        <f>'User Input (Imperial)'!K52</f>
        <v>0</v>
      </c>
      <c r="L52" s="10">
        <f>'User Input (Imperial)'!L52</f>
        <v>0</v>
      </c>
      <c r="M52" s="10">
        <f>'User Input (Imperial)'!M52</f>
        <v>0</v>
      </c>
      <c r="N52" s="10">
        <f>'User Input (Imperial)'!N52</f>
        <v>0</v>
      </c>
      <c r="O52" s="10">
        <f>'User Input (Imperial)'!O52</f>
        <v>0</v>
      </c>
      <c r="P52" s="10">
        <f>'User Input (Imperial)'!P52</f>
        <v>0</v>
      </c>
      <c r="Q52" s="10">
        <f>'User Input (Imperial)'!Q52</f>
        <v>0</v>
      </c>
      <c r="R52" s="10">
        <f>'User Input (Imperial)'!R52</f>
        <v>0</v>
      </c>
      <c r="S52" s="10">
        <f>'User Input (Imperial)'!S52</f>
        <v>0</v>
      </c>
      <c r="T52" s="10">
        <f>'User Input (Imperial)'!T52</f>
        <v>0</v>
      </c>
      <c r="U52" s="10">
        <f>'User Input (Imperial)'!U52</f>
        <v>0</v>
      </c>
      <c r="V52" s="10">
        <f>'User Input (Imperial)'!V52</f>
        <v>0</v>
      </c>
      <c r="W52" s="10">
        <f>'User Input (Imperial)'!W52</f>
        <v>0</v>
      </c>
      <c r="X52" s="10">
        <f>'User Input (Imperial)'!X52</f>
        <v>0</v>
      </c>
      <c r="Y52" s="10">
        <f>'User Input (Imperial)'!Y52</f>
        <v>0</v>
      </c>
      <c r="Z52" s="10">
        <f>'User Input (Imperial)'!Z52</f>
        <v>0</v>
      </c>
      <c r="AA52" s="10">
        <f>'User Input (Imperial)'!AA52</f>
        <v>0</v>
      </c>
      <c r="AB52" s="10">
        <f>'User Input (Imperial)'!AB52</f>
        <v>0</v>
      </c>
      <c r="AC52" s="10">
        <f>'User Input (Imperial)'!AC52</f>
        <v>0</v>
      </c>
      <c r="AD52" s="10">
        <f>'User Input (Imperial)'!AD52</f>
        <v>0</v>
      </c>
      <c r="AE52" s="10">
        <f>'User Input (Imperial)'!AE52</f>
        <v>0</v>
      </c>
      <c r="AF52" s="10">
        <f>'User Input (Imperial)'!AF52</f>
        <v>0</v>
      </c>
      <c r="AG52" s="10">
        <f>'User Input (Imperial)'!AG52</f>
        <v>0</v>
      </c>
      <c r="AH52" s="10">
        <f>'User Input (Imperial)'!AH52</f>
        <v>0</v>
      </c>
      <c r="AI52" s="10">
        <f>'User Input (Imperial)'!AI52</f>
        <v>0</v>
      </c>
      <c r="AJ52" s="10">
        <f>'User Input (Imperial)'!AJ52</f>
        <v>0</v>
      </c>
      <c r="AK52" s="10">
        <f>'User Input (Imperial)'!AK52</f>
        <v>0</v>
      </c>
      <c r="AL52" s="10">
        <f>'User Input (Imperial)'!AL52</f>
        <v>0</v>
      </c>
      <c r="AM52" s="10">
        <f>'User Input (Imperial)'!AM52</f>
        <v>0</v>
      </c>
      <c r="AN52" s="10">
        <f>'User Input (Imperial)'!AN52</f>
        <v>0</v>
      </c>
      <c r="AO52" s="10">
        <f>'User Input (Imperial)'!AO52</f>
        <v>0</v>
      </c>
      <c r="AP52" s="10">
        <f>'User Input (Imperial)'!AP52</f>
        <v>0</v>
      </c>
      <c r="AQ52" s="10">
        <f>'User Input (Imperial)'!AQ52</f>
        <v>0</v>
      </c>
      <c r="AR52" s="10">
        <f>'User Input (Imperial)'!AR52</f>
        <v>0</v>
      </c>
      <c r="AS52" s="10">
        <f>'User Input (Imperial)'!AS52</f>
        <v>0</v>
      </c>
      <c r="AT52" s="10">
        <f>'User Input (Imperial)'!AT52</f>
        <v>0</v>
      </c>
      <c r="AU52" s="10">
        <f>'User Input (Imperial)'!AU52</f>
        <v>0</v>
      </c>
      <c r="AV52" s="10">
        <f>'User Input (Imperial)'!AV52</f>
        <v>0</v>
      </c>
      <c r="AW52" s="10">
        <f>'User Input (Imperial)'!AW52</f>
        <v>0</v>
      </c>
      <c r="AX52" s="10">
        <f>'User Input (Imperial)'!AX52</f>
        <v>0</v>
      </c>
      <c r="AY52" s="10">
        <f>'User Input (Imperial)'!AY52</f>
        <v>0</v>
      </c>
      <c r="AZ52" s="10">
        <f>'User Input (Imperial)'!AZ52</f>
        <v>0</v>
      </c>
      <c r="BA52" s="10">
        <f>'User Input (Imperial)'!BA52</f>
        <v>0</v>
      </c>
      <c r="BB52" s="10">
        <f>'User Input (Imperial)'!BB52</f>
        <v>0</v>
      </c>
      <c r="BC52" s="10">
        <f>'User Input (Imperial)'!BC52</f>
        <v>0</v>
      </c>
      <c r="BD52" s="10">
        <f>'User Input (Imperial)'!BD52</f>
        <v>0</v>
      </c>
      <c r="BE52" s="10">
        <f>'User Input (Imperial)'!BE52</f>
        <v>0</v>
      </c>
      <c r="BF52" s="10">
        <f>'User Input (Imperial)'!BF52</f>
        <v>0</v>
      </c>
      <c r="BG52" s="10">
        <f>'User Input (Imperial)'!BG52</f>
        <v>0</v>
      </c>
      <c r="BH52" s="10">
        <f>'User Input (Imperial)'!BH52</f>
        <v>0</v>
      </c>
    </row>
    <row r="53" spans="1:60" x14ac:dyDescent="0.3">
      <c r="A53" s="1" t="s">
        <v>76</v>
      </c>
      <c r="B53" s="1" t="s">
        <v>77</v>
      </c>
      <c r="C53" s="10">
        <f>'User Input (Imperial)'!C53*1/0.0393701</f>
        <v>0</v>
      </c>
      <c r="D53" s="10">
        <f>'User Input (Imperial)'!D53*1/0.0393701</f>
        <v>0</v>
      </c>
      <c r="E53" s="10">
        <f>'User Input (Imperial)'!E53*1/0.0393701</f>
        <v>0</v>
      </c>
      <c r="F53" s="10">
        <f>'User Input (Imperial)'!F53*1/0.0393701</f>
        <v>0</v>
      </c>
      <c r="G53" s="10">
        <f>'User Input (Imperial)'!G53*1/0.0393701</f>
        <v>0</v>
      </c>
      <c r="H53" s="10">
        <f>'User Input (Imperial)'!H53*1/0.0393701</f>
        <v>0</v>
      </c>
      <c r="I53" s="10">
        <f>'User Input (Imperial)'!I53*1/0.0393701</f>
        <v>0</v>
      </c>
      <c r="J53" s="10">
        <f>'User Input (Imperial)'!J53*1/0.0393701</f>
        <v>0</v>
      </c>
      <c r="K53" s="10">
        <f>'User Input (Imperial)'!K53*1/0.0393701</f>
        <v>0</v>
      </c>
      <c r="L53" s="10">
        <f>'User Input (Imperial)'!L53*1/0.0393701</f>
        <v>0</v>
      </c>
      <c r="M53" s="10">
        <f>'User Input (Imperial)'!M53*1/0.0393701</f>
        <v>0</v>
      </c>
      <c r="N53" s="10">
        <f>'User Input (Imperial)'!N53*1/0.0393701</f>
        <v>0</v>
      </c>
      <c r="O53" s="10">
        <f>'User Input (Imperial)'!O53*1/0.0393701</f>
        <v>0</v>
      </c>
      <c r="P53" s="10">
        <f>'User Input (Imperial)'!P53*1/0.0393701</f>
        <v>0</v>
      </c>
      <c r="Q53" s="10">
        <f>'User Input (Imperial)'!Q53*1/0.0393701</f>
        <v>0</v>
      </c>
      <c r="R53" s="10">
        <f>'User Input (Imperial)'!R53*1/0.0393701</f>
        <v>0</v>
      </c>
      <c r="S53" s="10">
        <f>'User Input (Imperial)'!S53*1/0.0393701</f>
        <v>0</v>
      </c>
      <c r="T53" s="10">
        <f>'User Input (Imperial)'!T53*1/0.0393701</f>
        <v>0</v>
      </c>
      <c r="U53" s="10">
        <f>'User Input (Imperial)'!U53*1/0.0393701</f>
        <v>0</v>
      </c>
      <c r="V53" s="10">
        <f>'User Input (Imperial)'!V53*1/0.0393701</f>
        <v>0</v>
      </c>
      <c r="W53" s="10">
        <f>'User Input (Imperial)'!W53*1/0.0393701</f>
        <v>0</v>
      </c>
      <c r="X53" s="10">
        <f>'User Input (Imperial)'!X53*1/0.0393701</f>
        <v>0</v>
      </c>
      <c r="Y53" s="10">
        <f>'User Input (Imperial)'!Y53*1/0.0393701</f>
        <v>0</v>
      </c>
      <c r="Z53" s="10">
        <f>'User Input (Imperial)'!Z53*1/0.0393701</f>
        <v>0</v>
      </c>
      <c r="AA53" s="10">
        <f>'User Input (Imperial)'!AA53*1/0.0393701</f>
        <v>0</v>
      </c>
      <c r="AB53" s="10">
        <f>'User Input (Imperial)'!AB53*1/0.0393701</f>
        <v>0</v>
      </c>
      <c r="AC53" s="10">
        <f>'User Input (Imperial)'!AC53*1/0.0393701</f>
        <v>0</v>
      </c>
      <c r="AD53" s="10">
        <f>'User Input (Imperial)'!AD53*1/0.0393701</f>
        <v>0</v>
      </c>
      <c r="AE53" s="10">
        <f>'User Input (Imperial)'!AE53*1/0.0393701</f>
        <v>0</v>
      </c>
      <c r="AF53" s="10">
        <f>'User Input (Imperial)'!AF53*1/0.0393701</f>
        <v>0</v>
      </c>
      <c r="AG53" s="10">
        <f>'User Input (Imperial)'!AG53*1/0.0393701</f>
        <v>0</v>
      </c>
      <c r="AH53" s="10">
        <f>'User Input (Imperial)'!AH53*1/0.0393701</f>
        <v>0</v>
      </c>
      <c r="AI53" s="10">
        <f>'User Input (Imperial)'!AI53*1/0.0393701</f>
        <v>0</v>
      </c>
      <c r="AJ53" s="10">
        <f>'User Input (Imperial)'!AJ53*1/0.0393701</f>
        <v>0</v>
      </c>
      <c r="AK53" s="10">
        <f>'User Input (Imperial)'!AK53*1/0.0393701</f>
        <v>0</v>
      </c>
      <c r="AL53" s="10">
        <f>'User Input (Imperial)'!AL53*1/0.0393701</f>
        <v>0</v>
      </c>
      <c r="AM53" s="10">
        <f>'User Input (Imperial)'!AM53*1/0.0393701</f>
        <v>0</v>
      </c>
      <c r="AN53" s="10">
        <f>'User Input (Imperial)'!AN53*1/0.0393701</f>
        <v>0</v>
      </c>
      <c r="AO53" s="10">
        <f>'User Input (Imperial)'!AO53*1/0.0393701</f>
        <v>0</v>
      </c>
      <c r="AP53" s="10">
        <f>'User Input (Imperial)'!AP53*1/0.0393701</f>
        <v>0</v>
      </c>
      <c r="AQ53" s="10">
        <f>'User Input (Imperial)'!AQ53*1/0.0393701</f>
        <v>0</v>
      </c>
      <c r="AR53" s="10">
        <f>'User Input (Imperial)'!AR53*1/0.0393701</f>
        <v>0</v>
      </c>
      <c r="AS53" s="10">
        <f>'User Input (Imperial)'!AS53*1/0.0393701</f>
        <v>0</v>
      </c>
      <c r="AT53" s="10">
        <f>'User Input (Imperial)'!AT53*1/0.0393701</f>
        <v>0</v>
      </c>
      <c r="AU53" s="10">
        <f>'User Input (Imperial)'!AU53*1/0.0393701</f>
        <v>0</v>
      </c>
      <c r="AV53" s="10">
        <f>'User Input (Imperial)'!AV53*1/0.0393701</f>
        <v>0</v>
      </c>
      <c r="AW53" s="10">
        <f>'User Input (Imperial)'!AW53*1/0.0393701</f>
        <v>0</v>
      </c>
      <c r="AX53" s="10">
        <f>'User Input (Imperial)'!AX53*1/0.0393701</f>
        <v>0</v>
      </c>
      <c r="AY53" s="10">
        <f>'User Input (Imperial)'!AY53*1/0.0393701</f>
        <v>0</v>
      </c>
      <c r="AZ53" s="10">
        <f>'User Input (Imperial)'!AZ53*1/0.0393701</f>
        <v>0</v>
      </c>
      <c r="BA53" s="10">
        <f>'User Input (Imperial)'!BA53*1/0.0393701</f>
        <v>0</v>
      </c>
      <c r="BB53" s="10">
        <f>'User Input (Imperial)'!BB53*1/0.0393701</f>
        <v>0</v>
      </c>
      <c r="BC53" s="10">
        <f>'User Input (Imperial)'!BC53*1/0.0393701</f>
        <v>0</v>
      </c>
      <c r="BD53" s="10">
        <f>'User Input (Imperial)'!BD53*1/0.0393701</f>
        <v>0</v>
      </c>
      <c r="BE53" s="10">
        <f>'User Input (Imperial)'!BE53*1/0.0393701</f>
        <v>0</v>
      </c>
      <c r="BF53" s="10">
        <f>'User Input (Imperial)'!BF53*1/0.0393701</f>
        <v>0</v>
      </c>
      <c r="BG53" s="10">
        <f>'User Input (Imperial)'!BG53*1/0.0393701</f>
        <v>0</v>
      </c>
      <c r="BH53" s="10">
        <f>'User Input (Imperial)'!BH53*1/0.0393701</f>
        <v>0</v>
      </c>
    </row>
    <row r="54" spans="1:60" x14ac:dyDescent="0.3">
      <c r="A54" s="1" t="s">
        <v>78</v>
      </c>
      <c r="B54" s="1" t="s">
        <v>79</v>
      </c>
      <c r="C54" s="10">
        <f>'User Input (Imperial)'!C54*1/0.0393701</f>
        <v>0</v>
      </c>
      <c r="D54" s="10">
        <f>'User Input (Imperial)'!D54*1/0.0393701</f>
        <v>0</v>
      </c>
      <c r="E54" s="10">
        <f>'User Input (Imperial)'!E54*1/0.0393701</f>
        <v>0</v>
      </c>
      <c r="F54" s="10">
        <f>'User Input (Imperial)'!F54*1/0.0393701</f>
        <v>0</v>
      </c>
      <c r="G54" s="10">
        <f>'User Input (Imperial)'!G54*1/0.0393701</f>
        <v>0</v>
      </c>
      <c r="H54" s="10">
        <f>'User Input (Imperial)'!H54*1/0.0393701</f>
        <v>0</v>
      </c>
      <c r="I54" s="10">
        <f>'User Input (Imperial)'!I54*1/0.0393701</f>
        <v>0</v>
      </c>
      <c r="J54" s="10">
        <f>'User Input (Imperial)'!J54*1/0.0393701</f>
        <v>0</v>
      </c>
      <c r="K54" s="10">
        <f>'User Input (Imperial)'!K54*1/0.0393701</f>
        <v>0</v>
      </c>
      <c r="L54" s="10">
        <f>'User Input (Imperial)'!L54*1/0.0393701</f>
        <v>0</v>
      </c>
      <c r="M54" s="10">
        <f>'User Input (Imperial)'!M54*1/0.0393701</f>
        <v>0</v>
      </c>
      <c r="N54" s="10">
        <f>'User Input (Imperial)'!N54*1/0.0393701</f>
        <v>0</v>
      </c>
      <c r="O54" s="10">
        <f>'User Input (Imperial)'!O54*1/0.0393701</f>
        <v>0</v>
      </c>
      <c r="P54" s="10">
        <f>'User Input (Imperial)'!P54*1/0.0393701</f>
        <v>0</v>
      </c>
      <c r="Q54" s="10">
        <f>'User Input (Imperial)'!Q54*1/0.0393701</f>
        <v>0</v>
      </c>
      <c r="R54" s="10">
        <f>'User Input (Imperial)'!R54*1/0.0393701</f>
        <v>0</v>
      </c>
      <c r="S54" s="10">
        <f>'User Input (Imperial)'!S54*1/0.0393701</f>
        <v>0</v>
      </c>
      <c r="T54" s="10">
        <f>'User Input (Imperial)'!T54*1/0.0393701</f>
        <v>0</v>
      </c>
      <c r="U54" s="10">
        <f>'User Input (Imperial)'!U54*1/0.0393701</f>
        <v>0</v>
      </c>
      <c r="V54" s="10">
        <f>'User Input (Imperial)'!V54*1/0.0393701</f>
        <v>0</v>
      </c>
      <c r="W54" s="10">
        <f>'User Input (Imperial)'!W54*1/0.0393701</f>
        <v>0</v>
      </c>
      <c r="X54" s="10">
        <f>'User Input (Imperial)'!X54*1/0.0393701</f>
        <v>0</v>
      </c>
      <c r="Y54" s="10">
        <f>'User Input (Imperial)'!Y54*1/0.0393701</f>
        <v>0</v>
      </c>
      <c r="Z54" s="10">
        <f>'User Input (Imperial)'!Z54*1/0.0393701</f>
        <v>0</v>
      </c>
      <c r="AA54" s="10">
        <f>'User Input (Imperial)'!AA54*1/0.0393701</f>
        <v>0</v>
      </c>
      <c r="AB54" s="10">
        <f>'User Input (Imperial)'!AB54*1/0.0393701</f>
        <v>0</v>
      </c>
      <c r="AC54" s="10">
        <f>'User Input (Imperial)'!AC54*1/0.0393701</f>
        <v>0</v>
      </c>
      <c r="AD54" s="10">
        <f>'User Input (Imperial)'!AD54*1/0.0393701</f>
        <v>0</v>
      </c>
      <c r="AE54" s="10">
        <f>'User Input (Imperial)'!AE54*1/0.0393701</f>
        <v>0</v>
      </c>
      <c r="AF54" s="10">
        <f>'User Input (Imperial)'!AF54*1/0.0393701</f>
        <v>0</v>
      </c>
      <c r="AG54" s="10">
        <f>'User Input (Imperial)'!AG54*1/0.0393701</f>
        <v>0</v>
      </c>
      <c r="AH54" s="10">
        <f>'User Input (Imperial)'!AH54*1/0.0393701</f>
        <v>0</v>
      </c>
      <c r="AI54" s="10">
        <f>'User Input (Imperial)'!AI54*1/0.0393701</f>
        <v>0</v>
      </c>
      <c r="AJ54" s="10">
        <f>'User Input (Imperial)'!AJ54*1/0.0393701</f>
        <v>0</v>
      </c>
      <c r="AK54" s="10">
        <f>'User Input (Imperial)'!AK54*1/0.0393701</f>
        <v>0</v>
      </c>
      <c r="AL54" s="10">
        <f>'User Input (Imperial)'!AL54*1/0.0393701</f>
        <v>0</v>
      </c>
      <c r="AM54" s="10">
        <f>'User Input (Imperial)'!AM54*1/0.0393701</f>
        <v>0</v>
      </c>
      <c r="AN54" s="10">
        <f>'User Input (Imperial)'!AN54*1/0.0393701</f>
        <v>0</v>
      </c>
      <c r="AO54" s="10">
        <f>'User Input (Imperial)'!AO54*1/0.0393701</f>
        <v>0</v>
      </c>
      <c r="AP54" s="10">
        <f>'User Input (Imperial)'!AP54*1/0.0393701</f>
        <v>0</v>
      </c>
      <c r="AQ54" s="10">
        <f>'User Input (Imperial)'!AQ54*1/0.0393701</f>
        <v>0</v>
      </c>
      <c r="AR54" s="10">
        <f>'User Input (Imperial)'!AR54*1/0.0393701</f>
        <v>0</v>
      </c>
      <c r="AS54" s="10">
        <f>'User Input (Imperial)'!AS54*1/0.0393701</f>
        <v>0</v>
      </c>
      <c r="AT54" s="10">
        <f>'User Input (Imperial)'!AT54*1/0.0393701</f>
        <v>0</v>
      </c>
      <c r="AU54" s="10">
        <f>'User Input (Imperial)'!AU54*1/0.0393701</f>
        <v>0</v>
      </c>
      <c r="AV54" s="10">
        <f>'User Input (Imperial)'!AV54*1/0.0393701</f>
        <v>0</v>
      </c>
      <c r="AW54" s="10">
        <f>'User Input (Imperial)'!AW54*1/0.0393701</f>
        <v>0</v>
      </c>
      <c r="AX54" s="10">
        <f>'User Input (Imperial)'!AX54*1/0.0393701</f>
        <v>0</v>
      </c>
      <c r="AY54" s="10">
        <f>'User Input (Imperial)'!AY54*1/0.0393701</f>
        <v>0</v>
      </c>
      <c r="AZ54" s="10">
        <f>'User Input (Imperial)'!AZ54*1/0.0393701</f>
        <v>0</v>
      </c>
      <c r="BA54" s="10">
        <f>'User Input (Imperial)'!BA54*1/0.0393701</f>
        <v>0</v>
      </c>
      <c r="BB54" s="10">
        <f>'User Input (Imperial)'!BB54*1/0.0393701</f>
        <v>0</v>
      </c>
      <c r="BC54" s="10">
        <f>'User Input (Imperial)'!BC54*1/0.0393701</f>
        <v>0</v>
      </c>
      <c r="BD54" s="10">
        <f>'User Input (Imperial)'!BD54*1/0.0393701</f>
        <v>0</v>
      </c>
      <c r="BE54" s="10">
        <f>'User Input (Imperial)'!BE54*1/0.0393701</f>
        <v>0</v>
      </c>
      <c r="BF54" s="10">
        <f>'User Input (Imperial)'!BF54*1/0.0393701</f>
        <v>0</v>
      </c>
      <c r="BG54" s="10">
        <f>'User Input (Imperial)'!BG54*1/0.0393701</f>
        <v>0</v>
      </c>
      <c r="BH54" s="10">
        <f>'User Input (Imperial)'!BH54*1/0.0393701</f>
        <v>0</v>
      </c>
    </row>
    <row r="55" spans="1:60" x14ac:dyDescent="0.3">
      <c r="A55" s="1" t="s">
        <v>80</v>
      </c>
      <c r="B55" s="1" t="s">
        <v>53</v>
      </c>
      <c r="C55" s="10">
        <f>'User Input (Imperial)'!C55</f>
        <v>0</v>
      </c>
      <c r="D55" s="10">
        <f>'User Input (Imperial)'!D55</f>
        <v>0</v>
      </c>
      <c r="E55" s="10">
        <f>'User Input (Imperial)'!E55</f>
        <v>0</v>
      </c>
      <c r="F55" s="10">
        <f>'User Input (Imperial)'!F55</f>
        <v>0</v>
      </c>
      <c r="G55" s="10">
        <f>'User Input (Imperial)'!G55</f>
        <v>0</v>
      </c>
      <c r="H55" s="10">
        <f>'User Input (Imperial)'!H55</f>
        <v>0</v>
      </c>
      <c r="I55" s="10">
        <f>'User Input (Imperial)'!I55</f>
        <v>0</v>
      </c>
      <c r="J55" s="10">
        <f>'User Input (Imperial)'!J55</f>
        <v>0</v>
      </c>
      <c r="K55" s="10">
        <f>'User Input (Imperial)'!K55</f>
        <v>0</v>
      </c>
      <c r="L55" s="10">
        <f>'User Input (Imperial)'!L55</f>
        <v>0</v>
      </c>
      <c r="M55" s="10">
        <f>'User Input (Imperial)'!M55</f>
        <v>0</v>
      </c>
      <c r="N55" s="10">
        <f>'User Input (Imperial)'!N55</f>
        <v>0</v>
      </c>
      <c r="O55" s="10">
        <f>'User Input (Imperial)'!O55</f>
        <v>0</v>
      </c>
      <c r="P55" s="10">
        <f>'User Input (Imperial)'!P55</f>
        <v>0</v>
      </c>
      <c r="Q55" s="10">
        <f>'User Input (Imperial)'!Q55</f>
        <v>0</v>
      </c>
      <c r="R55" s="10">
        <f>'User Input (Imperial)'!R55</f>
        <v>0</v>
      </c>
      <c r="S55" s="10">
        <f>'User Input (Imperial)'!S55</f>
        <v>0</v>
      </c>
      <c r="T55" s="10">
        <f>'User Input (Imperial)'!T55</f>
        <v>0</v>
      </c>
      <c r="U55" s="10">
        <f>'User Input (Imperial)'!U55</f>
        <v>0</v>
      </c>
      <c r="V55" s="10">
        <f>'User Input (Imperial)'!V55</f>
        <v>0</v>
      </c>
      <c r="W55" s="10">
        <f>'User Input (Imperial)'!W55</f>
        <v>0</v>
      </c>
      <c r="X55" s="10">
        <f>'User Input (Imperial)'!X55</f>
        <v>0</v>
      </c>
      <c r="Y55" s="10">
        <f>'User Input (Imperial)'!Y55</f>
        <v>0</v>
      </c>
      <c r="Z55" s="10">
        <f>'User Input (Imperial)'!Z55</f>
        <v>0</v>
      </c>
      <c r="AA55" s="10">
        <f>'User Input (Imperial)'!AA55</f>
        <v>0</v>
      </c>
      <c r="AB55" s="10">
        <f>'User Input (Imperial)'!AB55</f>
        <v>0</v>
      </c>
      <c r="AC55" s="10">
        <f>'User Input (Imperial)'!AC55</f>
        <v>0</v>
      </c>
      <c r="AD55" s="10">
        <f>'User Input (Imperial)'!AD55</f>
        <v>0</v>
      </c>
      <c r="AE55" s="10">
        <f>'User Input (Imperial)'!AE55</f>
        <v>0</v>
      </c>
      <c r="AF55" s="10">
        <f>'User Input (Imperial)'!AF55</f>
        <v>0</v>
      </c>
      <c r="AG55" s="10">
        <f>'User Input (Imperial)'!AG55</f>
        <v>0</v>
      </c>
      <c r="AH55" s="10">
        <f>'User Input (Imperial)'!AH55</f>
        <v>0</v>
      </c>
      <c r="AI55" s="10">
        <f>'User Input (Imperial)'!AI55</f>
        <v>0</v>
      </c>
      <c r="AJ55" s="10">
        <f>'User Input (Imperial)'!AJ55</f>
        <v>0</v>
      </c>
      <c r="AK55" s="10">
        <f>'User Input (Imperial)'!AK55</f>
        <v>0</v>
      </c>
      <c r="AL55" s="10">
        <f>'User Input (Imperial)'!AL55</f>
        <v>0</v>
      </c>
      <c r="AM55" s="10">
        <f>'User Input (Imperial)'!AM55</f>
        <v>0</v>
      </c>
      <c r="AN55" s="10">
        <f>'User Input (Imperial)'!AN55</f>
        <v>0</v>
      </c>
      <c r="AO55" s="10">
        <f>'User Input (Imperial)'!AO55</f>
        <v>0</v>
      </c>
      <c r="AP55" s="10">
        <f>'User Input (Imperial)'!AP55</f>
        <v>0</v>
      </c>
      <c r="AQ55" s="10">
        <f>'User Input (Imperial)'!AQ55</f>
        <v>0</v>
      </c>
      <c r="AR55" s="10">
        <f>'User Input (Imperial)'!AR55</f>
        <v>0</v>
      </c>
      <c r="AS55" s="10">
        <f>'User Input (Imperial)'!AS55</f>
        <v>0</v>
      </c>
      <c r="AT55" s="10">
        <f>'User Input (Imperial)'!AT55</f>
        <v>0</v>
      </c>
      <c r="AU55" s="10">
        <f>'User Input (Imperial)'!AU55</f>
        <v>0</v>
      </c>
      <c r="AV55" s="10">
        <f>'User Input (Imperial)'!AV55</f>
        <v>0</v>
      </c>
      <c r="AW55" s="10">
        <f>'User Input (Imperial)'!AW55</f>
        <v>0</v>
      </c>
      <c r="AX55" s="10">
        <f>'User Input (Imperial)'!AX55</f>
        <v>0</v>
      </c>
      <c r="AY55" s="10">
        <f>'User Input (Imperial)'!AY55</f>
        <v>0</v>
      </c>
      <c r="AZ55" s="10">
        <f>'User Input (Imperial)'!AZ55</f>
        <v>0</v>
      </c>
      <c r="BA55" s="10">
        <f>'User Input (Imperial)'!BA55</f>
        <v>0</v>
      </c>
      <c r="BB55" s="10">
        <f>'User Input (Imperial)'!BB55</f>
        <v>0</v>
      </c>
      <c r="BC55" s="10">
        <f>'User Input (Imperial)'!BC55</f>
        <v>0</v>
      </c>
      <c r="BD55" s="10">
        <f>'User Input (Imperial)'!BD55</f>
        <v>0</v>
      </c>
      <c r="BE55" s="10">
        <f>'User Input (Imperial)'!BE55</f>
        <v>0</v>
      </c>
      <c r="BF55" s="10">
        <f>'User Input (Imperial)'!BF55</f>
        <v>0</v>
      </c>
      <c r="BG55" s="10">
        <f>'User Input (Imperial)'!BG55</f>
        <v>0</v>
      </c>
      <c r="BH55" s="10">
        <f>'User Input (Imperial)'!BH55</f>
        <v>0</v>
      </c>
    </row>
    <row r="56" spans="1:60" x14ac:dyDescent="0.3">
      <c r="A56" s="1" t="s">
        <v>81</v>
      </c>
      <c r="B56" s="1" t="s">
        <v>57</v>
      </c>
      <c r="C56" s="9">
        <f>'User Input (Imperial)'!C56*1/0.0393701</f>
        <v>0</v>
      </c>
      <c r="D56" s="9">
        <f>'User Input (Imperial)'!D56*1/0.0393701</f>
        <v>0</v>
      </c>
      <c r="E56" s="9">
        <f>'User Input (Imperial)'!E56*1/0.0393701</f>
        <v>0</v>
      </c>
      <c r="F56" s="9">
        <f>'User Input (Imperial)'!F56*1/0.0393701</f>
        <v>0</v>
      </c>
      <c r="G56" s="9">
        <f>'User Input (Imperial)'!G56*1/0.0393701</f>
        <v>0</v>
      </c>
      <c r="H56" s="9">
        <f>'User Input (Imperial)'!H56*1/0.0393701</f>
        <v>0</v>
      </c>
      <c r="I56" s="9">
        <f>'User Input (Imperial)'!I56*1/0.0393701</f>
        <v>0</v>
      </c>
      <c r="J56" s="9">
        <f>'User Input (Imperial)'!J56*1/0.0393701</f>
        <v>0</v>
      </c>
      <c r="K56" s="9">
        <f>'User Input (Imperial)'!K56*1/0.0393701</f>
        <v>0</v>
      </c>
      <c r="L56" s="9">
        <f>'User Input (Imperial)'!L56*1/0.0393701</f>
        <v>0</v>
      </c>
      <c r="M56" s="9">
        <f>'User Input (Imperial)'!M56*1/0.0393701</f>
        <v>0</v>
      </c>
      <c r="N56" s="9">
        <f>'User Input (Imperial)'!N56*1/0.0393701</f>
        <v>0</v>
      </c>
      <c r="O56" s="9">
        <f>'User Input (Imperial)'!O56*1/0.0393701</f>
        <v>0</v>
      </c>
      <c r="P56" s="9">
        <f>'User Input (Imperial)'!P56*1/0.0393701</f>
        <v>0</v>
      </c>
      <c r="Q56" s="9">
        <f>'User Input (Imperial)'!Q56*1/0.0393701</f>
        <v>0</v>
      </c>
      <c r="R56" s="9">
        <f>'User Input (Imperial)'!R56*1/0.0393701</f>
        <v>0</v>
      </c>
      <c r="S56" s="9">
        <f>'User Input (Imperial)'!S56*1/0.0393701</f>
        <v>0</v>
      </c>
      <c r="T56" s="9">
        <f>'User Input (Imperial)'!T56*1/0.0393701</f>
        <v>0</v>
      </c>
      <c r="U56" s="9">
        <f>'User Input (Imperial)'!U56*1/0.0393701</f>
        <v>0</v>
      </c>
      <c r="V56" s="9">
        <f>'User Input (Imperial)'!V56*1/0.0393701</f>
        <v>0</v>
      </c>
      <c r="W56" s="9">
        <f>'User Input (Imperial)'!W56*1/0.0393701</f>
        <v>0</v>
      </c>
      <c r="X56" s="9">
        <f>'User Input (Imperial)'!X56*1/0.0393701</f>
        <v>0</v>
      </c>
      <c r="Y56" s="9">
        <f>'User Input (Imperial)'!Y56*1/0.0393701</f>
        <v>0</v>
      </c>
      <c r="Z56" s="9">
        <f>'User Input (Imperial)'!Z56*1/0.0393701</f>
        <v>0</v>
      </c>
      <c r="AA56" s="9">
        <f>'User Input (Imperial)'!AA56*1/0.0393701</f>
        <v>0</v>
      </c>
      <c r="AB56" s="9">
        <f>'User Input (Imperial)'!AB56*1/0.0393701</f>
        <v>0</v>
      </c>
      <c r="AC56" s="9">
        <f>'User Input (Imperial)'!AC56*1/0.0393701</f>
        <v>0</v>
      </c>
      <c r="AD56" s="9">
        <f>'User Input (Imperial)'!AD56*1/0.0393701</f>
        <v>0</v>
      </c>
      <c r="AE56" s="9">
        <f>'User Input (Imperial)'!AE56*1/0.0393701</f>
        <v>0</v>
      </c>
      <c r="AF56" s="9">
        <f>'User Input (Imperial)'!AF56*1/0.0393701</f>
        <v>0</v>
      </c>
      <c r="AG56" s="9">
        <f>'User Input (Imperial)'!AG56*1/0.0393701</f>
        <v>0</v>
      </c>
      <c r="AH56" s="9">
        <f>'User Input (Imperial)'!AH56*1/0.0393701</f>
        <v>0</v>
      </c>
      <c r="AI56" s="9">
        <f>'User Input (Imperial)'!AI56*1/0.0393701</f>
        <v>0</v>
      </c>
      <c r="AJ56" s="9">
        <f>'User Input (Imperial)'!AJ56*1/0.0393701</f>
        <v>0</v>
      </c>
      <c r="AK56" s="9">
        <f>'User Input (Imperial)'!AK56*1/0.0393701</f>
        <v>0</v>
      </c>
      <c r="AL56" s="9">
        <f>'User Input (Imperial)'!AL56*1/0.0393701</f>
        <v>0</v>
      </c>
      <c r="AM56" s="9">
        <f>'User Input (Imperial)'!AM56*1/0.0393701</f>
        <v>0</v>
      </c>
      <c r="AN56" s="9">
        <f>'User Input (Imperial)'!AN56*1/0.0393701</f>
        <v>0</v>
      </c>
      <c r="AO56" s="9">
        <f>'User Input (Imperial)'!AO56*1/0.0393701</f>
        <v>0</v>
      </c>
      <c r="AP56" s="9">
        <f>'User Input (Imperial)'!AP56*1/0.0393701</f>
        <v>0</v>
      </c>
      <c r="AQ56" s="9">
        <f>'User Input (Imperial)'!AQ56*1/0.0393701</f>
        <v>0</v>
      </c>
      <c r="AR56" s="9">
        <f>'User Input (Imperial)'!AR56*1/0.0393701</f>
        <v>0</v>
      </c>
      <c r="AS56" s="9">
        <f>'User Input (Imperial)'!AS56*1/0.0393701</f>
        <v>0</v>
      </c>
      <c r="AT56" s="9">
        <f>'User Input (Imperial)'!AT56*1/0.0393701</f>
        <v>0</v>
      </c>
      <c r="AU56" s="9">
        <f>'User Input (Imperial)'!AU56*1/0.0393701</f>
        <v>0</v>
      </c>
      <c r="AV56" s="9">
        <f>'User Input (Imperial)'!AV56*1/0.0393701</f>
        <v>0</v>
      </c>
      <c r="AW56" s="9">
        <f>'User Input (Imperial)'!AW56*1/0.0393701</f>
        <v>0</v>
      </c>
      <c r="AX56" s="9">
        <f>'User Input (Imperial)'!AX56*1/0.0393701</f>
        <v>0</v>
      </c>
      <c r="AY56" s="9">
        <f>'User Input (Imperial)'!AY56*1/0.0393701</f>
        <v>0</v>
      </c>
      <c r="AZ56" s="9">
        <f>'User Input (Imperial)'!AZ56*1/0.0393701</f>
        <v>0</v>
      </c>
      <c r="BA56" s="9">
        <f>'User Input (Imperial)'!BA56*1/0.0393701</f>
        <v>0</v>
      </c>
      <c r="BB56" s="9">
        <f>'User Input (Imperial)'!BB56*1/0.0393701</f>
        <v>0</v>
      </c>
      <c r="BC56" s="9">
        <f>'User Input (Imperial)'!BC56*1/0.0393701</f>
        <v>0</v>
      </c>
      <c r="BD56" s="9">
        <f>'User Input (Imperial)'!BD56*1/0.0393701</f>
        <v>0</v>
      </c>
      <c r="BE56" s="9">
        <f>'User Input (Imperial)'!BE56*1/0.0393701</f>
        <v>0</v>
      </c>
      <c r="BF56" s="9">
        <f>'User Input (Imperial)'!BF56*1/0.0393701</f>
        <v>0</v>
      </c>
      <c r="BG56" s="9">
        <f>'User Input (Imperial)'!BG56*1/0.0393701</f>
        <v>0</v>
      </c>
      <c r="BH56" s="9">
        <f>'User Input (Imperial)'!BH56*1/0.0393701</f>
        <v>0</v>
      </c>
    </row>
    <row r="57" spans="1:60" x14ac:dyDescent="0.3">
      <c r="A57" s="1" t="s">
        <v>82</v>
      </c>
      <c r="B57" s="1" t="s">
        <v>55</v>
      </c>
      <c r="C57" s="10">
        <f>'User Input (Imperial)'!C57</f>
        <v>0</v>
      </c>
      <c r="D57" s="10">
        <f>'User Input (Imperial)'!D57</f>
        <v>0</v>
      </c>
      <c r="E57" s="10">
        <f>'User Input (Imperial)'!E57</f>
        <v>0</v>
      </c>
      <c r="F57" s="10">
        <f>'User Input (Imperial)'!F57</f>
        <v>0</v>
      </c>
      <c r="G57" s="10">
        <f>'User Input (Imperial)'!G57</f>
        <v>0</v>
      </c>
      <c r="H57" s="10">
        <f>'User Input (Imperial)'!H57</f>
        <v>0</v>
      </c>
      <c r="I57" s="10">
        <f>'User Input (Imperial)'!I57</f>
        <v>0</v>
      </c>
      <c r="J57" s="10">
        <f>'User Input (Imperial)'!J57</f>
        <v>0</v>
      </c>
      <c r="K57" s="10">
        <f>'User Input (Imperial)'!K57</f>
        <v>0</v>
      </c>
      <c r="L57" s="10">
        <f>'User Input (Imperial)'!L57</f>
        <v>0</v>
      </c>
      <c r="M57" s="10">
        <f>'User Input (Imperial)'!M57</f>
        <v>0</v>
      </c>
      <c r="N57" s="10">
        <f>'User Input (Imperial)'!N57</f>
        <v>0</v>
      </c>
      <c r="O57" s="10">
        <f>'User Input (Imperial)'!O57</f>
        <v>0</v>
      </c>
      <c r="P57" s="10">
        <f>'User Input (Imperial)'!P57</f>
        <v>0</v>
      </c>
      <c r="Q57" s="10">
        <f>'User Input (Imperial)'!Q57</f>
        <v>0</v>
      </c>
      <c r="R57" s="10">
        <f>'User Input (Imperial)'!R57</f>
        <v>0</v>
      </c>
      <c r="S57" s="10">
        <f>'User Input (Imperial)'!S57</f>
        <v>0</v>
      </c>
      <c r="T57" s="10">
        <f>'User Input (Imperial)'!T57</f>
        <v>0</v>
      </c>
      <c r="U57" s="10">
        <f>'User Input (Imperial)'!U57</f>
        <v>0</v>
      </c>
      <c r="V57" s="10">
        <f>'User Input (Imperial)'!V57</f>
        <v>0</v>
      </c>
      <c r="W57" s="10">
        <f>'User Input (Imperial)'!W57</f>
        <v>0</v>
      </c>
      <c r="X57" s="10">
        <f>'User Input (Imperial)'!X57</f>
        <v>0</v>
      </c>
      <c r="Y57" s="10">
        <f>'User Input (Imperial)'!Y57</f>
        <v>0</v>
      </c>
      <c r="Z57" s="10">
        <f>'User Input (Imperial)'!Z57</f>
        <v>0</v>
      </c>
      <c r="AA57" s="10">
        <f>'User Input (Imperial)'!AA57</f>
        <v>0</v>
      </c>
      <c r="AB57" s="10">
        <f>'User Input (Imperial)'!AB57</f>
        <v>0</v>
      </c>
      <c r="AC57" s="10">
        <f>'User Input (Imperial)'!AC57</f>
        <v>0</v>
      </c>
      <c r="AD57" s="10">
        <f>'User Input (Imperial)'!AD57</f>
        <v>0</v>
      </c>
      <c r="AE57" s="10">
        <f>'User Input (Imperial)'!AE57</f>
        <v>0</v>
      </c>
      <c r="AF57" s="10">
        <f>'User Input (Imperial)'!AF57</f>
        <v>0</v>
      </c>
      <c r="AG57" s="10">
        <f>'User Input (Imperial)'!AG57</f>
        <v>0</v>
      </c>
      <c r="AH57" s="10">
        <f>'User Input (Imperial)'!AH57</f>
        <v>0</v>
      </c>
      <c r="AI57" s="10">
        <f>'User Input (Imperial)'!AI57</f>
        <v>0</v>
      </c>
      <c r="AJ57" s="10">
        <f>'User Input (Imperial)'!AJ57</f>
        <v>0</v>
      </c>
      <c r="AK57" s="10">
        <f>'User Input (Imperial)'!AK57</f>
        <v>0</v>
      </c>
      <c r="AL57" s="10">
        <f>'User Input (Imperial)'!AL57</f>
        <v>0</v>
      </c>
      <c r="AM57" s="10">
        <f>'User Input (Imperial)'!AM57</f>
        <v>0</v>
      </c>
      <c r="AN57" s="10">
        <f>'User Input (Imperial)'!AN57</f>
        <v>0</v>
      </c>
      <c r="AO57" s="10">
        <f>'User Input (Imperial)'!AO57</f>
        <v>0</v>
      </c>
      <c r="AP57" s="10">
        <f>'User Input (Imperial)'!AP57</f>
        <v>0</v>
      </c>
      <c r="AQ57" s="10">
        <f>'User Input (Imperial)'!AQ57</f>
        <v>0</v>
      </c>
      <c r="AR57" s="10">
        <f>'User Input (Imperial)'!AR57</f>
        <v>0</v>
      </c>
      <c r="AS57" s="10">
        <f>'User Input (Imperial)'!AS57</f>
        <v>0</v>
      </c>
      <c r="AT57" s="10">
        <f>'User Input (Imperial)'!AT57</f>
        <v>0</v>
      </c>
      <c r="AU57" s="10">
        <f>'User Input (Imperial)'!AU57</f>
        <v>0</v>
      </c>
      <c r="AV57" s="10">
        <f>'User Input (Imperial)'!AV57</f>
        <v>0</v>
      </c>
      <c r="AW57" s="10">
        <f>'User Input (Imperial)'!AW57</f>
        <v>0</v>
      </c>
      <c r="AX57" s="10">
        <f>'User Input (Imperial)'!AX57</f>
        <v>0</v>
      </c>
      <c r="AY57" s="10">
        <f>'User Input (Imperial)'!AY57</f>
        <v>0</v>
      </c>
      <c r="AZ57" s="10">
        <f>'User Input (Imperial)'!AZ57</f>
        <v>0</v>
      </c>
      <c r="BA57" s="10">
        <f>'User Input (Imperial)'!BA57</f>
        <v>0</v>
      </c>
      <c r="BB57" s="10">
        <f>'User Input (Imperial)'!BB57</f>
        <v>0</v>
      </c>
      <c r="BC57" s="10">
        <f>'User Input (Imperial)'!BC57</f>
        <v>0</v>
      </c>
      <c r="BD57" s="10">
        <f>'User Input (Imperial)'!BD57</f>
        <v>0</v>
      </c>
      <c r="BE57" s="10">
        <f>'User Input (Imperial)'!BE57</f>
        <v>0</v>
      </c>
      <c r="BF57" s="10">
        <f>'User Input (Imperial)'!BF57</f>
        <v>0</v>
      </c>
      <c r="BG57" s="10">
        <f>'User Input (Imperial)'!BG57</f>
        <v>0</v>
      </c>
      <c r="BH57" s="10">
        <f>'User Input (Imperial)'!BH57</f>
        <v>0</v>
      </c>
    </row>
    <row r="58" spans="1:60" x14ac:dyDescent="0.3">
      <c r="A58" s="1" t="s">
        <v>83</v>
      </c>
      <c r="B58" s="1" t="s">
        <v>59</v>
      </c>
      <c r="C58" s="9">
        <f>'User Input (Imperial)'!C58*1/0.0393701</f>
        <v>0</v>
      </c>
      <c r="D58" s="9">
        <f>'User Input (Imperial)'!D58*1/0.0393701</f>
        <v>0</v>
      </c>
      <c r="E58" s="9">
        <f>'User Input (Imperial)'!E58*1/0.0393701</f>
        <v>0</v>
      </c>
      <c r="F58" s="9">
        <f>'User Input (Imperial)'!F58*1/0.0393701</f>
        <v>0</v>
      </c>
      <c r="G58" s="9">
        <f>'User Input (Imperial)'!G58*1/0.0393701</f>
        <v>0</v>
      </c>
      <c r="H58" s="9">
        <f>'User Input (Imperial)'!H58*1/0.0393701</f>
        <v>0</v>
      </c>
      <c r="I58" s="9">
        <f>'User Input (Imperial)'!I58*1/0.0393701</f>
        <v>0</v>
      </c>
      <c r="J58" s="9">
        <f>'User Input (Imperial)'!J58*1/0.0393701</f>
        <v>0</v>
      </c>
      <c r="K58" s="9">
        <f>'User Input (Imperial)'!K58*1/0.0393701</f>
        <v>0</v>
      </c>
      <c r="L58" s="9">
        <f>'User Input (Imperial)'!L58*1/0.0393701</f>
        <v>0</v>
      </c>
      <c r="M58" s="9">
        <f>'User Input (Imperial)'!M58*1/0.0393701</f>
        <v>0</v>
      </c>
      <c r="N58" s="9">
        <f>'User Input (Imperial)'!N58*1/0.0393701</f>
        <v>0</v>
      </c>
      <c r="O58" s="9">
        <f>'User Input (Imperial)'!O58*1/0.0393701</f>
        <v>0</v>
      </c>
      <c r="P58" s="9">
        <f>'User Input (Imperial)'!P58*1/0.0393701</f>
        <v>0</v>
      </c>
      <c r="Q58" s="9">
        <f>'User Input (Imperial)'!Q58*1/0.0393701</f>
        <v>0</v>
      </c>
      <c r="R58" s="9">
        <f>'User Input (Imperial)'!R58*1/0.0393701</f>
        <v>0</v>
      </c>
      <c r="S58" s="9">
        <f>'User Input (Imperial)'!S58*1/0.0393701</f>
        <v>0</v>
      </c>
      <c r="T58" s="9">
        <f>'User Input (Imperial)'!T58*1/0.0393701</f>
        <v>0</v>
      </c>
      <c r="U58" s="9">
        <f>'User Input (Imperial)'!U58*1/0.0393701</f>
        <v>0</v>
      </c>
      <c r="V58" s="9">
        <f>'User Input (Imperial)'!V58*1/0.0393701</f>
        <v>0</v>
      </c>
      <c r="W58" s="9">
        <f>'User Input (Imperial)'!W58*1/0.0393701</f>
        <v>0</v>
      </c>
      <c r="X58" s="9">
        <f>'User Input (Imperial)'!X58*1/0.0393701</f>
        <v>0</v>
      </c>
      <c r="Y58" s="9">
        <f>'User Input (Imperial)'!Y58*1/0.0393701</f>
        <v>0</v>
      </c>
      <c r="Z58" s="9">
        <f>'User Input (Imperial)'!Z58*1/0.0393701</f>
        <v>0</v>
      </c>
      <c r="AA58" s="9">
        <f>'User Input (Imperial)'!AA58*1/0.0393701</f>
        <v>0</v>
      </c>
      <c r="AB58" s="9">
        <f>'User Input (Imperial)'!AB58*1/0.0393701</f>
        <v>0</v>
      </c>
      <c r="AC58" s="9">
        <f>'User Input (Imperial)'!AC58*1/0.0393701</f>
        <v>0</v>
      </c>
      <c r="AD58" s="9">
        <f>'User Input (Imperial)'!AD58*1/0.0393701</f>
        <v>0</v>
      </c>
      <c r="AE58" s="9">
        <f>'User Input (Imperial)'!AE58*1/0.0393701</f>
        <v>0</v>
      </c>
      <c r="AF58" s="9">
        <f>'User Input (Imperial)'!AF58*1/0.0393701</f>
        <v>0</v>
      </c>
      <c r="AG58" s="9">
        <f>'User Input (Imperial)'!AG58*1/0.0393701</f>
        <v>0</v>
      </c>
      <c r="AH58" s="9">
        <f>'User Input (Imperial)'!AH58*1/0.0393701</f>
        <v>0</v>
      </c>
      <c r="AI58" s="9">
        <f>'User Input (Imperial)'!AI58*1/0.0393701</f>
        <v>0</v>
      </c>
      <c r="AJ58" s="9">
        <f>'User Input (Imperial)'!AJ58*1/0.0393701</f>
        <v>0</v>
      </c>
      <c r="AK58" s="9">
        <f>'User Input (Imperial)'!AK58*1/0.0393701</f>
        <v>0</v>
      </c>
      <c r="AL58" s="9">
        <f>'User Input (Imperial)'!AL58*1/0.0393701</f>
        <v>0</v>
      </c>
      <c r="AM58" s="9">
        <f>'User Input (Imperial)'!AM58*1/0.0393701</f>
        <v>0</v>
      </c>
      <c r="AN58" s="9">
        <f>'User Input (Imperial)'!AN58*1/0.0393701</f>
        <v>0</v>
      </c>
      <c r="AO58" s="9">
        <f>'User Input (Imperial)'!AO58*1/0.0393701</f>
        <v>0</v>
      </c>
      <c r="AP58" s="9">
        <f>'User Input (Imperial)'!AP58*1/0.0393701</f>
        <v>0</v>
      </c>
      <c r="AQ58" s="9">
        <f>'User Input (Imperial)'!AQ58*1/0.0393701</f>
        <v>0</v>
      </c>
      <c r="AR58" s="9">
        <f>'User Input (Imperial)'!AR58*1/0.0393701</f>
        <v>0</v>
      </c>
      <c r="AS58" s="9">
        <f>'User Input (Imperial)'!AS58*1/0.0393701</f>
        <v>0</v>
      </c>
      <c r="AT58" s="9">
        <f>'User Input (Imperial)'!AT58*1/0.0393701</f>
        <v>0</v>
      </c>
      <c r="AU58" s="9">
        <f>'User Input (Imperial)'!AU58*1/0.0393701</f>
        <v>0</v>
      </c>
      <c r="AV58" s="9">
        <f>'User Input (Imperial)'!AV58*1/0.0393701</f>
        <v>0</v>
      </c>
      <c r="AW58" s="9">
        <f>'User Input (Imperial)'!AW58*1/0.0393701</f>
        <v>0</v>
      </c>
      <c r="AX58" s="9">
        <f>'User Input (Imperial)'!AX58*1/0.0393701</f>
        <v>0</v>
      </c>
      <c r="AY58" s="9">
        <f>'User Input (Imperial)'!AY58*1/0.0393701</f>
        <v>0</v>
      </c>
      <c r="AZ58" s="9">
        <f>'User Input (Imperial)'!AZ58*1/0.0393701</f>
        <v>0</v>
      </c>
      <c r="BA58" s="9">
        <f>'User Input (Imperial)'!BA58*1/0.0393701</f>
        <v>0</v>
      </c>
      <c r="BB58" s="9">
        <f>'User Input (Imperial)'!BB58*1/0.0393701</f>
        <v>0</v>
      </c>
      <c r="BC58" s="9">
        <f>'User Input (Imperial)'!BC58*1/0.0393701</f>
        <v>0</v>
      </c>
      <c r="BD58" s="9">
        <f>'User Input (Imperial)'!BD58*1/0.0393701</f>
        <v>0</v>
      </c>
      <c r="BE58" s="9">
        <f>'User Input (Imperial)'!BE58*1/0.0393701</f>
        <v>0</v>
      </c>
      <c r="BF58" s="9">
        <f>'User Input (Imperial)'!BF58*1/0.0393701</f>
        <v>0</v>
      </c>
      <c r="BG58" s="9">
        <f>'User Input (Imperial)'!BG58*1/0.0393701</f>
        <v>0</v>
      </c>
      <c r="BH58" s="9">
        <f>'User Input (Imperial)'!BH58*1/0.0393701</f>
        <v>0</v>
      </c>
    </row>
    <row r="59" spans="1:60" x14ac:dyDescent="0.3"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</row>
    <row r="60" spans="1:60" x14ac:dyDescent="0.3">
      <c r="A60" s="14" t="s">
        <v>84</v>
      </c>
      <c r="B60" s="14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</row>
    <row r="61" spans="1:60" x14ac:dyDescent="0.3">
      <c r="A61" s="1" t="s">
        <v>85</v>
      </c>
      <c r="B61" s="1" t="s">
        <v>86</v>
      </c>
      <c r="C61" s="10">
        <f>'User Input (Imperial)'!C61*1/0.0393701</f>
        <v>0</v>
      </c>
      <c r="D61" s="10">
        <f>'User Input (Imperial)'!D61*1/0.0393701</f>
        <v>0</v>
      </c>
      <c r="E61" s="10">
        <f>'User Input (Imperial)'!E61*1/0.0393701</f>
        <v>0</v>
      </c>
      <c r="F61" s="10">
        <f>'User Input (Imperial)'!F61*1/0.0393701</f>
        <v>0</v>
      </c>
      <c r="G61" s="10">
        <f>'User Input (Imperial)'!G61*1/0.0393701</f>
        <v>0</v>
      </c>
      <c r="H61" s="10">
        <f>'User Input (Imperial)'!H61*1/0.0393701</f>
        <v>0</v>
      </c>
      <c r="I61" s="10">
        <f>'User Input (Imperial)'!I61*1/0.0393701</f>
        <v>0</v>
      </c>
      <c r="J61" s="10">
        <f>'User Input (Imperial)'!J61*1/0.0393701</f>
        <v>0</v>
      </c>
      <c r="K61" s="10">
        <f>'User Input (Imperial)'!K61*1/0.0393701</f>
        <v>0</v>
      </c>
      <c r="L61" s="10">
        <f>'User Input (Imperial)'!L61*1/0.0393701</f>
        <v>0</v>
      </c>
      <c r="M61" s="10">
        <f>'User Input (Imperial)'!M61*1/0.0393701</f>
        <v>0</v>
      </c>
      <c r="N61" s="10">
        <f>'User Input (Imperial)'!N61*1/0.0393701</f>
        <v>0</v>
      </c>
      <c r="O61" s="10">
        <f>'User Input (Imperial)'!O61*1/0.0393701</f>
        <v>0</v>
      </c>
      <c r="P61" s="10">
        <f>'User Input (Imperial)'!P61*1/0.0393701</f>
        <v>0</v>
      </c>
      <c r="Q61" s="10">
        <f>'User Input (Imperial)'!Q61*1/0.0393701</f>
        <v>0</v>
      </c>
      <c r="R61" s="10">
        <f>'User Input (Imperial)'!R61*1/0.0393701</f>
        <v>0</v>
      </c>
      <c r="S61" s="10">
        <f>'User Input (Imperial)'!S61*1/0.0393701</f>
        <v>0</v>
      </c>
      <c r="T61" s="10">
        <f>'User Input (Imperial)'!T61*1/0.0393701</f>
        <v>0</v>
      </c>
      <c r="U61" s="10">
        <f>'User Input (Imperial)'!U61*1/0.0393701</f>
        <v>0</v>
      </c>
      <c r="V61" s="10">
        <f>'User Input (Imperial)'!V61*1/0.0393701</f>
        <v>0</v>
      </c>
      <c r="W61" s="10">
        <f>'User Input (Imperial)'!W61*1/0.0393701</f>
        <v>0</v>
      </c>
      <c r="X61" s="10">
        <f>'User Input (Imperial)'!X61*1/0.0393701</f>
        <v>0</v>
      </c>
      <c r="Y61" s="10">
        <f>'User Input (Imperial)'!Y61*1/0.0393701</f>
        <v>0</v>
      </c>
      <c r="Z61" s="10">
        <f>'User Input (Imperial)'!Z61*1/0.0393701</f>
        <v>0</v>
      </c>
      <c r="AA61" s="10">
        <f>'User Input (Imperial)'!AA61*1/0.0393701</f>
        <v>0</v>
      </c>
      <c r="AB61" s="10">
        <f>'User Input (Imperial)'!AB61*1/0.0393701</f>
        <v>0</v>
      </c>
      <c r="AC61" s="10">
        <f>'User Input (Imperial)'!AC61*1/0.0393701</f>
        <v>0</v>
      </c>
      <c r="AD61" s="10">
        <f>'User Input (Imperial)'!AD61*1/0.0393701</f>
        <v>0</v>
      </c>
      <c r="AE61" s="10">
        <f>'User Input (Imperial)'!AE61*1/0.0393701</f>
        <v>0</v>
      </c>
      <c r="AF61" s="10">
        <f>'User Input (Imperial)'!AF61*1/0.0393701</f>
        <v>0</v>
      </c>
      <c r="AG61" s="10">
        <f>'User Input (Imperial)'!AG61*1/0.0393701</f>
        <v>0</v>
      </c>
      <c r="AH61" s="10">
        <f>'User Input (Imperial)'!AH61*1/0.0393701</f>
        <v>0</v>
      </c>
      <c r="AI61" s="10">
        <f>'User Input (Imperial)'!AI61*1/0.0393701</f>
        <v>0</v>
      </c>
      <c r="AJ61" s="10">
        <f>'User Input (Imperial)'!AJ61*1/0.0393701</f>
        <v>0</v>
      </c>
      <c r="AK61" s="10">
        <f>'User Input (Imperial)'!AK61*1/0.0393701</f>
        <v>0</v>
      </c>
      <c r="AL61" s="10">
        <f>'User Input (Imperial)'!AL61*1/0.0393701</f>
        <v>0</v>
      </c>
      <c r="AM61" s="10">
        <f>'User Input (Imperial)'!AM61*1/0.0393701</f>
        <v>0</v>
      </c>
      <c r="AN61" s="10">
        <f>'User Input (Imperial)'!AN61*1/0.0393701</f>
        <v>0</v>
      </c>
      <c r="AO61" s="10">
        <f>'User Input (Imperial)'!AO61*1/0.0393701</f>
        <v>0</v>
      </c>
      <c r="AP61" s="10">
        <f>'User Input (Imperial)'!AP61*1/0.0393701</f>
        <v>0</v>
      </c>
      <c r="AQ61" s="10">
        <f>'User Input (Imperial)'!AQ61*1/0.0393701</f>
        <v>0</v>
      </c>
      <c r="AR61" s="10">
        <f>'User Input (Imperial)'!AR61*1/0.0393701</f>
        <v>0</v>
      </c>
      <c r="AS61" s="10">
        <f>'User Input (Imperial)'!AS61*1/0.0393701</f>
        <v>0</v>
      </c>
      <c r="AT61" s="10">
        <f>'User Input (Imperial)'!AT61*1/0.0393701</f>
        <v>0</v>
      </c>
      <c r="AU61" s="10">
        <f>'User Input (Imperial)'!AU61*1/0.0393701</f>
        <v>0</v>
      </c>
      <c r="AV61" s="10">
        <f>'User Input (Imperial)'!AV61*1/0.0393701</f>
        <v>0</v>
      </c>
      <c r="AW61" s="10">
        <f>'User Input (Imperial)'!AW61*1/0.0393701</f>
        <v>0</v>
      </c>
      <c r="AX61" s="10">
        <f>'User Input (Imperial)'!AX61*1/0.0393701</f>
        <v>0</v>
      </c>
      <c r="AY61" s="10">
        <f>'User Input (Imperial)'!AY61*1/0.0393701</f>
        <v>0</v>
      </c>
      <c r="AZ61" s="10">
        <f>'User Input (Imperial)'!AZ61*1/0.0393701</f>
        <v>0</v>
      </c>
      <c r="BA61" s="10">
        <f>'User Input (Imperial)'!BA61*1/0.0393701</f>
        <v>0</v>
      </c>
      <c r="BB61" s="10">
        <f>'User Input (Imperial)'!BB61*1/0.0393701</f>
        <v>0</v>
      </c>
      <c r="BC61" s="10">
        <f>'User Input (Imperial)'!BC61*1/0.0393701</f>
        <v>0</v>
      </c>
      <c r="BD61" s="10">
        <f>'User Input (Imperial)'!BD61*1/0.0393701</f>
        <v>0</v>
      </c>
      <c r="BE61" s="10">
        <f>'User Input (Imperial)'!BE61*1/0.0393701</f>
        <v>0</v>
      </c>
      <c r="BF61" s="10">
        <f>'User Input (Imperial)'!BF61*1/0.0393701</f>
        <v>0</v>
      </c>
      <c r="BG61" s="10">
        <f>'User Input (Imperial)'!BG61*1/0.0393701</f>
        <v>0</v>
      </c>
      <c r="BH61" s="10">
        <f>'User Input (Imperial)'!BH61*1/0.0393701</f>
        <v>0</v>
      </c>
    </row>
    <row r="62" spans="1:60" x14ac:dyDescent="0.3">
      <c r="A62" s="1" t="s">
        <v>87</v>
      </c>
      <c r="B62" s="1" t="s">
        <v>69</v>
      </c>
      <c r="C62" s="10">
        <f>'User Input (Imperial)'!C62*1/0.0393701</f>
        <v>0</v>
      </c>
      <c r="D62" s="10">
        <f>'User Input (Imperial)'!D62*1/0.0393701</f>
        <v>0</v>
      </c>
      <c r="E62" s="10">
        <f>'User Input (Imperial)'!E62*1/0.0393701</f>
        <v>0</v>
      </c>
      <c r="F62" s="10">
        <f>'User Input (Imperial)'!F62*1/0.0393701</f>
        <v>0</v>
      </c>
      <c r="G62" s="10">
        <f>'User Input (Imperial)'!G62*1/0.0393701</f>
        <v>0</v>
      </c>
      <c r="H62" s="10">
        <f>'User Input (Imperial)'!H62*1/0.0393701</f>
        <v>0</v>
      </c>
      <c r="I62" s="10">
        <f>'User Input (Imperial)'!I62*1/0.0393701</f>
        <v>0</v>
      </c>
      <c r="J62" s="10">
        <f>'User Input (Imperial)'!J62*1/0.0393701</f>
        <v>0</v>
      </c>
      <c r="K62" s="10">
        <f>'User Input (Imperial)'!K62*1/0.0393701</f>
        <v>0</v>
      </c>
      <c r="L62" s="10">
        <f>'User Input (Imperial)'!L62*1/0.0393701</f>
        <v>0</v>
      </c>
      <c r="M62" s="10">
        <f>'User Input (Imperial)'!M62*1/0.0393701</f>
        <v>0</v>
      </c>
      <c r="N62" s="10">
        <f>'User Input (Imperial)'!N62*1/0.0393701</f>
        <v>0</v>
      </c>
      <c r="O62" s="10">
        <f>'User Input (Imperial)'!O62*1/0.0393701</f>
        <v>0</v>
      </c>
      <c r="P62" s="10">
        <f>'User Input (Imperial)'!P62*1/0.0393701</f>
        <v>0</v>
      </c>
      <c r="Q62" s="10">
        <f>'User Input (Imperial)'!Q62*1/0.0393701</f>
        <v>0</v>
      </c>
      <c r="R62" s="10">
        <f>'User Input (Imperial)'!R62*1/0.0393701</f>
        <v>0</v>
      </c>
      <c r="S62" s="10">
        <f>'User Input (Imperial)'!S62*1/0.0393701</f>
        <v>0</v>
      </c>
      <c r="T62" s="10">
        <f>'User Input (Imperial)'!T62*1/0.0393701</f>
        <v>0</v>
      </c>
      <c r="U62" s="10">
        <f>'User Input (Imperial)'!U62*1/0.0393701</f>
        <v>0</v>
      </c>
      <c r="V62" s="10">
        <f>'User Input (Imperial)'!V62*1/0.0393701</f>
        <v>0</v>
      </c>
      <c r="W62" s="10">
        <f>'User Input (Imperial)'!W62*1/0.0393701</f>
        <v>0</v>
      </c>
      <c r="X62" s="10">
        <f>'User Input (Imperial)'!X62*1/0.0393701</f>
        <v>0</v>
      </c>
      <c r="Y62" s="10">
        <f>'User Input (Imperial)'!Y62*1/0.0393701</f>
        <v>0</v>
      </c>
      <c r="Z62" s="10">
        <f>'User Input (Imperial)'!Z62*1/0.0393701</f>
        <v>0</v>
      </c>
      <c r="AA62" s="10">
        <f>'User Input (Imperial)'!AA62*1/0.0393701</f>
        <v>0</v>
      </c>
      <c r="AB62" s="10">
        <f>'User Input (Imperial)'!AB62*1/0.0393701</f>
        <v>0</v>
      </c>
      <c r="AC62" s="10">
        <f>'User Input (Imperial)'!AC62*1/0.0393701</f>
        <v>0</v>
      </c>
      <c r="AD62" s="10">
        <f>'User Input (Imperial)'!AD62*1/0.0393701</f>
        <v>0</v>
      </c>
      <c r="AE62" s="10">
        <f>'User Input (Imperial)'!AE62*1/0.0393701</f>
        <v>0</v>
      </c>
      <c r="AF62" s="10">
        <f>'User Input (Imperial)'!AF62*1/0.0393701</f>
        <v>0</v>
      </c>
      <c r="AG62" s="10">
        <f>'User Input (Imperial)'!AG62*1/0.0393701</f>
        <v>0</v>
      </c>
      <c r="AH62" s="10">
        <f>'User Input (Imperial)'!AH62*1/0.0393701</f>
        <v>0</v>
      </c>
      <c r="AI62" s="10">
        <f>'User Input (Imperial)'!AI62*1/0.0393701</f>
        <v>0</v>
      </c>
      <c r="AJ62" s="10">
        <f>'User Input (Imperial)'!AJ62*1/0.0393701</f>
        <v>0</v>
      </c>
      <c r="AK62" s="10">
        <f>'User Input (Imperial)'!AK62*1/0.0393701</f>
        <v>0</v>
      </c>
      <c r="AL62" s="10">
        <f>'User Input (Imperial)'!AL62*1/0.0393701</f>
        <v>0</v>
      </c>
      <c r="AM62" s="10">
        <f>'User Input (Imperial)'!AM62*1/0.0393701</f>
        <v>0</v>
      </c>
      <c r="AN62" s="10">
        <f>'User Input (Imperial)'!AN62*1/0.0393701</f>
        <v>0</v>
      </c>
      <c r="AO62" s="10">
        <f>'User Input (Imperial)'!AO62*1/0.0393701</f>
        <v>0</v>
      </c>
      <c r="AP62" s="10">
        <f>'User Input (Imperial)'!AP62*1/0.0393701</f>
        <v>0</v>
      </c>
      <c r="AQ62" s="10">
        <f>'User Input (Imperial)'!AQ62*1/0.0393701</f>
        <v>0</v>
      </c>
      <c r="AR62" s="10">
        <f>'User Input (Imperial)'!AR62*1/0.0393701</f>
        <v>0</v>
      </c>
      <c r="AS62" s="10">
        <f>'User Input (Imperial)'!AS62*1/0.0393701</f>
        <v>0</v>
      </c>
      <c r="AT62" s="10">
        <f>'User Input (Imperial)'!AT62*1/0.0393701</f>
        <v>0</v>
      </c>
      <c r="AU62" s="10">
        <f>'User Input (Imperial)'!AU62*1/0.0393701</f>
        <v>0</v>
      </c>
      <c r="AV62" s="10">
        <f>'User Input (Imperial)'!AV62*1/0.0393701</f>
        <v>0</v>
      </c>
      <c r="AW62" s="10">
        <f>'User Input (Imperial)'!AW62*1/0.0393701</f>
        <v>0</v>
      </c>
      <c r="AX62" s="10">
        <f>'User Input (Imperial)'!AX62*1/0.0393701</f>
        <v>0</v>
      </c>
      <c r="AY62" s="10">
        <f>'User Input (Imperial)'!AY62*1/0.0393701</f>
        <v>0</v>
      </c>
      <c r="AZ62" s="10">
        <f>'User Input (Imperial)'!AZ62*1/0.0393701</f>
        <v>0</v>
      </c>
      <c r="BA62" s="10">
        <f>'User Input (Imperial)'!BA62*1/0.0393701</f>
        <v>0</v>
      </c>
      <c r="BB62" s="10">
        <f>'User Input (Imperial)'!BB62*1/0.0393701</f>
        <v>0</v>
      </c>
      <c r="BC62" s="10">
        <f>'User Input (Imperial)'!BC62*1/0.0393701</f>
        <v>0</v>
      </c>
      <c r="BD62" s="10">
        <f>'User Input (Imperial)'!BD62*1/0.0393701</f>
        <v>0</v>
      </c>
      <c r="BE62" s="10">
        <f>'User Input (Imperial)'!BE62*1/0.0393701</f>
        <v>0</v>
      </c>
      <c r="BF62" s="10">
        <f>'User Input (Imperial)'!BF62*1/0.0393701</f>
        <v>0</v>
      </c>
      <c r="BG62" s="10">
        <f>'User Input (Imperial)'!BG62*1/0.0393701</f>
        <v>0</v>
      </c>
      <c r="BH62" s="10">
        <f>'User Input (Imperial)'!BH62*1/0.0393701</f>
        <v>0</v>
      </c>
    </row>
    <row r="63" spans="1:60" x14ac:dyDescent="0.3">
      <c r="A63" s="1" t="s">
        <v>88</v>
      </c>
      <c r="B63" s="1" t="s">
        <v>89</v>
      </c>
      <c r="C63" s="9">
        <f>'User Input (Imperial)'!C63*1/0.0393701</f>
        <v>0</v>
      </c>
      <c r="D63" s="9">
        <f>'User Input (Imperial)'!D63*1/0.0393701</f>
        <v>0</v>
      </c>
      <c r="E63" s="9">
        <f>'User Input (Imperial)'!E63*1/0.0393701</f>
        <v>0</v>
      </c>
      <c r="F63" s="9">
        <f>'User Input (Imperial)'!F63*1/0.0393701</f>
        <v>0</v>
      </c>
      <c r="G63" s="9">
        <f>'User Input (Imperial)'!G63*1/0.0393701</f>
        <v>0</v>
      </c>
      <c r="H63" s="9">
        <f>'User Input (Imperial)'!H63*1/0.0393701</f>
        <v>0</v>
      </c>
      <c r="I63" s="9">
        <f>'User Input (Imperial)'!I63*1/0.0393701</f>
        <v>0</v>
      </c>
      <c r="J63" s="9">
        <f>'User Input (Imperial)'!J63*1/0.0393701</f>
        <v>0</v>
      </c>
      <c r="K63" s="9">
        <f>'User Input (Imperial)'!K63*1/0.0393701</f>
        <v>0</v>
      </c>
      <c r="L63" s="9">
        <f>'User Input (Imperial)'!L63*1/0.0393701</f>
        <v>0</v>
      </c>
      <c r="M63" s="9">
        <f>'User Input (Imperial)'!M63*1/0.0393701</f>
        <v>0</v>
      </c>
      <c r="N63" s="9">
        <f>'User Input (Imperial)'!N63*1/0.0393701</f>
        <v>0</v>
      </c>
      <c r="O63" s="9">
        <f>'User Input (Imperial)'!O63*1/0.0393701</f>
        <v>0</v>
      </c>
      <c r="P63" s="9">
        <f>'User Input (Imperial)'!P63*1/0.0393701</f>
        <v>0</v>
      </c>
      <c r="Q63" s="9">
        <f>'User Input (Imperial)'!Q63*1/0.0393701</f>
        <v>0</v>
      </c>
      <c r="R63" s="9">
        <f>'User Input (Imperial)'!R63*1/0.0393701</f>
        <v>0</v>
      </c>
      <c r="S63" s="9">
        <f>'User Input (Imperial)'!S63*1/0.0393701</f>
        <v>0</v>
      </c>
      <c r="T63" s="9">
        <f>'User Input (Imperial)'!T63*1/0.0393701</f>
        <v>0</v>
      </c>
      <c r="U63" s="9">
        <f>'User Input (Imperial)'!U63*1/0.0393701</f>
        <v>0</v>
      </c>
      <c r="V63" s="9">
        <f>'User Input (Imperial)'!V63*1/0.0393701</f>
        <v>0</v>
      </c>
      <c r="W63" s="9">
        <f>'User Input (Imperial)'!W63*1/0.0393701</f>
        <v>0</v>
      </c>
      <c r="X63" s="9">
        <f>'User Input (Imperial)'!X63*1/0.0393701</f>
        <v>0</v>
      </c>
      <c r="Y63" s="9">
        <f>'User Input (Imperial)'!Y63*1/0.0393701</f>
        <v>0</v>
      </c>
      <c r="Z63" s="9">
        <f>'User Input (Imperial)'!Z63*1/0.0393701</f>
        <v>0</v>
      </c>
      <c r="AA63" s="9">
        <f>'User Input (Imperial)'!AA63*1/0.0393701</f>
        <v>0</v>
      </c>
      <c r="AB63" s="9">
        <f>'User Input (Imperial)'!AB63*1/0.0393701</f>
        <v>0</v>
      </c>
      <c r="AC63" s="9">
        <f>'User Input (Imperial)'!AC63*1/0.0393701</f>
        <v>0</v>
      </c>
      <c r="AD63" s="9">
        <f>'User Input (Imperial)'!AD63*1/0.0393701</f>
        <v>0</v>
      </c>
      <c r="AE63" s="9">
        <f>'User Input (Imperial)'!AE63*1/0.0393701</f>
        <v>0</v>
      </c>
      <c r="AF63" s="9">
        <f>'User Input (Imperial)'!AF63*1/0.0393701</f>
        <v>0</v>
      </c>
      <c r="AG63" s="9">
        <f>'User Input (Imperial)'!AG63*1/0.0393701</f>
        <v>0</v>
      </c>
      <c r="AH63" s="9">
        <f>'User Input (Imperial)'!AH63*1/0.0393701</f>
        <v>0</v>
      </c>
      <c r="AI63" s="9">
        <f>'User Input (Imperial)'!AI63*1/0.0393701</f>
        <v>0</v>
      </c>
      <c r="AJ63" s="9">
        <f>'User Input (Imperial)'!AJ63*1/0.0393701</f>
        <v>0</v>
      </c>
      <c r="AK63" s="9">
        <f>'User Input (Imperial)'!AK63*1/0.0393701</f>
        <v>0</v>
      </c>
      <c r="AL63" s="9">
        <f>'User Input (Imperial)'!AL63*1/0.0393701</f>
        <v>0</v>
      </c>
      <c r="AM63" s="9">
        <f>'User Input (Imperial)'!AM63*1/0.0393701</f>
        <v>0</v>
      </c>
      <c r="AN63" s="9">
        <f>'User Input (Imperial)'!AN63*1/0.0393701</f>
        <v>0</v>
      </c>
      <c r="AO63" s="9">
        <f>'User Input (Imperial)'!AO63*1/0.0393701</f>
        <v>0</v>
      </c>
      <c r="AP63" s="9">
        <f>'User Input (Imperial)'!AP63*1/0.0393701</f>
        <v>0</v>
      </c>
      <c r="AQ63" s="9">
        <f>'User Input (Imperial)'!AQ63*1/0.0393701</f>
        <v>0</v>
      </c>
      <c r="AR63" s="9">
        <f>'User Input (Imperial)'!AR63*1/0.0393701</f>
        <v>0</v>
      </c>
      <c r="AS63" s="9">
        <f>'User Input (Imperial)'!AS63*1/0.0393701</f>
        <v>0</v>
      </c>
      <c r="AT63" s="9">
        <f>'User Input (Imperial)'!AT63*1/0.0393701</f>
        <v>0</v>
      </c>
      <c r="AU63" s="9">
        <f>'User Input (Imperial)'!AU63*1/0.0393701</f>
        <v>0</v>
      </c>
      <c r="AV63" s="9">
        <f>'User Input (Imperial)'!AV63*1/0.0393701</f>
        <v>0</v>
      </c>
      <c r="AW63" s="9">
        <f>'User Input (Imperial)'!AW63*1/0.0393701</f>
        <v>0</v>
      </c>
      <c r="AX63" s="9">
        <f>'User Input (Imperial)'!AX63*1/0.0393701</f>
        <v>0</v>
      </c>
      <c r="AY63" s="9">
        <f>'User Input (Imperial)'!AY63*1/0.0393701</f>
        <v>0</v>
      </c>
      <c r="AZ63" s="9">
        <f>'User Input (Imperial)'!AZ63*1/0.0393701</f>
        <v>0</v>
      </c>
      <c r="BA63" s="9">
        <f>'User Input (Imperial)'!BA63*1/0.0393701</f>
        <v>0</v>
      </c>
      <c r="BB63" s="9">
        <f>'User Input (Imperial)'!BB63*1/0.0393701</f>
        <v>0</v>
      </c>
      <c r="BC63" s="9">
        <f>'User Input (Imperial)'!BC63*1/0.0393701</f>
        <v>0</v>
      </c>
      <c r="BD63" s="9">
        <f>'User Input (Imperial)'!BD63*1/0.0393701</f>
        <v>0</v>
      </c>
      <c r="BE63" s="9">
        <f>'User Input (Imperial)'!BE63*1/0.0393701</f>
        <v>0</v>
      </c>
      <c r="BF63" s="9">
        <f>'User Input (Imperial)'!BF63*1/0.0393701</f>
        <v>0</v>
      </c>
      <c r="BG63" s="9">
        <f>'User Input (Imperial)'!BG63*1/0.0393701</f>
        <v>0</v>
      </c>
      <c r="BH63" s="9">
        <f>'User Input (Imperial)'!BH63*1/0.0393701</f>
        <v>0</v>
      </c>
    </row>
    <row r="64" spans="1:60" x14ac:dyDescent="0.3">
      <c r="A64" s="1" t="s">
        <v>90</v>
      </c>
      <c r="B64" s="1" t="s">
        <v>91</v>
      </c>
      <c r="C64" s="9">
        <f>'User Input (Imperial)'!C64*1/0.0393701</f>
        <v>0</v>
      </c>
      <c r="D64" s="9">
        <f>'User Input (Imperial)'!D64*1/0.0393701</f>
        <v>0</v>
      </c>
      <c r="E64" s="9">
        <f>'User Input (Imperial)'!E64*1/0.0393701</f>
        <v>0</v>
      </c>
      <c r="F64" s="9">
        <f>'User Input (Imperial)'!F64*1/0.0393701</f>
        <v>0</v>
      </c>
      <c r="G64" s="9">
        <f>'User Input (Imperial)'!G64*1/0.0393701</f>
        <v>0</v>
      </c>
      <c r="H64" s="9">
        <f>'User Input (Imperial)'!H64*1/0.0393701</f>
        <v>0</v>
      </c>
      <c r="I64" s="9">
        <f>'User Input (Imperial)'!I64*1/0.0393701</f>
        <v>0</v>
      </c>
      <c r="J64" s="9">
        <f>'User Input (Imperial)'!J64*1/0.0393701</f>
        <v>0</v>
      </c>
      <c r="K64" s="9">
        <f>'User Input (Imperial)'!K64*1/0.0393701</f>
        <v>0</v>
      </c>
      <c r="L64" s="9">
        <f>'User Input (Imperial)'!L64*1/0.0393701</f>
        <v>0</v>
      </c>
      <c r="M64" s="9">
        <f>'User Input (Imperial)'!M64*1/0.0393701</f>
        <v>0</v>
      </c>
      <c r="N64" s="9">
        <f>'User Input (Imperial)'!N64*1/0.0393701</f>
        <v>0</v>
      </c>
      <c r="O64" s="9">
        <f>'User Input (Imperial)'!O64*1/0.0393701</f>
        <v>0</v>
      </c>
      <c r="P64" s="9">
        <f>'User Input (Imperial)'!P64*1/0.0393701</f>
        <v>0</v>
      </c>
      <c r="Q64" s="9">
        <f>'User Input (Imperial)'!Q64*1/0.0393701</f>
        <v>0</v>
      </c>
      <c r="R64" s="9">
        <f>'User Input (Imperial)'!R64*1/0.0393701</f>
        <v>0</v>
      </c>
      <c r="S64" s="9">
        <f>'User Input (Imperial)'!S64*1/0.0393701</f>
        <v>0</v>
      </c>
      <c r="T64" s="9">
        <f>'User Input (Imperial)'!T64*1/0.0393701</f>
        <v>0</v>
      </c>
      <c r="U64" s="9">
        <f>'User Input (Imperial)'!U64*1/0.0393701</f>
        <v>0</v>
      </c>
      <c r="V64" s="9">
        <f>'User Input (Imperial)'!V64*1/0.0393701</f>
        <v>0</v>
      </c>
      <c r="W64" s="9">
        <f>'User Input (Imperial)'!W64*1/0.0393701</f>
        <v>0</v>
      </c>
      <c r="X64" s="9">
        <f>'User Input (Imperial)'!X64*1/0.0393701</f>
        <v>0</v>
      </c>
      <c r="Y64" s="9">
        <f>'User Input (Imperial)'!Y64*1/0.0393701</f>
        <v>0</v>
      </c>
      <c r="Z64" s="9">
        <f>'User Input (Imperial)'!Z64*1/0.0393701</f>
        <v>0</v>
      </c>
      <c r="AA64" s="9">
        <f>'User Input (Imperial)'!AA64*1/0.0393701</f>
        <v>0</v>
      </c>
      <c r="AB64" s="9">
        <f>'User Input (Imperial)'!AB64*1/0.0393701</f>
        <v>0</v>
      </c>
      <c r="AC64" s="9">
        <f>'User Input (Imperial)'!AC64*1/0.0393701</f>
        <v>0</v>
      </c>
      <c r="AD64" s="9">
        <f>'User Input (Imperial)'!AD64*1/0.0393701</f>
        <v>0</v>
      </c>
      <c r="AE64" s="9">
        <f>'User Input (Imperial)'!AE64*1/0.0393701</f>
        <v>0</v>
      </c>
      <c r="AF64" s="9">
        <f>'User Input (Imperial)'!AF64*1/0.0393701</f>
        <v>0</v>
      </c>
      <c r="AG64" s="9">
        <f>'User Input (Imperial)'!AG64*1/0.0393701</f>
        <v>0</v>
      </c>
      <c r="AH64" s="9">
        <f>'User Input (Imperial)'!AH64*1/0.0393701</f>
        <v>0</v>
      </c>
      <c r="AI64" s="9">
        <f>'User Input (Imperial)'!AI64*1/0.0393701</f>
        <v>0</v>
      </c>
      <c r="AJ64" s="9">
        <f>'User Input (Imperial)'!AJ64*1/0.0393701</f>
        <v>0</v>
      </c>
      <c r="AK64" s="9">
        <f>'User Input (Imperial)'!AK64*1/0.0393701</f>
        <v>0</v>
      </c>
      <c r="AL64" s="9">
        <f>'User Input (Imperial)'!AL64*1/0.0393701</f>
        <v>0</v>
      </c>
      <c r="AM64" s="9">
        <f>'User Input (Imperial)'!AM64*1/0.0393701</f>
        <v>0</v>
      </c>
      <c r="AN64" s="9">
        <f>'User Input (Imperial)'!AN64*1/0.0393701</f>
        <v>0</v>
      </c>
      <c r="AO64" s="9">
        <f>'User Input (Imperial)'!AO64*1/0.0393701</f>
        <v>0</v>
      </c>
      <c r="AP64" s="9">
        <f>'User Input (Imperial)'!AP64*1/0.0393701</f>
        <v>0</v>
      </c>
      <c r="AQ64" s="9">
        <f>'User Input (Imperial)'!AQ64*1/0.0393701</f>
        <v>0</v>
      </c>
      <c r="AR64" s="9">
        <f>'User Input (Imperial)'!AR64*1/0.0393701</f>
        <v>0</v>
      </c>
      <c r="AS64" s="9">
        <f>'User Input (Imperial)'!AS64*1/0.0393701</f>
        <v>0</v>
      </c>
      <c r="AT64" s="9">
        <f>'User Input (Imperial)'!AT64*1/0.0393701</f>
        <v>0</v>
      </c>
      <c r="AU64" s="9">
        <f>'User Input (Imperial)'!AU64*1/0.0393701</f>
        <v>0</v>
      </c>
      <c r="AV64" s="9">
        <f>'User Input (Imperial)'!AV64*1/0.0393701</f>
        <v>0</v>
      </c>
      <c r="AW64" s="9">
        <f>'User Input (Imperial)'!AW64*1/0.0393701</f>
        <v>0</v>
      </c>
      <c r="AX64" s="9">
        <f>'User Input (Imperial)'!AX64*1/0.0393701</f>
        <v>0</v>
      </c>
      <c r="AY64" s="9">
        <f>'User Input (Imperial)'!AY64*1/0.0393701</f>
        <v>0</v>
      </c>
      <c r="AZ64" s="9">
        <f>'User Input (Imperial)'!AZ64*1/0.0393701</f>
        <v>0</v>
      </c>
      <c r="BA64" s="9">
        <f>'User Input (Imperial)'!BA64*1/0.0393701</f>
        <v>0</v>
      </c>
      <c r="BB64" s="9">
        <f>'User Input (Imperial)'!BB64*1/0.0393701</f>
        <v>0</v>
      </c>
      <c r="BC64" s="9">
        <f>'User Input (Imperial)'!BC64*1/0.0393701</f>
        <v>0</v>
      </c>
      <c r="BD64" s="9">
        <f>'User Input (Imperial)'!BD64*1/0.0393701</f>
        <v>0</v>
      </c>
      <c r="BE64" s="9">
        <f>'User Input (Imperial)'!BE64*1/0.0393701</f>
        <v>0</v>
      </c>
      <c r="BF64" s="9">
        <f>'User Input (Imperial)'!BF64*1/0.0393701</f>
        <v>0</v>
      </c>
      <c r="BG64" s="9">
        <f>'User Input (Imperial)'!BG64*1/0.0393701</f>
        <v>0</v>
      </c>
      <c r="BH64" s="9">
        <f>'User Input (Imperial)'!BH64*1/0.0393701</f>
        <v>0</v>
      </c>
    </row>
    <row r="65" spans="1:60" x14ac:dyDescent="0.3">
      <c r="A65" s="1" t="s">
        <v>92</v>
      </c>
      <c r="B65" s="1" t="s">
        <v>93</v>
      </c>
      <c r="C65" s="9">
        <f>'User Input (Imperial)'!C65*1/0.0393701</f>
        <v>0</v>
      </c>
      <c r="D65" s="9">
        <f>'User Input (Imperial)'!D65*1/0.0393701</f>
        <v>0</v>
      </c>
      <c r="E65" s="9">
        <f>'User Input (Imperial)'!E65*1/0.0393701</f>
        <v>0</v>
      </c>
      <c r="F65" s="9">
        <f>'User Input (Imperial)'!F65*1/0.0393701</f>
        <v>0</v>
      </c>
      <c r="G65" s="9">
        <f>'User Input (Imperial)'!G65*1/0.0393701</f>
        <v>0</v>
      </c>
      <c r="H65" s="9">
        <f>'User Input (Imperial)'!H65*1/0.0393701</f>
        <v>0</v>
      </c>
      <c r="I65" s="9">
        <f>'User Input (Imperial)'!I65*1/0.0393701</f>
        <v>0</v>
      </c>
      <c r="J65" s="9">
        <f>'User Input (Imperial)'!J65*1/0.0393701</f>
        <v>0</v>
      </c>
      <c r="K65" s="9">
        <f>'User Input (Imperial)'!K65*1/0.0393701</f>
        <v>0</v>
      </c>
      <c r="L65" s="9">
        <f>'User Input (Imperial)'!L65*1/0.0393701</f>
        <v>0</v>
      </c>
      <c r="M65" s="9">
        <f>'User Input (Imperial)'!M65*1/0.0393701</f>
        <v>0</v>
      </c>
      <c r="N65" s="9">
        <f>'User Input (Imperial)'!N65*1/0.0393701</f>
        <v>0</v>
      </c>
      <c r="O65" s="9">
        <f>'User Input (Imperial)'!O65*1/0.0393701</f>
        <v>0</v>
      </c>
      <c r="P65" s="9">
        <f>'User Input (Imperial)'!P65*1/0.0393701</f>
        <v>0</v>
      </c>
      <c r="Q65" s="9">
        <f>'User Input (Imperial)'!Q65*1/0.0393701</f>
        <v>0</v>
      </c>
      <c r="R65" s="9">
        <f>'User Input (Imperial)'!R65*1/0.0393701</f>
        <v>0</v>
      </c>
      <c r="S65" s="9">
        <f>'User Input (Imperial)'!S65*1/0.0393701</f>
        <v>0</v>
      </c>
      <c r="T65" s="9">
        <f>'User Input (Imperial)'!T65*1/0.0393701</f>
        <v>0</v>
      </c>
      <c r="U65" s="9">
        <f>'User Input (Imperial)'!U65*1/0.0393701</f>
        <v>0</v>
      </c>
      <c r="V65" s="9">
        <f>'User Input (Imperial)'!V65*1/0.0393701</f>
        <v>0</v>
      </c>
      <c r="W65" s="9">
        <f>'User Input (Imperial)'!W65*1/0.0393701</f>
        <v>0</v>
      </c>
      <c r="X65" s="9">
        <f>'User Input (Imperial)'!X65*1/0.0393701</f>
        <v>0</v>
      </c>
      <c r="Y65" s="9">
        <f>'User Input (Imperial)'!Y65*1/0.0393701</f>
        <v>0</v>
      </c>
      <c r="Z65" s="9">
        <f>'User Input (Imperial)'!Z65*1/0.0393701</f>
        <v>0</v>
      </c>
      <c r="AA65" s="9">
        <f>'User Input (Imperial)'!AA65*1/0.0393701</f>
        <v>0</v>
      </c>
      <c r="AB65" s="9">
        <f>'User Input (Imperial)'!AB65*1/0.0393701</f>
        <v>0</v>
      </c>
      <c r="AC65" s="9">
        <f>'User Input (Imperial)'!AC65*1/0.0393701</f>
        <v>0</v>
      </c>
      <c r="AD65" s="9">
        <f>'User Input (Imperial)'!AD65*1/0.0393701</f>
        <v>0</v>
      </c>
      <c r="AE65" s="9">
        <f>'User Input (Imperial)'!AE65*1/0.0393701</f>
        <v>0</v>
      </c>
      <c r="AF65" s="9">
        <f>'User Input (Imperial)'!AF65*1/0.0393701</f>
        <v>0</v>
      </c>
      <c r="AG65" s="9">
        <f>'User Input (Imperial)'!AG65*1/0.0393701</f>
        <v>0</v>
      </c>
      <c r="AH65" s="9">
        <f>'User Input (Imperial)'!AH65*1/0.0393701</f>
        <v>0</v>
      </c>
      <c r="AI65" s="9">
        <f>'User Input (Imperial)'!AI65*1/0.0393701</f>
        <v>0</v>
      </c>
      <c r="AJ65" s="9">
        <f>'User Input (Imperial)'!AJ65*1/0.0393701</f>
        <v>0</v>
      </c>
      <c r="AK65" s="9">
        <f>'User Input (Imperial)'!AK65*1/0.0393701</f>
        <v>0</v>
      </c>
      <c r="AL65" s="9">
        <f>'User Input (Imperial)'!AL65*1/0.0393701</f>
        <v>0</v>
      </c>
      <c r="AM65" s="9">
        <f>'User Input (Imperial)'!AM65*1/0.0393701</f>
        <v>0</v>
      </c>
      <c r="AN65" s="9">
        <f>'User Input (Imperial)'!AN65*1/0.0393701</f>
        <v>0</v>
      </c>
      <c r="AO65" s="9">
        <f>'User Input (Imperial)'!AO65*1/0.0393701</f>
        <v>0</v>
      </c>
      <c r="AP65" s="9">
        <f>'User Input (Imperial)'!AP65*1/0.0393701</f>
        <v>0</v>
      </c>
      <c r="AQ65" s="9">
        <f>'User Input (Imperial)'!AQ65*1/0.0393701</f>
        <v>0</v>
      </c>
      <c r="AR65" s="9">
        <f>'User Input (Imperial)'!AR65*1/0.0393701</f>
        <v>0</v>
      </c>
      <c r="AS65" s="9">
        <f>'User Input (Imperial)'!AS65*1/0.0393701</f>
        <v>0</v>
      </c>
      <c r="AT65" s="9">
        <f>'User Input (Imperial)'!AT65*1/0.0393701</f>
        <v>0</v>
      </c>
      <c r="AU65" s="9">
        <f>'User Input (Imperial)'!AU65*1/0.0393701</f>
        <v>0</v>
      </c>
      <c r="AV65" s="9">
        <f>'User Input (Imperial)'!AV65*1/0.0393701</f>
        <v>0</v>
      </c>
      <c r="AW65" s="9">
        <f>'User Input (Imperial)'!AW65*1/0.0393701</f>
        <v>0</v>
      </c>
      <c r="AX65" s="9">
        <f>'User Input (Imperial)'!AX65*1/0.0393701</f>
        <v>0</v>
      </c>
      <c r="AY65" s="9">
        <f>'User Input (Imperial)'!AY65*1/0.0393701</f>
        <v>0</v>
      </c>
      <c r="AZ65" s="9">
        <f>'User Input (Imperial)'!AZ65*1/0.0393701</f>
        <v>0</v>
      </c>
      <c r="BA65" s="9">
        <f>'User Input (Imperial)'!BA65*1/0.0393701</f>
        <v>0</v>
      </c>
      <c r="BB65" s="9">
        <f>'User Input (Imperial)'!BB65*1/0.0393701</f>
        <v>0</v>
      </c>
      <c r="BC65" s="9">
        <f>'User Input (Imperial)'!BC65*1/0.0393701</f>
        <v>0</v>
      </c>
      <c r="BD65" s="9">
        <f>'User Input (Imperial)'!BD65*1/0.0393701</f>
        <v>0</v>
      </c>
      <c r="BE65" s="9">
        <f>'User Input (Imperial)'!BE65*1/0.0393701</f>
        <v>0</v>
      </c>
      <c r="BF65" s="9">
        <f>'User Input (Imperial)'!BF65*1/0.0393701</f>
        <v>0</v>
      </c>
      <c r="BG65" s="9">
        <f>'User Input (Imperial)'!BG65*1/0.0393701</f>
        <v>0</v>
      </c>
      <c r="BH65" s="9">
        <f>'User Input (Imperial)'!BH65*1/0.0393701</f>
        <v>0</v>
      </c>
    </row>
    <row r="66" spans="1:60" x14ac:dyDescent="0.3">
      <c r="A66" s="1" t="s">
        <v>94</v>
      </c>
      <c r="B66" s="1" t="s">
        <v>95</v>
      </c>
      <c r="C66" s="9">
        <f>'User Input (Imperial)'!C66*1/0.0393701</f>
        <v>0</v>
      </c>
      <c r="D66" s="9">
        <f>'User Input (Imperial)'!D66*1/0.0393701</f>
        <v>0</v>
      </c>
      <c r="E66" s="9">
        <f>'User Input (Imperial)'!E66*1/0.0393701</f>
        <v>0</v>
      </c>
      <c r="F66" s="9">
        <f>'User Input (Imperial)'!F66*1/0.0393701</f>
        <v>0</v>
      </c>
      <c r="G66" s="9">
        <f>'User Input (Imperial)'!G66*1/0.0393701</f>
        <v>0</v>
      </c>
      <c r="H66" s="9">
        <f>'User Input (Imperial)'!H66*1/0.0393701</f>
        <v>0</v>
      </c>
      <c r="I66" s="9">
        <f>'User Input (Imperial)'!I66*1/0.0393701</f>
        <v>0</v>
      </c>
      <c r="J66" s="9">
        <f>'User Input (Imperial)'!J66*1/0.0393701</f>
        <v>0</v>
      </c>
      <c r="K66" s="9">
        <f>'User Input (Imperial)'!K66*1/0.0393701</f>
        <v>0</v>
      </c>
      <c r="L66" s="9">
        <f>'User Input (Imperial)'!L66*1/0.0393701</f>
        <v>0</v>
      </c>
      <c r="M66" s="9">
        <f>'User Input (Imperial)'!M66*1/0.0393701</f>
        <v>0</v>
      </c>
      <c r="N66" s="9">
        <f>'User Input (Imperial)'!N66*1/0.0393701</f>
        <v>0</v>
      </c>
      <c r="O66" s="9">
        <f>'User Input (Imperial)'!O66*1/0.0393701</f>
        <v>0</v>
      </c>
      <c r="P66" s="9">
        <f>'User Input (Imperial)'!P66*1/0.0393701</f>
        <v>0</v>
      </c>
      <c r="Q66" s="9">
        <f>'User Input (Imperial)'!Q66*1/0.0393701</f>
        <v>0</v>
      </c>
      <c r="R66" s="9">
        <f>'User Input (Imperial)'!R66*1/0.0393701</f>
        <v>0</v>
      </c>
      <c r="S66" s="9">
        <f>'User Input (Imperial)'!S66*1/0.0393701</f>
        <v>0</v>
      </c>
      <c r="T66" s="9">
        <f>'User Input (Imperial)'!T66*1/0.0393701</f>
        <v>0</v>
      </c>
      <c r="U66" s="9">
        <f>'User Input (Imperial)'!U66*1/0.0393701</f>
        <v>0</v>
      </c>
      <c r="V66" s="9">
        <f>'User Input (Imperial)'!V66*1/0.0393701</f>
        <v>0</v>
      </c>
      <c r="W66" s="9">
        <f>'User Input (Imperial)'!W66*1/0.0393701</f>
        <v>0</v>
      </c>
      <c r="X66" s="9">
        <f>'User Input (Imperial)'!X66*1/0.0393701</f>
        <v>0</v>
      </c>
      <c r="Y66" s="9">
        <f>'User Input (Imperial)'!Y66*1/0.0393701</f>
        <v>0</v>
      </c>
      <c r="Z66" s="9">
        <f>'User Input (Imperial)'!Z66*1/0.0393701</f>
        <v>0</v>
      </c>
      <c r="AA66" s="9">
        <f>'User Input (Imperial)'!AA66*1/0.0393701</f>
        <v>0</v>
      </c>
      <c r="AB66" s="9">
        <f>'User Input (Imperial)'!AB66*1/0.0393701</f>
        <v>0</v>
      </c>
      <c r="AC66" s="9">
        <f>'User Input (Imperial)'!AC66*1/0.0393701</f>
        <v>0</v>
      </c>
      <c r="AD66" s="9">
        <f>'User Input (Imperial)'!AD66*1/0.0393701</f>
        <v>0</v>
      </c>
      <c r="AE66" s="9">
        <f>'User Input (Imperial)'!AE66*1/0.0393701</f>
        <v>0</v>
      </c>
      <c r="AF66" s="9">
        <f>'User Input (Imperial)'!AF66*1/0.0393701</f>
        <v>0</v>
      </c>
      <c r="AG66" s="9">
        <f>'User Input (Imperial)'!AG66*1/0.0393701</f>
        <v>0</v>
      </c>
      <c r="AH66" s="9">
        <f>'User Input (Imperial)'!AH66*1/0.0393701</f>
        <v>0</v>
      </c>
      <c r="AI66" s="9">
        <f>'User Input (Imperial)'!AI66*1/0.0393701</f>
        <v>0</v>
      </c>
      <c r="AJ66" s="9">
        <f>'User Input (Imperial)'!AJ66*1/0.0393701</f>
        <v>0</v>
      </c>
      <c r="AK66" s="9">
        <f>'User Input (Imperial)'!AK66*1/0.0393701</f>
        <v>0</v>
      </c>
      <c r="AL66" s="9">
        <f>'User Input (Imperial)'!AL66*1/0.0393701</f>
        <v>0</v>
      </c>
      <c r="AM66" s="9">
        <f>'User Input (Imperial)'!AM66*1/0.0393701</f>
        <v>0</v>
      </c>
      <c r="AN66" s="9">
        <f>'User Input (Imperial)'!AN66*1/0.0393701</f>
        <v>0</v>
      </c>
      <c r="AO66" s="9">
        <f>'User Input (Imperial)'!AO66*1/0.0393701</f>
        <v>0</v>
      </c>
      <c r="AP66" s="9">
        <f>'User Input (Imperial)'!AP66*1/0.0393701</f>
        <v>0</v>
      </c>
      <c r="AQ66" s="9">
        <f>'User Input (Imperial)'!AQ66*1/0.0393701</f>
        <v>0</v>
      </c>
      <c r="AR66" s="9">
        <f>'User Input (Imperial)'!AR66*1/0.0393701</f>
        <v>0</v>
      </c>
      <c r="AS66" s="9">
        <f>'User Input (Imperial)'!AS66*1/0.0393701</f>
        <v>0</v>
      </c>
      <c r="AT66" s="9">
        <f>'User Input (Imperial)'!AT66*1/0.0393701</f>
        <v>0</v>
      </c>
      <c r="AU66" s="9">
        <f>'User Input (Imperial)'!AU66*1/0.0393701</f>
        <v>0</v>
      </c>
      <c r="AV66" s="9">
        <f>'User Input (Imperial)'!AV66*1/0.0393701</f>
        <v>0</v>
      </c>
      <c r="AW66" s="9">
        <f>'User Input (Imperial)'!AW66*1/0.0393701</f>
        <v>0</v>
      </c>
      <c r="AX66" s="9">
        <f>'User Input (Imperial)'!AX66*1/0.0393701</f>
        <v>0</v>
      </c>
      <c r="AY66" s="9">
        <f>'User Input (Imperial)'!AY66*1/0.0393701</f>
        <v>0</v>
      </c>
      <c r="AZ66" s="9">
        <f>'User Input (Imperial)'!AZ66*1/0.0393701</f>
        <v>0</v>
      </c>
      <c r="BA66" s="9">
        <f>'User Input (Imperial)'!BA66*1/0.0393701</f>
        <v>0</v>
      </c>
      <c r="BB66" s="9">
        <f>'User Input (Imperial)'!BB66*1/0.0393701</f>
        <v>0</v>
      </c>
      <c r="BC66" s="9">
        <f>'User Input (Imperial)'!BC66*1/0.0393701</f>
        <v>0</v>
      </c>
      <c r="BD66" s="9">
        <f>'User Input (Imperial)'!BD66*1/0.0393701</f>
        <v>0</v>
      </c>
      <c r="BE66" s="9">
        <f>'User Input (Imperial)'!BE66*1/0.0393701</f>
        <v>0</v>
      </c>
      <c r="BF66" s="9">
        <f>'User Input (Imperial)'!BF66*1/0.0393701</f>
        <v>0</v>
      </c>
      <c r="BG66" s="9">
        <f>'User Input (Imperial)'!BG66*1/0.0393701</f>
        <v>0</v>
      </c>
      <c r="BH66" s="9">
        <f>'User Input (Imperial)'!BH66*1/0.0393701</f>
        <v>0</v>
      </c>
    </row>
    <row r="67" spans="1:60" x14ac:dyDescent="0.3">
      <c r="A67" s="1" t="s">
        <v>96</v>
      </c>
      <c r="B67" s="1" t="s">
        <v>97</v>
      </c>
      <c r="C67" s="9">
        <f>'User Input (Imperial)'!C67*1/0.0393701</f>
        <v>0</v>
      </c>
      <c r="D67" s="9">
        <f>'User Input (Imperial)'!D67*1/0.0393701</f>
        <v>0</v>
      </c>
      <c r="E67" s="9">
        <f>'User Input (Imperial)'!E67*1/0.0393701</f>
        <v>0</v>
      </c>
      <c r="F67" s="9">
        <f>'User Input (Imperial)'!F67*1/0.0393701</f>
        <v>0</v>
      </c>
      <c r="G67" s="9">
        <f>'User Input (Imperial)'!G67*1/0.0393701</f>
        <v>0</v>
      </c>
      <c r="H67" s="9">
        <f>'User Input (Imperial)'!H67*1/0.0393701</f>
        <v>0</v>
      </c>
      <c r="I67" s="9">
        <f>'User Input (Imperial)'!I67*1/0.0393701</f>
        <v>0</v>
      </c>
      <c r="J67" s="9">
        <f>'User Input (Imperial)'!J67*1/0.0393701</f>
        <v>0</v>
      </c>
      <c r="K67" s="9">
        <f>'User Input (Imperial)'!K67*1/0.0393701</f>
        <v>0</v>
      </c>
      <c r="L67" s="9">
        <f>'User Input (Imperial)'!L67*1/0.0393701</f>
        <v>0</v>
      </c>
      <c r="M67" s="9">
        <f>'User Input (Imperial)'!M67*1/0.0393701</f>
        <v>0</v>
      </c>
      <c r="N67" s="9">
        <f>'User Input (Imperial)'!N67*1/0.0393701</f>
        <v>0</v>
      </c>
      <c r="O67" s="9">
        <f>'User Input (Imperial)'!O67*1/0.0393701</f>
        <v>0</v>
      </c>
      <c r="P67" s="9">
        <f>'User Input (Imperial)'!P67*1/0.0393701</f>
        <v>0</v>
      </c>
      <c r="Q67" s="9">
        <f>'User Input (Imperial)'!Q67*1/0.0393701</f>
        <v>0</v>
      </c>
      <c r="R67" s="9">
        <f>'User Input (Imperial)'!R67*1/0.0393701</f>
        <v>0</v>
      </c>
      <c r="S67" s="9">
        <f>'User Input (Imperial)'!S67*1/0.0393701</f>
        <v>0</v>
      </c>
      <c r="T67" s="9">
        <f>'User Input (Imperial)'!T67*1/0.0393701</f>
        <v>0</v>
      </c>
      <c r="U67" s="9">
        <f>'User Input (Imperial)'!U67*1/0.0393701</f>
        <v>0</v>
      </c>
      <c r="V67" s="9">
        <f>'User Input (Imperial)'!V67*1/0.0393701</f>
        <v>0</v>
      </c>
      <c r="W67" s="9">
        <f>'User Input (Imperial)'!W67*1/0.0393701</f>
        <v>0</v>
      </c>
      <c r="X67" s="9">
        <f>'User Input (Imperial)'!X67*1/0.0393701</f>
        <v>0</v>
      </c>
      <c r="Y67" s="9">
        <f>'User Input (Imperial)'!Y67*1/0.0393701</f>
        <v>0</v>
      </c>
      <c r="Z67" s="9">
        <f>'User Input (Imperial)'!Z67*1/0.0393701</f>
        <v>0</v>
      </c>
      <c r="AA67" s="9">
        <f>'User Input (Imperial)'!AA67*1/0.0393701</f>
        <v>0</v>
      </c>
      <c r="AB67" s="9">
        <f>'User Input (Imperial)'!AB67*1/0.0393701</f>
        <v>0</v>
      </c>
      <c r="AC67" s="9">
        <f>'User Input (Imperial)'!AC67*1/0.0393701</f>
        <v>0</v>
      </c>
      <c r="AD67" s="9">
        <f>'User Input (Imperial)'!AD67*1/0.0393701</f>
        <v>0</v>
      </c>
      <c r="AE67" s="9">
        <f>'User Input (Imperial)'!AE67*1/0.0393701</f>
        <v>0</v>
      </c>
      <c r="AF67" s="9">
        <f>'User Input (Imperial)'!AF67*1/0.0393701</f>
        <v>0</v>
      </c>
      <c r="AG67" s="9">
        <f>'User Input (Imperial)'!AG67*1/0.0393701</f>
        <v>0</v>
      </c>
      <c r="AH67" s="9">
        <f>'User Input (Imperial)'!AH67*1/0.0393701</f>
        <v>0</v>
      </c>
      <c r="AI67" s="9">
        <f>'User Input (Imperial)'!AI67*1/0.0393701</f>
        <v>0</v>
      </c>
      <c r="AJ67" s="9">
        <f>'User Input (Imperial)'!AJ67*1/0.0393701</f>
        <v>0</v>
      </c>
      <c r="AK67" s="9">
        <f>'User Input (Imperial)'!AK67*1/0.0393701</f>
        <v>0</v>
      </c>
      <c r="AL67" s="9">
        <f>'User Input (Imperial)'!AL67*1/0.0393701</f>
        <v>0</v>
      </c>
      <c r="AM67" s="9">
        <f>'User Input (Imperial)'!AM67*1/0.0393701</f>
        <v>0</v>
      </c>
      <c r="AN67" s="9">
        <f>'User Input (Imperial)'!AN67*1/0.0393701</f>
        <v>0</v>
      </c>
      <c r="AO67" s="9">
        <f>'User Input (Imperial)'!AO67*1/0.0393701</f>
        <v>0</v>
      </c>
      <c r="AP67" s="9">
        <f>'User Input (Imperial)'!AP67*1/0.0393701</f>
        <v>0</v>
      </c>
      <c r="AQ67" s="9">
        <f>'User Input (Imperial)'!AQ67*1/0.0393701</f>
        <v>0</v>
      </c>
      <c r="AR67" s="9">
        <f>'User Input (Imperial)'!AR67*1/0.0393701</f>
        <v>0</v>
      </c>
      <c r="AS67" s="9">
        <f>'User Input (Imperial)'!AS67*1/0.0393701</f>
        <v>0</v>
      </c>
      <c r="AT67" s="9">
        <f>'User Input (Imperial)'!AT67*1/0.0393701</f>
        <v>0</v>
      </c>
      <c r="AU67" s="9">
        <f>'User Input (Imperial)'!AU67*1/0.0393701</f>
        <v>0</v>
      </c>
      <c r="AV67" s="9">
        <f>'User Input (Imperial)'!AV67*1/0.0393701</f>
        <v>0</v>
      </c>
      <c r="AW67" s="9">
        <f>'User Input (Imperial)'!AW67*1/0.0393701</f>
        <v>0</v>
      </c>
      <c r="AX67" s="9">
        <f>'User Input (Imperial)'!AX67*1/0.0393701</f>
        <v>0</v>
      </c>
      <c r="AY67" s="9">
        <f>'User Input (Imperial)'!AY67*1/0.0393701</f>
        <v>0</v>
      </c>
      <c r="AZ67" s="9">
        <f>'User Input (Imperial)'!AZ67*1/0.0393701</f>
        <v>0</v>
      </c>
      <c r="BA67" s="9">
        <f>'User Input (Imperial)'!BA67*1/0.0393701</f>
        <v>0</v>
      </c>
      <c r="BB67" s="9">
        <f>'User Input (Imperial)'!BB67*1/0.0393701</f>
        <v>0</v>
      </c>
      <c r="BC67" s="9">
        <f>'User Input (Imperial)'!BC67*1/0.0393701</f>
        <v>0</v>
      </c>
      <c r="BD67" s="9">
        <f>'User Input (Imperial)'!BD67*1/0.0393701</f>
        <v>0</v>
      </c>
      <c r="BE67" s="9">
        <f>'User Input (Imperial)'!BE67*1/0.0393701</f>
        <v>0</v>
      </c>
      <c r="BF67" s="9">
        <f>'User Input (Imperial)'!BF67*1/0.0393701</f>
        <v>0</v>
      </c>
      <c r="BG67" s="9">
        <f>'User Input (Imperial)'!BG67*1/0.0393701</f>
        <v>0</v>
      </c>
      <c r="BH67" s="9">
        <f>'User Input (Imperial)'!BH67*1/0.0393701</f>
        <v>0</v>
      </c>
    </row>
    <row r="68" spans="1:60" x14ac:dyDescent="0.3">
      <c r="A68" s="1" t="s">
        <v>98</v>
      </c>
      <c r="B68" s="1" t="s">
        <v>99</v>
      </c>
      <c r="C68" s="9">
        <f>'User Input (Imperial)'!C68*1/0.0393701</f>
        <v>0</v>
      </c>
      <c r="D68" s="9">
        <f>'User Input (Imperial)'!D68*1/0.0393701</f>
        <v>0</v>
      </c>
      <c r="E68" s="9">
        <f>'User Input (Imperial)'!E68*1/0.0393701</f>
        <v>0</v>
      </c>
      <c r="F68" s="9">
        <f>'User Input (Imperial)'!F68*1/0.0393701</f>
        <v>0</v>
      </c>
      <c r="G68" s="9">
        <f>'User Input (Imperial)'!G68*1/0.0393701</f>
        <v>0</v>
      </c>
      <c r="H68" s="9">
        <f>'User Input (Imperial)'!H68*1/0.0393701</f>
        <v>0</v>
      </c>
      <c r="I68" s="9">
        <f>'User Input (Imperial)'!I68*1/0.0393701</f>
        <v>0</v>
      </c>
      <c r="J68" s="9">
        <f>'User Input (Imperial)'!J68*1/0.0393701</f>
        <v>0</v>
      </c>
      <c r="K68" s="9">
        <f>'User Input (Imperial)'!K68*1/0.0393701</f>
        <v>0</v>
      </c>
      <c r="L68" s="9">
        <f>'User Input (Imperial)'!L68*1/0.0393701</f>
        <v>0</v>
      </c>
      <c r="M68" s="9">
        <f>'User Input (Imperial)'!M68*1/0.0393701</f>
        <v>0</v>
      </c>
      <c r="N68" s="9">
        <f>'User Input (Imperial)'!N68*1/0.0393701</f>
        <v>0</v>
      </c>
      <c r="O68" s="9">
        <f>'User Input (Imperial)'!O68*1/0.0393701</f>
        <v>0</v>
      </c>
      <c r="P68" s="9">
        <f>'User Input (Imperial)'!P68*1/0.0393701</f>
        <v>0</v>
      </c>
      <c r="Q68" s="9">
        <f>'User Input (Imperial)'!Q68*1/0.0393701</f>
        <v>0</v>
      </c>
      <c r="R68" s="9">
        <f>'User Input (Imperial)'!R68*1/0.0393701</f>
        <v>0</v>
      </c>
      <c r="S68" s="9">
        <f>'User Input (Imperial)'!S68*1/0.0393701</f>
        <v>0</v>
      </c>
      <c r="T68" s="9">
        <f>'User Input (Imperial)'!T68*1/0.0393701</f>
        <v>0</v>
      </c>
      <c r="U68" s="9">
        <f>'User Input (Imperial)'!U68*1/0.0393701</f>
        <v>0</v>
      </c>
      <c r="V68" s="9">
        <f>'User Input (Imperial)'!V68*1/0.0393701</f>
        <v>0</v>
      </c>
      <c r="W68" s="9">
        <f>'User Input (Imperial)'!W68*1/0.0393701</f>
        <v>0</v>
      </c>
      <c r="X68" s="9">
        <f>'User Input (Imperial)'!X68*1/0.0393701</f>
        <v>0</v>
      </c>
      <c r="Y68" s="9">
        <f>'User Input (Imperial)'!Y68*1/0.0393701</f>
        <v>0</v>
      </c>
      <c r="Z68" s="9">
        <f>'User Input (Imperial)'!Z68*1/0.0393701</f>
        <v>0</v>
      </c>
      <c r="AA68" s="9">
        <f>'User Input (Imperial)'!AA68*1/0.0393701</f>
        <v>0</v>
      </c>
      <c r="AB68" s="9">
        <f>'User Input (Imperial)'!AB68*1/0.0393701</f>
        <v>0</v>
      </c>
      <c r="AC68" s="9">
        <f>'User Input (Imperial)'!AC68*1/0.0393701</f>
        <v>0</v>
      </c>
      <c r="AD68" s="9">
        <f>'User Input (Imperial)'!AD68*1/0.0393701</f>
        <v>0</v>
      </c>
      <c r="AE68" s="9">
        <f>'User Input (Imperial)'!AE68*1/0.0393701</f>
        <v>0</v>
      </c>
      <c r="AF68" s="9">
        <f>'User Input (Imperial)'!AF68*1/0.0393701</f>
        <v>0</v>
      </c>
      <c r="AG68" s="9">
        <f>'User Input (Imperial)'!AG68*1/0.0393701</f>
        <v>0</v>
      </c>
      <c r="AH68" s="9">
        <f>'User Input (Imperial)'!AH68*1/0.0393701</f>
        <v>0</v>
      </c>
      <c r="AI68" s="9">
        <f>'User Input (Imperial)'!AI68*1/0.0393701</f>
        <v>0</v>
      </c>
      <c r="AJ68" s="9">
        <f>'User Input (Imperial)'!AJ68*1/0.0393701</f>
        <v>0</v>
      </c>
      <c r="AK68" s="9">
        <f>'User Input (Imperial)'!AK68*1/0.0393701</f>
        <v>0</v>
      </c>
      <c r="AL68" s="9">
        <f>'User Input (Imperial)'!AL68*1/0.0393701</f>
        <v>0</v>
      </c>
      <c r="AM68" s="9">
        <f>'User Input (Imperial)'!AM68*1/0.0393701</f>
        <v>0</v>
      </c>
      <c r="AN68" s="9">
        <f>'User Input (Imperial)'!AN68*1/0.0393701</f>
        <v>0</v>
      </c>
      <c r="AO68" s="9">
        <f>'User Input (Imperial)'!AO68*1/0.0393701</f>
        <v>0</v>
      </c>
      <c r="AP68" s="9">
        <f>'User Input (Imperial)'!AP68*1/0.0393701</f>
        <v>0</v>
      </c>
      <c r="AQ68" s="9">
        <f>'User Input (Imperial)'!AQ68*1/0.0393701</f>
        <v>0</v>
      </c>
      <c r="AR68" s="9">
        <f>'User Input (Imperial)'!AR68*1/0.0393701</f>
        <v>0</v>
      </c>
      <c r="AS68" s="9">
        <f>'User Input (Imperial)'!AS68*1/0.0393701</f>
        <v>0</v>
      </c>
      <c r="AT68" s="9">
        <f>'User Input (Imperial)'!AT68*1/0.0393701</f>
        <v>0</v>
      </c>
      <c r="AU68" s="9">
        <f>'User Input (Imperial)'!AU68*1/0.0393701</f>
        <v>0</v>
      </c>
      <c r="AV68" s="9">
        <f>'User Input (Imperial)'!AV68*1/0.0393701</f>
        <v>0</v>
      </c>
      <c r="AW68" s="9">
        <f>'User Input (Imperial)'!AW68*1/0.0393701</f>
        <v>0</v>
      </c>
      <c r="AX68" s="9">
        <f>'User Input (Imperial)'!AX68*1/0.0393701</f>
        <v>0</v>
      </c>
      <c r="AY68" s="9">
        <f>'User Input (Imperial)'!AY68*1/0.0393701</f>
        <v>0</v>
      </c>
      <c r="AZ68" s="9">
        <f>'User Input (Imperial)'!AZ68*1/0.0393701</f>
        <v>0</v>
      </c>
      <c r="BA68" s="9">
        <f>'User Input (Imperial)'!BA68*1/0.0393701</f>
        <v>0</v>
      </c>
      <c r="BB68" s="9">
        <f>'User Input (Imperial)'!BB68*1/0.0393701</f>
        <v>0</v>
      </c>
      <c r="BC68" s="9">
        <f>'User Input (Imperial)'!BC68*1/0.0393701</f>
        <v>0</v>
      </c>
      <c r="BD68" s="9">
        <f>'User Input (Imperial)'!BD68*1/0.0393701</f>
        <v>0</v>
      </c>
      <c r="BE68" s="9">
        <f>'User Input (Imperial)'!BE68*1/0.0393701</f>
        <v>0</v>
      </c>
      <c r="BF68" s="9">
        <f>'User Input (Imperial)'!BF68*1/0.0393701</f>
        <v>0</v>
      </c>
      <c r="BG68" s="9">
        <f>'User Input (Imperial)'!BG68*1/0.0393701</f>
        <v>0</v>
      </c>
      <c r="BH68" s="9">
        <f>'User Input (Imperial)'!BH68*1/0.0393701</f>
        <v>0</v>
      </c>
    </row>
    <row r="69" spans="1:60" x14ac:dyDescent="0.3">
      <c r="A69" s="1" t="s">
        <v>100</v>
      </c>
      <c r="B69" s="1" t="s">
        <v>101</v>
      </c>
      <c r="C69" s="9">
        <f>'User Input (Imperial)'!C69*1/0.0393701</f>
        <v>0</v>
      </c>
      <c r="D69" s="9">
        <f>'User Input (Imperial)'!D69*1/0.0393701</f>
        <v>0</v>
      </c>
      <c r="E69" s="9">
        <f>'User Input (Imperial)'!E69*1/0.0393701</f>
        <v>0</v>
      </c>
      <c r="F69" s="9">
        <f>'User Input (Imperial)'!F69*1/0.0393701</f>
        <v>0</v>
      </c>
      <c r="G69" s="9">
        <f>'User Input (Imperial)'!G69*1/0.0393701</f>
        <v>0</v>
      </c>
      <c r="H69" s="9">
        <f>'User Input (Imperial)'!H69*1/0.0393701</f>
        <v>0</v>
      </c>
      <c r="I69" s="9">
        <f>'User Input (Imperial)'!I69*1/0.0393701</f>
        <v>0</v>
      </c>
      <c r="J69" s="9">
        <f>'User Input (Imperial)'!J69*1/0.0393701</f>
        <v>0</v>
      </c>
      <c r="K69" s="9">
        <f>'User Input (Imperial)'!K69*1/0.0393701</f>
        <v>0</v>
      </c>
      <c r="L69" s="9">
        <f>'User Input (Imperial)'!L69*1/0.0393701</f>
        <v>0</v>
      </c>
      <c r="M69" s="9">
        <f>'User Input (Imperial)'!M69*1/0.0393701</f>
        <v>0</v>
      </c>
      <c r="N69" s="9">
        <f>'User Input (Imperial)'!N69*1/0.0393701</f>
        <v>0</v>
      </c>
      <c r="O69" s="9">
        <f>'User Input (Imperial)'!O69*1/0.0393701</f>
        <v>0</v>
      </c>
      <c r="P69" s="9">
        <f>'User Input (Imperial)'!P69*1/0.0393701</f>
        <v>0</v>
      </c>
      <c r="Q69" s="9">
        <f>'User Input (Imperial)'!Q69*1/0.0393701</f>
        <v>0</v>
      </c>
      <c r="R69" s="9">
        <f>'User Input (Imperial)'!R69*1/0.0393701</f>
        <v>0</v>
      </c>
      <c r="S69" s="9">
        <f>'User Input (Imperial)'!S69*1/0.0393701</f>
        <v>0</v>
      </c>
      <c r="T69" s="9">
        <f>'User Input (Imperial)'!T69*1/0.0393701</f>
        <v>0</v>
      </c>
      <c r="U69" s="9">
        <f>'User Input (Imperial)'!U69*1/0.0393701</f>
        <v>0</v>
      </c>
      <c r="V69" s="9">
        <f>'User Input (Imperial)'!V69*1/0.0393701</f>
        <v>0</v>
      </c>
      <c r="W69" s="9">
        <f>'User Input (Imperial)'!W69*1/0.0393701</f>
        <v>0</v>
      </c>
      <c r="X69" s="9">
        <f>'User Input (Imperial)'!X69*1/0.0393701</f>
        <v>0</v>
      </c>
      <c r="Y69" s="9">
        <f>'User Input (Imperial)'!Y69*1/0.0393701</f>
        <v>0</v>
      </c>
      <c r="Z69" s="9">
        <f>'User Input (Imperial)'!Z69*1/0.0393701</f>
        <v>0</v>
      </c>
      <c r="AA69" s="9">
        <f>'User Input (Imperial)'!AA69*1/0.0393701</f>
        <v>0</v>
      </c>
      <c r="AB69" s="9">
        <f>'User Input (Imperial)'!AB69*1/0.0393701</f>
        <v>0</v>
      </c>
      <c r="AC69" s="9">
        <f>'User Input (Imperial)'!AC69*1/0.0393701</f>
        <v>0</v>
      </c>
      <c r="AD69" s="9">
        <f>'User Input (Imperial)'!AD69*1/0.0393701</f>
        <v>0</v>
      </c>
      <c r="AE69" s="9">
        <f>'User Input (Imperial)'!AE69*1/0.0393701</f>
        <v>0</v>
      </c>
      <c r="AF69" s="9">
        <f>'User Input (Imperial)'!AF69*1/0.0393701</f>
        <v>0</v>
      </c>
      <c r="AG69" s="9">
        <f>'User Input (Imperial)'!AG69*1/0.0393701</f>
        <v>0</v>
      </c>
      <c r="AH69" s="9">
        <f>'User Input (Imperial)'!AH69*1/0.0393701</f>
        <v>0</v>
      </c>
      <c r="AI69" s="9">
        <f>'User Input (Imperial)'!AI69*1/0.0393701</f>
        <v>0</v>
      </c>
      <c r="AJ69" s="9">
        <f>'User Input (Imperial)'!AJ69*1/0.0393701</f>
        <v>0</v>
      </c>
      <c r="AK69" s="9">
        <f>'User Input (Imperial)'!AK69*1/0.0393701</f>
        <v>0</v>
      </c>
      <c r="AL69" s="9">
        <f>'User Input (Imperial)'!AL69*1/0.0393701</f>
        <v>0</v>
      </c>
      <c r="AM69" s="9">
        <f>'User Input (Imperial)'!AM69*1/0.0393701</f>
        <v>0</v>
      </c>
      <c r="AN69" s="9">
        <f>'User Input (Imperial)'!AN69*1/0.0393701</f>
        <v>0</v>
      </c>
      <c r="AO69" s="9">
        <f>'User Input (Imperial)'!AO69*1/0.0393701</f>
        <v>0</v>
      </c>
      <c r="AP69" s="9">
        <f>'User Input (Imperial)'!AP69*1/0.0393701</f>
        <v>0</v>
      </c>
      <c r="AQ69" s="9">
        <f>'User Input (Imperial)'!AQ69*1/0.0393701</f>
        <v>0</v>
      </c>
      <c r="AR69" s="9">
        <f>'User Input (Imperial)'!AR69*1/0.0393701</f>
        <v>0</v>
      </c>
      <c r="AS69" s="9">
        <f>'User Input (Imperial)'!AS69*1/0.0393701</f>
        <v>0</v>
      </c>
      <c r="AT69" s="9">
        <f>'User Input (Imperial)'!AT69*1/0.0393701</f>
        <v>0</v>
      </c>
      <c r="AU69" s="9">
        <f>'User Input (Imperial)'!AU69*1/0.0393701</f>
        <v>0</v>
      </c>
      <c r="AV69" s="9">
        <f>'User Input (Imperial)'!AV69*1/0.0393701</f>
        <v>0</v>
      </c>
      <c r="AW69" s="9">
        <f>'User Input (Imperial)'!AW69*1/0.0393701</f>
        <v>0</v>
      </c>
      <c r="AX69" s="9">
        <f>'User Input (Imperial)'!AX69*1/0.0393701</f>
        <v>0</v>
      </c>
      <c r="AY69" s="9">
        <f>'User Input (Imperial)'!AY69*1/0.0393701</f>
        <v>0</v>
      </c>
      <c r="AZ69" s="9">
        <f>'User Input (Imperial)'!AZ69*1/0.0393701</f>
        <v>0</v>
      </c>
      <c r="BA69" s="9">
        <f>'User Input (Imperial)'!BA69*1/0.0393701</f>
        <v>0</v>
      </c>
      <c r="BB69" s="9">
        <f>'User Input (Imperial)'!BB69*1/0.0393701</f>
        <v>0</v>
      </c>
      <c r="BC69" s="9">
        <f>'User Input (Imperial)'!BC69*1/0.0393701</f>
        <v>0</v>
      </c>
      <c r="BD69" s="9">
        <f>'User Input (Imperial)'!BD69*1/0.0393701</f>
        <v>0</v>
      </c>
      <c r="BE69" s="9">
        <f>'User Input (Imperial)'!BE69*1/0.0393701</f>
        <v>0</v>
      </c>
      <c r="BF69" s="9">
        <f>'User Input (Imperial)'!BF69*1/0.0393701</f>
        <v>0</v>
      </c>
      <c r="BG69" s="9">
        <f>'User Input (Imperial)'!BG69*1/0.0393701</f>
        <v>0</v>
      </c>
      <c r="BH69" s="9">
        <f>'User Input (Imperial)'!BH69*1/0.0393701</f>
        <v>0</v>
      </c>
    </row>
    <row r="70" spans="1:60" x14ac:dyDescent="0.3">
      <c r="A70" s="1" t="s">
        <v>102</v>
      </c>
      <c r="B70" s="1" t="s">
        <v>103</v>
      </c>
      <c r="C70" s="10">
        <f>'User Input (Imperial)'!C70</f>
        <v>0</v>
      </c>
      <c r="D70" s="10">
        <f>'User Input (Imperial)'!D70</f>
        <v>0</v>
      </c>
      <c r="E70" s="10">
        <f>'User Input (Imperial)'!E70</f>
        <v>0</v>
      </c>
      <c r="F70" s="10">
        <f>'User Input (Imperial)'!F70</f>
        <v>0</v>
      </c>
      <c r="G70" s="10">
        <f>'User Input (Imperial)'!G70</f>
        <v>0</v>
      </c>
      <c r="H70" s="10">
        <f>'User Input (Imperial)'!H70</f>
        <v>0</v>
      </c>
      <c r="I70" s="10">
        <f>'User Input (Imperial)'!I70</f>
        <v>0</v>
      </c>
      <c r="J70" s="10">
        <f>'User Input (Imperial)'!J70</f>
        <v>0</v>
      </c>
      <c r="K70" s="10">
        <f>'User Input (Imperial)'!K70</f>
        <v>0</v>
      </c>
      <c r="L70" s="10">
        <f>'User Input (Imperial)'!L70</f>
        <v>0</v>
      </c>
      <c r="M70" s="10">
        <f>'User Input (Imperial)'!M70</f>
        <v>0</v>
      </c>
      <c r="N70" s="10">
        <f>'User Input (Imperial)'!N70</f>
        <v>0</v>
      </c>
      <c r="O70" s="10">
        <f>'User Input (Imperial)'!O70</f>
        <v>0</v>
      </c>
      <c r="P70" s="10">
        <f>'User Input (Imperial)'!P70</f>
        <v>0</v>
      </c>
      <c r="Q70" s="10">
        <f>'User Input (Imperial)'!Q70</f>
        <v>0</v>
      </c>
      <c r="R70" s="10">
        <f>'User Input (Imperial)'!R70</f>
        <v>0</v>
      </c>
      <c r="S70" s="10">
        <f>'User Input (Imperial)'!S70</f>
        <v>0</v>
      </c>
      <c r="T70" s="10">
        <f>'User Input (Imperial)'!T70</f>
        <v>0</v>
      </c>
      <c r="U70" s="10">
        <f>'User Input (Imperial)'!U70</f>
        <v>0</v>
      </c>
      <c r="V70" s="10">
        <f>'User Input (Imperial)'!V70</f>
        <v>0</v>
      </c>
      <c r="W70" s="10">
        <f>'User Input (Imperial)'!W70</f>
        <v>0</v>
      </c>
      <c r="X70" s="10">
        <f>'User Input (Imperial)'!X70</f>
        <v>0</v>
      </c>
      <c r="Y70" s="10">
        <f>'User Input (Imperial)'!Y70</f>
        <v>0</v>
      </c>
      <c r="Z70" s="10">
        <f>'User Input (Imperial)'!Z70</f>
        <v>0</v>
      </c>
      <c r="AA70" s="10">
        <f>'User Input (Imperial)'!AA70</f>
        <v>0</v>
      </c>
      <c r="AB70" s="10">
        <f>'User Input (Imperial)'!AB70</f>
        <v>0</v>
      </c>
      <c r="AC70" s="10">
        <f>'User Input (Imperial)'!AC70</f>
        <v>0</v>
      </c>
      <c r="AD70" s="10">
        <f>'User Input (Imperial)'!AD70</f>
        <v>0</v>
      </c>
      <c r="AE70" s="10">
        <f>'User Input (Imperial)'!AE70</f>
        <v>0</v>
      </c>
      <c r="AF70" s="10">
        <f>'User Input (Imperial)'!AF70</f>
        <v>0</v>
      </c>
      <c r="AG70" s="10">
        <f>'User Input (Imperial)'!AG70</f>
        <v>0</v>
      </c>
      <c r="AH70" s="10">
        <f>'User Input (Imperial)'!AH70</f>
        <v>0</v>
      </c>
      <c r="AI70" s="10">
        <f>'User Input (Imperial)'!AI70</f>
        <v>0</v>
      </c>
      <c r="AJ70" s="10">
        <f>'User Input (Imperial)'!AJ70</f>
        <v>0</v>
      </c>
      <c r="AK70" s="10">
        <f>'User Input (Imperial)'!AK70</f>
        <v>0</v>
      </c>
      <c r="AL70" s="10">
        <f>'User Input (Imperial)'!AL70</f>
        <v>0</v>
      </c>
      <c r="AM70" s="10">
        <f>'User Input (Imperial)'!AM70</f>
        <v>0</v>
      </c>
      <c r="AN70" s="10">
        <f>'User Input (Imperial)'!AN70</f>
        <v>0</v>
      </c>
      <c r="AO70" s="10">
        <f>'User Input (Imperial)'!AO70</f>
        <v>0</v>
      </c>
      <c r="AP70" s="10">
        <f>'User Input (Imperial)'!AP70</f>
        <v>0</v>
      </c>
      <c r="AQ70" s="10">
        <f>'User Input (Imperial)'!AQ70</f>
        <v>0</v>
      </c>
      <c r="AR70" s="10">
        <f>'User Input (Imperial)'!AR70</f>
        <v>0</v>
      </c>
      <c r="AS70" s="10">
        <f>'User Input (Imperial)'!AS70</f>
        <v>0</v>
      </c>
      <c r="AT70" s="10">
        <f>'User Input (Imperial)'!AT70</f>
        <v>0</v>
      </c>
      <c r="AU70" s="10">
        <f>'User Input (Imperial)'!AU70</f>
        <v>0</v>
      </c>
      <c r="AV70" s="10">
        <f>'User Input (Imperial)'!AV70</f>
        <v>0</v>
      </c>
      <c r="AW70" s="10">
        <f>'User Input (Imperial)'!AW70</f>
        <v>0</v>
      </c>
      <c r="AX70" s="10">
        <f>'User Input (Imperial)'!AX70</f>
        <v>0</v>
      </c>
      <c r="AY70" s="10">
        <f>'User Input (Imperial)'!AY70</f>
        <v>0</v>
      </c>
      <c r="AZ70" s="10">
        <f>'User Input (Imperial)'!AZ70</f>
        <v>0</v>
      </c>
      <c r="BA70" s="10">
        <f>'User Input (Imperial)'!BA70</f>
        <v>0</v>
      </c>
      <c r="BB70" s="10">
        <f>'User Input (Imperial)'!BB70</f>
        <v>0</v>
      </c>
      <c r="BC70" s="10">
        <f>'User Input (Imperial)'!BC70</f>
        <v>0</v>
      </c>
      <c r="BD70" s="10">
        <f>'User Input (Imperial)'!BD70</f>
        <v>0</v>
      </c>
      <c r="BE70" s="10">
        <f>'User Input (Imperial)'!BE70</f>
        <v>0</v>
      </c>
      <c r="BF70" s="10">
        <f>'User Input (Imperial)'!BF70</f>
        <v>0</v>
      </c>
      <c r="BG70" s="10">
        <f>'User Input (Imperial)'!BG70</f>
        <v>0</v>
      </c>
      <c r="BH70" s="10">
        <f>'User Input (Imperial)'!BH70</f>
        <v>0</v>
      </c>
    </row>
    <row r="71" spans="1:60" x14ac:dyDescent="0.3">
      <c r="A71" s="1" t="s">
        <v>104</v>
      </c>
      <c r="B71" s="1" t="s">
        <v>105</v>
      </c>
      <c r="C71" s="10">
        <f>'User Input (Imperial)'!C71</f>
        <v>0</v>
      </c>
      <c r="D71" s="10">
        <f>'User Input (Imperial)'!D71</f>
        <v>0</v>
      </c>
      <c r="E71" s="10">
        <f>'User Input (Imperial)'!E71</f>
        <v>0</v>
      </c>
      <c r="F71" s="10">
        <f>'User Input (Imperial)'!F71</f>
        <v>0</v>
      </c>
      <c r="G71" s="10">
        <f>'User Input (Imperial)'!G71</f>
        <v>0</v>
      </c>
      <c r="H71" s="10">
        <f>'User Input (Imperial)'!H71</f>
        <v>0</v>
      </c>
      <c r="I71" s="10">
        <f>'User Input (Imperial)'!I71</f>
        <v>0</v>
      </c>
      <c r="J71" s="10">
        <f>'User Input (Imperial)'!J71</f>
        <v>0</v>
      </c>
      <c r="K71" s="10">
        <f>'User Input (Imperial)'!K71</f>
        <v>0</v>
      </c>
      <c r="L71" s="10">
        <f>'User Input (Imperial)'!L71</f>
        <v>0</v>
      </c>
      <c r="M71" s="10">
        <f>'User Input (Imperial)'!M71</f>
        <v>0</v>
      </c>
      <c r="N71" s="10">
        <f>'User Input (Imperial)'!N71</f>
        <v>0</v>
      </c>
      <c r="O71" s="10">
        <f>'User Input (Imperial)'!O71</f>
        <v>0</v>
      </c>
      <c r="P71" s="10">
        <f>'User Input (Imperial)'!P71</f>
        <v>0</v>
      </c>
      <c r="Q71" s="10">
        <f>'User Input (Imperial)'!Q71</f>
        <v>0</v>
      </c>
      <c r="R71" s="10">
        <f>'User Input (Imperial)'!R71</f>
        <v>0</v>
      </c>
      <c r="S71" s="10">
        <f>'User Input (Imperial)'!S71</f>
        <v>0</v>
      </c>
      <c r="T71" s="10">
        <f>'User Input (Imperial)'!T71</f>
        <v>0</v>
      </c>
      <c r="U71" s="10">
        <f>'User Input (Imperial)'!U71</f>
        <v>0</v>
      </c>
      <c r="V71" s="10">
        <f>'User Input (Imperial)'!V71</f>
        <v>0</v>
      </c>
      <c r="W71" s="10">
        <f>'User Input (Imperial)'!W71</f>
        <v>0</v>
      </c>
      <c r="X71" s="10">
        <f>'User Input (Imperial)'!X71</f>
        <v>0</v>
      </c>
      <c r="Y71" s="10">
        <f>'User Input (Imperial)'!Y71</f>
        <v>0</v>
      </c>
      <c r="Z71" s="10">
        <f>'User Input (Imperial)'!Z71</f>
        <v>0</v>
      </c>
      <c r="AA71" s="10">
        <f>'User Input (Imperial)'!AA71</f>
        <v>0</v>
      </c>
      <c r="AB71" s="10">
        <f>'User Input (Imperial)'!AB71</f>
        <v>0</v>
      </c>
      <c r="AC71" s="10">
        <f>'User Input (Imperial)'!AC71</f>
        <v>0</v>
      </c>
      <c r="AD71" s="10">
        <f>'User Input (Imperial)'!AD71</f>
        <v>0</v>
      </c>
      <c r="AE71" s="10">
        <f>'User Input (Imperial)'!AE71</f>
        <v>0</v>
      </c>
      <c r="AF71" s="10">
        <f>'User Input (Imperial)'!AF71</f>
        <v>0</v>
      </c>
      <c r="AG71" s="10">
        <f>'User Input (Imperial)'!AG71</f>
        <v>0</v>
      </c>
      <c r="AH71" s="10">
        <f>'User Input (Imperial)'!AH71</f>
        <v>0</v>
      </c>
      <c r="AI71" s="10">
        <f>'User Input (Imperial)'!AI71</f>
        <v>0</v>
      </c>
      <c r="AJ71" s="10">
        <f>'User Input (Imperial)'!AJ71</f>
        <v>0</v>
      </c>
      <c r="AK71" s="10">
        <f>'User Input (Imperial)'!AK71</f>
        <v>0</v>
      </c>
      <c r="AL71" s="10">
        <f>'User Input (Imperial)'!AL71</f>
        <v>0</v>
      </c>
      <c r="AM71" s="10">
        <f>'User Input (Imperial)'!AM71</f>
        <v>0</v>
      </c>
      <c r="AN71" s="10">
        <f>'User Input (Imperial)'!AN71</f>
        <v>0</v>
      </c>
      <c r="AO71" s="10">
        <f>'User Input (Imperial)'!AO71</f>
        <v>0</v>
      </c>
      <c r="AP71" s="10">
        <f>'User Input (Imperial)'!AP71</f>
        <v>0</v>
      </c>
      <c r="AQ71" s="10">
        <f>'User Input (Imperial)'!AQ71</f>
        <v>0</v>
      </c>
      <c r="AR71" s="10">
        <f>'User Input (Imperial)'!AR71</f>
        <v>0</v>
      </c>
      <c r="AS71" s="10">
        <f>'User Input (Imperial)'!AS71</f>
        <v>0</v>
      </c>
      <c r="AT71" s="10">
        <f>'User Input (Imperial)'!AT71</f>
        <v>0</v>
      </c>
      <c r="AU71" s="10">
        <f>'User Input (Imperial)'!AU71</f>
        <v>0</v>
      </c>
      <c r="AV71" s="10">
        <f>'User Input (Imperial)'!AV71</f>
        <v>0</v>
      </c>
      <c r="AW71" s="10">
        <f>'User Input (Imperial)'!AW71</f>
        <v>0</v>
      </c>
      <c r="AX71" s="10">
        <f>'User Input (Imperial)'!AX71</f>
        <v>0</v>
      </c>
      <c r="AY71" s="10">
        <f>'User Input (Imperial)'!AY71</f>
        <v>0</v>
      </c>
      <c r="AZ71" s="10">
        <f>'User Input (Imperial)'!AZ71</f>
        <v>0</v>
      </c>
      <c r="BA71" s="10">
        <f>'User Input (Imperial)'!BA71</f>
        <v>0</v>
      </c>
      <c r="BB71" s="10">
        <f>'User Input (Imperial)'!BB71</f>
        <v>0</v>
      </c>
      <c r="BC71" s="10">
        <f>'User Input (Imperial)'!BC71</f>
        <v>0</v>
      </c>
      <c r="BD71" s="10">
        <f>'User Input (Imperial)'!BD71</f>
        <v>0</v>
      </c>
      <c r="BE71" s="10">
        <f>'User Input (Imperial)'!BE71</f>
        <v>0</v>
      </c>
      <c r="BF71" s="10">
        <f>'User Input (Imperial)'!BF71</f>
        <v>0</v>
      </c>
      <c r="BG71" s="10">
        <f>'User Input (Imperial)'!BG71</f>
        <v>0</v>
      </c>
      <c r="BH71" s="10">
        <f>'User Input (Imperial)'!BH71</f>
        <v>0</v>
      </c>
    </row>
    <row r="72" spans="1:60" ht="43.2" x14ac:dyDescent="0.3">
      <c r="A72" s="1" t="s">
        <v>106</v>
      </c>
      <c r="B72" s="3" t="s">
        <v>107</v>
      </c>
      <c r="C72" s="10">
        <f>'User Input (Imperial)'!C72</f>
        <v>0</v>
      </c>
      <c r="D72" s="10">
        <f>'User Input (Imperial)'!D72</f>
        <v>0</v>
      </c>
      <c r="E72" s="10">
        <f>'User Input (Imperial)'!E72</f>
        <v>0</v>
      </c>
      <c r="F72" s="10">
        <f>'User Input (Imperial)'!F72</f>
        <v>0</v>
      </c>
      <c r="G72" s="10">
        <f>'User Input (Imperial)'!G72</f>
        <v>0</v>
      </c>
      <c r="H72" s="10">
        <f>'User Input (Imperial)'!H72</f>
        <v>0</v>
      </c>
      <c r="I72" s="10">
        <f>'User Input (Imperial)'!I72</f>
        <v>0</v>
      </c>
      <c r="J72" s="10">
        <f>'User Input (Imperial)'!J72</f>
        <v>0</v>
      </c>
      <c r="K72" s="10">
        <f>'User Input (Imperial)'!K72</f>
        <v>0</v>
      </c>
      <c r="L72" s="10">
        <f>'User Input (Imperial)'!L72</f>
        <v>0</v>
      </c>
      <c r="M72" s="10">
        <f>'User Input (Imperial)'!M72</f>
        <v>0</v>
      </c>
      <c r="N72" s="10">
        <f>'User Input (Imperial)'!N72</f>
        <v>0</v>
      </c>
      <c r="O72" s="10">
        <f>'User Input (Imperial)'!O72</f>
        <v>0</v>
      </c>
      <c r="P72" s="10">
        <f>'User Input (Imperial)'!P72</f>
        <v>0</v>
      </c>
      <c r="Q72" s="10">
        <f>'User Input (Imperial)'!Q72</f>
        <v>0</v>
      </c>
      <c r="R72" s="10">
        <f>'User Input (Imperial)'!R72</f>
        <v>0</v>
      </c>
      <c r="S72" s="10">
        <f>'User Input (Imperial)'!S72</f>
        <v>0</v>
      </c>
      <c r="T72" s="10">
        <f>'User Input (Imperial)'!T72</f>
        <v>0</v>
      </c>
      <c r="U72" s="10">
        <f>'User Input (Imperial)'!U72</f>
        <v>0</v>
      </c>
      <c r="V72" s="10">
        <f>'User Input (Imperial)'!V72</f>
        <v>0</v>
      </c>
      <c r="W72" s="10">
        <f>'User Input (Imperial)'!W72</f>
        <v>0</v>
      </c>
      <c r="X72" s="10">
        <f>'User Input (Imperial)'!X72</f>
        <v>0</v>
      </c>
      <c r="Y72" s="10">
        <f>'User Input (Imperial)'!Y72</f>
        <v>0</v>
      </c>
      <c r="Z72" s="10">
        <f>'User Input (Imperial)'!Z72</f>
        <v>0</v>
      </c>
      <c r="AA72" s="10">
        <f>'User Input (Imperial)'!AA72</f>
        <v>0</v>
      </c>
      <c r="AB72" s="10">
        <f>'User Input (Imperial)'!AB72</f>
        <v>0</v>
      </c>
      <c r="AC72" s="10">
        <f>'User Input (Imperial)'!AC72</f>
        <v>0</v>
      </c>
      <c r="AD72" s="10">
        <f>'User Input (Imperial)'!AD72</f>
        <v>0</v>
      </c>
      <c r="AE72" s="10">
        <f>'User Input (Imperial)'!AE72</f>
        <v>0</v>
      </c>
      <c r="AF72" s="10">
        <f>'User Input (Imperial)'!AF72</f>
        <v>0</v>
      </c>
      <c r="AG72" s="10">
        <f>'User Input (Imperial)'!AG72</f>
        <v>0</v>
      </c>
      <c r="AH72" s="10">
        <f>'User Input (Imperial)'!AH72</f>
        <v>0</v>
      </c>
      <c r="AI72" s="10">
        <f>'User Input (Imperial)'!AI72</f>
        <v>0</v>
      </c>
      <c r="AJ72" s="10">
        <f>'User Input (Imperial)'!AJ72</f>
        <v>0</v>
      </c>
      <c r="AK72" s="10">
        <f>'User Input (Imperial)'!AK72</f>
        <v>0</v>
      </c>
      <c r="AL72" s="10">
        <f>'User Input (Imperial)'!AL72</f>
        <v>0</v>
      </c>
      <c r="AM72" s="10">
        <f>'User Input (Imperial)'!AM72</f>
        <v>0</v>
      </c>
      <c r="AN72" s="10">
        <f>'User Input (Imperial)'!AN72</f>
        <v>0</v>
      </c>
      <c r="AO72" s="10">
        <f>'User Input (Imperial)'!AO72</f>
        <v>0</v>
      </c>
      <c r="AP72" s="10">
        <f>'User Input (Imperial)'!AP72</f>
        <v>0</v>
      </c>
      <c r="AQ72" s="10">
        <f>'User Input (Imperial)'!AQ72</f>
        <v>0</v>
      </c>
      <c r="AR72" s="10">
        <f>'User Input (Imperial)'!AR72</f>
        <v>0</v>
      </c>
      <c r="AS72" s="10">
        <f>'User Input (Imperial)'!AS72</f>
        <v>0</v>
      </c>
      <c r="AT72" s="10">
        <f>'User Input (Imperial)'!AT72</f>
        <v>0</v>
      </c>
      <c r="AU72" s="10">
        <f>'User Input (Imperial)'!AU72</f>
        <v>0</v>
      </c>
      <c r="AV72" s="10">
        <f>'User Input (Imperial)'!AV72</f>
        <v>0</v>
      </c>
      <c r="AW72" s="10">
        <f>'User Input (Imperial)'!AW72</f>
        <v>0</v>
      </c>
      <c r="AX72" s="10">
        <f>'User Input (Imperial)'!AX72</f>
        <v>0</v>
      </c>
      <c r="AY72" s="10">
        <f>'User Input (Imperial)'!AY72</f>
        <v>0</v>
      </c>
      <c r="AZ72" s="10">
        <f>'User Input (Imperial)'!AZ72</f>
        <v>0</v>
      </c>
      <c r="BA72" s="10">
        <f>'User Input (Imperial)'!BA72</f>
        <v>0</v>
      </c>
      <c r="BB72" s="10">
        <f>'User Input (Imperial)'!BB72</f>
        <v>0</v>
      </c>
      <c r="BC72" s="10">
        <f>'User Input (Imperial)'!BC72</f>
        <v>0</v>
      </c>
      <c r="BD72" s="10">
        <f>'User Input (Imperial)'!BD72</f>
        <v>0</v>
      </c>
      <c r="BE72" s="10">
        <f>'User Input (Imperial)'!BE72</f>
        <v>0</v>
      </c>
      <c r="BF72" s="10">
        <f>'User Input (Imperial)'!BF72</f>
        <v>0</v>
      </c>
      <c r="BG72" s="10">
        <f>'User Input (Imperial)'!BG72</f>
        <v>0</v>
      </c>
      <c r="BH72" s="10">
        <f>'User Input (Imperial)'!BH72</f>
        <v>0</v>
      </c>
    </row>
    <row r="73" spans="1:60" x14ac:dyDescent="0.3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</row>
    <row r="74" spans="1:60" x14ac:dyDescent="0.3">
      <c r="A74" s="15" t="s">
        <v>108</v>
      </c>
      <c r="B74" s="14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</row>
    <row r="75" spans="1:60" x14ac:dyDescent="0.3">
      <c r="A75" s="1" t="s">
        <v>109</v>
      </c>
      <c r="B75" s="1" t="s">
        <v>110</v>
      </c>
      <c r="C75" s="10">
        <f>'User Input (Imperial)'!C75*1/0.737562336</f>
        <v>27.11635210179713</v>
      </c>
      <c r="D75" s="10">
        <f>'User Input (Imperial)'!D75*1/0.737562336</f>
        <v>27.11635210179713</v>
      </c>
      <c r="E75" s="10">
        <f>'User Input (Imperial)'!E75*1/0.737562336</f>
        <v>27.11635210179713</v>
      </c>
      <c r="F75" s="10">
        <f>'User Input (Imperial)'!F75*1/0.737562336</f>
        <v>27.11635210179713</v>
      </c>
      <c r="G75" s="10">
        <f>'User Input (Imperial)'!G75*1/0.737562336</f>
        <v>27.11635210179713</v>
      </c>
      <c r="H75" s="10">
        <f>'User Input (Imperial)'!H75*1/0.737562336</f>
        <v>27.11635210179713</v>
      </c>
      <c r="I75" s="10">
        <f>'User Input (Imperial)'!I75*1/0.737562336</f>
        <v>27.11635210179713</v>
      </c>
      <c r="J75" s="10">
        <f>'User Input (Imperial)'!J75*1/0.737562336</f>
        <v>27.11635210179713</v>
      </c>
      <c r="K75" s="10">
        <f>'User Input (Imperial)'!K75*1/0.737562336</f>
        <v>27.11635210179713</v>
      </c>
      <c r="L75" s="10">
        <f>'User Input (Imperial)'!L75*1/0.737562336</f>
        <v>27.11635210179713</v>
      </c>
      <c r="M75" s="10">
        <f>'User Input (Imperial)'!M75*1/0.737562336</f>
        <v>27.11635210179713</v>
      </c>
      <c r="N75" s="10">
        <f>'User Input (Imperial)'!N75*1/0.737562336</f>
        <v>27.11635210179713</v>
      </c>
      <c r="O75" s="10">
        <f>'User Input (Imperial)'!O75*1/0.737562336</f>
        <v>27.11635210179713</v>
      </c>
      <c r="P75" s="10">
        <f>'User Input (Imperial)'!P75*1/0.737562336</f>
        <v>27.11635210179713</v>
      </c>
      <c r="Q75" s="10">
        <f>'User Input (Imperial)'!Q75*1/0.737562336</f>
        <v>27.11635210179713</v>
      </c>
      <c r="R75" s="10">
        <f>'User Input (Imperial)'!R75*1/0.737562336</f>
        <v>27.11635210179713</v>
      </c>
      <c r="S75" s="10">
        <f>'User Input (Imperial)'!S75*1/0.737562336</f>
        <v>27.11635210179713</v>
      </c>
      <c r="T75" s="10">
        <f>'User Input (Imperial)'!T75*1/0.737562336</f>
        <v>27.11635210179713</v>
      </c>
      <c r="U75" s="10">
        <f>'User Input (Imperial)'!U75*1/0.737562336</f>
        <v>27.11635210179713</v>
      </c>
      <c r="V75" s="10">
        <f>'User Input (Imperial)'!V75*1/0.737562336</f>
        <v>27.11635210179713</v>
      </c>
      <c r="W75" s="10">
        <f>'User Input (Imperial)'!W75*1/0.737562336</f>
        <v>27.11635210179713</v>
      </c>
      <c r="X75" s="10">
        <f>'User Input (Imperial)'!X75*1/0.737562336</f>
        <v>27.11635210179713</v>
      </c>
      <c r="Y75" s="10">
        <f>'User Input (Imperial)'!Y75*1/0.737562336</f>
        <v>27.11635210179713</v>
      </c>
      <c r="Z75" s="10">
        <f>'User Input (Imperial)'!Z75*1/0.737562336</f>
        <v>27.11635210179713</v>
      </c>
      <c r="AA75" s="10">
        <f>'User Input (Imperial)'!AA75*1/0.737562336</f>
        <v>27.11635210179713</v>
      </c>
      <c r="AB75" s="10">
        <f>'User Input (Imperial)'!AB75*1/0.737562336</f>
        <v>27.11635210179713</v>
      </c>
      <c r="AC75" s="10">
        <f>'User Input (Imperial)'!AC75*1/0.737562336</f>
        <v>27.11635210179713</v>
      </c>
      <c r="AD75" s="10">
        <f>'User Input (Imperial)'!AD75*1/0.737562336</f>
        <v>27.11635210179713</v>
      </c>
      <c r="AE75" s="10">
        <f>'User Input (Imperial)'!AE75*1/0.737562336</f>
        <v>27.11635210179713</v>
      </c>
      <c r="AF75" s="10">
        <f>'User Input (Imperial)'!AF75*1/0.737562336</f>
        <v>27.11635210179713</v>
      </c>
      <c r="AG75" s="10">
        <f>'User Input (Imperial)'!AG75*1/0.737562336</f>
        <v>27.11635210179713</v>
      </c>
      <c r="AH75" s="10">
        <f>'User Input (Imperial)'!AH75*1/0.737562336</f>
        <v>27.11635210179713</v>
      </c>
      <c r="AI75" s="10">
        <f>'User Input (Imperial)'!AI75*1/0.737562336</f>
        <v>27.11635210179713</v>
      </c>
      <c r="AJ75" s="10">
        <f>'User Input (Imperial)'!AJ75*1/0.737562336</f>
        <v>27.11635210179713</v>
      </c>
      <c r="AK75" s="10">
        <f>'User Input (Imperial)'!AK75*1/0.737562336</f>
        <v>27.11635210179713</v>
      </c>
      <c r="AL75" s="10">
        <f>'User Input (Imperial)'!AL75*1/0.737562336</f>
        <v>27.11635210179713</v>
      </c>
      <c r="AM75" s="10">
        <f>'User Input (Imperial)'!AM75*1/0.737562336</f>
        <v>27.11635210179713</v>
      </c>
      <c r="AN75" s="10">
        <f>'User Input (Imperial)'!AN75*1/0.737562336</f>
        <v>27.11635210179713</v>
      </c>
      <c r="AO75" s="10">
        <f>'User Input (Imperial)'!AO75*1/0.737562336</f>
        <v>27.11635210179713</v>
      </c>
      <c r="AP75" s="10">
        <f>'User Input (Imperial)'!AP75*1/0.737562336</f>
        <v>27.11635210179713</v>
      </c>
      <c r="AQ75" s="10">
        <f>'User Input (Imperial)'!AQ75*1/0.737562336</f>
        <v>27.11635210179713</v>
      </c>
      <c r="AR75" s="10">
        <f>'User Input (Imperial)'!AR75*1/0.737562336</f>
        <v>27.11635210179713</v>
      </c>
      <c r="AS75" s="10">
        <f>'User Input (Imperial)'!AS75*1/0.737562336</f>
        <v>27.11635210179713</v>
      </c>
      <c r="AT75" s="10">
        <f>'User Input (Imperial)'!AT75*1/0.737562336</f>
        <v>27.11635210179713</v>
      </c>
      <c r="AU75" s="10">
        <f>'User Input (Imperial)'!AU75*1/0.737562336</f>
        <v>27.11635210179713</v>
      </c>
      <c r="AV75" s="10">
        <f>'User Input (Imperial)'!AV75*1/0.737562336</f>
        <v>27.11635210179713</v>
      </c>
      <c r="AW75" s="10">
        <f>'User Input (Imperial)'!AW75*1/0.737562336</f>
        <v>27.11635210179713</v>
      </c>
      <c r="AX75" s="10">
        <f>'User Input (Imperial)'!AX75*1/0.737562336</f>
        <v>27.11635210179713</v>
      </c>
      <c r="AY75" s="10">
        <f>'User Input (Imperial)'!AY75*1/0.737562336</f>
        <v>27.11635210179713</v>
      </c>
      <c r="AZ75" s="10">
        <f>'User Input (Imperial)'!AZ75*1/0.737562336</f>
        <v>27.11635210179713</v>
      </c>
      <c r="BA75" s="10">
        <f>'User Input (Imperial)'!BA75*1/0.737562336</f>
        <v>27.11635210179713</v>
      </c>
      <c r="BB75" s="10">
        <f>'User Input (Imperial)'!BB75*1/0.737562336</f>
        <v>27.11635210179713</v>
      </c>
      <c r="BC75" s="10">
        <f>'User Input (Imperial)'!BC75*1/0.737562336</f>
        <v>27.11635210179713</v>
      </c>
      <c r="BD75" s="10">
        <f>'User Input (Imperial)'!BD75*1/0.737562336</f>
        <v>27.11635210179713</v>
      </c>
      <c r="BE75" s="10">
        <f>'User Input (Imperial)'!BE75*1/0.737562336</f>
        <v>27.11635210179713</v>
      </c>
      <c r="BF75" s="10">
        <f>'User Input (Imperial)'!BF75*1/0.737562336</f>
        <v>27.11635210179713</v>
      </c>
      <c r="BG75" s="10">
        <f>'User Input (Imperial)'!BG75*1/0.737562336</f>
        <v>27.11635210179713</v>
      </c>
      <c r="BH75" s="10">
        <f>'User Input (Imperial)'!BH75*1/0.737562336</f>
        <v>27.11635210179713</v>
      </c>
    </row>
    <row r="76" spans="1:60" x14ac:dyDescent="0.3">
      <c r="A76" s="1" t="s">
        <v>111</v>
      </c>
      <c r="B76" s="1" t="s">
        <v>112</v>
      </c>
      <c r="C76" s="10">
        <f>'User Input (Imperial)'!C76*1/0.224808943870961</f>
        <v>667.23324000000241</v>
      </c>
      <c r="D76" s="10">
        <f>'User Input (Imperial)'!D76*1/0.224808943870961</f>
        <v>667.23324000000241</v>
      </c>
      <c r="E76" s="10">
        <f>'User Input (Imperial)'!E76*1/0.224808943870961</f>
        <v>667.23324000000241</v>
      </c>
      <c r="F76" s="10">
        <f>'User Input (Imperial)'!F76*1/0.224808943870961</f>
        <v>667.23324000000241</v>
      </c>
      <c r="G76" s="10">
        <f>'User Input (Imperial)'!G76*1/0.224808943870961</f>
        <v>667.23324000000241</v>
      </c>
      <c r="H76" s="10">
        <f>'User Input (Imperial)'!H76*1/0.224808943870961</f>
        <v>667.23324000000241</v>
      </c>
      <c r="I76" s="10">
        <f>'User Input (Imperial)'!I76*1/0.224808943870961</f>
        <v>667.23324000000241</v>
      </c>
      <c r="J76" s="10">
        <f>'User Input (Imperial)'!J76*1/0.224808943870961</f>
        <v>667.23324000000241</v>
      </c>
      <c r="K76" s="10">
        <f>'User Input (Imperial)'!K76*1/0.224808943870961</f>
        <v>667.23324000000241</v>
      </c>
      <c r="L76" s="10">
        <f>'User Input (Imperial)'!L76*1/0.224808943870961</f>
        <v>667.23324000000241</v>
      </c>
      <c r="M76" s="10">
        <f>'User Input (Imperial)'!M76*1/0.224808943870961</f>
        <v>667.23324000000241</v>
      </c>
      <c r="N76" s="10">
        <f>'User Input (Imperial)'!N76*1/0.224808943870961</f>
        <v>667.23324000000241</v>
      </c>
      <c r="O76" s="10">
        <f>'User Input (Imperial)'!O76*1/0.224808943870961</f>
        <v>667.23324000000241</v>
      </c>
      <c r="P76" s="10">
        <f>'User Input (Imperial)'!P76*1/0.224808943870961</f>
        <v>667.23324000000241</v>
      </c>
      <c r="Q76" s="10">
        <f>'User Input (Imperial)'!Q76*1/0.224808943870961</f>
        <v>667.23324000000241</v>
      </c>
      <c r="R76" s="10">
        <f>'User Input (Imperial)'!R76*1/0.224808943870961</f>
        <v>667.23324000000241</v>
      </c>
      <c r="S76" s="10">
        <f>'User Input (Imperial)'!S76*1/0.224808943870961</f>
        <v>667.23324000000241</v>
      </c>
      <c r="T76" s="10">
        <f>'User Input (Imperial)'!T76*1/0.224808943870961</f>
        <v>667.23324000000241</v>
      </c>
      <c r="U76" s="10">
        <f>'User Input (Imperial)'!U76*1/0.224808943870961</f>
        <v>667.23324000000241</v>
      </c>
      <c r="V76" s="10">
        <f>'User Input (Imperial)'!V76*1/0.224808943870961</f>
        <v>667.23324000000241</v>
      </c>
      <c r="W76" s="10">
        <f>'User Input (Imperial)'!W76*1/0.224808943870961</f>
        <v>667.23324000000241</v>
      </c>
      <c r="X76" s="10">
        <f>'User Input (Imperial)'!X76*1/0.224808943870961</f>
        <v>667.23324000000241</v>
      </c>
      <c r="Y76" s="10">
        <f>'User Input (Imperial)'!Y76*1/0.224808943870961</f>
        <v>667.23324000000241</v>
      </c>
      <c r="Z76" s="10">
        <f>'User Input (Imperial)'!Z76*1/0.224808943870961</f>
        <v>667.23324000000241</v>
      </c>
      <c r="AA76" s="10">
        <f>'User Input (Imperial)'!AA76*1/0.224808943870961</f>
        <v>667.23324000000241</v>
      </c>
      <c r="AB76" s="10">
        <f>'User Input (Imperial)'!AB76*1/0.224808943870961</f>
        <v>667.23324000000241</v>
      </c>
      <c r="AC76" s="10">
        <f>'User Input (Imperial)'!AC76*1/0.224808943870961</f>
        <v>667.23324000000241</v>
      </c>
      <c r="AD76" s="10">
        <f>'User Input (Imperial)'!AD76*1/0.224808943870961</f>
        <v>667.23324000000241</v>
      </c>
      <c r="AE76" s="10">
        <f>'User Input (Imperial)'!AE76*1/0.224808943870961</f>
        <v>667.23324000000241</v>
      </c>
      <c r="AF76" s="10">
        <f>'User Input (Imperial)'!AF76*1/0.224808943870961</f>
        <v>667.23324000000241</v>
      </c>
      <c r="AG76" s="10">
        <f>'User Input (Imperial)'!AG76*1/0.224808943870961</f>
        <v>667.23324000000241</v>
      </c>
      <c r="AH76" s="10">
        <f>'User Input (Imperial)'!AH76*1/0.224808943870961</f>
        <v>667.23324000000241</v>
      </c>
      <c r="AI76" s="10">
        <f>'User Input (Imperial)'!AI76*1/0.224808943870961</f>
        <v>667.23324000000241</v>
      </c>
      <c r="AJ76" s="10">
        <f>'User Input (Imperial)'!AJ76*1/0.224808943870961</f>
        <v>667.23324000000241</v>
      </c>
      <c r="AK76" s="10">
        <f>'User Input (Imperial)'!AK76*1/0.224808943870961</f>
        <v>667.23324000000241</v>
      </c>
      <c r="AL76" s="10">
        <f>'User Input (Imperial)'!AL76*1/0.224808943870961</f>
        <v>667.23324000000241</v>
      </c>
      <c r="AM76" s="10">
        <f>'User Input (Imperial)'!AM76*1/0.224808943870961</f>
        <v>667.23324000000241</v>
      </c>
      <c r="AN76" s="10">
        <f>'User Input (Imperial)'!AN76*1/0.224808943870961</f>
        <v>667.23324000000241</v>
      </c>
      <c r="AO76" s="10">
        <f>'User Input (Imperial)'!AO76*1/0.224808943870961</f>
        <v>667.23324000000241</v>
      </c>
      <c r="AP76" s="10">
        <f>'User Input (Imperial)'!AP76*1/0.224808943870961</f>
        <v>667.23324000000241</v>
      </c>
      <c r="AQ76" s="10">
        <f>'User Input (Imperial)'!AQ76*1/0.224808943870961</f>
        <v>667.23324000000241</v>
      </c>
      <c r="AR76" s="10">
        <f>'User Input (Imperial)'!AR76*1/0.224808943870961</f>
        <v>667.23324000000241</v>
      </c>
      <c r="AS76" s="10">
        <f>'User Input (Imperial)'!AS76*1/0.224808943870961</f>
        <v>667.23324000000241</v>
      </c>
      <c r="AT76" s="10">
        <f>'User Input (Imperial)'!AT76*1/0.224808943870961</f>
        <v>667.23324000000241</v>
      </c>
      <c r="AU76" s="10">
        <f>'User Input (Imperial)'!AU76*1/0.224808943870961</f>
        <v>667.23324000000241</v>
      </c>
      <c r="AV76" s="10">
        <f>'User Input (Imperial)'!AV76*1/0.224808943870961</f>
        <v>667.23324000000241</v>
      </c>
      <c r="AW76" s="10">
        <f>'User Input (Imperial)'!AW76*1/0.224808943870961</f>
        <v>667.23324000000241</v>
      </c>
      <c r="AX76" s="10">
        <f>'User Input (Imperial)'!AX76*1/0.224808943870961</f>
        <v>667.23324000000241</v>
      </c>
      <c r="AY76" s="10">
        <f>'User Input (Imperial)'!AY76*1/0.224808943870961</f>
        <v>667.23324000000241</v>
      </c>
      <c r="AZ76" s="10">
        <f>'User Input (Imperial)'!AZ76*1/0.224808943870961</f>
        <v>667.23324000000241</v>
      </c>
      <c r="BA76" s="10">
        <f>'User Input (Imperial)'!BA76*1/0.224808943870961</f>
        <v>667.23324000000241</v>
      </c>
      <c r="BB76" s="10">
        <f>'User Input (Imperial)'!BB76*1/0.224808943870961</f>
        <v>667.23324000000241</v>
      </c>
      <c r="BC76" s="10">
        <f>'User Input (Imperial)'!BC76*1/0.224808943870961</f>
        <v>667.23324000000241</v>
      </c>
      <c r="BD76" s="10">
        <f>'User Input (Imperial)'!BD76*1/0.224808943870961</f>
        <v>667.23324000000241</v>
      </c>
      <c r="BE76" s="10">
        <f>'User Input (Imperial)'!BE76*1/0.224808943870961</f>
        <v>667.23324000000241</v>
      </c>
      <c r="BF76" s="10">
        <f>'User Input (Imperial)'!BF76*1/0.224808943870961</f>
        <v>667.23324000000241</v>
      </c>
      <c r="BG76" s="10">
        <f>'User Input (Imperial)'!BG76*1/0.224808943870961</f>
        <v>667.23324000000241</v>
      </c>
      <c r="BH76" s="10">
        <f>'User Input (Imperial)'!BH76*1/0.224808943870961</f>
        <v>667.23324000000241</v>
      </c>
    </row>
    <row r="77" spans="1:60" x14ac:dyDescent="0.3">
      <c r="A77" s="1" t="s">
        <v>113</v>
      </c>
      <c r="B77" s="1" t="s">
        <v>114</v>
      </c>
      <c r="C77" s="10">
        <f>'User Input (Imperial)'!C77*1/0.224808943870961</f>
        <v>133.44664800000049</v>
      </c>
      <c r="D77" s="10">
        <f>'User Input (Imperial)'!D77*1/0.224808943870961</f>
        <v>133.44664800000049</v>
      </c>
      <c r="E77" s="10">
        <f>'User Input (Imperial)'!E77*1/0.224808943870961</f>
        <v>133.44664800000049</v>
      </c>
      <c r="F77" s="10">
        <f>'User Input (Imperial)'!F77*1/0.224808943870961</f>
        <v>133.44664800000049</v>
      </c>
      <c r="G77" s="10">
        <f>'User Input (Imperial)'!G77*1/0.224808943870961</f>
        <v>133.44664800000049</v>
      </c>
      <c r="H77" s="10">
        <f>'User Input (Imperial)'!H77*1/0.224808943870961</f>
        <v>133.44664800000049</v>
      </c>
      <c r="I77" s="10">
        <f>'User Input (Imperial)'!I77*1/0.224808943870961</f>
        <v>133.44664800000049</v>
      </c>
      <c r="J77" s="10">
        <f>'User Input (Imperial)'!J77*1/0.224808943870961</f>
        <v>133.44664800000049</v>
      </c>
      <c r="K77" s="10">
        <f>'User Input (Imperial)'!K77*1/0.224808943870961</f>
        <v>133.44664800000049</v>
      </c>
      <c r="L77" s="10">
        <f>'User Input (Imperial)'!L77*1/0.224808943870961</f>
        <v>133.44664800000049</v>
      </c>
      <c r="M77" s="10">
        <f>'User Input (Imperial)'!M77*1/0.224808943870961</f>
        <v>133.44664800000049</v>
      </c>
      <c r="N77" s="10">
        <f>'User Input (Imperial)'!N77*1/0.224808943870961</f>
        <v>133.44664800000049</v>
      </c>
      <c r="O77" s="10">
        <f>'User Input (Imperial)'!O77*1/0.224808943870961</f>
        <v>133.44664800000049</v>
      </c>
      <c r="P77" s="10">
        <f>'User Input (Imperial)'!P77*1/0.224808943870961</f>
        <v>133.44664800000049</v>
      </c>
      <c r="Q77" s="10">
        <f>'User Input (Imperial)'!Q77*1/0.224808943870961</f>
        <v>133.44664800000049</v>
      </c>
      <c r="R77" s="10">
        <f>'User Input (Imperial)'!R77*1/0.224808943870961</f>
        <v>133.44664800000049</v>
      </c>
      <c r="S77" s="10">
        <f>'User Input (Imperial)'!S77*1/0.224808943870961</f>
        <v>133.44664800000049</v>
      </c>
      <c r="T77" s="10">
        <f>'User Input (Imperial)'!T77*1/0.224808943870961</f>
        <v>133.44664800000049</v>
      </c>
      <c r="U77" s="10">
        <f>'User Input (Imperial)'!U77*1/0.224808943870961</f>
        <v>133.44664800000049</v>
      </c>
      <c r="V77" s="10">
        <f>'User Input (Imperial)'!V77*1/0.224808943870961</f>
        <v>133.44664800000049</v>
      </c>
      <c r="W77" s="10">
        <f>'User Input (Imperial)'!W77*1/0.224808943870961</f>
        <v>133.44664800000049</v>
      </c>
      <c r="X77" s="10">
        <f>'User Input (Imperial)'!X77*1/0.224808943870961</f>
        <v>133.44664800000049</v>
      </c>
      <c r="Y77" s="10">
        <f>'User Input (Imperial)'!Y77*1/0.224808943870961</f>
        <v>133.44664800000049</v>
      </c>
      <c r="Z77" s="10">
        <f>'User Input (Imperial)'!Z77*1/0.224808943870961</f>
        <v>133.44664800000049</v>
      </c>
      <c r="AA77" s="10">
        <f>'User Input (Imperial)'!AA77*1/0.224808943870961</f>
        <v>133.44664800000049</v>
      </c>
      <c r="AB77" s="10">
        <f>'User Input (Imperial)'!AB77*1/0.224808943870961</f>
        <v>133.44664800000049</v>
      </c>
      <c r="AC77" s="10">
        <f>'User Input (Imperial)'!AC77*1/0.224808943870961</f>
        <v>133.44664800000049</v>
      </c>
      <c r="AD77" s="10">
        <f>'User Input (Imperial)'!AD77*1/0.224808943870961</f>
        <v>133.44664800000049</v>
      </c>
      <c r="AE77" s="10">
        <f>'User Input (Imperial)'!AE77*1/0.224808943870961</f>
        <v>133.44664800000049</v>
      </c>
      <c r="AF77" s="10">
        <f>'User Input (Imperial)'!AF77*1/0.224808943870961</f>
        <v>133.44664800000049</v>
      </c>
      <c r="AG77" s="10">
        <f>'User Input (Imperial)'!AG77*1/0.224808943870961</f>
        <v>133.44664800000049</v>
      </c>
      <c r="AH77" s="10">
        <f>'User Input (Imperial)'!AH77*1/0.224808943870961</f>
        <v>133.44664800000049</v>
      </c>
      <c r="AI77" s="10">
        <f>'User Input (Imperial)'!AI77*1/0.224808943870961</f>
        <v>133.44664800000049</v>
      </c>
      <c r="AJ77" s="10">
        <f>'User Input (Imperial)'!AJ77*1/0.224808943870961</f>
        <v>133.44664800000049</v>
      </c>
      <c r="AK77" s="10">
        <f>'User Input (Imperial)'!AK77*1/0.224808943870961</f>
        <v>133.44664800000049</v>
      </c>
      <c r="AL77" s="10">
        <f>'User Input (Imperial)'!AL77*1/0.224808943870961</f>
        <v>133.44664800000049</v>
      </c>
      <c r="AM77" s="10">
        <f>'User Input (Imperial)'!AM77*1/0.224808943870961</f>
        <v>133.44664800000049</v>
      </c>
      <c r="AN77" s="10">
        <f>'User Input (Imperial)'!AN77*1/0.224808943870961</f>
        <v>133.44664800000049</v>
      </c>
      <c r="AO77" s="10">
        <f>'User Input (Imperial)'!AO77*1/0.224808943870961</f>
        <v>133.44664800000049</v>
      </c>
      <c r="AP77" s="10">
        <f>'User Input (Imperial)'!AP77*1/0.224808943870961</f>
        <v>133.44664800000049</v>
      </c>
      <c r="AQ77" s="10">
        <f>'User Input (Imperial)'!AQ77*1/0.224808943870961</f>
        <v>133.44664800000049</v>
      </c>
      <c r="AR77" s="10">
        <f>'User Input (Imperial)'!AR77*1/0.224808943870961</f>
        <v>133.44664800000049</v>
      </c>
      <c r="AS77" s="10">
        <f>'User Input (Imperial)'!AS77*1/0.224808943870961</f>
        <v>133.44664800000049</v>
      </c>
      <c r="AT77" s="10">
        <f>'User Input (Imperial)'!AT77*1/0.224808943870961</f>
        <v>133.44664800000049</v>
      </c>
      <c r="AU77" s="10">
        <f>'User Input (Imperial)'!AU77*1/0.224808943870961</f>
        <v>133.44664800000049</v>
      </c>
      <c r="AV77" s="10">
        <f>'User Input (Imperial)'!AV77*1/0.224808943870961</f>
        <v>133.44664800000049</v>
      </c>
      <c r="AW77" s="10">
        <f>'User Input (Imperial)'!AW77*1/0.224808943870961</f>
        <v>133.44664800000049</v>
      </c>
      <c r="AX77" s="10">
        <f>'User Input (Imperial)'!AX77*1/0.224808943870961</f>
        <v>133.44664800000049</v>
      </c>
      <c r="AY77" s="10">
        <f>'User Input (Imperial)'!AY77*1/0.224808943870961</f>
        <v>133.44664800000049</v>
      </c>
      <c r="AZ77" s="10">
        <f>'User Input (Imperial)'!AZ77*1/0.224808943870961</f>
        <v>133.44664800000049</v>
      </c>
      <c r="BA77" s="10">
        <f>'User Input (Imperial)'!BA77*1/0.224808943870961</f>
        <v>133.44664800000049</v>
      </c>
      <c r="BB77" s="10">
        <f>'User Input (Imperial)'!BB77*1/0.224808943870961</f>
        <v>133.44664800000049</v>
      </c>
      <c r="BC77" s="10">
        <f>'User Input (Imperial)'!BC77*1/0.224808943870961</f>
        <v>133.44664800000049</v>
      </c>
      <c r="BD77" s="10">
        <f>'User Input (Imperial)'!BD77*1/0.224808943870961</f>
        <v>133.44664800000049</v>
      </c>
      <c r="BE77" s="10">
        <f>'User Input (Imperial)'!BE77*1/0.224808943870961</f>
        <v>133.44664800000049</v>
      </c>
      <c r="BF77" s="10">
        <f>'User Input (Imperial)'!BF77*1/0.224808943870961</f>
        <v>133.44664800000049</v>
      </c>
      <c r="BG77" s="10">
        <f>'User Input (Imperial)'!BG77*1/0.224808943870961</f>
        <v>133.44664800000049</v>
      </c>
      <c r="BH77" s="10">
        <f>'User Input (Imperial)'!BH77*1/0.224808943870961</f>
        <v>133.44664800000049</v>
      </c>
    </row>
    <row r="78" spans="1:60" x14ac:dyDescent="0.3"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</row>
    <row r="79" spans="1:60" x14ac:dyDescent="0.3">
      <c r="A79" s="14" t="s">
        <v>115</v>
      </c>
      <c r="B79" s="14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</row>
    <row r="80" spans="1:60" x14ac:dyDescent="0.3">
      <c r="A80" s="1" t="s">
        <v>116</v>
      </c>
      <c r="B80" s="1" t="s">
        <v>117</v>
      </c>
      <c r="C80" s="9">
        <f>'User Input (Imperial)'!C80*1/0.0393701</f>
        <v>9.5249948565027776</v>
      </c>
      <c r="D80" s="9">
        <f>'User Input (Imperial)'!D80*1/0.0393701</f>
        <v>9.5249948565027776</v>
      </c>
      <c r="E80" s="9">
        <f>'User Input (Imperial)'!E80*1/0.0393701</f>
        <v>9.5249948565027776</v>
      </c>
      <c r="F80" s="9">
        <f>'User Input (Imperial)'!F80*1/0.0393701</f>
        <v>9.5249948565027776</v>
      </c>
      <c r="G80" s="9">
        <f>'User Input (Imperial)'!G80*1/0.0393701</f>
        <v>9.5249948565027776</v>
      </c>
      <c r="H80" s="9">
        <f>'User Input (Imperial)'!H80*1/0.0393701</f>
        <v>9.5249948565027776</v>
      </c>
      <c r="I80" s="9">
        <f>'User Input (Imperial)'!I80*1/0.0393701</f>
        <v>9.5249948565027776</v>
      </c>
      <c r="J80" s="9">
        <f>'User Input (Imperial)'!J80*1/0.0393701</f>
        <v>9.5249948565027776</v>
      </c>
      <c r="K80" s="9">
        <f>'User Input (Imperial)'!K80*1/0.0393701</f>
        <v>9.5249948565027776</v>
      </c>
      <c r="L80" s="9">
        <f>'User Input (Imperial)'!L80*1/0.0393701</f>
        <v>9.5249948565027776</v>
      </c>
      <c r="M80" s="9">
        <f>'User Input (Imperial)'!M80*1/0.0393701</f>
        <v>9.5249948565027776</v>
      </c>
      <c r="N80" s="9">
        <f>'User Input (Imperial)'!N80*1/0.0393701</f>
        <v>9.5249948565027776</v>
      </c>
      <c r="O80" s="9">
        <f>'User Input (Imperial)'!O80*1/0.0393701</f>
        <v>9.5249948565027776</v>
      </c>
      <c r="P80" s="9">
        <f>'User Input (Imperial)'!P80*1/0.0393701</f>
        <v>9.5249948565027776</v>
      </c>
      <c r="Q80" s="9">
        <f>'User Input (Imperial)'!Q80*1/0.0393701</f>
        <v>9.5249948565027776</v>
      </c>
      <c r="R80" s="9">
        <f>'User Input (Imperial)'!R80*1/0.0393701</f>
        <v>9.5249948565027776</v>
      </c>
      <c r="S80" s="9">
        <f>'User Input (Imperial)'!S80*1/0.0393701</f>
        <v>9.5249948565027776</v>
      </c>
      <c r="T80" s="9">
        <f>'User Input (Imperial)'!T80*1/0.0393701</f>
        <v>9.5249948565027776</v>
      </c>
      <c r="U80" s="9">
        <f>'User Input (Imperial)'!U80*1/0.0393701</f>
        <v>9.5249948565027776</v>
      </c>
      <c r="V80" s="9">
        <f>'User Input (Imperial)'!V80*1/0.0393701</f>
        <v>9.5249948565027776</v>
      </c>
      <c r="W80" s="9">
        <f>'User Input (Imperial)'!W80*1/0.0393701</f>
        <v>9.5249948565027776</v>
      </c>
      <c r="X80" s="9">
        <f>'User Input (Imperial)'!X80*1/0.0393701</f>
        <v>9.5249948565027776</v>
      </c>
      <c r="Y80" s="9">
        <f>'User Input (Imperial)'!Y80*1/0.0393701</f>
        <v>9.5249948565027776</v>
      </c>
      <c r="Z80" s="9">
        <f>'User Input (Imperial)'!Z80*1/0.0393701</f>
        <v>9.5249948565027776</v>
      </c>
      <c r="AA80" s="9">
        <f>'User Input (Imperial)'!AA80*1/0.0393701</f>
        <v>9.5249948565027776</v>
      </c>
      <c r="AB80" s="9">
        <f>'User Input (Imperial)'!AB80*1/0.0393701</f>
        <v>9.5249948565027776</v>
      </c>
      <c r="AC80" s="9">
        <f>'User Input (Imperial)'!AC80*1/0.0393701</f>
        <v>9.5249948565027776</v>
      </c>
      <c r="AD80" s="9">
        <f>'User Input (Imperial)'!AD80*1/0.0393701</f>
        <v>9.5249948565027776</v>
      </c>
      <c r="AE80" s="9">
        <f>'User Input (Imperial)'!AE80*1/0.0393701</f>
        <v>9.5249948565027776</v>
      </c>
      <c r="AF80" s="9">
        <f>'User Input (Imperial)'!AF80*1/0.0393701</f>
        <v>9.5249948565027776</v>
      </c>
      <c r="AG80" s="9">
        <f>'User Input (Imperial)'!AG80*1/0.0393701</f>
        <v>9.5249948565027776</v>
      </c>
      <c r="AH80" s="9">
        <f>'User Input (Imperial)'!AH80*1/0.0393701</f>
        <v>9.5249948565027776</v>
      </c>
      <c r="AI80" s="9">
        <f>'User Input (Imperial)'!AI80*1/0.0393701</f>
        <v>9.5249948565027776</v>
      </c>
      <c r="AJ80" s="9">
        <f>'User Input (Imperial)'!AJ80*1/0.0393701</f>
        <v>9.5249948565027776</v>
      </c>
      <c r="AK80" s="9">
        <f>'User Input (Imperial)'!AK80*1/0.0393701</f>
        <v>9.5249948565027776</v>
      </c>
      <c r="AL80" s="9">
        <f>'User Input (Imperial)'!AL80*1/0.0393701</f>
        <v>9.5249948565027776</v>
      </c>
      <c r="AM80" s="9">
        <f>'User Input (Imperial)'!AM80*1/0.0393701</f>
        <v>9.5249948565027776</v>
      </c>
      <c r="AN80" s="9">
        <f>'User Input (Imperial)'!AN80*1/0.0393701</f>
        <v>9.5249948565027776</v>
      </c>
      <c r="AO80" s="9">
        <f>'User Input (Imperial)'!AO80*1/0.0393701</f>
        <v>9.5249948565027776</v>
      </c>
      <c r="AP80" s="9">
        <f>'User Input (Imperial)'!AP80*1/0.0393701</f>
        <v>9.5249948565027776</v>
      </c>
      <c r="AQ80" s="9">
        <f>'User Input (Imperial)'!AQ80*1/0.0393701</f>
        <v>9.5249948565027776</v>
      </c>
      <c r="AR80" s="9">
        <f>'User Input (Imperial)'!AR80*1/0.0393701</f>
        <v>9.5249948565027776</v>
      </c>
      <c r="AS80" s="9">
        <f>'User Input (Imperial)'!AS80*1/0.0393701</f>
        <v>9.5249948565027776</v>
      </c>
      <c r="AT80" s="9">
        <f>'User Input (Imperial)'!AT80*1/0.0393701</f>
        <v>9.5249948565027776</v>
      </c>
      <c r="AU80" s="9">
        <f>'User Input (Imperial)'!AU80*1/0.0393701</f>
        <v>9.5249948565027776</v>
      </c>
      <c r="AV80" s="9">
        <f>'User Input (Imperial)'!AV80*1/0.0393701</f>
        <v>9.5249948565027776</v>
      </c>
      <c r="AW80" s="9">
        <f>'User Input (Imperial)'!AW80*1/0.0393701</f>
        <v>9.5249948565027776</v>
      </c>
      <c r="AX80" s="9">
        <f>'User Input (Imperial)'!AX80*1/0.0393701</f>
        <v>9.5249948565027776</v>
      </c>
      <c r="AY80" s="9">
        <f>'User Input (Imperial)'!AY80*1/0.0393701</f>
        <v>9.5249948565027776</v>
      </c>
      <c r="AZ80" s="9">
        <f>'User Input (Imperial)'!AZ80*1/0.0393701</f>
        <v>9.5249948565027776</v>
      </c>
      <c r="BA80" s="9">
        <f>'User Input (Imperial)'!BA80*1/0.0393701</f>
        <v>9.5249948565027776</v>
      </c>
      <c r="BB80" s="9">
        <f>'User Input (Imperial)'!BB80*1/0.0393701</f>
        <v>9.5249948565027776</v>
      </c>
      <c r="BC80" s="9">
        <f>'User Input (Imperial)'!BC80*1/0.0393701</f>
        <v>9.5249948565027776</v>
      </c>
      <c r="BD80" s="9">
        <f>'User Input (Imperial)'!BD80*1/0.0393701</f>
        <v>9.5249948565027776</v>
      </c>
      <c r="BE80" s="9">
        <f>'User Input (Imperial)'!BE80*1/0.0393701</f>
        <v>9.5249948565027776</v>
      </c>
      <c r="BF80" s="9">
        <f>'User Input (Imperial)'!BF80*1/0.0393701</f>
        <v>9.5249948565027776</v>
      </c>
      <c r="BG80" s="9">
        <f>'User Input (Imperial)'!BG80*1/0.0393701</f>
        <v>9.5249948565027776</v>
      </c>
      <c r="BH80" s="9">
        <f>'User Input (Imperial)'!BH80*1/0.0393701</f>
        <v>9.5249948565027776</v>
      </c>
    </row>
    <row r="81" spans="1:60" x14ac:dyDescent="0.3">
      <c r="A81" s="1" t="s">
        <v>118</v>
      </c>
      <c r="B81" s="1" t="s">
        <v>119</v>
      </c>
      <c r="C81" s="9">
        <f>'User Input (Imperial)'!C81*1/0.0393701</f>
        <v>228.59987655606668</v>
      </c>
      <c r="D81" s="9">
        <f>'User Input (Imperial)'!D81*1/0.0393701</f>
        <v>228.59987655606668</v>
      </c>
      <c r="E81" s="9">
        <f>'User Input (Imperial)'!E81*1/0.0393701</f>
        <v>228.59987655606668</v>
      </c>
      <c r="F81" s="9">
        <f>'User Input (Imperial)'!F81*1/0.0393701</f>
        <v>228.59987655606668</v>
      </c>
      <c r="G81" s="9">
        <f>'User Input (Imperial)'!G81*1/0.0393701</f>
        <v>228.59987655606668</v>
      </c>
      <c r="H81" s="9">
        <f>'User Input (Imperial)'!H81*1/0.0393701</f>
        <v>228.59987655606668</v>
      </c>
      <c r="I81" s="9">
        <f>'User Input (Imperial)'!I81*1/0.0393701</f>
        <v>228.59987655606668</v>
      </c>
      <c r="J81" s="9">
        <f>'User Input (Imperial)'!J81*1/0.0393701</f>
        <v>228.59987655606668</v>
      </c>
      <c r="K81" s="9">
        <f>'User Input (Imperial)'!K81*1/0.0393701</f>
        <v>152.39991770404444</v>
      </c>
      <c r="L81" s="9">
        <f>'User Input (Imperial)'!L81*1/0.0393701</f>
        <v>114.29993827803334</v>
      </c>
      <c r="M81" s="9">
        <f>'User Input (Imperial)'!M81*1/0.0393701</f>
        <v>228.59987655606668</v>
      </c>
      <c r="N81" s="9">
        <f>'User Input (Imperial)'!N81*1/0.0393701</f>
        <v>228.59987655606668</v>
      </c>
      <c r="O81" s="9">
        <f>'User Input (Imperial)'!O81*1/0.0393701</f>
        <v>228.59987655606668</v>
      </c>
      <c r="P81" s="9">
        <f>'User Input (Imperial)'!P81*1/0.0393701</f>
        <v>228.59987655606668</v>
      </c>
      <c r="Q81" s="9">
        <f>'User Input (Imperial)'!Q81*1/0.0393701</f>
        <v>228.59987655606668</v>
      </c>
      <c r="R81" s="9">
        <f>'User Input (Imperial)'!R81*1/0.0393701</f>
        <v>228.59987655606668</v>
      </c>
      <c r="S81" s="9">
        <f>'User Input (Imperial)'!S81*1/0.0393701</f>
        <v>228.59987655606668</v>
      </c>
      <c r="T81" s="9">
        <f>'User Input (Imperial)'!T81*1/0.0393701</f>
        <v>228.59987655606668</v>
      </c>
      <c r="U81" s="9">
        <f>'User Input (Imperial)'!U81*1/0.0393701</f>
        <v>228.59987655606668</v>
      </c>
      <c r="V81" s="9">
        <f>'User Input (Imperial)'!V81*1/0.0393701</f>
        <v>228.59987655606668</v>
      </c>
      <c r="W81" s="9">
        <f>'User Input (Imperial)'!W81*1/0.0393701</f>
        <v>228.59987655606668</v>
      </c>
      <c r="X81" s="9">
        <f>'User Input (Imperial)'!X81*1/0.0393701</f>
        <v>228.59987655606668</v>
      </c>
      <c r="Y81" s="9">
        <f>'User Input (Imperial)'!Y81*1/0.0393701</f>
        <v>228.59987655606668</v>
      </c>
      <c r="Z81" s="9">
        <f>'User Input (Imperial)'!Z81*1/0.0393701</f>
        <v>228.59987655606668</v>
      </c>
      <c r="AA81" s="9">
        <f>'User Input (Imperial)'!AA81*1/0.0393701</f>
        <v>228.59987655606668</v>
      </c>
      <c r="AB81" s="9">
        <f>'User Input (Imperial)'!AB81*1/0.0393701</f>
        <v>228.59987655606668</v>
      </c>
      <c r="AC81" s="9">
        <f>'User Input (Imperial)'!AC81*1/0.0393701</f>
        <v>228.59987655606668</v>
      </c>
      <c r="AD81" s="9">
        <f>'User Input (Imperial)'!AD81*1/0.0393701</f>
        <v>228.59987655606668</v>
      </c>
      <c r="AE81" s="9">
        <f>'User Input (Imperial)'!AE81*1/0.0393701</f>
        <v>152.39991770404444</v>
      </c>
      <c r="AF81" s="9">
        <f>'User Input (Imperial)'!AF81*1/0.0393701</f>
        <v>152.39991770404444</v>
      </c>
      <c r="AG81" s="9">
        <f>'User Input (Imperial)'!AG81*1/0.0393701</f>
        <v>228.59987655606668</v>
      </c>
      <c r="AH81" s="9">
        <f>'User Input (Imperial)'!AH81*1/0.0393701</f>
        <v>152.39991770404444</v>
      </c>
      <c r="AI81" s="9">
        <f>'User Input (Imperial)'!AI81*1/0.0393701</f>
        <v>228.59987655606668</v>
      </c>
      <c r="AJ81" s="9">
        <f>'User Input (Imperial)'!AJ81*1/0.0393701</f>
        <v>152.39991770404444</v>
      </c>
      <c r="AK81" s="9">
        <f>'User Input (Imperial)'!AK81*1/0.0393701</f>
        <v>152.39991770404444</v>
      </c>
      <c r="AL81" s="9">
        <f>'User Input (Imperial)'!AL81*1/0.0393701</f>
        <v>152.39991770404444</v>
      </c>
      <c r="AM81" s="9">
        <f>'User Input (Imperial)'!AM81*1/0.0393701</f>
        <v>152.39991770404444</v>
      </c>
      <c r="AN81" s="9">
        <f>'User Input (Imperial)'!AN81*1/0.0393701</f>
        <v>152.39991770404444</v>
      </c>
      <c r="AO81" s="9">
        <f>'User Input (Imperial)'!AO81*1/0.0393701</f>
        <v>228.59987655606668</v>
      </c>
      <c r="AP81" s="9">
        <f>'User Input (Imperial)'!AP81*1/0.0393701</f>
        <v>228.59987655606668</v>
      </c>
      <c r="AQ81" s="9">
        <f>'User Input (Imperial)'!AQ81*1/0.0393701</f>
        <v>228.59987655606668</v>
      </c>
      <c r="AR81" s="9">
        <f>'User Input (Imperial)'!AR81*1/0.0393701</f>
        <v>228.59987655606668</v>
      </c>
      <c r="AS81" s="9">
        <f>'User Input (Imperial)'!AS81*1/0.0393701</f>
        <v>228.59987655606668</v>
      </c>
      <c r="AT81" s="9">
        <f>'User Input (Imperial)'!AT81*1/0.0393701</f>
        <v>228.59987655606668</v>
      </c>
      <c r="AU81" s="9">
        <f>'User Input (Imperial)'!AU81*1/0.0393701</f>
        <v>228.59987655606668</v>
      </c>
      <c r="AV81" s="9">
        <f>'User Input (Imperial)'!AV81*1/0.0393701</f>
        <v>228.59987655606668</v>
      </c>
      <c r="AW81" s="9">
        <f>'User Input (Imperial)'!AW81*1/0.0393701</f>
        <v>228.59987655606668</v>
      </c>
      <c r="AX81" s="9">
        <f>'User Input (Imperial)'!AX81*1/0.0393701</f>
        <v>228.59987655606668</v>
      </c>
      <c r="AY81" s="9">
        <f>'User Input (Imperial)'!AY81*1/0.0393701</f>
        <v>228.59987655606668</v>
      </c>
      <c r="AZ81" s="9">
        <f>'User Input (Imperial)'!AZ81*1/0.0393701</f>
        <v>228.59987655606668</v>
      </c>
      <c r="BA81" s="9">
        <f>'User Input (Imperial)'!BA81*1/0.0393701</f>
        <v>228.59987655606668</v>
      </c>
      <c r="BB81" s="9">
        <f>'User Input (Imperial)'!BB81*1/0.0393701</f>
        <v>228.59987655606668</v>
      </c>
      <c r="BC81" s="9">
        <f>'User Input (Imperial)'!BC81*1/0.0393701</f>
        <v>228.59987655606668</v>
      </c>
      <c r="BD81" s="9">
        <f>'User Input (Imperial)'!BD81*1/0.0393701</f>
        <v>228.59987655606668</v>
      </c>
      <c r="BE81" s="9">
        <f>'User Input (Imperial)'!BE81*1/0.0393701</f>
        <v>228.59987655606668</v>
      </c>
      <c r="BF81" s="9">
        <f>'User Input (Imperial)'!BF81*1/0.0393701</f>
        <v>228.59987655606668</v>
      </c>
      <c r="BG81" s="9">
        <f>'User Input (Imperial)'!BG81*1/0.0393701</f>
        <v>152.39991770404444</v>
      </c>
      <c r="BH81" s="9">
        <f>'User Input (Imperial)'!BH81*1/0.0393701</f>
        <v>152.39991770404444</v>
      </c>
    </row>
    <row r="82" spans="1:60" x14ac:dyDescent="0.3">
      <c r="A82" s="1" t="s">
        <v>120</v>
      </c>
      <c r="B82" s="1" t="s">
        <v>121</v>
      </c>
      <c r="C82" s="10" t="str">
        <f>'User Input (Imperial)'!C82</f>
        <v>2,2</v>
      </c>
      <c r="D82" s="10" t="str">
        <f>'User Input (Imperial)'!D82</f>
        <v>2,2</v>
      </c>
      <c r="E82" s="10" t="str">
        <f>'User Input (Imperial)'!E82</f>
        <v>2,2</v>
      </c>
      <c r="F82" s="10" t="str">
        <f>'User Input (Imperial)'!F82</f>
        <v>2,2</v>
      </c>
      <c r="G82" s="10" t="str">
        <f>'User Input (Imperial)'!G82</f>
        <v>2,2</v>
      </c>
      <c r="H82" s="10" t="str">
        <f>'User Input (Imperial)'!H82</f>
        <v>2,2</v>
      </c>
      <c r="I82" s="10" t="str">
        <f>'User Input (Imperial)'!I82</f>
        <v>2,2</v>
      </c>
      <c r="J82" s="10" t="str">
        <f>'User Input (Imperial)'!J82</f>
        <v>2,2</v>
      </c>
      <c r="K82" s="10" t="str">
        <f>'User Input (Imperial)'!K82</f>
        <v>2,2</v>
      </c>
      <c r="L82" s="10" t="str">
        <f>'User Input (Imperial)'!L82</f>
        <v>2,2</v>
      </c>
      <c r="M82" s="10" t="str">
        <f>'User Input (Imperial)'!M82</f>
        <v>2,2</v>
      </c>
      <c r="N82" s="10" t="str">
        <f>'User Input (Imperial)'!N82</f>
        <v>2,2</v>
      </c>
      <c r="O82" s="10" t="str">
        <f>'User Input (Imperial)'!O82</f>
        <v>2,2</v>
      </c>
      <c r="P82" s="10" t="str">
        <f>'User Input (Imperial)'!P82</f>
        <v>2,2</v>
      </c>
      <c r="Q82" s="10" t="str">
        <f>'User Input (Imperial)'!Q82</f>
        <v>2,2</v>
      </c>
      <c r="R82" s="10" t="str">
        <f>'User Input (Imperial)'!R82</f>
        <v>2,2</v>
      </c>
      <c r="S82" s="10" t="str">
        <f>'User Input (Imperial)'!S82</f>
        <v>2,2</v>
      </c>
      <c r="T82" s="10" t="str">
        <f>'User Input (Imperial)'!T82</f>
        <v>2,2</v>
      </c>
      <c r="U82" s="10" t="str">
        <f>'User Input (Imperial)'!U82</f>
        <v>2,2</v>
      </c>
      <c r="V82" s="10" t="str">
        <f>'User Input (Imperial)'!V82</f>
        <v>2,2</v>
      </c>
      <c r="W82" s="10" t="str">
        <f>'User Input (Imperial)'!W82</f>
        <v>2,2</v>
      </c>
      <c r="X82" s="10" t="str">
        <f>'User Input (Imperial)'!X82</f>
        <v>2,2</v>
      </c>
      <c r="Y82" s="10" t="str">
        <f>'User Input (Imperial)'!Y82</f>
        <v>2,2</v>
      </c>
      <c r="Z82" s="10" t="str">
        <f>'User Input (Imperial)'!Z82</f>
        <v>2,2</v>
      </c>
      <c r="AA82" s="10" t="str">
        <f>'User Input (Imperial)'!AA82</f>
        <v>2,2</v>
      </c>
      <c r="AB82" s="10" t="str">
        <f>'User Input (Imperial)'!AB82</f>
        <v>2,2</v>
      </c>
      <c r="AC82" s="10" t="str">
        <f>'User Input (Imperial)'!AC82</f>
        <v>2,2</v>
      </c>
      <c r="AD82" s="10" t="str">
        <f>'User Input (Imperial)'!AD82</f>
        <v>2,2</v>
      </c>
      <c r="AE82" s="10" t="str">
        <f>'User Input (Imperial)'!AE82</f>
        <v>2,2</v>
      </c>
      <c r="AF82" s="10" t="str">
        <f>'User Input (Imperial)'!AF82</f>
        <v>2,2</v>
      </c>
      <c r="AG82" s="10" t="str">
        <f>'User Input (Imperial)'!AG82</f>
        <v>2,2</v>
      </c>
      <c r="AH82" s="10" t="str">
        <f>'User Input (Imperial)'!AH82</f>
        <v>2,2</v>
      </c>
      <c r="AI82" s="10" t="str">
        <f>'User Input (Imperial)'!AI82</f>
        <v>2,2</v>
      </c>
      <c r="AJ82" s="10" t="str">
        <f>'User Input (Imperial)'!AJ82</f>
        <v>2,2</v>
      </c>
      <c r="AK82" s="10" t="str">
        <f>'User Input (Imperial)'!AK82</f>
        <v>2,2</v>
      </c>
      <c r="AL82" s="10" t="str">
        <f>'User Input (Imperial)'!AL82</f>
        <v>2,2</v>
      </c>
      <c r="AM82" s="10" t="str">
        <f>'User Input (Imperial)'!AM82</f>
        <v>2,2</v>
      </c>
      <c r="AN82" s="10" t="str">
        <f>'User Input (Imperial)'!AN82</f>
        <v>2,2</v>
      </c>
      <c r="AO82" s="10" t="str">
        <f>'User Input (Imperial)'!AO82</f>
        <v>2,2</v>
      </c>
      <c r="AP82" s="10" t="str">
        <f>'User Input (Imperial)'!AP82</f>
        <v>2,2</v>
      </c>
      <c r="AQ82" s="10" t="str">
        <f>'User Input (Imperial)'!AQ82</f>
        <v>2,2</v>
      </c>
      <c r="AR82" s="10" t="str">
        <f>'User Input (Imperial)'!AR82</f>
        <v>2,2</v>
      </c>
      <c r="AS82" s="10" t="str">
        <f>'User Input (Imperial)'!AS82</f>
        <v>2,2</v>
      </c>
      <c r="AT82" s="10" t="str">
        <f>'User Input (Imperial)'!AT82</f>
        <v>2,2</v>
      </c>
      <c r="AU82" s="10" t="str">
        <f>'User Input (Imperial)'!AU82</f>
        <v>2,2</v>
      </c>
      <c r="AV82" s="10" t="str">
        <f>'User Input (Imperial)'!AV82</f>
        <v>2,2</v>
      </c>
      <c r="AW82" s="10" t="str">
        <f>'User Input (Imperial)'!AW82</f>
        <v>2,2</v>
      </c>
      <c r="AX82" s="10" t="str">
        <f>'User Input (Imperial)'!AX82</f>
        <v>2,2</v>
      </c>
      <c r="AY82" s="10" t="str">
        <f>'User Input (Imperial)'!AY82</f>
        <v>2,2</v>
      </c>
      <c r="AZ82" s="10" t="str">
        <f>'User Input (Imperial)'!AZ82</f>
        <v>2,2</v>
      </c>
      <c r="BA82" s="10" t="str">
        <f>'User Input (Imperial)'!BA82</f>
        <v>2,2</v>
      </c>
      <c r="BB82" s="10" t="str">
        <f>'User Input (Imperial)'!BB82</f>
        <v>2,2</v>
      </c>
      <c r="BC82" s="10" t="str">
        <f>'User Input (Imperial)'!BC82</f>
        <v>2,2</v>
      </c>
      <c r="BD82" s="10" t="str">
        <f>'User Input (Imperial)'!BD82</f>
        <v>4,4</v>
      </c>
      <c r="BE82" s="10" t="str">
        <f>'User Input (Imperial)'!BE82</f>
        <v>4,4</v>
      </c>
      <c r="BF82" s="10" t="str">
        <f>'User Input (Imperial)'!BF82</f>
        <v>4,4</v>
      </c>
      <c r="BG82" s="10" t="str">
        <f>'User Input (Imperial)'!BG82</f>
        <v>4,2</v>
      </c>
      <c r="BH82" s="10" t="str">
        <f>'User Input (Imperial)'!BH82</f>
        <v>2,2</v>
      </c>
    </row>
    <row r="83" spans="1:60" x14ac:dyDescent="0.3">
      <c r="A83" s="1" t="s">
        <v>123</v>
      </c>
      <c r="B83" s="1" t="s">
        <v>124</v>
      </c>
      <c r="C83" s="10">
        <f>'User Input (Imperial)'!C83</f>
        <v>1</v>
      </c>
      <c r="D83" s="10">
        <f>'User Input (Imperial)'!D83</f>
        <v>1</v>
      </c>
      <c r="E83" s="10">
        <f>'User Input (Imperial)'!E83</f>
        <v>1</v>
      </c>
      <c r="F83" s="10">
        <f>'User Input (Imperial)'!F83</f>
        <v>1</v>
      </c>
      <c r="G83" s="10">
        <f>'User Input (Imperial)'!G83</f>
        <v>1</v>
      </c>
      <c r="H83" s="10">
        <f>'User Input (Imperial)'!H83</f>
        <v>1</v>
      </c>
      <c r="I83" s="10">
        <f>'User Input (Imperial)'!I83</f>
        <v>1</v>
      </c>
      <c r="J83" s="10">
        <f>'User Input (Imperial)'!J83</f>
        <v>1</v>
      </c>
      <c r="K83" s="10">
        <f>'User Input (Imperial)'!K83</f>
        <v>1</v>
      </c>
      <c r="L83" s="10">
        <f>'User Input (Imperial)'!L83</f>
        <v>1</v>
      </c>
      <c r="M83" s="10">
        <f>'User Input (Imperial)'!M83</f>
        <v>1</v>
      </c>
      <c r="N83" s="10">
        <f>'User Input (Imperial)'!N83</f>
        <v>1</v>
      </c>
      <c r="O83" s="10">
        <f>'User Input (Imperial)'!O83</f>
        <v>1</v>
      </c>
      <c r="P83" s="10">
        <f>'User Input (Imperial)'!P83</f>
        <v>1</v>
      </c>
      <c r="Q83" s="10">
        <f>'User Input (Imperial)'!Q83</f>
        <v>1</v>
      </c>
      <c r="R83" s="10">
        <f>'User Input (Imperial)'!R83</f>
        <v>1</v>
      </c>
      <c r="S83" s="10">
        <f>'User Input (Imperial)'!S83</f>
        <v>1</v>
      </c>
      <c r="T83" s="10">
        <f>'User Input (Imperial)'!T83</f>
        <v>1</v>
      </c>
      <c r="U83" s="10">
        <f>'User Input (Imperial)'!U83</f>
        <v>1</v>
      </c>
      <c r="V83" s="10">
        <f>'User Input (Imperial)'!V83</f>
        <v>1</v>
      </c>
      <c r="W83" s="10">
        <f>'User Input (Imperial)'!W83</f>
        <v>1</v>
      </c>
      <c r="X83" s="10">
        <f>'User Input (Imperial)'!X83</f>
        <v>1</v>
      </c>
      <c r="Y83" s="10">
        <f>'User Input (Imperial)'!Y83</f>
        <v>1</v>
      </c>
      <c r="Z83" s="10">
        <f>'User Input (Imperial)'!Z83</f>
        <v>1</v>
      </c>
      <c r="AA83" s="10">
        <f>'User Input (Imperial)'!AA83</f>
        <v>1</v>
      </c>
      <c r="AB83" s="10">
        <f>'User Input (Imperial)'!AB83</f>
        <v>1</v>
      </c>
      <c r="AC83" s="10">
        <f>'User Input (Imperial)'!AC83</f>
        <v>1</v>
      </c>
      <c r="AD83" s="10">
        <f>'User Input (Imperial)'!AD83</f>
        <v>1</v>
      </c>
      <c r="AE83" s="10">
        <f>'User Input (Imperial)'!AE83</f>
        <v>1</v>
      </c>
      <c r="AF83" s="10">
        <f>'User Input (Imperial)'!AF83</f>
        <v>1</v>
      </c>
      <c r="AG83" s="10">
        <f>'User Input (Imperial)'!AG83</f>
        <v>1</v>
      </c>
      <c r="AH83" s="10">
        <f>'User Input (Imperial)'!AH83</f>
        <v>1</v>
      </c>
      <c r="AI83" s="10">
        <f>'User Input (Imperial)'!AI83</f>
        <v>1</v>
      </c>
      <c r="AJ83" s="10">
        <f>'User Input (Imperial)'!AJ83</f>
        <v>1</v>
      </c>
      <c r="AK83" s="10">
        <f>'User Input (Imperial)'!AK83</f>
        <v>1</v>
      </c>
      <c r="AL83" s="10">
        <f>'User Input (Imperial)'!AL83</f>
        <v>1</v>
      </c>
      <c r="AM83" s="10">
        <f>'User Input (Imperial)'!AM83</f>
        <v>1</v>
      </c>
      <c r="AN83" s="10">
        <f>'User Input (Imperial)'!AN83</f>
        <v>1</v>
      </c>
      <c r="AO83" s="10">
        <f>'User Input (Imperial)'!AO83</f>
        <v>1</v>
      </c>
      <c r="AP83" s="10">
        <f>'User Input (Imperial)'!AP83</f>
        <v>1</v>
      </c>
      <c r="AQ83" s="10">
        <f>'User Input (Imperial)'!AQ83</f>
        <v>1</v>
      </c>
      <c r="AR83" s="10">
        <f>'User Input (Imperial)'!AR83</f>
        <v>1</v>
      </c>
      <c r="AS83" s="10">
        <f>'User Input (Imperial)'!AS83</f>
        <v>1</v>
      </c>
      <c r="AT83" s="10">
        <f>'User Input (Imperial)'!AT83</f>
        <v>1</v>
      </c>
      <c r="AU83" s="10">
        <f>'User Input (Imperial)'!AU83</f>
        <v>1</v>
      </c>
      <c r="AV83" s="10">
        <f>'User Input (Imperial)'!AV83</f>
        <v>1</v>
      </c>
      <c r="AW83" s="10">
        <f>'User Input (Imperial)'!AW83</f>
        <v>1</v>
      </c>
      <c r="AX83" s="10">
        <f>'User Input (Imperial)'!AX83</f>
        <v>1</v>
      </c>
      <c r="AY83" s="10">
        <f>'User Input (Imperial)'!AY83</f>
        <v>1</v>
      </c>
      <c r="AZ83" s="10">
        <f>'User Input (Imperial)'!AZ83</f>
        <v>1</v>
      </c>
      <c r="BA83" s="10">
        <f>'User Input (Imperial)'!BA83</f>
        <v>1</v>
      </c>
      <c r="BB83" s="10">
        <f>'User Input (Imperial)'!BB83</f>
        <v>1</v>
      </c>
      <c r="BC83" s="10">
        <f>'User Input (Imperial)'!BC83</f>
        <v>1</v>
      </c>
      <c r="BD83" s="10">
        <f>'User Input (Imperial)'!BD83</f>
        <v>1</v>
      </c>
      <c r="BE83" s="10">
        <f>'User Input (Imperial)'!BE83</f>
        <v>1</v>
      </c>
      <c r="BF83" s="10">
        <f>'User Input (Imperial)'!BF83</f>
        <v>1</v>
      </c>
      <c r="BG83" s="10">
        <f>'User Input (Imperial)'!BG83</f>
        <v>1</v>
      </c>
      <c r="BH83" s="10">
        <f>'User Input (Imperial)'!BH83</f>
        <v>1</v>
      </c>
    </row>
    <row r="84" spans="1:60" x14ac:dyDescent="0.3">
      <c r="A84" s="1" t="s">
        <v>125</v>
      </c>
      <c r="B84" s="1" t="s">
        <v>126</v>
      </c>
      <c r="C84" s="10">
        <f>'User Input (Imperial)'!C84</f>
        <v>1</v>
      </c>
      <c r="D84" s="10">
        <f>'User Input (Imperial)'!D84</f>
        <v>1</v>
      </c>
      <c r="E84" s="10">
        <f>'User Input (Imperial)'!E84</f>
        <v>1</v>
      </c>
      <c r="F84" s="10">
        <f>'User Input (Imperial)'!F84</f>
        <v>1</v>
      </c>
      <c r="G84" s="10">
        <f>'User Input (Imperial)'!G84</f>
        <v>1</v>
      </c>
      <c r="H84" s="10">
        <f>'User Input (Imperial)'!H84</f>
        <v>1</v>
      </c>
      <c r="I84" s="10">
        <f>'User Input (Imperial)'!I84</f>
        <v>1</v>
      </c>
      <c r="J84" s="10">
        <f>'User Input (Imperial)'!J84</f>
        <v>1</v>
      </c>
      <c r="K84" s="10">
        <f>'User Input (Imperial)'!K84</f>
        <v>1</v>
      </c>
      <c r="L84" s="10">
        <f>'User Input (Imperial)'!L84</f>
        <v>1</v>
      </c>
      <c r="M84" s="10">
        <f>'User Input (Imperial)'!M84</f>
        <v>1</v>
      </c>
      <c r="N84" s="10">
        <f>'User Input (Imperial)'!N84</f>
        <v>1</v>
      </c>
      <c r="O84" s="10">
        <f>'User Input (Imperial)'!O84</f>
        <v>1</v>
      </c>
      <c r="P84" s="10">
        <f>'User Input (Imperial)'!P84</f>
        <v>1</v>
      </c>
      <c r="Q84" s="10">
        <f>'User Input (Imperial)'!Q84</f>
        <v>1</v>
      </c>
      <c r="R84" s="10">
        <f>'User Input (Imperial)'!R84</f>
        <v>1</v>
      </c>
      <c r="S84" s="10">
        <f>'User Input (Imperial)'!S84</f>
        <v>1</v>
      </c>
      <c r="T84" s="10">
        <f>'User Input (Imperial)'!T84</f>
        <v>1</v>
      </c>
      <c r="U84" s="10">
        <f>'User Input (Imperial)'!U84</f>
        <v>1</v>
      </c>
      <c r="V84" s="10">
        <f>'User Input (Imperial)'!V84</f>
        <v>1</v>
      </c>
      <c r="W84" s="10">
        <f>'User Input (Imperial)'!W84</f>
        <v>1</v>
      </c>
      <c r="X84" s="10">
        <f>'User Input (Imperial)'!X84</f>
        <v>1</v>
      </c>
      <c r="Y84" s="10">
        <f>'User Input (Imperial)'!Y84</f>
        <v>1</v>
      </c>
      <c r="Z84" s="10">
        <f>'User Input (Imperial)'!Z84</f>
        <v>1</v>
      </c>
      <c r="AA84" s="10">
        <f>'User Input (Imperial)'!AA84</f>
        <v>1</v>
      </c>
      <c r="AB84" s="10">
        <f>'User Input (Imperial)'!AB84</f>
        <v>1</v>
      </c>
      <c r="AC84" s="10">
        <f>'User Input (Imperial)'!AC84</f>
        <v>1</v>
      </c>
      <c r="AD84" s="10">
        <f>'User Input (Imperial)'!AD84</f>
        <v>1</v>
      </c>
      <c r="AE84" s="10">
        <f>'User Input (Imperial)'!AE84</f>
        <v>1</v>
      </c>
      <c r="AF84" s="10">
        <f>'User Input (Imperial)'!AF84</f>
        <v>1</v>
      </c>
      <c r="AG84" s="10">
        <f>'User Input (Imperial)'!AG84</f>
        <v>1</v>
      </c>
      <c r="AH84" s="10">
        <f>'User Input (Imperial)'!AH84</f>
        <v>1</v>
      </c>
      <c r="AI84" s="10">
        <f>'User Input (Imperial)'!AI84</f>
        <v>1</v>
      </c>
      <c r="AJ84" s="10">
        <f>'User Input (Imperial)'!AJ84</f>
        <v>1</v>
      </c>
      <c r="AK84" s="10">
        <f>'User Input (Imperial)'!AK84</f>
        <v>1</v>
      </c>
      <c r="AL84" s="10">
        <f>'User Input (Imperial)'!AL84</f>
        <v>1</v>
      </c>
      <c r="AM84" s="10">
        <f>'User Input (Imperial)'!AM84</f>
        <v>1</v>
      </c>
      <c r="AN84" s="10">
        <f>'User Input (Imperial)'!AN84</f>
        <v>1</v>
      </c>
      <c r="AO84" s="10">
        <f>'User Input (Imperial)'!AO84</f>
        <v>1</v>
      </c>
      <c r="AP84" s="10">
        <f>'User Input (Imperial)'!AP84</f>
        <v>1</v>
      </c>
      <c r="AQ84" s="10">
        <f>'User Input (Imperial)'!AQ84</f>
        <v>1</v>
      </c>
      <c r="AR84" s="10">
        <f>'User Input (Imperial)'!AR84</f>
        <v>1</v>
      </c>
      <c r="AS84" s="10">
        <f>'User Input (Imperial)'!AS84</f>
        <v>1</v>
      </c>
      <c r="AT84" s="10">
        <f>'User Input (Imperial)'!AT84</f>
        <v>1</v>
      </c>
      <c r="AU84" s="10">
        <f>'User Input (Imperial)'!AU84</f>
        <v>1</v>
      </c>
      <c r="AV84" s="10">
        <f>'User Input (Imperial)'!AV84</f>
        <v>1</v>
      </c>
      <c r="AW84" s="10">
        <f>'User Input (Imperial)'!AW84</f>
        <v>1</v>
      </c>
      <c r="AX84" s="10">
        <f>'User Input (Imperial)'!AX84</f>
        <v>1</v>
      </c>
      <c r="AY84" s="10">
        <f>'User Input (Imperial)'!AY84</f>
        <v>1</v>
      </c>
      <c r="AZ84" s="10">
        <f>'User Input (Imperial)'!AZ84</f>
        <v>1</v>
      </c>
      <c r="BA84" s="10">
        <f>'User Input (Imperial)'!BA84</f>
        <v>1</v>
      </c>
      <c r="BB84" s="10">
        <f>'User Input (Imperial)'!BB84</f>
        <v>1</v>
      </c>
      <c r="BC84" s="10">
        <f>'User Input (Imperial)'!BC84</f>
        <v>1</v>
      </c>
      <c r="BD84" s="10">
        <f>'User Input (Imperial)'!BD84</f>
        <v>1</v>
      </c>
      <c r="BE84" s="10">
        <f>'User Input (Imperial)'!BE84</f>
        <v>1</v>
      </c>
      <c r="BF84" s="10">
        <f>'User Input (Imperial)'!BF84</f>
        <v>1</v>
      </c>
      <c r="BG84" s="10">
        <f>'User Input (Imperial)'!BG84</f>
        <v>1</v>
      </c>
      <c r="BH84" s="10">
        <f>'User Input (Imperial)'!BH84</f>
        <v>1</v>
      </c>
    </row>
    <row r="85" spans="1:60" x14ac:dyDescent="0.3">
      <c r="A85" s="1" t="s">
        <v>127</v>
      </c>
      <c r="B85" s="1" t="s">
        <v>128</v>
      </c>
      <c r="C85" s="10">
        <f>'User Input (Imperial)'!C85*1/145.038</f>
        <v>276</v>
      </c>
      <c r="D85" s="10">
        <f>'User Input (Imperial)'!D85*1/145.038</f>
        <v>276</v>
      </c>
      <c r="E85" s="10">
        <f>'User Input (Imperial)'!E85*1/145.038</f>
        <v>275.99999999999994</v>
      </c>
      <c r="F85" s="10">
        <f>'User Input (Imperial)'!F85*1/145.038</f>
        <v>275.99999999999994</v>
      </c>
      <c r="G85" s="10">
        <f>'User Input (Imperial)'!G85*1/145.038</f>
        <v>275.99999999999994</v>
      </c>
      <c r="H85" s="10">
        <f>'User Input (Imperial)'!H85*1/145.038</f>
        <v>275.99999999999994</v>
      </c>
      <c r="I85" s="10">
        <f>'User Input (Imperial)'!I85*1/145.038</f>
        <v>275.99999999999994</v>
      </c>
      <c r="J85" s="10">
        <f>'User Input (Imperial)'!J85*1/145.038</f>
        <v>275.99999999999994</v>
      </c>
      <c r="K85" s="10">
        <f>'User Input (Imperial)'!K85*1/145.038</f>
        <v>275.99999999999994</v>
      </c>
      <c r="L85" s="10">
        <f>'User Input (Imperial)'!L85*1/145.038</f>
        <v>275.99999999999994</v>
      </c>
      <c r="M85" s="10">
        <f>'User Input (Imperial)'!M85*1/145.038</f>
        <v>275.99999999999994</v>
      </c>
      <c r="N85" s="10">
        <f>'User Input (Imperial)'!N85*1/145.038</f>
        <v>275.99999999999994</v>
      </c>
      <c r="O85" s="10">
        <f>'User Input (Imperial)'!O85*1/145.038</f>
        <v>275.99999999999994</v>
      </c>
      <c r="P85" s="10">
        <f>'User Input (Imperial)'!P85*1/145.038</f>
        <v>275.99999999999994</v>
      </c>
      <c r="Q85" s="10">
        <f>'User Input (Imperial)'!Q85*1/145.038</f>
        <v>275.99999999999994</v>
      </c>
      <c r="R85" s="10">
        <f>'User Input (Imperial)'!R85*1/145.038</f>
        <v>275.99999999999994</v>
      </c>
      <c r="S85" s="10">
        <f>'User Input (Imperial)'!S85*1/145.038</f>
        <v>275.99999999999994</v>
      </c>
      <c r="T85" s="10">
        <f>'User Input (Imperial)'!T85*1/145.038</f>
        <v>275.99999999999994</v>
      </c>
      <c r="U85" s="10">
        <f>'User Input (Imperial)'!U85*1/145.038</f>
        <v>275.99999999999994</v>
      </c>
      <c r="V85" s="10">
        <f>'User Input (Imperial)'!V85*1/145.038</f>
        <v>275.99999999999994</v>
      </c>
      <c r="W85" s="10">
        <f>'User Input (Imperial)'!W85*1/145.038</f>
        <v>275.99999999999994</v>
      </c>
      <c r="X85" s="10">
        <f>'User Input (Imperial)'!X85*1/145.038</f>
        <v>275.99999999999994</v>
      </c>
      <c r="Y85" s="10">
        <f>'User Input (Imperial)'!Y85*1/145.038</f>
        <v>275.99999999999994</v>
      </c>
      <c r="Z85" s="10">
        <f>'User Input (Imperial)'!Z85*1/145.038</f>
        <v>275.99999999999994</v>
      </c>
      <c r="AA85" s="10">
        <f>'User Input (Imperial)'!AA85*1/145.038</f>
        <v>275.99999999999994</v>
      </c>
      <c r="AB85" s="10">
        <f>'User Input (Imperial)'!AB85*1/145.038</f>
        <v>275.99999999999994</v>
      </c>
      <c r="AC85" s="10">
        <f>'User Input (Imperial)'!AC85*1/145.038</f>
        <v>275.99999999999994</v>
      </c>
      <c r="AD85" s="10">
        <f>'User Input (Imperial)'!AD85*1/145.038</f>
        <v>275.99999999999994</v>
      </c>
      <c r="AE85" s="10">
        <f>'User Input (Imperial)'!AE85*1/145.038</f>
        <v>275.99999999999994</v>
      </c>
      <c r="AF85" s="10">
        <f>'User Input (Imperial)'!AF85*1/145.038</f>
        <v>275.99999999999994</v>
      </c>
      <c r="AG85" s="10">
        <f>'User Input (Imperial)'!AG85*1/145.038</f>
        <v>275.99999999999994</v>
      </c>
      <c r="AH85" s="10">
        <f>'User Input (Imperial)'!AH85*1/145.038</f>
        <v>275.99999999999994</v>
      </c>
      <c r="AI85" s="10">
        <f>'User Input (Imperial)'!AI85*1/145.038</f>
        <v>275.99999999999994</v>
      </c>
      <c r="AJ85" s="10">
        <f>'User Input (Imperial)'!AJ85*1/145.038</f>
        <v>275.99999999999994</v>
      </c>
      <c r="AK85" s="10">
        <f>'User Input (Imperial)'!AK85*1/145.038</f>
        <v>275.99999999999994</v>
      </c>
      <c r="AL85" s="10">
        <f>'User Input (Imperial)'!AL85*1/145.038</f>
        <v>275.99999999999994</v>
      </c>
      <c r="AM85" s="10">
        <f>'User Input (Imperial)'!AM85*1/145.038</f>
        <v>275.99999999999994</v>
      </c>
      <c r="AN85" s="10">
        <f>'User Input (Imperial)'!AN85*1/145.038</f>
        <v>275.99999999999994</v>
      </c>
      <c r="AO85" s="10">
        <f>'User Input (Imperial)'!AO85*1/145.038</f>
        <v>275.99999999999994</v>
      </c>
      <c r="AP85" s="10">
        <f>'User Input (Imperial)'!AP85*1/145.038</f>
        <v>275.99999999999994</v>
      </c>
      <c r="AQ85" s="10">
        <f>'User Input (Imperial)'!AQ85*1/145.038</f>
        <v>275.99999999999994</v>
      </c>
      <c r="AR85" s="10">
        <f>'User Input (Imperial)'!AR85*1/145.038</f>
        <v>275.99999999999994</v>
      </c>
      <c r="AS85" s="10">
        <f>'User Input (Imperial)'!AS85*1/145.038</f>
        <v>275.99999999999994</v>
      </c>
      <c r="AT85" s="10">
        <f>'User Input (Imperial)'!AT85*1/145.038</f>
        <v>275.99999999999994</v>
      </c>
      <c r="AU85" s="10">
        <f>'User Input (Imperial)'!AU85*1/145.038</f>
        <v>275.99999999999994</v>
      </c>
      <c r="AV85" s="10">
        <f>'User Input (Imperial)'!AV85*1/145.038</f>
        <v>275.99999999999994</v>
      </c>
      <c r="AW85" s="10">
        <f>'User Input (Imperial)'!AW85*1/145.038</f>
        <v>275.99999999999994</v>
      </c>
      <c r="AX85" s="10">
        <f>'User Input (Imperial)'!AX85*1/145.038</f>
        <v>275.99999999999994</v>
      </c>
      <c r="AY85" s="10">
        <f>'User Input (Imperial)'!AY85*1/145.038</f>
        <v>275.99999999999994</v>
      </c>
      <c r="AZ85" s="10">
        <f>'User Input (Imperial)'!AZ85*1/145.038</f>
        <v>275.99999999999994</v>
      </c>
      <c r="BA85" s="10">
        <f>'User Input (Imperial)'!BA85*1/145.038</f>
        <v>275.99999999999994</v>
      </c>
      <c r="BB85" s="10">
        <f>'User Input (Imperial)'!BB85*1/145.038</f>
        <v>275.99999999999994</v>
      </c>
      <c r="BC85" s="10">
        <f>'User Input (Imperial)'!BC85*1/145.038</f>
        <v>275.99999999999994</v>
      </c>
      <c r="BD85" s="10">
        <f>'User Input (Imperial)'!BD85*1/145.038</f>
        <v>275.99999999999994</v>
      </c>
      <c r="BE85" s="10">
        <f>'User Input (Imperial)'!BE85*1/145.038</f>
        <v>275.99999999999994</v>
      </c>
      <c r="BF85" s="10">
        <f>'User Input (Imperial)'!BF85*1/145.038</f>
        <v>275.99999999999994</v>
      </c>
      <c r="BG85" s="10">
        <f>'User Input (Imperial)'!BG85*1/145.038</f>
        <v>275.99999999999994</v>
      </c>
      <c r="BH85" s="10">
        <f>'User Input (Imperial)'!BH85*1/145.038</f>
        <v>275.99999999999994</v>
      </c>
    </row>
    <row r="86" spans="1:60" x14ac:dyDescent="0.3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</row>
    <row r="87" spans="1:60" ht="68.25" customHeight="1" x14ac:dyDescent="0.3">
      <c r="A87" s="15" t="s">
        <v>129</v>
      </c>
      <c r="B87" s="15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</row>
    <row r="88" spans="1:60" x14ac:dyDescent="0.3">
      <c r="A88" s="1" t="s">
        <v>130</v>
      </c>
      <c r="B88" s="1" t="s">
        <v>131</v>
      </c>
      <c r="C88" s="10">
        <f>'User Input (Imperial)'!C88*1/0.0393701</f>
        <v>0</v>
      </c>
      <c r="D88" s="10">
        <f>'User Input (Imperial)'!D88*1/0.0393701</f>
        <v>0</v>
      </c>
      <c r="E88" s="10">
        <f>'User Input (Imperial)'!E88*1/0.0393701</f>
        <v>0</v>
      </c>
      <c r="F88" s="10">
        <f>'User Input (Imperial)'!F88*1/0.0393701</f>
        <v>0</v>
      </c>
      <c r="G88" s="10">
        <f>'User Input (Imperial)'!G88*1/0.0393701</f>
        <v>0</v>
      </c>
      <c r="H88" s="10">
        <f>'User Input (Imperial)'!H88*1/0.0393701</f>
        <v>0</v>
      </c>
      <c r="I88" s="10">
        <f>'User Input (Imperial)'!I88*1/0.0393701</f>
        <v>0</v>
      </c>
      <c r="J88" s="10">
        <f>'User Input (Imperial)'!J88*1/0.0393701</f>
        <v>0</v>
      </c>
      <c r="K88" s="10">
        <f>'User Input (Imperial)'!K88*1/0.0393701</f>
        <v>0</v>
      </c>
      <c r="L88" s="10">
        <f>'User Input (Imperial)'!L88*1/0.0393701</f>
        <v>0</v>
      </c>
      <c r="M88" s="10">
        <f>'User Input (Imperial)'!M88*1/0.0393701</f>
        <v>0</v>
      </c>
      <c r="N88" s="10">
        <f>'User Input (Imperial)'!N88*1/0.0393701</f>
        <v>0</v>
      </c>
      <c r="O88" s="10">
        <f>'User Input (Imperial)'!O88*1/0.0393701</f>
        <v>0</v>
      </c>
      <c r="P88" s="10">
        <f>'User Input (Imperial)'!P88*1/0.0393701</f>
        <v>0</v>
      </c>
      <c r="Q88" s="10">
        <f>'User Input (Imperial)'!Q88*1/0.0393701</f>
        <v>0</v>
      </c>
      <c r="R88" s="10">
        <f>'User Input (Imperial)'!R88*1/0.0393701</f>
        <v>0</v>
      </c>
      <c r="S88" s="10">
        <f>'User Input (Imperial)'!S88*1/0.0393701</f>
        <v>0</v>
      </c>
      <c r="T88" s="10">
        <f>'User Input (Imperial)'!T88*1/0.0393701</f>
        <v>0</v>
      </c>
      <c r="U88" s="10">
        <f>'User Input (Imperial)'!U88*1/0.0393701</f>
        <v>0</v>
      </c>
      <c r="V88" s="10">
        <f>'User Input (Imperial)'!V88*1/0.0393701</f>
        <v>0</v>
      </c>
      <c r="W88" s="10">
        <f>'User Input (Imperial)'!W88*1/0.0393701</f>
        <v>0</v>
      </c>
      <c r="X88" s="10">
        <f>'User Input (Imperial)'!X88*1/0.0393701</f>
        <v>0</v>
      </c>
      <c r="Y88" s="10">
        <f>'User Input (Imperial)'!Y88*1/0.0393701</f>
        <v>0</v>
      </c>
      <c r="Z88" s="10">
        <f>'User Input (Imperial)'!Z88*1/0.0393701</f>
        <v>0</v>
      </c>
      <c r="AA88" s="10">
        <f>'User Input (Imperial)'!AA88*1/0.0393701</f>
        <v>0</v>
      </c>
      <c r="AB88" s="10">
        <f>'User Input (Imperial)'!AB88*1/0.0393701</f>
        <v>0</v>
      </c>
      <c r="AC88" s="10">
        <f>'User Input (Imperial)'!AC88*1/0.0393701</f>
        <v>0</v>
      </c>
      <c r="AD88" s="10">
        <f>'User Input (Imperial)'!AD88*1/0.0393701</f>
        <v>0</v>
      </c>
      <c r="AE88" s="10">
        <f>'User Input (Imperial)'!AE88*1/0.0393701</f>
        <v>0</v>
      </c>
      <c r="AF88" s="10">
        <f>'User Input (Imperial)'!AF88*1/0.0393701</f>
        <v>0</v>
      </c>
      <c r="AG88" s="10">
        <f>'User Input (Imperial)'!AG88*1/0.0393701</f>
        <v>0</v>
      </c>
      <c r="AH88" s="10">
        <f>'User Input (Imperial)'!AH88*1/0.0393701</f>
        <v>0</v>
      </c>
      <c r="AI88" s="10">
        <f>'User Input (Imperial)'!AI88*1/0.0393701</f>
        <v>0</v>
      </c>
      <c r="AJ88" s="10">
        <f>'User Input (Imperial)'!AJ88*1/0.0393701</f>
        <v>0</v>
      </c>
      <c r="AK88" s="10">
        <f>'User Input (Imperial)'!AK88*1/0.0393701</f>
        <v>0</v>
      </c>
      <c r="AL88" s="10">
        <f>'User Input (Imperial)'!AL88*1/0.0393701</f>
        <v>0</v>
      </c>
      <c r="AM88" s="10">
        <f>'User Input (Imperial)'!AM88*1/0.0393701</f>
        <v>0</v>
      </c>
      <c r="AN88" s="10">
        <f>'User Input (Imperial)'!AN88*1/0.0393701</f>
        <v>0</v>
      </c>
      <c r="AO88" s="10">
        <f>'User Input (Imperial)'!AO88*1/0.0393701</f>
        <v>0</v>
      </c>
      <c r="AP88" s="10">
        <f>'User Input (Imperial)'!AP88*1/0.0393701</f>
        <v>0</v>
      </c>
      <c r="AQ88" s="10">
        <f>'User Input (Imperial)'!AQ88*1/0.0393701</f>
        <v>0</v>
      </c>
      <c r="AR88" s="10">
        <f>'User Input (Imperial)'!AR88*1/0.0393701</f>
        <v>0</v>
      </c>
      <c r="AS88" s="10">
        <f>'User Input (Imperial)'!AS88*1/0.0393701</f>
        <v>0</v>
      </c>
      <c r="AT88" s="10">
        <f>'User Input (Imperial)'!AT88*1/0.0393701</f>
        <v>0</v>
      </c>
      <c r="AU88" s="10">
        <f>'User Input (Imperial)'!AU88*1/0.0393701</f>
        <v>0</v>
      </c>
      <c r="AV88" s="10">
        <f>'User Input (Imperial)'!AV88*1/0.0393701</f>
        <v>0</v>
      </c>
      <c r="AW88" s="10">
        <f>'User Input (Imperial)'!AW88*1/0.0393701</f>
        <v>0</v>
      </c>
      <c r="AX88" s="10">
        <f>'User Input (Imperial)'!AX88*1/0.0393701</f>
        <v>0</v>
      </c>
      <c r="AY88" s="10">
        <f>'User Input (Imperial)'!AY88*1/0.0393701</f>
        <v>0</v>
      </c>
      <c r="AZ88" s="10">
        <f>'User Input (Imperial)'!AZ88*1/0.0393701</f>
        <v>0</v>
      </c>
      <c r="BA88" s="10">
        <f>'User Input (Imperial)'!BA88*1/0.0393701</f>
        <v>0</v>
      </c>
      <c r="BB88" s="10">
        <f>'User Input (Imperial)'!BB88*1/0.0393701</f>
        <v>0</v>
      </c>
      <c r="BC88" s="10">
        <f>'User Input (Imperial)'!BC88*1/0.0393701</f>
        <v>0</v>
      </c>
      <c r="BD88" s="10">
        <f>'User Input (Imperial)'!BD88*1/0.0393701</f>
        <v>0</v>
      </c>
      <c r="BE88" s="10">
        <f>'User Input (Imperial)'!BE88*1/0.0393701</f>
        <v>0</v>
      </c>
      <c r="BF88" s="10">
        <f>'User Input (Imperial)'!BF88*1/0.0393701</f>
        <v>0</v>
      </c>
      <c r="BG88" s="10">
        <f>'User Input (Imperial)'!BG88*1/0.0393701</f>
        <v>0</v>
      </c>
      <c r="BH88" s="10">
        <f>'User Input (Imperial)'!BH88*1/0.0393701</f>
        <v>0</v>
      </c>
    </row>
    <row r="89" spans="1:60" x14ac:dyDescent="0.3">
      <c r="A89" s="1" t="s">
        <v>132</v>
      </c>
      <c r="B89" s="1" t="s">
        <v>133</v>
      </c>
      <c r="C89" s="10">
        <f>'User Input (Imperial)'!C89*1/0.0393701</f>
        <v>0</v>
      </c>
      <c r="D89" s="10">
        <f>'User Input (Imperial)'!D89*1/0.0393701</f>
        <v>0</v>
      </c>
      <c r="E89" s="10">
        <f>'User Input (Imperial)'!E89*1/0.0393701</f>
        <v>0</v>
      </c>
      <c r="F89" s="10">
        <f>'User Input (Imperial)'!F89*1/0.0393701</f>
        <v>0</v>
      </c>
      <c r="G89" s="10">
        <f>'User Input (Imperial)'!G89*1/0.0393701</f>
        <v>0</v>
      </c>
      <c r="H89" s="10">
        <f>'User Input (Imperial)'!H89*1/0.0393701</f>
        <v>0</v>
      </c>
      <c r="I89" s="10">
        <f>'User Input (Imperial)'!I89*1/0.0393701</f>
        <v>0</v>
      </c>
      <c r="J89" s="10">
        <f>'User Input (Imperial)'!J89*1/0.0393701</f>
        <v>0</v>
      </c>
      <c r="K89" s="10">
        <f>'User Input (Imperial)'!K89*1/0.0393701</f>
        <v>0</v>
      </c>
      <c r="L89" s="10">
        <f>'User Input (Imperial)'!L89*1/0.0393701</f>
        <v>0</v>
      </c>
      <c r="M89" s="10">
        <f>'User Input (Imperial)'!M89*1/0.0393701</f>
        <v>0</v>
      </c>
      <c r="N89" s="10">
        <f>'User Input (Imperial)'!N89*1/0.0393701</f>
        <v>0</v>
      </c>
      <c r="O89" s="10">
        <f>'User Input (Imperial)'!O89*1/0.0393701</f>
        <v>0</v>
      </c>
      <c r="P89" s="10">
        <f>'User Input (Imperial)'!P89*1/0.0393701</f>
        <v>0</v>
      </c>
      <c r="Q89" s="10">
        <f>'User Input (Imperial)'!Q89*1/0.0393701</f>
        <v>0</v>
      </c>
      <c r="R89" s="10">
        <f>'User Input (Imperial)'!R89*1/0.0393701</f>
        <v>0</v>
      </c>
      <c r="S89" s="10">
        <f>'User Input (Imperial)'!S89*1/0.0393701</f>
        <v>0</v>
      </c>
      <c r="T89" s="10">
        <f>'User Input (Imperial)'!T89*1/0.0393701</f>
        <v>0</v>
      </c>
      <c r="U89" s="10">
        <f>'User Input (Imperial)'!U89*1/0.0393701</f>
        <v>0</v>
      </c>
      <c r="V89" s="10">
        <f>'User Input (Imperial)'!V89*1/0.0393701</f>
        <v>0</v>
      </c>
      <c r="W89" s="10">
        <f>'User Input (Imperial)'!W89*1/0.0393701</f>
        <v>0</v>
      </c>
      <c r="X89" s="10">
        <f>'User Input (Imperial)'!X89*1/0.0393701</f>
        <v>0</v>
      </c>
      <c r="Y89" s="10">
        <f>'User Input (Imperial)'!Y89*1/0.0393701</f>
        <v>0</v>
      </c>
      <c r="Z89" s="10">
        <f>'User Input (Imperial)'!Z89*1/0.0393701</f>
        <v>0</v>
      </c>
      <c r="AA89" s="10">
        <f>'User Input (Imperial)'!AA89*1/0.0393701</f>
        <v>0</v>
      </c>
      <c r="AB89" s="10">
        <f>'User Input (Imperial)'!AB89*1/0.0393701</f>
        <v>0</v>
      </c>
      <c r="AC89" s="10">
        <f>'User Input (Imperial)'!AC89*1/0.0393701</f>
        <v>0</v>
      </c>
      <c r="AD89" s="10">
        <f>'User Input (Imperial)'!AD89*1/0.0393701</f>
        <v>0</v>
      </c>
      <c r="AE89" s="10">
        <f>'User Input (Imperial)'!AE89*1/0.0393701</f>
        <v>0</v>
      </c>
      <c r="AF89" s="10">
        <f>'User Input (Imperial)'!AF89*1/0.0393701</f>
        <v>0</v>
      </c>
      <c r="AG89" s="10">
        <f>'User Input (Imperial)'!AG89*1/0.0393701</f>
        <v>0</v>
      </c>
      <c r="AH89" s="10">
        <f>'User Input (Imperial)'!AH89*1/0.0393701</f>
        <v>0</v>
      </c>
      <c r="AI89" s="10">
        <f>'User Input (Imperial)'!AI89*1/0.0393701</f>
        <v>0</v>
      </c>
      <c r="AJ89" s="10">
        <f>'User Input (Imperial)'!AJ89*1/0.0393701</f>
        <v>0</v>
      </c>
      <c r="AK89" s="10">
        <f>'User Input (Imperial)'!AK89*1/0.0393701</f>
        <v>0</v>
      </c>
      <c r="AL89" s="10">
        <f>'User Input (Imperial)'!AL89*1/0.0393701</f>
        <v>0</v>
      </c>
      <c r="AM89" s="10">
        <f>'User Input (Imperial)'!AM89*1/0.0393701</f>
        <v>0</v>
      </c>
      <c r="AN89" s="10">
        <f>'User Input (Imperial)'!AN89*1/0.0393701</f>
        <v>0</v>
      </c>
      <c r="AO89" s="10">
        <f>'User Input (Imperial)'!AO89*1/0.0393701</f>
        <v>0</v>
      </c>
      <c r="AP89" s="10">
        <f>'User Input (Imperial)'!AP89*1/0.0393701</f>
        <v>0</v>
      </c>
      <c r="AQ89" s="10">
        <f>'User Input (Imperial)'!AQ89*1/0.0393701</f>
        <v>0</v>
      </c>
      <c r="AR89" s="10">
        <f>'User Input (Imperial)'!AR89*1/0.0393701</f>
        <v>0</v>
      </c>
      <c r="AS89" s="10">
        <f>'User Input (Imperial)'!AS89*1/0.0393701</f>
        <v>0</v>
      </c>
      <c r="AT89" s="10">
        <f>'User Input (Imperial)'!AT89*1/0.0393701</f>
        <v>0</v>
      </c>
      <c r="AU89" s="10">
        <f>'User Input (Imperial)'!AU89*1/0.0393701</f>
        <v>0</v>
      </c>
      <c r="AV89" s="10">
        <f>'User Input (Imperial)'!AV89*1/0.0393701</f>
        <v>0</v>
      </c>
      <c r="AW89" s="10">
        <f>'User Input (Imperial)'!AW89*1/0.0393701</f>
        <v>0</v>
      </c>
      <c r="AX89" s="10">
        <f>'User Input (Imperial)'!AX89*1/0.0393701</f>
        <v>0</v>
      </c>
      <c r="AY89" s="10">
        <f>'User Input (Imperial)'!AY89*1/0.0393701</f>
        <v>0</v>
      </c>
      <c r="AZ89" s="10">
        <f>'User Input (Imperial)'!AZ89*1/0.0393701</f>
        <v>0</v>
      </c>
      <c r="BA89" s="10">
        <f>'User Input (Imperial)'!BA89*1/0.0393701</f>
        <v>0</v>
      </c>
      <c r="BB89" s="10">
        <f>'User Input (Imperial)'!BB89*1/0.0393701</f>
        <v>0</v>
      </c>
      <c r="BC89" s="10">
        <f>'User Input (Imperial)'!BC89*1/0.0393701</f>
        <v>0</v>
      </c>
      <c r="BD89" s="10">
        <f>'User Input (Imperial)'!BD89*1/0.0393701</f>
        <v>0</v>
      </c>
      <c r="BE89" s="10">
        <f>'User Input (Imperial)'!BE89*1/0.0393701</f>
        <v>0</v>
      </c>
      <c r="BF89" s="10">
        <f>'User Input (Imperial)'!BF89*1/0.0393701</f>
        <v>0</v>
      </c>
      <c r="BG89" s="10">
        <f>'User Input (Imperial)'!BG89*1/0.0393701</f>
        <v>0</v>
      </c>
      <c r="BH89" s="10">
        <f>'User Input (Imperial)'!BH89*1/0.0393701</f>
        <v>0</v>
      </c>
    </row>
    <row r="90" spans="1:60" x14ac:dyDescent="0.3">
      <c r="A90" s="6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</row>
    <row r="91" spans="1:60" ht="82.5" customHeight="1" x14ac:dyDescent="0.3">
      <c r="A91" s="5" t="s">
        <v>134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</row>
    <row r="92" spans="1:60" ht="74.400000000000006" customHeight="1" x14ac:dyDescent="0.3">
      <c r="A92" s="4" t="s">
        <v>135</v>
      </c>
      <c r="B92" s="3" t="s">
        <v>136</v>
      </c>
      <c r="C92" s="10" t="str">
        <f>'User Input (Imperial)'!C92</f>
        <v>1,2</v>
      </c>
      <c r="D92" s="10" t="str">
        <f>'User Input (Imperial)'!D92</f>
        <v>1,2</v>
      </c>
      <c r="E92" s="10" t="str">
        <f>'User Input (Imperial)'!E92</f>
        <v>1,2</v>
      </c>
      <c r="F92" s="10" t="str">
        <f>'User Input (Imperial)'!F92</f>
        <v>1,2</v>
      </c>
      <c r="G92" s="10" t="str">
        <f>'User Input (Imperial)'!G92</f>
        <v>1,2</v>
      </c>
      <c r="H92" s="10" t="str">
        <f>'User Input (Imperial)'!H92</f>
        <v>1,2</v>
      </c>
      <c r="I92" s="10" t="str">
        <f>'User Input (Imperial)'!I92</f>
        <v>1,2</v>
      </c>
      <c r="J92" s="10" t="str">
        <f>'User Input (Imperial)'!J92</f>
        <v>1,2</v>
      </c>
      <c r="K92" s="10" t="str">
        <f>'User Input (Imperial)'!K92</f>
        <v>1,2</v>
      </c>
      <c r="L92" s="10" t="str">
        <f>'User Input (Imperial)'!L92</f>
        <v>1,2</v>
      </c>
      <c r="M92" s="10" t="str">
        <f>'User Input (Imperial)'!M92</f>
        <v>1,2</v>
      </c>
      <c r="N92" s="10" t="str">
        <f>'User Input (Imperial)'!N92</f>
        <v>1,2</v>
      </c>
      <c r="O92" s="10" t="str">
        <f>'User Input (Imperial)'!O92</f>
        <v>1,2</v>
      </c>
      <c r="P92" s="10" t="str">
        <f>'User Input (Imperial)'!P92</f>
        <v>1,2</v>
      </c>
      <c r="Q92" s="10" t="str">
        <f>'User Input (Imperial)'!Q92</f>
        <v>1,2</v>
      </c>
      <c r="R92" s="10" t="str">
        <f>'User Input (Imperial)'!R92</f>
        <v>1,2</v>
      </c>
      <c r="S92" s="10" t="str">
        <f>'User Input (Imperial)'!S92</f>
        <v>1,2</v>
      </c>
      <c r="T92" s="10" t="str">
        <f>'User Input (Imperial)'!T92</f>
        <v>1,2</v>
      </c>
      <c r="U92" s="10" t="str">
        <f>'User Input (Imperial)'!U92</f>
        <v>1,2</v>
      </c>
      <c r="V92" s="10" t="str">
        <f>'User Input (Imperial)'!V92</f>
        <v>1,2</v>
      </c>
      <c r="W92" s="10" t="str">
        <f>'User Input (Imperial)'!W92</f>
        <v>1,2</v>
      </c>
      <c r="X92" s="10" t="str">
        <f>'User Input (Imperial)'!X92</f>
        <v>1,2</v>
      </c>
      <c r="Y92" s="10" t="str">
        <f>'User Input (Imperial)'!Y92</f>
        <v>1,2</v>
      </c>
      <c r="Z92" s="10" t="str">
        <f>'User Input (Imperial)'!Z92</f>
        <v>1,2</v>
      </c>
      <c r="AA92" s="10" t="str">
        <f>'User Input (Imperial)'!AA92</f>
        <v>1,2</v>
      </c>
      <c r="AB92" s="10" t="str">
        <f>'User Input (Imperial)'!AB92</f>
        <v>1,2</v>
      </c>
      <c r="AC92" s="10" t="str">
        <f>'User Input (Imperial)'!AC92</f>
        <v>1,2</v>
      </c>
      <c r="AD92" s="10" t="str">
        <f>'User Input (Imperial)'!AD92</f>
        <v>1,2</v>
      </c>
      <c r="AE92" s="10" t="str">
        <f>'User Input (Imperial)'!AE92</f>
        <v>1,2</v>
      </c>
      <c r="AF92" s="10" t="str">
        <f>'User Input (Imperial)'!AF92</f>
        <v>1,2</v>
      </c>
      <c r="AG92" s="10" t="str">
        <f>'User Input (Imperial)'!AG92</f>
        <v>1,2</v>
      </c>
      <c r="AH92" s="10" t="str">
        <f>'User Input (Imperial)'!AH92</f>
        <v>1,2</v>
      </c>
      <c r="AI92" s="10" t="str">
        <f>'User Input (Imperial)'!AI92</f>
        <v>1,2</v>
      </c>
      <c r="AJ92" s="10" t="str">
        <f>'User Input (Imperial)'!AJ92</f>
        <v>1,2</v>
      </c>
      <c r="AK92" s="10" t="str">
        <f>'User Input (Imperial)'!AK92</f>
        <v>1,2</v>
      </c>
      <c r="AL92" s="10" t="str">
        <f>'User Input (Imperial)'!AL92</f>
        <v>1,2</v>
      </c>
      <c r="AM92" s="10" t="str">
        <f>'User Input (Imperial)'!AM92</f>
        <v>1,2</v>
      </c>
      <c r="AN92" s="10" t="str">
        <f>'User Input (Imperial)'!AN92</f>
        <v>1,2</v>
      </c>
      <c r="AO92" s="10" t="str">
        <f>'User Input (Imperial)'!AO92</f>
        <v>1,2</v>
      </c>
      <c r="AP92" s="10" t="str">
        <f>'User Input (Imperial)'!AP92</f>
        <v>1,2</v>
      </c>
      <c r="AQ92" s="10" t="str">
        <f>'User Input (Imperial)'!AQ92</f>
        <v>1,2</v>
      </c>
      <c r="AR92" s="10" t="str">
        <f>'User Input (Imperial)'!AR92</f>
        <v>1,2</v>
      </c>
      <c r="AS92" s="10" t="str">
        <f>'User Input (Imperial)'!AS92</f>
        <v>1,2</v>
      </c>
      <c r="AT92" s="10" t="str">
        <f>'User Input (Imperial)'!AT92</f>
        <v>1,2</v>
      </c>
      <c r="AU92" s="10" t="str">
        <f>'User Input (Imperial)'!AU92</f>
        <v>1,2</v>
      </c>
      <c r="AV92" s="10" t="str">
        <f>'User Input (Imperial)'!AV92</f>
        <v>1,2</v>
      </c>
      <c r="AW92" s="10" t="str">
        <f>'User Input (Imperial)'!AW92</f>
        <v>1,2</v>
      </c>
      <c r="AX92" s="10" t="str">
        <f>'User Input (Imperial)'!AX92</f>
        <v>1,2</v>
      </c>
      <c r="AY92" s="10" t="str">
        <f>'User Input (Imperial)'!AY92</f>
        <v>1,2</v>
      </c>
      <c r="AZ92" s="10" t="str">
        <f>'User Input (Imperial)'!AZ92</f>
        <v>1,2</v>
      </c>
      <c r="BA92" s="10" t="str">
        <f>'User Input (Imperial)'!BA92</f>
        <v>1,2</v>
      </c>
      <c r="BB92" s="10" t="str">
        <f>'User Input (Imperial)'!BB92</f>
        <v>1,2</v>
      </c>
      <c r="BC92" s="10" t="str">
        <f>'User Input (Imperial)'!BC92</f>
        <v>1,2</v>
      </c>
      <c r="BD92" s="10" t="str">
        <f>'User Input (Imperial)'!BD92</f>
        <v>1,2</v>
      </c>
      <c r="BE92" s="10" t="str">
        <f>'User Input (Imperial)'!BE92</f>
        <v>1,2</v>
      </c>
      <c r="BF92" s="10" t="str">
        <f>'User Input (Imperial)'!BF92</f>
        <v>1,2</v>
      </c>
      <c r="BG92" s="10" t="str">
        <f>'User Input (Imperial)'!BG92</f>
        <v>1,2</v>
      </c>
      <c r="BH92" s="10" t="str">
        <f>'User Input (Imperial)'!BH92</f>
        <v>1,2</v>
      </c>
    </row>
    <row r="93" spans="1:60" x14ac:dyDescent="0.3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</row>
    <row r="94" spans="1:60" ht="45.75" customHeight="1" x14ac:dyDescent="0.3">
      <c r="A94" s="15" t="s">
        <v>138</v>
      </c>
      <c r="B94" s="15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</row>
    <row r="95" spans="1:60" ht="77.25" customHeight="1" x14ac:dyDescent="0.3">
      <c r="A95" s="1" t="s">
        <v>139</v>
      </c>
      <c r="B95" s="3" t="s">
        <v>136</v>
      </c>
      <c r="C95" s="10">
        <f>'User Input (Imperial)'!C95</f>
        <v>0</v>
      </c>
      <c r="D95" s="10">
        <f>'User Input (Imperial)'!D95</f>
        <v>0</v>
      </c>
      <c r="E95" s="10">
        <f>'User Input (Imperial)'!E95</f>
        <v>0</v>
      </c>
      <c r="F95" s="10">
        <f>'User Input (Imperial)'!F95</f>
        <v>0</v>
      </c>
      <c r="G95" s="10">
        <f>'User Input (Imperial)'!G95</f>
        <v>0</v>
      </c>
      <c r="H95" s="10">
        <f>'User Input (Imperial)'!H95</f>
        <v>0</v>
      </c>
      <c r="I95" s="10">
        <f>'User Input (Imperial)'!I95</f>
        <v>0</v>
      </c>
      <c r="J95" s="10">
        <f>'User Input (Imperial)'!J95</f>
        <v>0</v>
      </c>
      <c r="K95" s="10">
        <f>'User Input (Imperial)'!K95</f>
        <v>0</v>
      </c>
      <c r="L95" s="10">
        <f>'User Input (Imperial)'!L95</f>
        <v>0</v>
      </c>
      <c r="M95" s="10">
        <f>'User Input (Imperial)'!M95</f>
        <v>0</v>
      </c>
      <c r="N95" s="10">
        <f>'User Input (Imperial)'!N95</f>
        <v>0</v>
      </c>
      <c r="O95" s="10">
        <f>'User Input (Imperial)'!O95</f>
        <v>0</v>
      </c>
      <c r="P95" s="10">
        <f>'User Input (Imperial)'!P95</f>
        <v>0</v>
      </c>
      <c r="Q95" s="10">
        <f>'User Input (Imperial)'!Q95</f>
        <v>0</v>
      </c>
      <c r="R95" s="10">
        <f>'User Input (Imperial)'!R95</f>
        <v>0</v>
      </c>
      <c r="S95" s="10">
        <f>'User Input (Imperial)'!S95</f>
        <v>0</v>
      </c>
      <c r="T95" s="10">
        <f>'User Input (Imperial)'!T95</f>
        <v>0</v>
      </c>
      <c r="U95" s="10">
        <f>'User Input (Imperial)'!U95</f>
        <v>0</v>
      </c>
      <c r="V95" s="10">
        <f>'User Input (Imperial)'!V95</f>
        <v>0</v>
      </c>
      <c r="W95" s="10">
        <f>'User Input (Imperial)'!W95</f>
        <v>0</v>
      </c>
      <c r="X95" s="10">
        <f>'User Input (Imperial)'!X95</f>
        <v>0</v>
      </c>
      <c r="Y95" s="10">
        <f>'User Input (Imperial)'!Y95</f>
        <v>0</v>
      </c>
      <c r="Z95" s="10">
        <f>'User Input (Imperial)'!Z95</f>
        <v>0</v>
      </c>
      <c r="AA95" s="10">
        <f>'User Input (Imperial)'!AA95</f>
        <v>0</v>
      </c>
      <c r="AB95" s="10">
        <f>'User Input (Imperial)'!AB95</f>
        <v>0</v>
      </c>
      <c r="AC95" s="10">
        <f>'User Input (Imperial)'!AC95</f>
        <v>0</v>
      </c>
      <c r="AD95" s="10">
        <f>'User Input (Imperial)'!AD95</f>
        <v>0</v>
      </c>
      <c r="AE95" s="10">
        <f>'User Input (Imperial)'!AE95</f>
        <v>0</v>
      </c>
      <c r="AF95" s="10">
        <f>'User Input (Imperial)'!AF95</f>
        <v>0</v>
      </c>
      <c r="AG95" s="10">
        <f>'User Input (Imperial)'!AG95</f>
        <v>0</v>
      </c>
      <c r="AH95" s="10">
        <f>'User Input (Imperial)'!AH95</f>
        <v>0</v>
      </c>
      <c r="AI95" s="10">
        <f>'User Input (Imperial)'!AI95</f>
        <v>0</v>
      </c>
      <c r="AJ95" s="10">
        <f>'User Input (Imperial)'!AJ95</f>
        <v>0</v>
      </c>
      <c r="AK95" s="10">
        <f>'User Input (Imperial)'!AK95</f>
        <v>0</v>
      </c>
      <c r="AL95" s="10">
        <f>'User Input (Imperial)'!AL95</f>
        <v>0</v>
      </c>
      <c r="AM95" s="10">
        <f>'User Input (Imperial)'!AM95</f>
        <v>0</v>
      </c>
      <c r="AN95" s="10">
        <f>'User Input (Imperial)'!AN95</f>
        <v>0</v>
      </c>
      <c r="AO95" s="10">
        <f>'User Input (Imperial)'!AO95</f>
        <v>0</v>
      </c>
      <c r="AP95" s="10">
        <f>'User Input (Imperial)'!AP95</f>
        <v>0</v>
      </c>
      <c r="AQ95" s="10">
        <f>'User Input (Imperial)'!AQ95</f>
        <v>0</v>
      </c>
      <c r="AR95" s="10">
        <f>'User Input (Imperial)'!AR95</f>
        <v>0</v>
      </c>
      <c r="AS95" s="10">
        <f>'User Input (Imperial)'!AS95</f>
        <v>0</v>
      </c>
      <c r="AT95" s="10">
        <f>'User Input (Imperial)'!AT95</f>
        <v>0</v>
      </c>
      <c r="AU95" s="10">
        <f>'User Input (Imperial)'!AU95</f>
        <v>0</v>
      </c>
      <c r="AV95" s="10">
        <f>'User Input (Imperial)'!AV95</f>
        <v>0</v>
      </c>
      <c r="AW95" s="10">
        <f>'User Input (Imperial)'!AW95</f>
        <v>0</v>
      </c>
      <c r="AX95" s="10">
        <f>'User Input (Imperial)'!AX95</f>
        <v>0</v>
      </c>
      <c r="AY95" s="10">
        <f>'User Input (Imperial)'!AY95</f>
        <v>0</v>
      </c>
      <c r="AZ95" s="10">
        <f>'User Input (Imperial)'!AZ95</f>
        <v>0</v>
      </c>
      <c r="BA95" s="10">
        <f>'User Input (Imperial)'!BA95</f>
        <v>0</v>
      </c>
      <c r="BB95" s="10">
        <f>'User Input (Imperial)'!BB95</f>
        <v>0</v>
      </c>
      <c r="BC95" s="10">
        <f>'User Input (Imperial)'!BC95</f>
        <v>0</v>
      </c>
      <c r="BD95" s="10">
        <f>'User Input (Imperial)'!BD95</f>
        <v>0</v>
      </c>
      <c r="BE95" s="10">
        <f>'User Input (Imperial)'!BE95</f>
        <v>0</v>
      </c>
      <c r="BF95" s="10">
        <f>'User Input (Imperial)'!BF95</f>
        <v>0</v>
      </c>
      <c r="BG95" s="10">
        <f>'User Input (Imperial)'!BG95</f>
        <v>0</v>
      </c>
      <c r="BH95" s="10">
        <f>'User Input (Imperial)'!BH95</f>
        <v>0</v>
      </c>
    </row>
    <row r="96" spans="1:60" ht="15.6" x14ac:dyDescent="0.3">
      <c r="A96" s="1" t="s">
        <v>140</v>
      </c>
      <c r="B96" s="1" t="s">
        <v>141</v>
      </c>
      <c r="C96" s="10">
        <f>'User Input (Imperial)'!C96</f>
        <v>0</v>
      </c>
      <c r="D96" s="10">
        <f>'User Input (Imperial)'!D96</f>
        <v>0</v>
      </c>
      <c r="E96" s="10">
        <f>'User Input (Imperial)'!E96</f>
        <v>0</v>
      </c>
      <c r="F96" s="10">
        <f>'User Input (Imperial)'!F96</f>
        <v>0</v>
      </c>
      <c r="G96" s="10">
        <f>'User Input (Imperial)'!G96</f>
        <v>0</v>
      </c>
      <c r="H96" s="10">
        <f>'User Input (Imperial)'!H96</f>
        <v>0</v>
      </c>
      <c r="I96" s="10">
        <f>'User Input (Imperial)'!I96</f>
        <v>0</v>
      </c>
      <c r="J96" s="10">
        <f>'User Input (Imperial)'!J96</f>
        <v>0</v>
      </c>
      <c r="K96" s="10">
        <f>'User Input (Imperial)'!K96</f>
        <v>0</v>
      </c>
      <c r="L96" s="10">
        <f>'User Input (Imperial)'!L96</f>
        <v>0</v>
      </c>
      <c r="M96" s="10">
        <f>'User Input (Imperial)'!M96</f>
        <v>0</v>
      </c>
      <c r="N96" s="10">
        <f>'User Input (Imperial)'!N96</f>
        <v>0</v>
      </c>
      <c r="O96" s="10">
        <f>'User Input (Imperial)'!O96</f>
        <v>0</v>
      </c>
      <c r="P96" s="10">
        <f>'User Input (Imperial)'!P96</f>
        <v>0</v>
      </c>
      <c r="Q96" s="10">
        <f>'User Input (Imperial)'!Q96</f>
        <v>0</v>
      </c>
      <c r="R96" s="10">
        <f>'User Input (Imperial)'!R96</f>
        <v>0</v>
      </c>
      <c r="S96" s="10">
        <f>'User Input (Imperial)'!S96</f>
        <v>0</v>
      </c>
      <c r="T96" s="10">
        <f>'User Input (Imperial)'!T96</f>
        <v>0</v>
      </c>
      <c r="U96" s="10">
        <f>'User Input (Imperial)'!U96</f>
        <v>0</v>
      </c>
      <c r="V96" s="10">
        <f>'User Input (Imperial)'!V96</f>
        <v>0</v>
      </c>
      <c r="W96" s="10">
        <f>'User Input (Imperial)'!W96</f>
        <v>0</v>
      </c>
      <c r="X96" s="10">
        <f>'User Input (Imperial)'!X96</f>
        <v>0</v>
      </c>
      <c r="Y96" s="10">
        <f>'User Input (Imperial)'!Y96</f>
        <v>0</v>
      </c>
      <c r="Z96" s="10">
        <f>'User Input (Imperial)'!Z96</f>
        <v>0</v>
      </c>
      <c r="AA96" s="10">
        <f>'User Input (Imperial)'!AA96</f>
        <v>0</v>
      </c>
      <c r="AB96" s="10">
        <f>'User Input (Imperial)'!AB96</f>
        <v>0</v>
      </c>
      <c r="AC96" s="10">
        <f>'User Input (Imperial)'!AC96</f>
        <v>0</v>
      </c>
      <c r="AD96" s="10">
        <f>'User Input (Imperial)'!AD96</f>
        <v>0</v>
      </c>
      <c r="AE96" s="10">
        <f>'User Input (Imperial)'!AE96</f>
        <v>0</v>
      </c>
      <c r="AF96" s="10">
        <f>'User Input (Imperial)'!AF96</f>
        <v>0</v>
      </c>
      <c r="AG96" s="10">
        <f>'User Input (Imperial)'!AG96</f>
        <v>0</v>
      </c>
      <c r="AH96" s="10">
        <f>'User Input (Imperial)'!AH96</f>
        <v>0</v>
      </c>
      <c r="AI96" s="10">
        <f>'User Input (Imperial)'!AI96</f>
        <v>0</v>
      </c>
      <c r="AJ96" s="10">
        <f>'User Input (Imperial)'!AJ96</f>
        <v>0</v>
      </c>
      <c r="AK96" s="10">
        <f>'User Input (Imperial)'!AK96</f>
        <v>0</v>
      </c>
      <c r="AL96" s="10">
        <f>'User Input (Imperial)'!AL96</f>
        <v>0</v>
      </c>
      <c r="AM96" s="10">
        <f>'User Input (Imperial)'!AM96</f>
        <v>0</v>
      </c>
      <c r="AN96" s="10">
        <f>'User Input (Imperial)'!AN96</f>
        <v>0</v>
      </c>
      <c r="AO96" s="10">
        <f>'User Input (Imperial)'!AO96</f>
        <v>0</v>
      </c>
      <c r="AP96" s="10">
        <f>'User Input (Imperial)'!AP96</f>
        <v>0</v>
      </c>
      <c r="AQ96" s="10">
        <f>'User Input (Imperial)'!AQ96</f>
        <v>0</v>
      </c>
      <c r="AR96" s="10">
        <f>'User Input (Imperial)'!AR96</f>
        <v>0</v>
      </c>
      <c r="AS96" s="10">
        <f>'User Input (Imperial)'!AS96</f>
        <v>0</v>
      </c>
      <c r="AT96" s="10">
        <f>'User Input (Imperial)'!AT96</f>
        <v>0</v>
      </c>
      <c r="AU96" s="10">
        <f>'User Input (Imperial)'!AU96</f>
        <v>0</v>
      </c>
      <c r="AV96" s="10">
        <f>'User Input (Imperial)'!AV96</f>
        <v>0</v>
      </c>
      <c r="AW96" s="10">
        <f>'User Input (Imperial)'!AW96</f>
        <v>0</v>
      </c>
      <c r="AX96" s="10">
        <f>'User Input (Imperial)'!AX96</f>
        <v>0</v>
      </c>
      <c r="AY96" s="10">
        <f>'User Input (Imperial)'!AY96</f>
        <v>0</v>
      </c>
      <c r="AZ96" s="10">
        <f>'User Input (Imperial)'!AZ96</f>
        <v>0</v>
      </c>
      <c r="BA96" s="10">
        <f>'User Input (Imperial)'!BA96</f>
        <v>0</v>
      </c>
      <c r="BB96" s="10">
        <f>'User Input (Imperial)'!BB96</f>
        <v>0</v>
      </c>
      <c r="BC96" s="10">
        <f>'User Input (Imperial)'!BC96</f>
        <v>0</v>
      </c>
      <c r="BD96" s="10">
        <f>'User Input (Imperial)'!BD96</f>
        <v>0</v>
      </c>
      <c r="BE96" s="10">
        <f>'User Input (Imperial)'!BE96</f>
        <v>0</v>
      </c>
      <c r="BF96" s="10">
        <f>'User Input (Imperial)'!BF96</f>
        <v>0</v>
      </c>
      <c r="BG96" s="10">
        <f>'User Input (Imperial)'!BG96</f>
        <v>0</v>
      </c>
      <c r="BH96" s="10">
        <f>'User Input (Imperial)'!BH96</f>
        <v>0</v>
      </c>
    </row>
    <row r="97" spans="1:60" ht="15.6" x14ac:dyDescent="0.3">
      <c r="A97" s="1" t="s">
        <v>142</v>
      </c>
      <c r="B97" s="1" t="s">
        <v>143</v>
      </c>
      <c r="C97" s="10">
        <f>'User Input (Imperial)'!C97</f>
        <v>0</v>
      </c>
      <c r="D97" s="10">
        <f>'User Input (Imperial)'!D97</f>
        <v>0</v>
      </c>
      <c r="E97" s="10">
        <f>'User Input (Imperial)'!E97</f>
        <v>0</v>
      </c>
      <c r="F97" s="10">
        <f>'User Input (Imperial)'!F97</f>
        <v>0</v>
      </c>
      <c r="G97" s="10">
        <f>'User Input (Imperial)'!G97</f>
        <v>0</v>
      </c>
      <c r="H97" s="10">
        <f>'User Input (Imperial)'!H97</f>
        <v>0</v>
      </c>
      <c r="I97" s="10">
        <f>'User Input (Imperial)'!I97</f>
        <v>0</v>
      </c>
      <c r="J97" s="10">
        <f>'User Input (Imperial)'!J97</f>
        <v>0</v>
      </c>
      <c r="K97" s="10">
        <f>'User Input (Imperial)'!K97</f>
        <v>0</v>
      </c>
      <c r="L97" s="10">
        <f>'User Input (Imperial)'!L97</f>
        <v>0</v>
      </c>
      <c r="M97" s="10">
        <f>'User Input (Imperial)'!M97</f>
        <v>0</v>
      </c>
      <c r="N97" s="10">
        <f>'User Input (Imperial)'!N97</f>
        <v>0</v>
      </c>
      <c r="O97" s="10">
        <f>'User Input (Imperial)'!O97</f>
        <v>0</v>
      </c>
      <c r="P97" s="10">
        <f>'User Input (Imperial)'!P97</f>
        <v>0</v>
      </c>
      <c r="Q97" s="10">
        <f>'User Input (Imperial)'!Q97</f>
        <v>0</v>
      </c>
      <c r="R97" s="10">
        <f>'User Input (Imperial)'!R97</f>
        <v>0</v>
      </c>
      <c r="S97" s="10">
        <f>'User Input (Imperial)'!S97</f>
        <v>0</v>
      </c>
      <c r="T97" s="10">
        <f>'User Input (Imperial)'!T97</f>
        <v>0</v>
      </c>
      <c r="U97" s="10">
        <f>'User Input (Imperial)'!U97</f>
        <v>0</v>
      </c>
      <c r="V97" s="10">
        <f>'User Input (Imperial)'!V97</f>
        <v>0</v>
      </c>
      <c r="W97" s="10">
        <f>'User Input (Imperial)'!W97</f>
        <v>0</v>
      </c>
      <c r="X97" s="10">
        <f>'User Input (Imperial)'!X97</f>
        <v>0</v>
      </c>
      <c r="Y97" s="10">
        <f>'User Input (Imperial)'!Y97</f>
        <v>0</v>
      </c>
      <c r="Z97" s="10">
        <f>'User Input (Imperial)'!Z97</f>
        <v>0</v>
      </c>
      <c r="AA97" s="10">
        <f>'User Input (Imperial)'!AA97</f>
        <v>0</v>
      </c>
      <c r="AB97" s="10">
        <f>'User Input (Imperial)'!AB97</f>
        <v>0</v>
      </c>
      <c r="AC97" s="10">
        <f>'User Input (Imperial)'!AC97</f>
        <v>0</v>
      </c>
      <c r="AD97" s="10">
        <f>'User Input (Imperial)'!AD97</f>
        <v>0</v>
      </c>
      <c r="AE97" s="10">
        <f>'User Input (Imperial)'!AE97</f>
        <v>0</v>
      </c>
      <c r="AF97" s="10">
        <f>'User Input (Imperial)'!AF97</f>
        <v>0</v>
      </c>
      <c r="AG97" s="10">
        <f>'User Input (Imperial)'!AG97</f>
        <v>0</v>
      </c>
      <c r="AH97" s="10">
        <f>'User Input (Imperial)'!AH97</f>
        <v>0</v>
      </c>
      <c r="AI97" s="10">
        <f>'User Input (Imperial)'!AI97</f>
        <v>0</v>
      </c>
      <c r="AJ97" s="10">
        <f>'User Input (Imperial)'!AJ97</f>
        <v>0</v>
      </c>
      <c r="AK97" s="10">
        <f>'User Input (Imperial)'!AK97</f>
        <v>0</v>
      </c>
      <c r="AL97" s="10">
        <f>'User Input (Imperial)'!AL97</f>
        <v>0</v>
      </c>
      <c r="AM97" s="10">
        <f>'User Input (Imperial)'!AM97</f>
        <v>0</v>
      </c>
      <c r="AN97" s="10">
        <f>'User Input (Imperial)'!AN97</f>
        <v>0</v>
      </c>
      <c r="AO97" s="10">
        <f>'User Input (Imperial)'!AO97</f>
        <v>0</v>
      </c>
      <c r="AP97" s="10">
        <f>'User Input (Imperial)'!AP97</f>
        <v>0</v>
      </c>
      <c r="AQ97" s="10">
        <f>'User Input (Imperial)'!AQ97</f>
        <v>0</v>
      </c>
      <c r="AR97" s="10">
        <f>'User Input (Imperial)'!AR97</f>
        <v>0</v>
      </c>
      <c r="AS97" s="10">
        <f>'User Input (Imperial)'!AS97</f>
        <v>0</v>
      </c>
      <c r="AT97" s="10">
        <f>'User Input (Imperial)'!AT97</f>
        <v>0</v>
      </c>
      <c r="AU97" s="10">
        <f>'User Input (Imperial)'!AU97</f>
        <v>0</v>
      </c>
      <c r="AV97" s="10">
        <f>'User Input (Imperial)'!AV97</f>
        <v>0</v>
      </c>
      <c r="AW97" s="10">
        <f>'User Input (Imperial)'!AW97</f>
        <v>0</v>
      </c>
      <c r="AX97" s="10">
        <f>'User Input (Imperial)'!AX97</f>
        <v>0</v>
      </c>
      <c r="AY97" s="10">
        <f>'User Input (Imperial)'!AY97</f>
        <v>0</v>
      </c>
      <c r="AZ97" s="10">
        <f>'User Input (Imperial)'!AZ97</f>
        <v>0</v>
      </c>
      <c r="BA97" s="10">
        <f>'User Input (Imperial)'!BA97</f>
        <v>0</v>
      </c>
      <c r="BB97" s="10">
        <f>'User Input (Imperial)'!BB97</f>
        <v>0</v>
      </c>
      <c r="BC97" s="10">
        <f>'User Input (Imperial)'!BC97</f>
        <v>0</v>
      </c>
      <c r="BD97" s="10">
        <f>'User Input (Imperial)'!BD97</f>
        <v>0</v>
      </c>
      <c r="BE97" s="10">
        <f>'User Input (Imperial)'!BE97</f>
        <v>0</v>
      </c>
      <c r="BF97" s="10">
        <f>'User Input (Imperial)'!BF97</f>
        <v>0</v>
      </c>
      <c r="BG97" s="10">
        <f>'User Input (Imperial)'!BG97</f>
        <v>0</v>
      </c>
      <c r="BH97" s="10">
        <f>'User Input (Imperial)'!BH97</f>
        <v>0</v>
      </c>
    </row>
  </sheetData>
  <mergeCells count="15">
    <mergeCell ref="A79:B79"/>
    <mergeCell ref="A87:B87"/>
    <mergeCell ref="A94:B94"/>
    <mergeCell ref="A33:B33"/>
    <mergeCell ref="A37:B37"/>
    <mergeCell ref="A43:B43"/>
    <mergeCell ref="A47:B47"/>
    <mergeCell ref="A60:B60"/>
    <mergeCell ref="A74:B74"/>
    <mergeCell ref="A29:B29"/>
    <mergeCell ref="A1:B1"/>
    <mergeCell ref="A4:B4"/>
    <mergeCell ref="A15:B15"/>
    <mergeCell ref="A22:B22"/>
    <mergeCell ref="A26:B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57AA-8B49-4822-ABBF-76640F8BB447}">
  <sheetPr codeName="Sheet2">
    <tabColor theme="5" tint="-0.499984740745262"/>
  </sheetPr>
  <dimension ref="A1:C97"/>
  <sheetViews>
    <sheetView zoomScale="70" zoomScaleNormal="70" workbookViewId="0">
      <pane ySplit="2" topLeftCell="A3" activePane="bottomLeft" state="frozen"/>
      <selection activeCell="D50" sqref="D50"/>
      <selection pane="bottomLeft" activeCell="C12" sqref="C12"/>
    </sheetView>
  </sheetViews>
  <sheetFormatPr defaultColWidth="8.88671875" defaultRowHeight="14.4" x14ac:dyDescent="0.3"/>
  <cols>
    <col min="1" max="1" width="72.109375" style="1" bestFit="1" customWidth="1"/>
    <col min="2" max="2" width="61.109375" style="1" bestFit="1" customWidth="1"/>
    <col min="3" max="3" width="20.6640625" style="1" customWidth="1"/>
    <col min="4" max="16384" width="8.88671875" style="1"/>
  </cols>
  <sheetData>
    <row r="1" spans="1:3" x14ac:dyDescent="0.3">
      <c r="A1" s="14" t="s">
        <v>1</v>
      </c>
      <c r="B1" s="14"/>
      <c r="C1" s="7"/>
    </row>
    <row r="2" spans="1:3" x14ac:dyDescent="0.3">
      <c r="A2" s="1" t="s">
        <v>2</v>
      </c>
      <c r="B2" s="1" t="s">
        <v>3</v>
      </c>
      <c r="C2" s="1" t="s">
        <v>0</v>
      </c>
    </row>
    <row r="4" spans="1:3" x14ac:dyDescent="0.3">
      <c r="A4" s="14" t="s">
        <v>4</v>
      </c>
      <c r="B4" s="14"/>
      <c r="C4" s="7"/>
    </row>
    <row r="5" spans="1:3" x14ac:dyDescent="0.3">
      <c r="A5" s="1" t="s">
        <v>5</v>
      </c>
      <c r="B5" s="1" t="s">
        <v>6</v>
      </c>
      <c r="C5" s="1">
        <v>25</v>
      </c>
    </row>
    <row r="6" spans="1:3" x14ac:dyDescent="0.3">
      <c r="A6" s="1" t="s">
        <v>7</v>
      </c>
      <c r="B6" s="1" t="s">
        <v>8</v>
      </c>
      <c r="C6" s="1">
        <v>2.73</v>
      </c>
    </row>
    <row r="7" spans="1:3" x14ac:dyDescent="0.3">
      <c r="A7" s="1" t="s">
        <v>9</v>
      </c>
      <c r="B7" s="1" t="s">
        <v>10</v>
      </c>
      <c r="C7" s="1">
        <v>1.4E-3</v>
      </c>
    </row>
    <row r="8" spans="1:3" x14ac:dyDescent="0.3">
      <c r="A8" s="1" t="s">
        <v>11</v>
      </c>
      <c r="B8" s="1" t="s">
        <v>12</v>
      </c>
      <c r="C8" s="1">
        <v>3.5000000000000001E-3</v>
      </c>
    </row>
    <row r="9" spans="1:3" x14ac:dyDescent="0.3">
      <c r="A9" s="1" t="s">
        <v>13</v>
      </c>
      <c r="B9" s="1" t="s">
        <v>14</v>
      </c>
      <c r="C9" s="1">
        <v>5.0000000000000001E-3</v>
      </c>
    </row>
    <row r="10" spans="1:3" x14ac:dyDescent="0.3">
      <c r="A10" s="1" t="s">
        <v>15</v>
      </c>
      <c r="B10" s="1" t="s">
        <v>16</v>
      </c>
      <c r="C10" s="1">
        <v>1</v>
      </c>
    </row>
    <row r="11" spans="1:3" x14ac:dyDescent="0.3">
      <c r="A11" s="1" t="s">
        <v>17</v>
      </c>
      <c r="B11" s="1" t="s">
        <v>18</v>
      </c>
      <c r="C11" s="1">
        <v>22000</v>
      </c>
    </row>
    <row r="12" spans="1:3" ht="16.2" x14ac:dyDescent="0.3">
      <c r="A12" s="1" t="s">
        <v>19</v>
      </c>
      <c r="B12" s="1" t="s">
        <v>20</v>
      </c>
      <c r="C12" s="1">
        <v>2400</v>
      </c>
    </row>
    <row r="13" spans="1:3" x14ac:dyDescent="0.3">
      <c r="A13" s="1" t="s">
        <v>21</v>
      </c>
      <c r="B13" s="1" t="s">
        <v>22</v>
      </c>
      <c r="C13" s="1">
        <v>0.2</v>
      </c>
    </row>
    <row r="15" spans="1:3" x14ac:dyDescent="0.3">
      <c r="A15" s="14" t="s">
        <v>23</v>
      </c>
      <c r="B15" s="14"/>
    </row>
    <row r="16" spans="1:3" x14ac:dyDescent="0.3">
      <c r="A16" s="1" t="s">
        <v>24</v>
      </c>
      <c r="B16" s="1" t="s">
        <v>25</v>
      </c>
      <c r="C16" s="1">
        <v>276</v>
      </c>
    </row>
    <row r="17" spans="1:3" x14ac:dyDescent="0.3">
      <c r="A17" s="1" t="s">
        <v>26</v>
      </c>
      <c r="B17" s="1" t="s">
        <v>27</v>
      </c>
      <c r="C17" s="1">
        <v>340</v>
      </c>
    </row>
    <row r="18" spans="1:3" x14ac:dyDescent="0.3">
      <c r="A18" s="1" t="s">
        <v>28</v>
      </c>
      <c r="B18" s="1" t="s">
        <v>29</v>
      </c>
      <c r="C18" s="1">
        <v>8.0000000000000002E-3</v>
      </c>
    </row>
    <row r="19" spans="1:3" x14ac:dyDescent="0.3">
      <c r="A19" s="1" t="s">
        <v>30</v>
      </c>
      <c r="B19" s="1" t="s">
        <v>16</v>
      </c>
      <c r="C19" s="1">
        <v>0.09</v>
      </c>
    </row>
    <row r="20" spans="1:3" x14ac:dyDescent="0.3">
      <c r="A20" s="1" t="s">
        <v>31</v>
      </c>
      <c r="B20" s="1" t="s">
        <v>18</v>
      </c>
      <c r="C20" s="1">
        <v>208000</v>
      </c>
    </row>
    <row r="22" spans="1:3" ht="31.5" customHeight="1" x14ac:dyDescent="0.3">
      <c r="A22" s="15" t="s">
        <v>32</v>
      </c>
      <c r="B22" s="15"/>
    </row>
    <row r="23" spans="1:3" x14ac:dyDescent="0.3">
      <c r="A23" s="1" t="s">
        <v>33</v>
      </c>
      <c r="B23" s="1" t="s">
        <v>34</v>
      </c>
      <c r="C23" s="1" t="s">
        <v>35</v>
      </c>
    </row>
    <row r="24" spans="1:3" x14ac:dyDescent="0.3">
      <c r="A24" s="1" t="s">
        <v>36</v>
      </c>
      <c r="B24" s="1" t="s">
        <v>37</v>
      </c>
      <c r="C24" s="1">
        <v>38.1</v>
      </c>
    </row>
    <row r="26" spans="1:3" x14ac:dyDescent="0.3">
      <c r="A26" s="14" t="s">
        <v>38</v>
      </c>
      <c r="B26" s="14"/>
      <c r="C26" s="7"/>
    </row>
    <row r="27" spans="1:3" x14ac:dyDescent="0.3">
      <c r="A27" s="1" t="s">
        <v>39</v>
      </c>
      <c r="B27" s="1" t="s">
        <v>40</v>
      </c>
    </row>
    <row r="29" spans="1:3" x14ac:dyDescent="0.3">
      <c r="A29" s="14" t="s">
        <v>41</v>
      </c>
      <c r="B29" s="14"/>
      <c r="C29" s="7"/>
    </row>
    <row r="30" spans="1:3" x14ac:dyDescent="0.3">
      <c r="A30" s="1" t="s">
        <v>42</v>
      </c>
      <c r="B30" s="1" t="s">
        <v>43</v>
      </c>
    </row>
    <row r="31" spans="1:3" x14ac:dyDescent="0.3">
      <c r="A31" s="1" t="s">
        <v>44</v>
      </c>
      <c r="B31" s="1" t="s">
        <v>45</v>
      </c>
    </row>
    <row r="33" spans="1:3" x14ac:dyDescent="0.3">
      <c r="A33" s="14" t="s">
        <v>46</v>
      </c>
      <c r="B33" s="14"/>
      <c r="C33" s="7"/>
    </row>
    <row r="34" spans="1:3" x14ac:dyDescent="0.3">
      <c r="A34" s="1" t="s">
        <v>47</v>
      </c>
      <c r="B34" s="1" t="s">
        <v>48</v>
      </c>
      <c r="C34" s="4">
        <v>508</v>
      </c>
    </row>
    <row r="35" spans="1:3" x14ac:dyDescent="0.3">
      <c r="A35" s="1" t="s">
        <v>49</v>
      </c>
      <c r="B35" s="1" t="s">
        <v>50</v>
      </c>
      <c r="C35" s="4">
        <v>508</v>
      </c>
    </row>
    <row r="37" spans="1:3" x14ac:dyDescent="0.3">
      <c r="A37" s="14" t="s">
        <v>51</v>
      </c>
      <c r="B37" s="14"/>
    </row>
    <row r="38" spans="1:3" x14ac:dyDescent="0.3">
      <c r="A38" s="1" t="s">
        <v>52</v>
      </c>
      <c r="B38" s="1" t="s">
        <v>53</v>
      </c>
    </row>
    <row r="39" spans="1:3" x14ac:dyDescent="0.3">
      <c r="A39" s="1" t="s">
        <v>54</v>
      </c>
      <c r="B39" s="1" t="s">
        <v>55</v>
      </c>
    </row>
    <row r="40" spans="1:3" x14ac:dyDescent="0.3">
      <c r="A40" s="1" t="s">
        <v>56</v>
      </c>
      <c r="B40" s="1" t="s">
        <v>57</v>
      </c>
    </row>
    <row r="41" spans="1:3" x14ac:dyDescent="0.3">
      <c r="A41" s="1" t="s">
        <v>58</v>
      </c>
      <c r="B41" s="1" t="s">
        <v>59</v>
      </c>
    </row>
    <row r="43" spans="1:3" x14ac:dyDescent="0.3">
      <c r="A43" s="14" t="s">
        <v>60</v>
      </c>
      <c r="B43" s="14"/>
      <c r="C43" s="7"/>
    </row>
    <row r="44" spans="1:3" x14ac:dyDescent="0.3">
      <c r="A44" s="1" t="s">
        <v>61</v>
      </c>
      <c r="B44" s="1" t="s">
        <v>62</v>
      </c>
      <c r="C44" s="4">
        <v>10</v>
      </c>
    </row>
    <row r="45" spans="1:3" x14ac:dyDescent="0.3">
      <c r="A45" s="1" t="s">
        <v>63</v>
      </c>
      <c r="B45" s="1" t="s">
        <v>64</v>
      </c>
      <c r="C45" s="4">
        <v>35.813999999999993</v>
      </c>
    </row>
    <row r="47" spans="1:3" x14ac:dyDescent="0.3">
      <c r="A47" s="14" t="s">
        <v>65</v>
      </c>
      <c r="B47" s="14"/>
    </row>
    <row r="48" spans="1:3" x14ac:dyDescent="0.3">
      <c r="A48" s="1" t="s">
        <v>66</v>
      </c>
      <c r="B48" s="1" t="s">
        <v>67</v>
      </c>
    </row>
    <row r="49" spans="1:2" x14ac:dyDescent="0.3">
      <c r="A49" s="1" t="s">
        <v>68</v>
      </c>
      <c r="B49" s="1" t="s">
        <v>69</v>
      </c>
    </row>
    <row r="50" spans="1:2" x14ac:dyDescent="0.3">
      <c r="A50" s="1" t="s">
        <v>70</v>
      </c>
      <c r="B50" s="1" t="s">
        <v>71</v>
      </c>
    </row>
    <row r="51" spans="1:2" x14ac:dyDescent="0.3">
      <c r="A51" s="1" t="s">
        <v>72</v>
      </c>
      <c r="B51" s="1" t="s">
        <v>73</v>
      </c>
    </row>
    <row r="52" spans="1:2" x14ac:dyDescent="0.3">
      <c r="A52" s="1" t="s">
        <v>74</v>
      </c>
      <c r="B52" s="1" t="s">
        <v>75</v>
      </c>
    </row>
    <row r="53" spans="1:2" x14ac:dyDescent="0.3">
      <c r="A53" s="1" t="s">
        <v>76</v>
      </c>
      <c r="B53" s="1" t="s">
        <v>77</v>
      </c>
    </row>
    <row r="54" spans="1:2" x14ac:dyDescent="0.3">
      <c r="A54" s="1" t="s">
        <v>78</v>
      </c>
      <c r="B54" s="1" t="s">
        <v>79</v>
      </c>
    </row>
    <row r="55" spans="1:2" x14ac:dyDescent="0.3">
      <c r="A55" s="1" t="s">
        <v>80</v>
      </c>
      <c r="B55" s="1" t="s">
        <v>53</v>
      </c>
    </row>
    <row r="56" spans="1:2" x14ac:dyDescent="0.3">
      <c r="A56" s="1" t="s">
        <v>81</v>
      </c>
      <c r="B56" s="1" t="s">
        <v>57</v>
      </c>
    </row>
    <row r="57" spans="1:2" x14ac:dyDescent="0.3">
      <c r="A57" s="1" t="s">
        <v>82</v>
      </c>
      <c r="B57" s="1" t="s">
        <v>55</v>
      </c>
    </row>
    <row r="58" spans="1:2" x14ac:dyDescent="0.3">
      <c r="A58" s="1" t="s">
        <v>83</v>
      </c>
      <c r="B58" s="1" t="s">
        <v>59</v>
      </c>
    </row>
    <row r="60" spans="1:2" x14ac:dyDescent="0.3">
      <c r="A60" s="14" t="s">
        <v>84</v>
      </c>
      <c r="B60" s="14"/>
    </row>
    <row r="61" spans="1:2" x14ac:dyDescent="0.3">
      <c r="A61" s="1" t="s">
        <v>85</v>
      </c>
      <c r="B61" s="1" t="s">
        <v>86</v>
      </c>
    </row>
    <row r="62" spans="1:2" x14ac:dyDescent="0.3">
      <c r="A62" s="1" t="s">
        <v>87</v>
      </c>
      <c r="B62" s="1" t="s">
        <v>69</v>
      </c>
    </row>
    <row r="63" spans="1:2" x14ac:dyDescent="0.3">
      <c r="A63" s="1" t="s">
        <v>88</v>
      </c>
      <c r="B63" s="1" t="s">
        <v>89</v>
      </c>
    </row>
    <row r="64" spans="1:2" x14ac:dyDescent="0.3">
      <c r="A64" s="1" t="s">
        <v>90</v>
      </c>
      <c r="B64" s="1" t="s">
        <v>91</v>
      </c>
    </row>
    <row r="65" spans="1:3" x14ac:dyDescent="0.3">
      <c r="A65" s="1" t="s">
        <v>92</v>
      </c>
      <c r="B65" s="1" t="s">
        <v>93</v>
      </c>
    </row>
    <row r="66" spans="1:3" x14ac:dyDescent="0.3">
      <c r="A66" s="1" t="s">
        <v>94</v>
      </c>
      <c r="B66" s="1" t="s">
        <v>95</v>
      </c>
    </row>
    <row r="67" spans="1:3" x14ac:dyDescent="0.3">
      <c r="A67" s="1" t="s">
        <v>96</v>
      </c>
      <c r="B67" s="1" t="s">
        <v>97</v>
      </c>
    </row>
    <row r="68" spans="1:3" x14ac:dyDescent="0.3">
      <c r="A68" s="1" t="s">
        <v>98</v>
      </c>
      <c r="B68" s="1" t="s">
        <v>99</v>
      </c>
    </row>
    <row r="69" spans="1:3" x14ac:dyDescent="0.3">
      <c r="A69" s="1" t="s">
        <v>100</v>
      </c>
      <c r="B69" s="1" t="s">
        <v>101</v>
      </c>
    </row>
    <row r="70" spans="1:3" x14ac:dyDescent="0.3">
      <c r="A70" s="1" t="s">
        <v>102</v>
      </c>
      <c r="B70" s="1" t="s">
        <v>103</v>
      </c>
    </row>
    <row r="71" spans="1:3" x14ac:dyDescent="0.3">
      <c r="A71" s="1" t="s">
        <v>104</v>
      </c>
      <c r="B71" s="1" t="s">
        <v>105</v>
      </c>
    </row>
    <row r="72" spans="1:3" ht="43.2" x14ac:dyDescent="0.3">
      <c r="A72" s="1" t="s">
        <v>106</v>
      </c>
      <c r="B72" s="3" t="s">
        <v>107</v>
      </c>
    </row>
    <row r="74" spans="1:3" x14ac:dyDescent="0.3">
      <c r="A74" s="15" t="s">
        <v>108</v>
      </c>
      <c r="B74" s="14"/>
    </row>
    <row r="75" spans="1:3" x14ac:dyDescent="0.3">
      <c r="A75" s="1" t="s">
        <v>109</v>
      </c>
      <c r="B75" s="1" t="s">
        <v>110</v>
      </c>
      <c r="C75" s="1">
        <v>0</v>
      </c>
    </row>
    <row r="76" spans="1:3" x14ac:dyDescent="0.3">
      <c r="A76" s="1" t="s">
        <v>111</v>
      </c>
      <c r="B76" s="1" t="s">
        <v>112</v>
      </c>
      <c r="C76" s="1">
        <v>2000</v>
      </c>
    </row>
    <row r="77" spans="1:3" x14ac:dyDescent="0.3">
      <c r="A77" s="1" t="s">
        <v>113</v>
      </c>
      <c r="B77" s="1" t="s">
        <v>114</v>
      </c>
      <c r="C77" s="1">
        <v>0</v>
      </c>
    </row>
    <row r="79" spans="1:3" x14ac:dyDescent="0.3">
      <c r="A79" s="14" t="s">
        <v>115</v>
      </c>
      <c r="B79" s="14"/>
      <c r="C79" s="7"/>
    </row>
    <row r="80" spans="1:3" x14ac:dyDescent="0.3">
      <c r="A80" s="1" t="s">
        <v>116</v>
      </c>
      <c r="B80" s="1" t="s">
        <v>117</v>
      </c>
      <c r="C80" s="4">
        <v>9.5249999999999986</v>
      </c>
    </row>
    <row r="81" spans="1:3" x14ac:dyDescent="0.3">
      <c r="A81" s="1" t="s">
        <v>118</v>
      </c>
      <c r="B81" s="1" t="s">
        <v>119</v>
      </c>
      <c r="C81" s="4">
        <v>406.4</v>
      </c>
    </row>
    <row r="82" spans="1:3" x14ac:dyDescent="0.3">
      <c r="A82" s="1" t="s">
        <v>120</v>
      </c>
      <c r="B82" s="1" t="s">
        <v>121</v>
      </c>
      <c r="C82" s="1" t="s">
        <v>122</v>
      </c>
    </row>
    <row r="83" spans="1:3" x14ac:dyDescent="0.3">
      <c r="A83" s="1" t="s">
        <v>123</v>
      </c>
      <c r="B83" s="1" t="s">
        <v>124</v>
      </c>
      <c r="C83" s="1">
        <v>1</v>
      </c>
    </row>
    <row r="84" spans="1:3" x14ac:dyDescent="0.3">
      <c r="A84" s="1" t="s">
        <v>125</v>
      </c>
      <c r="B84" s="1" t="s">
        <v>126</v>
      </c>
      <c r="C84" s="1">
        <v>1</v>
      </c>
    </row>
    <row r="85" spans="1:3" x14ac:dyDescent="0.3">
      <c r="A85" s="1" t="s">
        <v>127</v>
      </c>
      <c r="B85" s="1" t="s">
        <v>128</v>
      </c>
      <c r="C85" s="1">
        <v>276</v>
      </c>
    </row>
    <row r="87" spans="1:3" ht="68.25" customHeight="1" x14ac:dyDescent="0.3">
      <c r="A87" s="15" t="s">
        <v>129</v>
      </c>
      <c r="B87" s="15"/>
      <c r="C87" s="8"/>
    </row>
    <row r="88" spans="1:3" x14ac:dyDescent="0.3">
      <c r="A88" s="1" t="s">
        <v>130</v>
      </c>
      <c r="B88" s="1" t="s">
        <v>131</v>
      </c>
      <c r="C88" s="1">
        <v>0</v>
      </c>
    </row>
    <row r="89" spans="1:3" x14ac:dyDescent="0.3">
      <c r="A89" s="1" t="s">
        <v>132</v>
      </c>
      <c r="B89" s="1" t="s">
        <v>133</v>
      </c>
      <c r="C89" s="1">
        <v>0</v>
      </c>
    </row>
    <row r="90" spans="1:3" x14ac:dyDescent="0.3">
      <c r="A90" s="6"/>
    </row>
    <row r="91" spans="1:3" ht="82.5" customHeight="1" x14ac:dyDescent="0.3">
      <c r="A91" s="8" t="s">
        <v>134</v>
      </c>
    </row>
    <row r="92" spans="1:3" ht="74.400000000000006" customHeight="1" x14ac:dyDescent="0.3">
      <c r="A92" s="4" t="s">
        <v>135</v>
      </c>
      <c r="B92" s="3" t="s">
        <v>136</v>
      </c>
      <c r="C92" s="3"/>
    </row>
    <row r="94" spans="1:3" ht="45.75" customHeight="1" x14ac:dyDescent="0.3">
      <c r="A94" s="15" t="s">
        <v>138</v>
      </c>
      <c r="B94" s="15"/>
      <c r="C94" s="8"/>
    </row>
    <row r="95" spans="1:3" ht="77.25" customHeight="1" x14ac:dyDescent="0.3">
      <c r="A95" s="1" t="s">
        <v>139</v>
      </c>
      <c r="B95" s="3" t="s">
        <v>136</v>
      </c>
      <c r="C95" s="3" t="s">
        <v>137</v>
      </c>
    </row>
    <row r="96" spans="1:3" ht="15.6" x14ac:dyDescent="0.3">
      <c r="A96" s="1" t="s">
        <v>140</v>
      </c>
      <c r="B96" s="1" t="s">
        <v>141</v>
      </c>
      <c r="C96" s="1">
        <v>0.2</v>
      </c>
    </row>
    <row r="97" spans="1:3" ht="15.6" x14ac:dyDescent="0.3">
      <c r="A97" s="1" t="s">
        <v>142</v>
      </c>
      <c r="B97" s="1" t="s">
        <v>143</v>
      </c>
      <c r="C97" s="1">
        <v>0.2</v>
      </c>
    </row>
  </sheetData>
  <mergeCells count="15">
    <mergeCell ref="A79:B79"/>
    <mergeCell ref="A87:B87"/>
    <mergeCell ref="A94:B94"/>
    <mergeCell ref="A33:B33"/>
    <mergeCell ref="A37:B37"/>
    <mergeCell ref="A43:B43"/>
    <mergeCell ref="A47:B47"/>
    <mergeCell ref="A60:B60"/>
    <mergeCell ref="A74:B74"/>
    <mergeCell ref="A29:B29"/>
    <mergeCell ref="A1:B1"/>
    <mergeCell ref="A4:B4"/>
    <mergeCell ref="A15:B15"/>
    <mergeCell ref="A22:B22"/>
    <mergeCell ref="A26:B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F598-84DD-4E16-834C-8136A4F92C14}">
  <sheetPr codeName="Sheet4">
    <tabColor theme="5" tint="0.79998168889431442"/>
  </sheetPr>
  <dimension ref="A1:C97"/>
  <sheetViews>
    <sheetView zoomScale="70" zoomScaleNormal="70" workbookViewId="0">
      <pane ySplit="2" topLeftCell="A3" activePane="bottomLeft" state="frozen"/>
      <selection activeCell="C5" sqref="C5"/>
      <selection pane="bottomLeft" activeCell="C2" sqref="C2:C97"/>
    </sheetView>
  </sheetViews>
  <sheetFormatPr defaultColWidth="8.88671875" defaultRowHeight="14.4" x14ac:dyDescent="0.3"/>
  <cols>
    <col min="1" max="1" width="72.109375" style="1" bestFit="1" customWidth="1"/>
    <col min="2" max="2" width="61.109375" style="1" bestFit="1" customWidth="1"/>
    <col min="3" max="3" width="20.6640625" style="1" customWidth="1"/>
    <col min="4" max="16384" width="8.88671875" style="1"/>
  </cols>
  <sheetData>
    <row r="1" spans="1:3" x14ac:dyDescent="0.3">
      <c r="A1" s="14" t="s">
        <v>1</v>
      </c>
      <c r="B1" s="14"/>
      <c r="C1" s="7"/>
    </row>
    <row r="2" spans="1:3" x14ac:dyDescent="0.3">
      <c r="A2" s="1" t="s">
        <v>2</v>
      </c>
      <c r="B2" s="1" t="s">
        <v>3</v>
      </c>
      <c r="C2" s="10" t="str">
        <f>'User Input (SI)'!C2</f>
        <v>COL_01_00</v>
      </c>
    </row>
    <row r="3" spans="1:3" x14ac:dyDescent="0.3">
      <c r="C3" s="10"/>
    </row>
    <row r="4" spans="1:3" x14ac:dyDescent="0.3">
      <c r="A4" s="14" t="s">
        <v>4</v>
      </c>
      <c r="B4" s="14"/>
      <c r="C4" s="10"/>
    </row>
    <row r="5" spans="1:3" x14ac:dyDescent="0.3">
      <c r="A5" s="1" t="s">
        <v>5</v>
      </c>
      <c r="B5" s="1" t="s">
        <v>144</v>
      </c>
      <c r="C5" s="10">
        <f>'User Input (SI)'!C5*145.038</f>
        <v>3625.9500000000003</v>
      </c>
    </row>
    <row r="6" spans="1:3" x14ac:dyDescent="0.3">
      <c r="A6" s="1" t="s">
        <v>7</v>
      </c>
      <c r="B6" s="1" t="s">
        <v>145</v>
      </c>
      <c r="C6" s="10">
        <f>'User Input (SI)'!C6*145.038</f>
        <v>395.95374000000004</v>
      </c>
    </row>
    <row r="7" spans="1:3" x14ac:dyDescent="0.3">
      <c r="A7" s="1" t="s">
        <v>9</v>
      </c>
      <c r="B7" s="1" t="s">
        <v>10</v>
      </c>
      <c r="C7" s="1">
        <f>'User Input (SI)'!C7</f>
        <v>1.4E-3</v>
      </c>
    </row>
    <row r="8" spans="1:3" x14ac:dyDescent="0.3">
      <c r="A8" s="1" t="s">
        <v>11</v>
      </c>
      <c r="B8" s="1" t="s">
        <v>12</v>
      </c>
      <c r="C8" s="1">
        <f>'User Input (SI)'!C8</f>
        <v>3.5000000000000001E-3</v>
      </c>
    </row>
    <row r="9" spans="1:3" x14ac:dyDescent="0.3">
      <c r="A9" s="1" t="s">
        <v>13</v>
      </c>
      <c r="B9" s="1" t="s">
        <v>14</v>
      </c>
      <c r="C9" s="1">
        <f>'User Input (SI)'!C9</f>
        <v>5.0000000000000001E-3</v>
      </c>
    </row>
    <row r="10" spans="1:3" x14ac:dyDescent="0.3">
      <c r="A10" s="1" t="s">
        <v>15</v>
      </c>
      <c r="B10" s="1" t="s">
        <v>16</v>
      </c>
      <c r="C10" s="1">
        <f>'User Input (SI)'!C10</f>
        <v>1</v>
      </c>
    </row>
    <row r="11" spans="1:3" x14ac:dyDescent="0.3">
      <c r="A11" s="1" t="s">
        <v>17</v>
      </c>
      <c r="B11" s="1" t="s">
        <v>146</v>
      </c>
      <c r="C11" s="1">
        <f>'User Input (SI)'!C11*145.038</f>
        <v>3190836.0000000005</v>
      </c>
    </row>
    <row r="12" spans="1:3" ht="16.2" x14ac:dyDescent="0.3">
      <c r="A12" s="1" t="s">
        <v>19</v>
      </c>
      <c r="B12" s="1" t="s">
        <v>150</v>
      </c>
      <c r="C12" s="10">
        <f>'User Input (SI)'!C12*0.062427960576145</f>
        <v>149.82710538274799</v>
      </c>
    </row>
    <row r="13" spans="1:3" x14ac:dyDescent="0.3">
      <c r="A13" s="1" t="s">
        <v>21</v>
      </c>
      <c r="B13" s="1" t="s">
        <v>22</v>
      </c>
      <c r="C13" s="1">
        <f>'User Input (SI)'!C13</f>
        <v>0.2</v>
      </c>
    </row>
    <row r="15" spans="1:3" x14ac:dyDescent="0.3">
      <c r="A15" s="14" t="s">
        <v>23</v>
      </c>
      <c r="B15" s="14"/>
    </row>
    <row r="16" spans="1:3" x14ac:dyDescent="0.3">
      <c r="A16" s="1" t="s">
        <v>24</v>
      </c>
      <c r="B16" s="1" t="s">
        <v>147</v>
      </c>
      <c r="C16" s="10">
        <f>'User Input (SI)'!C16*145.038</f>
        <v>40030.488000000005</v>
      </c>
    </row>
    <row r="17" spans="1:3" x14ac:dyDescent="0.3">
      <c r="A17" s="1" t="s">
        <v>26</v>
      </c>
      <c r="B17" s="1" t="s">
        <v>148</v>
      </c>
      <c r="C17" s="10">
        <f>'User Input (SI)'!C17*145.038</f>
        <v>49312.920000000006</v>
      </c>
    </row>
    <row r="18" spans="1:3" x14ac:dyDescent="0.3">
      <c r="A18" s="1" t="s">
        <v>28</v>
      </c>
      <c r="B18" s="1" t="s">
        <v>29</v>
      </c>
      <c r="C18" s="1">
        <f>'User Input (SI)'!C18</f>
        <v>8.0000000000000002E-3</v>
      </c>
    </row>
    <row r="19" spans="1:3" x14ac:dyDescent="0.3">
      <c r="A19" s="1" t="s">
        <v>30</v>
      </c>
      <c r="B19" s="1" t="s">
        <v>16</v>
      </c>
      <c r="C19" s="1">
        <f>'User Input (SI)'!C19</f>
        <v>0.09</v>
      </c>
    </row>
    <row r="20" spans="1:3" x14ac:dyDescent="0.3">
      <c r="A20" s="1" t="s">
        <v>31</v>
      </c>
      <c r="B20" s="1" t="s">
        <v>146</v>
      </c>
      <c r="C20" s="10">
        <f>'User Input (SI)'!C20*145.038</f>
        <v>30167904.000000004</v>
      </c>
    </row>
    <row r="21" spans="1:3" x14ac:dyDescent="0.3">
      <c r="C21" s="10"/>
    </row>
    <row r="22" spans="1:3" ht="31.5" customHeight="1" x14ac:dyDescent="0.3">
      <c r="A22" s="15" t="s">
        <v>32</v>
      </c>
      <c r="B22" s="15"/>
      <c r="C22" s="10"/>
    </row>
    <row r="23" spans="1:3" x14ac:dyDescent="0.3">
      <c r="A23" s="1" t="s">
        <v>33</v>
      </c>
      <c r="B23" s="1" t="s">
        <v>34</v>
      </c>
      <c r="C23" s="10" t="str">
        <f>'User Input (SI)'!C23</f>
        <v>Rectangular Column</v>
      </c>
    </row>
    <row r="24" spans="1:3" x14ac:dyDescent="0.3">
      <c r="A24" s="1" t="s">
        <v>36</v>
      </c>
      <c r="B24" s="1" t="s">
        <v>151</v>
      </c>
      <c r="C24" s="10">
        <f>'User Input (SI)'!C24*0.0393701</f>
        <v>1.50000081</v>
      </c>
    </row>
    <row r="25" spans="1:3" x14ac:dyDescent="0.3">
      <c r="C25" s="10"/>
    </row>
    <row r="26" spans="1:3" x14ac:dyDescent="0.3">
      <c r="A26" s="14" t="s">
        <v>38</v>
      </c>
      <c r="B26" s="14"/>
      <c r="C26" s="10"/>
    </row>
    <row r="27" spans="1:3" x14ac:dyDescent="0.3">
      <c r="A27" s="1" t="s">
        <v>39</v>
      </c>
      <c r="B27" s="1" t="s">
        <v>152</v>
      </c>
      <c r="C27" s="10">
        <f>'User Input (SI)'!C27*0.0393701</f>
        <v>0</v>
      </c>
    </row>
    <row r="28" spans="1:3" x14ac:dyDescent="0.3">
      <c r="C28" s="10"/>
    </row>
    <row r="29" spans="1:3" x14ac:dyDescent="0.3">
      <c r="A29" s="14" t="s">
        <v>41</v>
      </c>
      <c r="B29" s="14"/>
      <c r="C29" s="10"/>
    </row>
    <row r="30" spans="1:3" x14ac:dyDescent="0.3">
      <c r="A30" s="1" t="s">
        <v>42</v>
      </c>
      <c r="B30" s="1" t="s">
        <v>153</v>
      </c>
      <c r="C30" s="10">
        <f>'User Input (SI)'!C30*0.0393701</f>
        <v>0</v>
      </c>
    </row>
    <row r="31" spans="1:3" x14ac:dyDescent="0.3">
      <c r="A31" s="1" t="s">
        <v>44</v>
      </c>
      <c r="B31" s="1" t="s">
        <v>45</v>
      </c>
      <c r="C31" s="10">
        <f>'User Input (SI)'!C31</f>
        <v>0</v>
      </c>
    </row>
    <row r="32" spans="1:3" x14ac:dyDescent="0.3">
      <c r="C32" s="10"/>
    </row>
    <row r="33" spans="1:3" x14ac:dyDescent="0.3">
      <c r="A33" s="14" t="s">
        <v>46</v>
      </c>
      <c r="B33" s="14"/>
      <c r="C33" s="10"/>
    </row>
    <row r="34" spans="1:3" x14ac:dyDescent="0.3">
      <c r="A34" s="1" t="s">
        <v>47</v>
      </c>
      <c r="B34" s="1" t="s">
        <v>154</v>
      </c>
      <c r="C34" s="10">
        <f>'User Input (SI)'!C34*0.0393701</f>
        <v>20.000010799999998</v>
      </c>
    </row>
    <row r="35" spans="1:3" x14ac:dyDescent="0.3">
      <c r="A35" s="1" t="s">
        <v>49</v>
      </c>
      <c r="B35" s="1" t="s">
        <v>155</v>
      </c>
      <c r="C35" s="10">
        <f>'User Input (SI)'!C35*0.0393701</f>
        <v>20.000010799999998</v>
      </c>
    </row>
    <row r="36" spans="1:3" x14ac:dyDescent="0.3">
      <c r="C36" s="10"/>
    </row>
    <row r="37" spans="1:3" x14ac:dyDescent="0.3">
      <c r="A37" s="14" t="s">
        <v>51</v>
      </c>
      <c r="B37" s="14"/>
      <c r="C37" s="10"/>
    </row>
    <row r="38" spans="1:3" x14ac:dyDescent="0.3">
      <c r="A38" s="1" t="s">
        <v>52</v>
      </c>
      <c r="B38" s="1" t="s">
        <v>53</v>
      </c>
      <c r="C38" s="10">
        <f>'User Input (SI)'!C38</f>
        <v>0</v>
      </c>
    </row>
    <row r="39" spans="1:3" x14ac:dyDescent="0.3">
      <c r="A39" s="1" t="s">
        <v>54</v>
      </c>
      <c r="B39" s="1" t="s">
        <v>55</v>
      </c>
      <c r="C39" s="10">
        <f>'User Input (SI)'!C39</f>
        <v>0</v>
      </c>
    </row>
    <row r="40" spans="1:3" x14ac:dyDescent="0.3">
      <c r="A40" s="1" t="s">
        <v>56</v>
      </c>
      <c r="B40" s="1" t="s">
        <v>156</v>
      </c>
      <c r="C40" s="10">
        <f>'User Input (SI)'!C40*0.0393701</f>
        <v>0</v>
      </c>
    </row>
    <row r="41" spans="1:3" x14ac:dyDescent="0.3">
      <c r="A41" s="1" t="s">
        <v>58</v>
      </c>
      <c r="B41" s="1" t="s">
        <v>157</v>
      </c>
      <c r="C41" s="10">
        <f>'User Input (SI)'!C41*0.0393701</f>
        <v>0</v>
      </c>
    </row>
    <row r="42" spans="1:3" x14ac:dyDescent="0.3">
      <c r="C42" s="10"/>
    </row>
    <row r="43" spans="1:3" x14ac:dyDescent="0.3">
      <c r="A43" s="14" t="s">
        <v>60</v>
      </c>
      <c r="B43" s="14"/>
      <c r="C43" s="10"/>
    </row>
    <row r="44" spans="1:3" x14ac:dyDescent="0.3">
      <c r="A44" s="1" t="s">
        <v>61</v>
      </c>
      <c r="B44" s="1" t="s">
        <v>62</v>
      </c>
      <c r="C44" s="10">
        <f>'User Input (SI)'!C44</f>
        <v>10</v>
      </c>
    </row>
    <row r="45" spans="1:3" x14ac:dyDescent="0.3">
      <c r="A45" s="1" t="s">
        <v>63</v>
      </c>
      <c r="B45" s="1" t="s">
        <v>158</v>
      </c>
      <c r="C45" s="10">
        <f>'User Input (SI)'!C45*0.0393701</f>
        <v>1.4100007613999996</v>
      </c>
    </row>
    <row r="46" spans="1:3" x14ac:dyDescent="0.3">
      <c r="C46" s="10"/>
    </row>
    <row r="47" spans="1:3" x14ac:dyDescent="0.3">
      <c r="A47" s="14" t="s">
        <v>65</v>
      </c>
      <c r="B47" s="14"/>
      <c r="C47" s="10"/>
    </row>
    <row r="48" spans="1:3" x14ac:dyDescent="0.3">
      <c r="A48" s="1" t="s">
        <v>66</v>
      </c>
      <c r="B48" s="1" t="s">
        <v>159</v>
      </c>
      <c r="C48" s="10">
        <f>'User Input (SI)'!C48*0.0393701</f>
        <v>0</v>
      </c>
    </row>
    <row r="49" spans="1:3" x14ac:dyDescent="0.3">
      <c r="A49" s="1" t="s">
        <v>68</v>
      </c>
      <c r="B49" s="1" t="s">
        <v>160</v>
      </c>
      <c r="C49" s="10">
        <f>'User Input (SI)'!C49*0.0393701</f>
        <v>0</v>
      </c>
    </row>
    <row r="50" spans="1:3" x14ac:dyDescent="0.3">
      <c r="A50" s="1" t="s">
        <v>70</v>
      </c>
      <c r="B50" s="1" t="s">
        <v>161</v>
      </c>
      <c r="C50" s="10">
        <f>'User Input (SI)'!C50*0.0393701</f>
        <v>0</v>
      </c>
    </row>
    <row r="51" spans="1:3" x14ac:dyDescent="0.3">
      <c r="A51" s="1" t="s">
        <v>72</v>
      </c>
      <c r="B51" s="1" t="s">
        <v>162</v>
      </c>
      <c r="C51" s="10">
        <f>'User Input (SI)'!C51*0.0393701</f>
        <v>0</v>
      </c>
    </row>
    <row r="52" spans="1:3" x14ac:dyDescent="0.3">
      <c r="A52" s="1" t="s">
        <v>74</v>
      </c>
      <c r="B52" s="1" t="s">
        <v>75</v>
      </c>
      <c r="C52" s="10">
        <f>'User Input (SI)'!C52</f>
        <v>0</v>
      </c>
    </row>
    <row r="53" spans="1:3" x14ac:dyDescent="0.3">
      <c r="A53" s="1" t="s">
        <v>76</v>
      </c>
      <c r="B53" s="1" t="s">
        <v>163</v>
      </c>
      <c r="C53" s="10">
        <f>'User Input (SI)'!C53*0.0393701</f>
        <v>0</v>
      </c>
    </row>
    <row r="54" spans="1:3" x14ac:dyDescent="0.3">
      <c r="A54" s="1" t="s">
        <v>78</v>
      </c>
      <c r="B54" s="1" t="s">
        <v>164</v>
      </c>
      <c r="C54" s="10">
        <f>'User Input (SI)'!C54*0.0393701</f>
        <v>0</v>
      </c>
    </row>
    <row r="55" spans="1:3" x14ac:dyDescent="0.3">
      <c r="A55" s="1" t="s">
        <v>80</v>
      </c>
      <c r="B55" s="1" t="s">
        <v>53</v>
      </c>
      <c r="C55" s="10">
        <f>'User Input (SI)'!C55</f>
        <v>0</v>
      </c>
    </row>
    <row r="56" spans="1:3" x14ac:dyDescent="0.3">
      <c r="A56" s="1" t="s">
        <v>81</v>
      </c>
      <c r="B56" s="1" t="s">
        <v>156</v>
      </c>
      <c r="C56" s="9">
        <f>'User Input (SI)'!C56*0.0393701</f>
        <v>0</v>
      </c>
    </row>
    <row r="57" spans="1:3" x14ac:dyDescent="0.3">
      <c r="A57" s="1" t="s">
        <v>82</v>
      </c>
      <c r="B57" s="1" t="s">
        <v>55</v>
      </c>
      <c r="C57" s="10">
        <f>'User Input (SI)'!C57</f>
        <v>0</v>
      </c>
    </row>
    <row r="58" spans="1:3" x14ac:dyDescent="0.3">
      <c r="A58" s="1" t="s">
        <v>83</v>
      </c>
      <c r="B58" s="1" t="s">
        <v>157</v>
      </c>
      <c r="C58" s="9">
        <f>'User Input (SI)'!C58*0.0393701</f>
        <v>0</v>
      </c>
    </row>
    <row r="59" spans="1:3" x14ac:dyDescent="0.3">
      <c r="C59" s="10"/>
    </row>
    <row r="60" spans="1:3" x14ac:dyDescent="0.3">
      <c r="A60" s="14" t="s">
        <v>84</v>
      </c>
      <c r="B60" s="14"/>
      <c r="C60" s="10"/>
    </row>
    <row r="61" spans="1:3" x14ac:dyDescent="0.3">
      <c r="A61" s="1" t="s">
        <v>85</v>
      </c>
      <c r="B61" s="1" t="s">
        <v>165</v>
      </c>
      <c r="C61" s="10">
        <f>'User Input (SI)'!C61*0.0393701</f>
        <v>0</v>
      </c>
    </row>
    <row r="62" spans="1:3" x14ac:dyDescent="0.3">
      <c r="A62" s="1" t="s">
        <v>87</v>
      </c>
      <c r="B62" s="1" t="s">
        <v>160</v>
      </c>
      <c r="C62" s="10">
        <f>'User Input (SI)'!C62*0.0393701</f>
        <v>0</v>
      </c>
    </row>
    <row r="63" spans="1:3" x14ac:dyDescent="0.3">
      <c r="A63" s="1" t="s">
        <v>88</v>
      </c>
      <c r="B63" s="1" t="s">
        <v>166</v>
      </c>
      <c r="C63" s="9">
        <f>'User Input (SI)'!C63*0.0393701</f>
        <v>0</v>
      </c>
    </row>
    <row r="64" spans="1:3" x14ac:dyDescent="0.3">
      <c r="A64" s="1" t="s">
        <v>90</v>
      </c>
      <c r="B64" s="1" t="s">
        <v>167</v>
      </c>
      <c r="C64" s="9">
        <f>'User Input (SI)'!C64*0.0393701</f>
        <v>0</v>
      </c>
    </row>
    <row r="65" spans="1:3" x14ac:dyDescent="0.3">
      <c r="A65" s="1" t="s">
        <v>92</v>
      </c>
      <c r="B65" s="1" t="s">
        <v>168</v>
      </c>
      <c r="C65" s="9">
        <f>'User Input (SI)'!C65*0.0393701</f>
        <v>0</v>
      </c>
    </row>
    <row r="66" spans="1:3" x14ac:dyDescent="0.3">
      <c r="A66" s="1" t="s">
        <v>94</v>
      </c>
      <c r="B66" s="1" t="s">
        <v>169</v>
      </c>
      <c r="C66" s="9">
        <f>'User Input (SI)'!C66*0.0393701</f>
        <v>0</v>
      </c>
    </row>
    <row r="67" spans="1:3" x14ac:dyDescent="0.3">
      <c r="A67" s="1" t="s">
        <v>96</v>
      </c>
      <c r="B67" s="1" t="s">
        <v>170</v>
      </c>
      <c r="C67" s="9">
        <f>'User Input (SI)'!C67*0.0393701</f>
        <v>0</v>
      </c>
    </row>
    <row r="68" spans="1:3" x14ac:dyDescent="0.3">
      <c r="A68" s="1" t="s">
        <v>98</v>
      </c>
      <c r="B68" s="1" t="s">
        <v>171</v>
      </c>
      <c r="C68" s="9">
        <f>'User Input (SI)'!C68*0.0393701</f>
        <v>0</v>
      </c>
    </row>
    <row r="69" spans="1:3" x14ac:dyDescent="0.3">
      <c r="A69" s="1" t="s">
        <v>100</v>
      </c>
      <c r="B69" s="1" t="s">
        <v>172</v>
      </c>
      <c r="C69" s="9">
        <f>'User Input (SI)'!C69*0.0393701</f>
        <v>0</v>
      </c>
    </row>
    <row r="70" spans="1:3" x14ac:dyDescent="0.3">
      <c r="A70" s="1" t="s">
        <v>102</v>
      </c>
      <c r="B70" s="1" t="s">
        <v>103</v>
      </c>
      <c r="C70" s="10">
        <f>'User Input (SI)'!C70</f>
        <v>0</v>
      </c>
    </row>
    <row r="71" spans="1:3" x14ac:dyDescent="0.3">
      <c r="A71" s="1" t="s">
        <v>104</v>
      </c>
      <c r="B71" s="1" t="s">
        <v>105</v>
      </c>
      <c r="C71" s="10">
        <f>'User Input (SI)'!C71</f>
        <v>0</v>
      </c>
    </row>
    <row r="72" spans="1:3" ht="43.2" x14ac:dyDescent="0.3">
      <c r="A72" s="1" t="s">
        <v>106</v>
      </c>
      <c r="B72" s="3" t="s">
        <v>107</v>
      </c>
      <c r="C72" s="10">
        <f>'User Input (SI)'!C72</f>
        <v>0</v>
      </c>
    </row>
    <row r="73" spans="1:3" x14ac:dyDescent="0.3">
      <c r="C73" s="10"/>
    </row>
    <row r="74" spans="1:3" x14ac:dyDescent="0.3">
      <c r="A74" s="15" t="s">
        <v>108</v>
      </c>
      <c r="B74" s="14"/>
      <c r="C74" s="10"/>
    </row>
    <row r="75" spans="1:3" x14ac:dyDescent="0.3">
      <c r="A75" s="1" t="s">
        <v>109</v>
      </c>
      <c r="B75" s="1" t="s">
        <v>175</v>
      </c>
      <c r="C75" s="10">
        <f>'User Input (SI)'!C75*0.737562336</f>
        <v>0</v>
      </c>
    </row>
    <row r="76" spans="1:3" x14ac:dyDescent="0.3">
      <c r="A76" s="1" t="s">
        <v>111</v>
      </c>
      <c r="B76" s="1" t="s">
        <v>176</v>
      </c>
      <c r="C76" s="10">
        <f>'User Input (SI)'!C76*0.224808943870961</f>
        <v>449.617887741922</v>
      </c>
    </row>
    <row r="77" spans="1:3" x14ac:dyDescent="0.3">
      <c r="A77" s="1" t="s">
        <v>113</v>
      </c>
      <c r="B77" s="1" t="s">
        <v>177</v>
      </c>
      <c r="C77" s="10">
        <f>'User Input (SI)'!C77*0.224808943870961</f>
        <v>0</v>
      </c>
    </row>
    <row r="78" spans="1:3" x14ac:dyDescent="0.3">
      <c r="C78" s="10"/>
    </row>
    <row r="79" spans="1:3" x14ac:dyDescent="0.3">
      <c r="A79" s="14" t="s">
        <v>115</v>
      </c>
      <c r="B79" s="14"/>
      <c r="C79" s="10"/>
    </row>
    <row r="80" spans="1:3" x14ac:dyDescent="0.3">
      <c r="A80" s="1" t="s">
        <v>116</v>
      </c>
      <c r="B80" s="1" t="s">
        <v>173</v>
      </c>
      <c r="C80" s="9">
        <f>'User Input (SI)'!C80*0.0393701</f>
        <v>0.37500020249999994</v>
      </c>
    </row>
    <row r="81" spans="1:3" x14ac:dyDescent="0.3">
      <c r="A81" s="1" t="s">
        <v>118</v>
      </c>
      <c r="B81" s="1" t="s">
        <v>174</v>
      </c>
      <c r="C81" s="9">
        <f>'User Input (SI)'!C81*0.0393701</f>
        <v>16.000008639999997</v>
      </c>
    </row>
    <row r="82" spans="1:3" x14ac:dyDescent="0.3">
      <c r="A82" s="1" t="s">
        <v>120</v>
      </c>
      <c r="B82" s="1" t="s">
        <v>121</v>
      </c>
      <c r="C82" s="10" t="str">
        <f>'User Input (SI)'!C82</f>
        <v>4,3</v>
      </c>
    </row>
    <row r="83" spans="1:3" x14ac:dyDescent="0.3">
      <c r="A83" s="1" t="s">
        <v>123</v>
      </c>
      <c r="B83" s="1" t="s">
        <v>124</v>
      </c>
      <c r="C83" s="10">
        <f>'User Input (SI)'!C83</f>
        <v>1</v>
      </c>
    </row>
    <row r="84" spans="1:3" x14ac:dyDescent="0.3">
      <c r="A84" s="1" t="s">
        <v>125</v>
      </c>
      <c r="B84" s="1" t="s">
        <v>126</v>
      </c>
      <c r="C84" s="10">
        <f>'User Input (SI)'!C84</f>
        <v>1</v>
      </c>
    </row>
    <row r="85" spans="1:3" x14ac:dyDescent="0.3">
      <c r="A85" s="1" t="s">
        <v>127</v>
      </c>
      <c r="B85" s="1" t="s">
        <v>149</v>
      </c>
      <c r="C85" s="10">
        <f>'User Input (SI)'!C85*145.038</f>
        <v>40030.488000000005</v>
      </c>
    </row>
    <row r="86" spans="1:3" x14ac:dyDescent="0.3">
      <c r="C86" s="10"/>
    </row>
    <row r="87" spans="1:3" ht="68.25" customHeight="1" x14ac:dyDescent="0.3">
      <c r="A87" s="15" t="s">
        <v>129</v>
      </c>
      <c r="B87" s="15"/>
      <c r="C87" s="10"/>
    </row>
    <row r="88" spans="1:3" x14ac:dyDescent="0.3">
      <c r="A88" s="1" t="s">
        <v>130</v>
      </c>
      <c r="B88" s="1" t="s">
        <v>178</v>
      </c>
      <c r="C88" s="10">
        <f>'User Input (SI)'!C88*0.0393701</f>
        <v>0</v>
      </c>
    </row>
    <row r="89" spans="1:3" x14ac:dyDescent="0.3">
      <c r="A89" s="1" t="s">
        <v>132</v>
      </c>
      <c r="B89" s="1" t="s">
        <v>179</v>
      </c>
      <c r="C89" s="10">
        <f>'User Input (SI)'!C89*0.0393701</f>
        <v>0</v>
      </c>
    </row>
    <row r="90" spans="1:3" x14ac:dyDescent="0.3">
      <c r="A90" s="6"/>
      <c r="C90" s="10"/>
    </row>
    <row r="91" spans="1:3" ht="82.5" customHeight="1" x14ac:dyDescent="0.3">
      <c r="A91" s="8" t="s">
        <v>134</v>
      </c>
      <c r="C91" s="10"/>
    </row>
    <row r="92" spans="1:3" ht="74.400000000000006" customHeight="1" x14ac:dyDescent="0.3">
      <c r="A92" s="4" t="s">
        <v>135</v>
      </c>
      <c r="B92" s="3" t="s">
        <v>136</v>
      </c>
      <c r="C92" s="10">
        <f>'User Input (SI)'!C92</f>
        <v>0</v>
      </c>
    </row>
    <row r="93" spans="1:3" x14ac:dyDescent="0.3">
      <c r="C93" s="10"/>
    </row>
    <row r="94" spans="1:3" ht="45.75" customHeight="1" x14ac:dyDescent="0.3">
      <c r="A94" s="15" t="s">
        <v>138</v>
      </c>
      <c r="B94" s="15"/>
      <c r="C94" s="10"/>
    </row>
    <row r="95" spans="1:3" ht="77.25" customHeight="1" x14ac:dyDescent="0.3">
      <c r="A95" s="1" t="s">
        <v>139</v>
      </c>
      <c r="B95" s="3" t="s">
        <v>136</v>
      </c>
      <c r="C95" s="10" t="str">
        <f>'User Input (SI)'!C95</f>
        <v>1,2</v>
      </c>
    </row>
    <row r="96" spans="1:3" ht="15.6" x14ac:dyDescent="0.3">
      <c r="A96" s="1" t="s">
        <v>140</v>
      </c>
      <c r="B96" s="1" t="s">
        <v>141</v>
      </c>
      <c r="C96" s="10">
        <f>'User Input (SI)'!C96</f>
        <v>0.2</v>
      </c>
    </row>
    <row r="97" spans="1:3" ht="15.6" x14ac:dyDescent="0.3">
      <c r="A97" s="1" t="s">
        <v>142</v>
      </c>
      <c r="B97" s="1" t="s">
        <v>143</v>
      </c>
      <c r="C97" s="10">
        <f>'User Input (SI)'!C97</f>
        <v>0.2</v>
      </c>
    </row>
  </sheetData>
  <mergeCells count="15">
    <mergeCell ref="A79:B79"/>
    <mergeCell ref="A87:B87"/>
    <mergeCell ref="A94:B94"/>
    <mergeCell ref="A33:B33"/>
    <mergeCell ref="A37:B37"/>
    <mergeCell ref="A43:B43"/>
    <mergeCell ref="A47:B47"/>
    <mergeCell ref="A60:B60"/>
    <mergeCell ref="A74:B74"/>
    <mergeCell ref="A29:B29"/>
    <mergeCell ref="A1:B1"/>
    <mergeCell ref="A4:B4"/>
    <mergeCell ref="A15:B15"/>
    <mergeCell ref="A22:B22"/>
    <mergeCell ref="A26:B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EBF8F-F1CE-493E-9988-DD67B4C61400}">
  <sheetPr codeName="Sheet5"/>
  <dimension ref="A1:L24"/>
  <sheetViews>
    <sheetView workbookViewId="0">
      <selection activeCell="E17" sqref="E17"/>
    </sheetView>
  </sheetViews>
  <sheetFormatPr defaultRowHeight="14.4" x14ac:dyDescent="0.3"/>
  <cols>
    <col min="1" max="1" width="14.88671875" style="11" bestFit="1" customWidth="1"/>
    <col min="2" max="2" width="15.88671875" style="11" hidden="1" customWidth="1"/>
    <col min="3" max="3" width="25.77734375" style="11" hidden="1" customWidth="1"/>
    <col min="4" max="4" width="24.77734375" style="11" hidden="1" customWidth="1"/>
    <col min="5" max="5" width="19.77734375" style="11" bestFit="1" customWidth="1"/>
    <col min="6" max="6" width="21.6640625" style="11" hidden="1" customWidth="1"/>
    <col min="7" max="7" width="16.44140625" style="11" customWidth="1"/>
    <col min="8" max="8" width="18.77734375" style="11" hidden="1" customWidth="1"/>
    <col min="9" max="9" width="8.88671875" style="11"/>
    <col min="10" max="10" width="7.21875" style="11" bestFit="1" customWidth="1"/>
    <col min="11" max="11" width="9.44140625" style="11" bestFit="1" customWidth="1"/>
    <col min="12" max="12" width="9.77734375" style="11" bestFit="1" customWidth="1"/>
    <col min="13" max="16384" width="8.88671875" style="11"/>
  </cols>
  <sheetData>
    <row r="1" spans="1:12" x14ac:dyDescent="0.3">
      <c r="A1" s="12" t="s">
        <v>180</v>
      </c>
      <c r="B1" s="12" t="s">
        <v>181</v>
      </c>
      <c r="C1" s="12" t="s">
        <v>182</v>
      </c>
      <c r="D1" s="12" t="s">
        <v>183</v>
      </c>
      <c r="E1" s="12" t="s">
        <v>184</v>
      </c>
      <c r="F1" s="12" t="s">
        <v>185</v>
      </c>
      <c r="G1" s="12" t="s">
        <v>207</v>
      </c>
      <c r="H1" s="12" t="s">
        <v>208</v>
      </c>
      <c r="J1" s="12" t="s">
        <v>270</v>
      </c>
      <c r="K1" s="12" t="s">
        <v>271</v>
      </c>
      <c r="L1" s="12" t="s">
        <v>272</v>
      </c>
    </row>
    <row r="2" spans="1:12" x14ac:dyDescent="0.3">
      <c r="A2" s="11" t="s">
        <v>186</v>
      </c>
      <c r="B2" s="11" t="s">
        <v>187</v>
      </c>
      <c r="C2" s="11">
        <v>0.376</v>
      </c>
      <c r="D2" s="11">
        <v>0.56100000000000005</v>
      </c>
      <c r="E2" s="11">
        <v>0.375</v>
      </c>
      <c r="F2" s="11">
        <v>9.5250000000000004</v>
      </c>
      <c r="G2" s="11">
        <v>0.11</v>
      </c>
      <c r="H2" s="11">
        <v>71</v>
      </c>
      <c r="J2" s="11" t="s">
        <v>273</v>
      </c>
      <c r="K2" s="11">
        <v>14</v>
      </c>
      <c r="L2" s="11">
        <v>31</v>
      </c>
    </row>
    <row r="3" spans="1:12" x14ac:dyDescent="0.3">
      <c r="A3" s="11" t="s">
        <v>188</v>
      </c>
      <c r="B3" s="11" t="s">
        <v>189</v>
      </c>
      <c r="C3" s="11">
        <v>0.66800000000000004</v>
      </c>
      <c r="D3" s="11">
        <v>0.996</v>
      </c>
      <c r="E3" s="11">
        <v>0.5</v>
      </c>
      <c r="F3" s="11">
        <v>12.7</v>
      </c>
      <c r="G3" s="11">
        <v>0.2</v>
      </c>
      <c r="H3" s="11">
        <v>129</v>
      </c>
      <c r="J3" s="11" t="s">
        <v>274</v>
      </c>
      <c r="K3" s="11">
        <v>14</v>
      </c>
      <c r="L3" s="11">
        <v>25</v>
      </c>
    </row>
    <row r="4" spans="1:12" x14ac:dyDescent="0.3">
      <c r="A4" s="11" t="s">
        <v>190</v>
      </c>
      <c r="B4" s="11" t="s">
        <v>191</v>
      </c>
      <c r="C4" s="11">
        <v>1.0429999999999999</v>
      </c>
      <c r="D4" s="11">
        <v>1.556</v>
      </c>
      <c r="E4" s="11">
        <v>0.625</v>
      </c>
      <c r="F4" s="11">
        <v>15.875</v>
      </c>
      <c r="G4" s="11">
        <v>0.31</v>
      </c>
      <c r="H4" s="11">
        <v>200</v>
      </c>
      <c r="J4" s="11" t="s">
        <v>275</v>
      </c>
      <c r="K4" s="11">
        <v>14</v>
      </c>
      <c r="L4" s="11">
        <v>18</v>
      </c>
    </row>
    <row r="5" spans="1:12" x14ac:dyDescent="0.3">
      <c r="A5" s="11" t="s">
        <v>192</v>
      </c>
      <c r="B5" s="11" t="s">
        <v>193</v>
      </c>
      <c r="C5" s="11">
        <v>1.502</v>
      </c>
      <c r="D5" s="11">
        <v>2.2400000000000002</v>
      </c>
      <c r="E5" s="11">
        <v>0.75</v>
      </c>
      <c r="F5" s="11">
        <v>19.05</v>
      </c>
      <c r="G5" s="11">
        <v>0.44</v>
      </c>
      <c r="H5" s="11">
        <v>284</v>
      </c>
      <c r="J5" s="11" t="s">
        <v>276</v>
      </c>
      <c r="K5" s="11">
        <v>14</v>
      </c>
      <c r="L5" s="11">
        <v>18</v>
      </c>
    </row>
    <row r="6" spans="1:12" x14ac:dyDescent="0.3">
      <c r="A6" s="11" t="s">
        <v>194</v>
      </c>
      <c r="B6" s="11" t="s">
        <v>195</v>
      </c>
      <c r="C6" s="11">
        <v>2.044</v>
      </c>
      <c r="D6" s="11">
        <v>3.0489999999999999</v>
      </c>
      <c r="E6" s="11">
        <v>0.875</v>
      </c>
      <c r="F6" s="11">
        <v>22.225000000000001</v>
      </c>
      <c r="G6" s="11">
        <v>0.6</v>
      </c>
      <c r="H6" s="11">
        <v>387</v>
      </c>
      <c r="J6" s="11" t="s">
        <v>277</v>
      </c>
      <c r="K6" s="11">
        <v>14</v>
      </c>
      <c r="L6" s="11">
        <v>18</v>
      </c>
    </row>
    <row r="7" spans="1:12" x14ac:dyDescent="0.3">
      <c r="A7" s="11" t="s">
        <v>196</v>
      </c>
      <c r="B7" s="11" t="s">
        <v>197</v>
      </c>
      <c r="C7" s="11">
        <v>2.67</v>
      </c>
      <c r="D7" s="11">
        <v>3.9820000000000002</v>
      </c>
      <c r="E7" s="11">
        <v>1</v>
      </c>
      <c r="F7" s="11">
        <v>25.4</v>
      </c>
      <c r="G7" s="11">
        <v>0.79</v>
      </c>
      <c r="H7" s="11">
        <v>509</v>
      </c>
      <c r="J7" s="11" t="s">
        <v>278</v>
      </c>
      <c r="K7" s="11">
        <v>18</v>
      </c>
      <c r="L7" s="11">
        <v>31</v>
      </c>
    </row>
    <row r="8" spans="1:12" x14ac:dyDescent="0.3">
      <c r="A8" s="11" t="s">
        <v>198</v>
      </c>
      <c r="B8" s="11" t="s">
        <v>199</v>
      </c>
      <c r="C8" s="11">
        <v>3.4</v>
      </c>
      <c r="D8" s="11">
        <v>5.0709999999999997</v>
      </c>
      <c r="E8" s="11">
        <v>1.1279999999999999</v>
      </c>
      <c r="F8" s="11">
        <v>28.65</v>
      </c>
      <c r="G8" s="11">
        <v>1</v>
      </c>
      <c r="H8" s="11">
        <v>645</v>
      </c>
      <c r="J8" s="11" t="s">
        <v>279</v>
      </c>
      <c r="K8" s="11">
        <v>18</v>
      </c>
      <c r="L8" s="11">
        <v>35</v>
      </c>
    </row>
    <row r="9" spans="1:12" x14ac:dyDescent="0.3">
      <c r="A9" s="11" t="s">
        <v>187</v>
      </c>
      <c r="B9" s="11" t="s">
        <v>200</v>
      </c>
      <c r="C9" s="11">
        <v>4.3029999999999999</v>
      </c>
      <c r="D9" s="11">
        <v>6.4180000000000001</v>
      </c>
      <c r="E9" s="11">
        <v>1.27</v>
      </c>
      <c r="F9" s="11">
        <v>32.26</v>
      </c>
      <c r="G9" s="11">
        <v>1.27</v>
      </c>
      <c r="H9" s="11">
        <v>819</v>
      </c>
      <c r="J9" s="11" t="s">
        <v>280</v>
      </c>
      <c r="K9" s="11">
        <v>18</v>
      </c>
      <c r="L9" s="11">
        <v>18</v>
      </c>
    </row>
    <row r="10" spans="1:12" x14ac:dyDescent="0.3">
      <c r="A10" s="11" t="s">
        <v>201</v>
      </c>
      <c r="B10" s="11" t="s">
        <v>202</v>
      </c>
      <c r="C10" s="11">
        <v>5.3129999999999997</v>
      </c>
      <c r="D10" s="11">
        <v>7.9240000000000004</v>
      </c>
      <c r="E10" s="11">
        <v>1.41</v>
      </c>
      <c r="F10" s="11">
        <v>35.81</v>
      </c>
      <c r="G10" s="11">
        <v>1.56</v>
      </c>
      <c r="H10" s="11">
        <v>1006</v>
      </c>
      <c r="J10" s="11" t="s">
        <v>281</v>
      </c>
      <c r="K10" s="11">
        <v>12</v>
      </c>
      <c r="L10" s="11">
        <v>24</v>
      </c>
    </row>
    <row r="11" spans="1:12" x14ac:dyDescent="0.3">
      <c r="A11" s="11" t="s">
        <v>203</v>
      </c>
      <c r="B11" s="11" t="s">
        <v>204</v>
      </c>
      <c r="C11" s="11">
        <v>7.65</v>
      </c>
      <c r="D11" s="11">
        <v>11.41</v>
      </c>
      <c r="E11" s="11">
        <v>1.6930000000000001</v>
      </c>
      <c r="F11" s="11">
        <v>43</v>
      </c>
      <c r="G11" s="11">
        <v>2.25</v>
      </c>
      <c r="H11" s="11">
        <v>1452</v>
      </c>
      <c r="J11" s="11" t="s">
        <v>282</v>
      </c>
      <c r="K11" s="11">
        <v>12</v>
      </c>
      <c r="L11" s="11">
        <v>18</v>
      </c>
    </row>
    <row r="12" spans="1:12" x14ac:dyDescent="0.3">
      <c r="A12" s="11" t="s">
        <v>205</v>
      </c>
      <c r="B12" s="11" t="s">
        <v>206</v>
      </c>
      <c r="C12" s="11">
        <v>13.6</v>
      </c>
      <c r="D12" s="11">
        <v>20.283999999999999</v>
      </c>
      <c r="E12" s="11">
        <v>2.2570000000000001</v>
      </c>
      <c r="F12" s="11">
        <v>57.33</v>
      </c>
      <c r="G12" s="11">
        <v>4</v>
      </c>
      <c r="H12" s="11">
        <v>2581</v>
      </c>
      <c r="J12" s="11" t="s">
        <v>283</v>
      </c>
      <c r="K12" s="11">
        <v>18</v>
      </c>
      <c r="L12" s="11">
        <v>31</v>
      </c>
    </row>
    <row r="13" spans="1:12" x14ac:dyDescent="0.3">
      <c r="J13" s="11" t="s">
        <v>284</v>
      </c>
      <c r="K13" s="11">
        <v>24</v>
      </c>
      <c r="L13" s="11">
        <v>31</v>
      </c>
    </row>
    <row r="14" spans="1:12" x14ac:dyDescent="0.3">
      <c r="J14" s="11" t="s">
        <v>285</v>
      </c>
      <c r="K14" s="11">
        <v>12</v>
      </c>
      <c r="L14" s="11">
        <v>12</v>
      </c>
    </row>
    <row r="15" spans="1:12" x14ac:dyDescent="0.3">
      <c r="J15" s="11" t="s">
        <v>286</v>
      </c>
      <c r="K15" s="11">
        <v>14</v>
      </c>
      <c r="L15" s="11">
        <v>21</v>
      </c>
    </row>
    <row r="16" spans="1:12" x14ac:dyDescent="0.3">
      <c r="J16" s="11" t="s">
        <v>287</v>
      </c>
      <c r="K16" s="11">
        <v>14</v>
      </c>
      <c r="L16" s="11">
        <v>31</v>
      </c>
    </row>
    <row r="17" spans="10:12" x14ac:dyDescent="0.3">
      <c r="J17" s="11" t="s">
        <v>288</v>
      </c>
      <c r="K17" s="11">
        <v>12</v>
      </c>
      <c r="L17" s="11">
        <v>24</v>
      </c>
    </row>
    <row r="18" spans="10:12" x14ac:dyDescent="0.3">
      <c r="J18" s="11" t="s">
        <v>289</v>
      </c>
      <c r="K18" s="11">
        <v>14</v>
      </c>
      <c r="L18" s="11">
        <v>31</v>
      </c>
    </row>
    <row r="19" spans="10:12" x14ac:dyDescent="0.3">
      <c r="J19" s="11" t="s">
        <v>290</v>
      </c>
      <c r="K19" s="11">
        <v>18</v>
      </c>
      <c r="L19" s="11">
        <v>35</v>
      </c>
    </row>
    <row r="20" spans="10:12" x14ac:dyDescent="0.3">
      <c r="J20" s="11" t="s">
        <v>291</v>
      </c>
      <c r="K20" s="11">
        <v>18</v>
      </c>
      <c r="L20" s="11">
        <v>35</v>
      </c>
    </row>
    <row r="21" spans="10:12" x14ac:dyDescent="0.3">
      <c r="J21" s="11" t="s">
        <v>292</v>
      </c>
      <c r="K21" s="11">
        <v>24</v>
      </c>
      <c r="L21" s="11">
        <v>31</v>
      </c>
    </row>
    <row r="22" spans="10:12" x14ac:dyDescent="0.3">
      <c r="J22" s="11" t="s">
        <v>293</v>
      </c>
      <c r="K22" s="11">
        <v>14</v>
      </c>
      <c r="L22" s="11">
        <v>35</v>
      </c>
    </row>
    <row r="23" spans="10:12" x14ac:dyDescent="0.3">
      <c r="J23" s="11" t="s">
        <v>294</v>
      </c>
      <c r="K23" s="11">
        <v>36.5</v>
      </c>
      <c r="L23" s="11">
        <v>18</v>
      </c>
    </row>
    <row r="24" spans="10:12" x14ac:dyDescent="0.3">
      <c r="J24" s="11" t="s">
        <v>295</v>
      </c>
      <c r="K24" s="11">
        <v>14</v>
      </c>
      <c r="L24" s="11">
        <v>30</v>
      </c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 Input (Imperial)</vt:lpstr>
      <vt:lpstr>Computed (SI)</vt:lpstr>
      <vt:lpstr>User Input (SI)</vt:lpstr>
      <vt:lpstr>Computed (Imperial)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Stanton</dc:creator>
  <cp:lastModifiedBy>Kevin Stanton</cp:lastModifiedBy>
  <dcterms:created xsi:type="dcterms:W3CDTF">2020-02-03T19:27:53Z</dcterms:created>
  <dcterms:modified xsi:type="dcterms:W3CDTF">2020-06-10T20:28:44Z</dcterms:modified>
</cp:coreProperties>
</file>