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vulnerabilityModel\"/>
    </mc:Choice>
  </mc:AlternateContent>
  <xr:revisionPtr revIDLastSave="0" documentId="13_ncr:1_{6F0C09CC-6D91-4A91-90DA-7FBFCF3D8412}" xr6:coauthVersionLast="47" xr6:coauthVersionMax="47" xr10:uidLastSave="{00000000-0000-0000-0000-000000000000}"/>
  <bookViews>
    <workbookView xWindow="-120" yWindow="-120" windowWidth="29040" windowHeight="15840" activeTab="2" xr2:uid="{E78E0B28-6D15-DC47-A531-60F793D891C3}"/>
  </bookViews>
  <sheets>
    <sheet name="RES" sheetId="1" r:id="rId1"/>
    <sheet name="COM" sheetId="3" r:id="rId2"/>
    <sheet name="IND" sheetId="5" r:id="rId3"/>
  </sheets>
  <definedNames>
    <definedName name="solver_eng" localSheetId="1" hidden="1">1</definedName>
    <definedName name="solver_eng" localSheetId="2" hidden="1">1</definedName>
    <definedName name="solver_lin" localSheetId="1" hidden="1">2</definedName>
    <definedName name="solver_lin" localSheetId="2" hidden="1">2</definedName>
    <definedName name="solver_neg" localSheetId="1" hidden="1">1</definedName>
    <definedName name="solver_neg" localSheetId="2" hidden="1">1</definedName>
    <definedName name="solver_num" localSheetId="1" hidden="1">0</definedName>
    <definedName name="solver_num" localSheetId="2" hidden="1">0</definedName>
    <definedName name="solver_opt" localSheetId="1" hidden="1">COM!$D$2</definedName>
    <definedName name="solver_opt" localSheetId="2" hidden="1">IND!$D$2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5" l="1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5" i="3"/>
  <c r="E36" i="3"/>
  <c r="E37" i="3"/>
  <c r="E38" i="3"/>
  <c r="E39" i="3"/>
  <c r="E40" i="3"/>
  <c r="E41" i="3"/>
  <c r="E34" i="3"/>
  <c r="E27" i="3"/>
  <c r="E28" i="3"/>
  <c r="E29" i="3"/>
  <c r="E30" i="3"/>
  <c r="E31" i="3"/>
  <c r="E32" i="3"/>
  <c r="E33" i="3"/>
  <c r="E26" i="3"/>
  <c r="E19" i="3"/>
  <c r="E20" i="3"/>
  <c r="E21" i="3"/>
  <c r="E22" i="3"/>
  <c r="E23" i="3"/>
  <c r="E24" i="3"/>
  <c r="E25" i="3"/>
  <c r="E18" i="3"/>
  <c r="E11" i="3"/>
  <c r="E12" i="3"/>
  <c r="E13" i="3"/>
  <c r="E14" i="3"/>
  <c r="E15" i="3"/>
  <c r="E16" i="3"/>
  <c r="E17" i="3"/>
  <c r="E10" i="3"/>
  <c r="E3" i="3"/>
  <c r="E4" i="3"/>
  <c r="E5" i="3"/>
  <c r="E6" i="3"/>
  <c r="E7" i="3"/>
  <c r="E8" i="3"/>
  <c r="E9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A1E9136F-FF12-8F45-83BD-6D84561E21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F9276F4C-FE54-AB43-8FF1-EEB3BD2F018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4521825B-928C-F740-9DED-D33CE07E7E3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6DD42C23-CB96-D143-A27A-608A3D36DF7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2FEE2A48-2B1D-2A46-A5C9-26C74B1E9BA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3430C571-EAAC-D140-88C5-2472FE0679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0332CE48-32E8-694A-BC35-96507B7FE7F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12362DA3-C0D2-184D-A284-8C82EEFF313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9C6C1800-7958-E540-810E-D2244CD70DB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661AB8E2-A49F-8549-9140-5B1171AB2A4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2F8631E6-50E9-D543-88E3-7B56B0AA4C4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39233EBE-8492-EB49-A5C7-9E7EEBE0025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8BD53B81-C01B-144A-B06A-009E855B49F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61923B70-C246-AF47-909D-9D48F506606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5277EB7F-5554-9846-87A1-0F0E72D606E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68CFC81F-DA8D-6C45-B835-7CEC5B78C2A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F5F048CD-29EC-0041-915E-DA40B13C32E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C409A238-E818-5A4C-B42D-09D3D331CF0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3BA419E6-E47F-9848-8202-FF8F4A1EC90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82A973FA-2AE9-8A4B-88BC-B1095B42D37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B7259BAB-2B78-F646-B444-141BE7D6202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93DAFFD7-BAE1-7046-9068-B45F5023465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347BD7C1-89A4-0E42-8563-18562554BB4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3BCFAE66-D277-7F4A-B0ED-A8232536773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FA620AF8-30F4-C941-A070-E62FAC3F150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9D59C785-B51D-3042-8622-B685443F1A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730347CB-FA24-3B49-B694-6F0426CCD6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3C49027C-4799-D443-B1DC-036661D5FE9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CC83CAD9-8EA9-4C4B-8950-4A99C3C387D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4DBBFC8F-4B56-EE46-AACB-4C888FA724D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8B1D4373-6FB2-9544-8859-5C917A84072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0DA11830-EFA0-E241-98D3-78B34FF6625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BE80D50D-C3F3-2E4C-B196-D28990536B8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023F9046-8838-AD42-BA41-C47AF250A7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14249922-7476-214A-9621-A1D57B07E67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7EE280B6-8D9D-EC46-8BB0-8A97F7C39BB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AF9A3CB9-0CCC-AB4E-A718-53B4696BF54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7BE2E656-3DE3-A047-B916-6264CC33865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D67ACBD1-B616-D54E-8284-3584DA73554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B9E41C48-A38E-AD48-86C4-5E0B7546DC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7C8409B3-9D47-294B-ADED-42F224F4341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6AB3554C-0C60-444B-A599-A064B305849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A08CD1F7-F1D5-C842-9739-AFCFD4CD88F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1CFA39DA-E12E-944F-A77B-E46202662D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EA7FE2FD-B52D-8B46-ABBD-7E04907B475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5487A93F-D5F4-A748-9D0C-5C8825FC96F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7F4FAFCD-BEEE-D549-ADF0-BB9564B062C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EAA9D9BC-BD4F-3641-B51D-0D2C8E8008E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ADFD8733-2811-0B4D-98AC-64E3C2B816F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57F789D7-03FA-0F4E-BB4A-96431A3211A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E9DCED61-767E-FE4F-B7D6-C3F0CD9024B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0ADA6A36-9A0B-474D-B8A2-4FF0067D6D5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FF1AA2CD-A6CE-5646-B9A0-4B406536B73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998A289B-8C3F-634B-BAC6-BA83D28760F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24B64C71-587C-A247-8C02-B2D227FD42D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2C357BC5-C9E6-7041-A2E3-175D88E305C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6EDB0A08-5299-DE43-AE39-545E60201C1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9B15F328-BC87-624B-9E44-16D790006C7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55B5F1EE-BF56-A44E-B1E5-C247C4A0E47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93141FEE-845C-C94E-A611-FEA6B0393E7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89A79DCF-579D-C94B-9D2C-A80B1754819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84F7ABAA-892B-D746-BB33-25736163531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B655E1E4-191A-C44A-9897-CC549CD576A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9A3634CD-9CB0-7D43-A8AD-E6C87BBC0FE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0C5EB64A-EB26-5640-A4ED-BC5EEC3357D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7BCCBFA2-F25C-EA46-9A08-C79017C8DA3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024980D6-BA5D-DF46-AAA8-D123DAC5832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E6060E30-BAEF-D646-9104-8ACF5808AD1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96D5AAE0-4FD7-584A-9598-D89C1CA970A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488A8331-A797-DF43-B726-3078FA6B0BE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A5F164D7-DF7E-8B4A-88B1-60B0D08E265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428F29AB-887C-A14F-8CA0-2F65268C425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875CFA63-7F9F-2A41-9FE0-50CF4F7497E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0A01E529-C0F4-034A-B42C-56C6EBE7455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5774F713-3E93-F844-828F-BD77233D728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D1A92743-A88A-FB4A-BFEB-83C81A7E4CD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1167C627-6103-574B-B004-40DFD6B6C66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19456E02-E06F-DC44-BE7D-93DCD320676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Mouayed Bellah Nafeh</author>
  </authors>
  <commentList>
    <comment ref="A1" authorId="0" shapeId="0" xr:uid="{C349349B-8977-7F41-B8D3-997717076DD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Vulnerability region</t>
        </r>
      </text>
    </comment>
    <comment ref="B1" authorId="0" shapeId="0" xr:uid="{146D45AF-57B9-4444-96AA-DEE7979647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Non-structural component performance groups (PGs)
</t>
        </r>
      </text>
    </comment>
    <comment ref="D1" authorId="0" shapeId="0" xr:uid="{90CD6C1B-C0A3-D445-93EE-B87DC184CD1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the PG itself</t>
        </r>
      </text>
    </comment>
    <comment ref="E1" authorId="0" shapeId="0" xr:uid="{BDF125BE-B1C4-C24F-A837-AEC5B3F9FBD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Contribution ratio considering all non-structural elements</t>
        </r>
      </text>
    </comment>
    <comment ref="C2" authorId="0" shapeId="0" xr:uid="{F5B8B745-0DBE-654A-B527-8345CB987FA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" authorId="0" shapeId="0" xr:uid="{3A3414C0-294A-7E4B-BCC3-2C024B19082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5" authorId="0" shapeId="0" xr:uid="{85108B93-49DF-3546-82C0-C32A38800BF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6" authorId="0" shapeId="0" xr:uid="{9E20B38C-CC84-1442-A72B-7FA0C172897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7" authorId="0" shapeId="0" xr:uid="{CE99AE9A-D97D-9148-9CD3-4585968F78C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8" authorId="0" shapeId="0" xr:uid="{249741E6-CABF-B943-B1F1-EDEE75F80B3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9" authorId="0" shapeId="0" xr:uid="{44DD3B73-EC03-6849-B8E0-B7FDE4B46B99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0" authorId="0" shapeId="0" xr:uid="{52308809-4E4E-E94D-9764-A16BE21EC91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1" authorId="0" shapeId="0" xr:uid="{7AE5A62F-0237-B84C-BECC-4A1CA05401D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13" authorId="0" shapeId="0" xr:uid="{04F42F62-3A02-6C46-A14C-09B2FDD3EC8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14" authorId="0" shapeId="0" xr:uid="{6D65AA2E-68E7-8C49-94C6-F6FF3BA5F1A1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15" authorId="0" shapeId="0" xr:uid="{BF50B5DD-9E9A-7844-ABDC-724610F1444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16" authorId="0" shapeId="0" xr:uid="{0EFFCACD-C16E-AD48-A1EA-54F7C98CE638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17" authorId="0" shapeId="0" xr:uid="{6DEB3418-50AF-A844-B2D3-D93BA0ECC6E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18" authorId="0" shapeId="0" xr:uid="{8DC6A7B6-CA46-3D43-988E-185730E4AF7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19" authorId="0" shapeId="0" xr:uid="{957A9FDE-DBDD-4E48-B797-EFF483A8638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1" authorId="0" shapeId="0" xr:uid="{EC6C6906-9CBE-BB4E-8710-B19F32EB43AE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22" authorId="0" shapeId="0" xr:uid="{A95476BF-498F-9749-B950-8E166E0D16F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23" authorId="0" shapeId="0" xr:uid="{5BCBA3D7-760A-FA44-B80A-D6B52EEA0696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24" authorId="0" shapeId="0" xr:uid="{00372EEC-4858-A047-9FF7-0F8B9630F4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25" authorId="0" shapeId="0" xr:uid="{BD9F9B40-3610-0E4C-BEBF-CA90CC38451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26" authorId="0" shapeId="0" xr:uid="{8740CC77-FC19-FF49-8CEE-38E351BDB19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27" authorId="0" shapeId="0" xr:uid="{C88B1984-AFCF-DD49-A102-75135A5E7BF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29" authorId="0" shapeId="0" xr:uid="{4C3AC90C-50B9-9D4B-BE59-F739117DAFF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0" authorId="0" shapeId="0" xr:uid="{6E4BD67E-0AEE-B046-806C-773BE558F12C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1" authorId="0" shapeId="0" xr:uid="{2A12ED25-B170-2F4D-897D-2698BEA63057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32" authorId="0" shapeId="0" xr:uid="{1857F619-C396-574E-92EA-6762FB13DF42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33" authorId="0" shapeId="0" xr:uid="{198918AF-3BDE-9F4A-B57C-DFDAB624155D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  <comment ref="C34" authorId="0" shapeId="0" xr:uid="{F884B6E8-ED7B-064E-BBDF-D897AD54BCF4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includes lightweight partitions such as gypsum boards and their finishing costs</t>
        </r>
      </text>
    </comment>
    <comment ref="C35" authorId="0" shapeId="0" xr:uid="{C4F7892B-451A-4E4F-987C-F87FC77B75CB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considers heavy partitioning elements such as brick masonry</t>
        </r>
      </text>
    </comment>
    <comment ref="C37" authorId="0" shapeId="0" xr:uid="{FD268928-D994-7646-9222-CA1345DA19D5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Monolithic cast-in place concrete stairs</t>
        </r>
      </text>
    </comment>
    <comment ref="C38" authorId="0" shapeId="0" xr:uid="{5AF8A8D6-E4B5-8046-B79E-A9CA69FF6C83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Includes electrical system, lighting and lifts</t>
        </r>
      </text>
    </comment>
    <comment ref="C39" authorId="0" shapeId="0" xr:uid="{18B74345-A15E-C74D-AC5A-F4270D8CF1DA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Considers the whole system excluding pipes (vents, fans, outlets, etc.)</t>
        </r>
      </text>
    </comment>
    <comment ref="C40" authorId="0" shapeId="0" xr:uid="{887598EB-D5F0-F247-A867-D95EFEC25A60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Piping system associated with the sanitary waste and HVAC system</t>
        </r>
      </text>
    </comment>
    <comment ref="C41" authorId="0" shapeId="0" xr:uid="{4A3F2B02-77F7-9747-9347-B79C4C13393F}">
      <text>
        <r>
          <rPr>
            <b/>
            <sz val="10"/>
            <color rgb="FF000000"/>
            <rFont val="Tahoma"/>
            <family val="2"/>
          </rPr>
          <t>Al Mouayed Bellah Nafeh: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Finishing and roofing</t>
        </r>
      </text>
    </comment>
  </commentList>
</comments>
</file>

<file path=xl/sharedStrings.xml><?xml version="1.0" encoding="utf-8"?>
<sst xmlns="http://schemas.openxmlformats.org/spreadsheetml/2006/main" count="180" uniqueCount="20">
  <si>
    <t>Windows, Glazings and Doors</t>
  </si>
  <si>
    <t>Stairs</t>
  </si>
  <si>
    <t>Heavy partitions and finishes</t>
  </si>
  <si>
    <t>Region</t>
  </si>
  <si>
    <t>Light partitions and finishes</t>
  </si>
  <si>
    <t>Contribution from PG</t>
  </si>
  <si>
    <t>Electrical Components</t>
  </si>
  <si>
    <t>HVAC</t>
  </si>
  <si>
    <t>Piping Systems</t>
  </si>
  <si>
    <t>Ceiling Systems</t>
  </si>
  <si>
    <t>Contribution from Total</t>
  </si>
  <si>
    <t>Region 1</t>
  </si>
  <si>
    <t>Region 2</t>
  </si>
  <si>
    <t>Region 5</t>
  </si>
  <si>
    <t>Region 4</t>
  </si>
  <si>
    <t>Region 3</t>
  </si>
  <si>
    <t>Component Type</t>
  </si>
  <si>
    <t>Drift-Sensitive</t>
  </si>
  <si>
    <t>Acceleration-Sensitive</t>
  </si>
  <si>
    <t>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</si>
</sst>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" xfId="0" applyFill="1" applyBorder="1"/>
    <xf numFmtId="166" fontId="0" fillId="2" borderId="2" xfId="0" applyNumberFormat="1" applyFill="1" applyBorder="1"/>
    <xf numFmtId="166" fontId="0" fillId="2" borderId="3" xfId="0" applyNumberFormat="1" applyFill="1" applyBorder="1"/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/>
    <xf numFmtId="166" fontId="0" fillId="2" borderId="0" xfId="0" applyNumberFormat="1" applyFill="1"/>
    <xf numFmtId="166" fontId="0" fillId="2" borderId="5" xfId="0" applyNumberFormat="1" applyFill="1" applyBorder="1"/>
    <xf numFmtId="0" fontId="0" fillId="2" borderId="11" xfId="0" applyFill="1" applyBorder="1" applyAlignment="1">
      <alignment horizontal="center" vertical="center" wrapText="1"/>
    </xf>
    <xf numFmtId="0" fontId="0" fillId="2" borderId="6" xfId="0" applyFill="1" applyBorder="1"/>
    <xf numFmtId="166" fontId="0" fillId="2" borderId="7" xfId="0" applyNumberFormat="1" applyFill="1" applyBorder="1"/>
    <xf numFmtId="166" fontId="0" fillId="2" borderId="8" xfId="0" applyNumberFormat="1" applyFill="1" applyBorder="1"/>
    <xf numFmtId="166" fontId="0" fillId="2" borderId="9" xfId="0" applyNumberFormat="1" applyFill="1" applyBorder="1"/>
    <xf numFmtId="166" fontId="0" fillId="2" borderId="10" xfId="0" applyNumberFormat="1" applyFill="1" applyBorder="1"/>
    <xf numFmtId="166" fontId="0" fillId="2" borderId="1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" xfId="0" applyFill="1" applyBorder="1"/>
    <xf numFmtId="166" fontId="0" fillId="3" borderId="2" xfId="0" applyNumberFormat="1" applyFill="1" applyBorder="1"/>
    <xf numFmtId="166" fontId="0" fillId="3" borderId="3" xfId="0" applyNumberFormat="1" applyFill="1" applyBorder="1"/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/>
    <xf numFmtId="166" fontId="0" fillId="3" borderId="0" xfId="0" applyNumberFormat="1" applyFill="1"/>
    <xf numFmtId="166" fontId="0" fillId="3" borderId="5" xfId="0" applyNumberFormat="1" applyFill="1" applyBorder="1"/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/>
    <xf numFmtId="166" fontId="0" fillId="3" borderId="7" xfId="0" applyNumberFormat="1" applyFill="1" applyBorder="1"/>
    <xf numFmtId="166" fontId="0" fillId="3" borderId="8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" xfId="0" applyFill="1" applyBorder="1"/>
    <xf numFmtId="166" fontId="0" fillId="4" borderId="2" xfId="0" applyNumberFormat="1" applyFill="1" applyBorder="1"/>
    <xf numFmtId="166" fontId="0" fillId="4" borderId="3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4" xfId="0" applyFill="1" applyBorder="1"/>
    <xf numFmtId="166" fontId="0" fillId="4" borderId="0" xfId="0" applyNumberFormat="1" applyFill="1"/>
    <xf numFmtId="166" fontId="0" fillId="4" borderId="5" xfId="0" applyNumberFormat="1" applyFill="1" applyBorder="1"/>
    <xf numFmtId="0" fontId="0" fillId="4" borderId="11" xfId="0" applyFill="1" applyBorder="1" applyAlignment="1">
      <alignment horizontal="center" vertical="center" wrapText="1"/>
    </xf>
    <xf numFmtId="0" fontId="0" fillId="4" borderId="6" xfId="0" applyFill="1" applyBorder="1"/>
    <xf numFmtId="166" fontId="0" fillId="4" borderId="7" xfId="0" applyNumberFormat="1" applyFill="1" applyBorder="1"/>
    <xf numFmtId="166" fontId="0" fillId="4" borderId="8" xfId="0" applyNumberFormat="1" applyFill="1" applyBorder="1"/>
    <xf numFmtId="166" fontId="0" fillId="4" borderId="9" xfId="0" applyNumberFormat="1" applyFill="1" applyBorder="1"/>
    <xf numFmtId="166" fontId="0" fillId="4" borderId="10" xfId="0" applyNumberFormat="1" applyFill="1" applyBorder="1"/>
    <xf numFmtId="166" fontId="0" fillId="4" borderId="11" xfId="0" applyNumberFormat="1" applyFill="1" applyBorder="1"/>
    <xf numFmtId="0" fontId="0" fillId="3" borderId="6" xfId="0" applyFill="1" applyBorder="1" applyAlignment="1">
      <alignment horizontal="center" vertical="center"/>
    </xf>
    <xf numFmtId="166" fontId="0" fillId="3" borderId="9" xfId="0" applyNumberFormat="1" applyFill="1" applyBorder="1"/>
    <xf numFmtId="166" fontId="0" fillId="3" borderId="10" xfId="0" applyNumberFormat="1" applyFill="1" applyBorder="1"/>
    <xf numFmtId="166" fontId="0" fillId="3" borderId="1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5" borderId="1" xfId="0" applyFill="1" applyBorder="1"/>
    <xf numFmtId="166" fontId="0" fillId="5" borderId="2" xfId="0" applyNumberFormat="1" applyFill="1" applyBorder="1"/>
    <xf numFmtId="166" fontId="0" fillId="5" borderId="3" xfId="0" applyNumberFormat="1" applyFill="1" applyBorder="1"/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 wrapText="1"/>
    </xf>
    <xf numFmtId="0" fontId="0" fillId="5" borderId="4" xfId="0" applyFill="1" applyBorder="1"/>
    <xf numFmtId="166" fontId="0" fillId="5" borderId="0" xfId="0" applyNumberFormat="1" applyFill="1"/>
    <xf numFmtId="166" fontId="0" fillId="5" borderId="5" xfId="0" applyNumberFormat="1" applyFill="1" applyBorder="1"/>
    <xf numFmtId="0" fontId="0" fillId="5" borderId="11" xfId="0" applyFill="1" applyBorder="1" applyAlignment="1">
      <alignment horizontal="center" vertical="center" wrapText="1"/>
    </xf>
    <xf numFmtId="0" fontId="0" fillId="5" borderId="6" xfId="0" applyFill="1" applyBorder="1"/>
    <xf numFmtId="166" fontId="0" fillId="5" borderId="7" xfId="0" applyNumberFormat="1" applyFill="1" applyBorder="1"/>
    <xf numFmtId="166" fontId="0" fillId="5" borderId="8" xfId="0" applyNumberFormat="1" applyFill="1" applyBorder="1"/>
    <xf numFmtId="0" fontId="0" fillId="5" borderId="6" xfId="0" applyFill="1" applyBorder="1" applyAlignment="1">
      <alignment horizontal="center" vertical="center"/>
    </xf>
    <xf numFmtId="166" fontId="0" fillId="5" borderId="9" xfId="0" applyNumberFormat="1" applyFill="1" applyBorder="1"/>
    <xf numFmtId="166" fontId="0" fillId="5" borderId="10" xfId="0" applyNumberFormat="1" applyFill="1" applyBorder="1"/>
    <xf numFmtId="166" fontId="0" fillId="5" borderId="1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1" xfId="0" applyFill="1" applyBorder="1"/>
    <xf numFmtId="166" fontId="0" fillId="6" borderId="2" xfId="0" applyNumberFormat="1" applyFill="1" applyBorder="1"/>
    <xf numFmtId="166" fontId="0" fillId="6" borderId="3" xfId="0" applyNumberFormat="1" applyFill="1" applyBorder="1"/>
    <xf numFmtId="0" fontId="0" fillId="6" borderId="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4" xfId="0" applyFill="1" applyBorder="1"/>
    <xf numFmtId="166" fontId="0" fillId="6" borderId="0" xfId="0" applyNumberFormat="1" applyFill="1"/>
    <xf numFmtId="166" fontId="0" fillId="6" borderId="5" xfId="0" applyNumberFormat="1" applyFill="1" applyBorder="1"/>
    <xf numFmtId="0" fontId="0" fillId="6" borderId="11" xfId="0" applyFill="1" applyBorder="1" applyAlignment="1">
      <alignment horizontal="center" vertical="center" wrapText="1"/>
    </xf>
    <xf numFmtId="0" fontId="0" fillId="6" borderId="6" xfId="0" applyFill="1" applyBorder="1"/>
    <xf numFmtId="166" fontId="0" fillId="6" borderId="7" xfId="0" applyNumberFormat="1" applyFill="1" applyBorder="1"/>
    <xf numFmtId="166" fontId="0" fillId="6" borderId="8" xfId="0" applyNumberFormat="1" applyFill="1" applyBorder="1"/>
    <xf numFmtId="0" fontId="0" fillId="6" borderId="6" xfId="0" applyFill="1" applyBorder="1" applyAlignment="1">
      <alignment horizontal="center" vertical="center"/>
    </xf>
    <xf numFmtId="166" fontId="0" fillId="6" borderId="9" xfId="0" applyNumberFormat="1" applyFill="1" applyBorder="1"/>
    <xf numFmtId="166" fontId="0" fillId="6" borderId="10" xfId="0" applyNumberFormat="1" applyFill="1" applyBorder="1"/>
    <xf numFmtId="166" fontId="0" fillId="6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E6C3-6DC5-4247-B95D-549A993A5EB9}">
  <dimension ref="A1:E41"/>
  <sheetViews>
    <sheetView topLeftCell="A16" zoomScale="109" workbookViewId="0">
      <selection activeCell="C48" sqref="C48"/>
    </sheetView>
  </sheetViews>
  <sheetFormatPr defaultColWidth="10.6640625" defaultRowHeight="15.5" x14ac:dyDescent="0.35"/>
  <cols>
    <col min="2" max="2" width="15" customWidth="1"/>
    <col min="3" max="3" width="26.33203125" customWidth="1"/>
    <col min="4" max="4" width="23" customWidth="1"/>
    <col min="5" max="5" width="22.6640625" customWidth="1"/>
  </cols>
  <sheetData>
    <row r="1" spans="1:5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</row>
    <row r="2" spans="1:5" x14ac:dyDescent="0.35">
      <c r="A2" s="4" t="s">
        <v>11</v>
      </c>
      <c r="B2" s="5" t="s">
        <v>17</v>
      </c>
      <c r="C2" s="6" t="s">
        <v>4</v>
      </c>
      <c r="D2" s="7">
        <v>0.24223389928323055</v>
      </c>
      <c r="E2" s="8">
        <v>9.5364084266195526E-2</v>
      </c>
    </row>
    <row r="3" spans="1:5" x14ac:dyDescent="0.35">
      <c r="A3" s="9"/>
      <c r="B3" s="10"/>
      <c r="C3" s="11" t="s">
        <v>2</v>
      </c>
      <c r="D3" s="12">
        <v>0</v>
      </c>
      <c r="E3" s="13">
        <v>0</v>
      </c>
    </row>
    <row r="4" spans="1:5" x14ac:dyDescent="0.35">
      <c r="A4" s="9"/>
      <c r="B4" s="10"/>
      <c r="C4" s="11" t="s">
        <v>0</v>
      </c>
      <c r="D4" s="12">
        <v>0.7377603861432418</v>
      </c>
      <c r="E4" s="13">
        <v>0.29044590307387946</v>
      </c>
    </row>
    <row r="5" spans="1:5" ht="16" thickBot="1" x14ac:dyDescent="0.4">
      <c r="A5" s="9"/>
      <c r="B5" s="14"/>
      <c r="C5" s="15" t="s">
        <v>1</v>
      </c>
      <c r="D5" s="16">
        <v>2.0005714573527591E-2</v>
      </c>
      <c r="E5" s="17">
        <v>7.875968871576584E-3</v>
      </c>
    </row>
    <row r="6" spans="1:5" x14ac:dyDescent="0.35">
      <c r="A6" s="9"/>
      <c r="B6" s="5" t="s">
        <v>18</v>
      </c>
      <c r="C6" s="6" t="s">
        <v>6</v>
      </c>
      <c r="D6" s="7">
        <v>0.33010694369115667</v>
      </c>
      <c r="E6" s="8">
        <v>0.20014847591199786</v>
      </c>
    </row>
    <row r="7" spans="1:5" x14ac:dyDescent="0.35">
      <c r="A7" s="9"/>
      <c r="B7" s="10"/>
      <c r="C7" s="11" t="s">
        <v>7</v>
      </c>
      <c r="D7" s="12">
        <v>0.29584046059493513</v>
      </c>
      <c r="E7" s="13">
        <v>0.17937222597952271</v>
      </c>
    </row>
    <row r="8" spans="1:5" x14ac:dyDescent="0.35">
      <c r="A8" s="9"/>
      <c r="B8" s="10"/>
      <c r="C8" s="11" t="s">
        <v>8</v>
      </c>
      <c r="D8" s="12">
        <v>0.17912025254843064</v>
      </c>
      <c r="E8" s="13">
        <v>0.10860312464702922</v>
      </c>
    </row>
    <row r="9" spans="1:5" ht="16" thickBot="1" x14ac:dyDescent="0.4">
      <c r="A9" s="9"/>
      <c r="B9" s="14"/>
      <c r="C9" s="15" t="s">
        <v>9</v>
      </c>
      <c r="D9" s="16">
        <v>0.19493234316547761</v>
      </c>
      <c r="E9" s="17">
        <v>0.11819021724979878</v>
      </c>
    </row>
    <row r="10" spans="1:5" x14ac:dyDescent="0.35">
      <c r="A10" s="35" t="s">
        <v>12</v>
      </c>
      <c r="B10" s="36" t="s">
        <v>17</v>
      </c>
      <c r="C10" s="37" t="s">
        <v>4</v>
      </c>
      <c r="D10" s="38">
        <v>0.15048654649947754</v>
      </c>
      <c r="E10" s="39">
        <v>8.2278721804183205E-2</v>
      </c>
    </row>
    <row r="11" spans="1:5" x14ac:dyDescent="0.35">
      <c r="A11" s="40"/>
      <c r="B11" s="41"/>
      <c r="C11" s="42" t="s">
        <v>2</v>
      </c>
      <c r="D11" s="43">
        <v>0.28711141588296757</v>
      </c>
      <c r="E11" s="44">
        <v>0.15697855299192379</v>
      </c>
    </row>
    <row r="12" spans="1:5" x14ac:dyDescent="0.35">
      <c r="A12" s="40"/>
      <c r="B12" s="41"/>
      <c r="C12" s="42" t="s">
        <v>0</v>
      </c>
      <c r="D12" s="43">
        <v>0.55578205193770458</v>
      </c>
      <c r="E12" s="44">
        <v>0.30749407087630404</v>
      </c>
    </row>
    <row r="13" spans="1:5" ht="16" thickBot="1" x14ac:dyDescent="0.4">
      <c r="A13" s="40"/>
      <c r="B13" s="45"/>
      <c r="C13" s="46" t="s">
        <v>1</v>
      </c>
      <c r="D13" s="47">
        <v>1.1770913398347146E-2</v>
      </c>
      <c r="E13" s="48">
        <v>6.5124198706508225E-3</v>
      </c>
    </row>
    <row r="14" spans="1:5" x14ac:dyDescent="0.35">
      <c r="A14" s="40"/>
      <c r="B14" s="36" t="s">
        <v>18</v>
      </c>
      <c r="C14" s="37" t="s">
        <v>6</v>
      </c>
      <c r="D14" s="38">
        <v>0.36510048928805655</v>
      </c>
      <c r="E14" s="39">
        <v>0.16310361778293198</v>
      </c>
    </row>
    <row r="15" spans="1:5" x14ac:dyDescent="0.35">
      <c r="A15" s="40"/>
      <c r="B15" s="41"/>
      <c r="C15" s="42" t="s">
        <v>7</v>
      </c>
      <c r="D15" s="43">
        <v>0.25819206804233225</v>
      </c>
      <c r="E15" s="44">
        <v>0.11534375224388101</v>
      </c>
    </row>
    <row r="16" spans="1:5" x14ac:dyDescent="0.35">
      <c r="A16" s="40"/>
      <c r="B16" s="41"/>
      <c r="C16" s="42" t="s">
        <v>8</v>
      </c>
      <c r="D16" s="43">
        <v>0.13761851037903738</v>
      </c>
      <c r="E16" s="44">
        <v>6.1479175118304197E-2</v>
      </c>
    </row>
    <row r="17" spans="1:5" ht="16" thickBot="1" x14ac:dyDescent="0.4">
      <c r="A17" s="40"/>
      <c r="B17" s="45"/>
      <c r="C17" s="46" t="s">
        <v>9</v>
      </c>
      <c r="D17" s="47">
        <v>0.23908893229057387</v>
      </c>
      <c r="E17" s="48">
        <v>0.10680968931182078</v>
      </c>
    </row>
    <row r="18" spans="1:5" x14ac:dyDescent="0.35">
      <c r="A18" s="21" t="s">
        <v>15</v>
      </c>
      <c r="B18" s="22" t="s">
        <v>17</v>
      </c>
      <c r="C18" s="23" t="s">
        <v>4</v>
      </c>
      <c r="D18" s="24">
        <v>0.14000000000000001</v>
      </c>
      <c r="E18" s="25">
        <v>7.0000000000000007E-2</v>
      </c>
    </row>
    <row r="19" spans="1:5" x14ac:dyDescent="0.35">
      <c r="A19" s="26"/>
      <c r="B19" s="27"/>
      <c r="C19" s="28" t="s">
        <v>2</v>
      </c>
      <c r="D19" s="29">
        <v>0.27</v>
      </c>
      <c r="E19" s="30">
        <v>0.13500000000000001</v>
      </c>
    </row>
    <row r="20" spans="1:5" x14ac:dyDescent="0.35">
      <c r="A20" s="26"/>
      <c r="B20" s="27"/>
      <c r="C20" s="28" t="s">
        <v>0</v>
      </c>
      <c r="D20" s="29">
        <v>0.53</v>
      </c>
      <c r="E20" s="30">
        <v>0.26500000000000001</v>
      </c>
    </row>
    <row r="21" spans="1:5" ht="16" thickBot="1" x14ac:dyDescent="0.4">
      <c r="A21" s="26"/>
      <c r="B21" s="31"/>
      <c r="C21" s="32" t="s">
        <v>1</v>
      </c>
      <c r="D21" s="33">
        <v>0.06</v>
      </c>
      <c r="E21" s="34">
        <v>0.03</v>
      </c>
    </row>
    <row r="22" spans="1:5" x14ac:dyDescent="0.35">
      <c r="A22" s="26"/>
      <c r="B22" s="22" t="s">
        <v>18</v>
      </c>
      <c r="C22" s="23" t="s">
        <v>6</v>
      </c>
      <c r="D22" s="24">
        <v>0.22</v>
      </c>
      <c r="E22" s="25">
        <v>0.11</v>
      </c>
    </row>
    <row r="23" spans="1:5" x14ac:dyDescent="0.35">
      <c r="A23" s="26"/>
      <c r="B23" s="27"/>
      <c r="C23" s="28" t="s">
        <v>7</v>
      </c>
      <c r="D23" s="29">
        <v>0.35</v>
      </c>
      <c r="E23" s="30">
        <v>0.17499999999999999</v>
      </c>
    </row>
    <row r="24" spans="1:5" x14ac:dyDescent="0.35">
      <c r="A24" s="26"/>
      <c r="B24" s="27"/>
      <c r="C24" s="28" t="s">
        <v>8</v>
      </c>
      <c r="D24" s="29">
        <v>0.19</v>
      </c>
      <c r="E24" s="30">
        <v>9.5000000000000001E-2</v>
      </c>
    </row>
    <row r="25" spans="1:5" ht="16" thickBot="1" x14ac:dyDescent="0.4">
      <c r="A25" s="52"/>
      <c r="B25" s="31"/>
      <c r="C25" s="32" t="s">
        <v>9</v>
      </c>
      <c r="D25" s="33">
        <v>0.25</v>
      </c>
      <c r="E25" s="34">
        <v>0.125</v>
      </c>
    </row>
    <row r="26" spans="1:5" x14ac:dyDescent="0.35">
      <c r="A26" s="56" t="s">
        <v>14</v>
      </c>
      <c r="B26" s="57" t="s">
        <v>17</v>
      </c>
      <c r="C26" s="58" t="s">
        <v>4</v>
      </c>
      <c r="D26" s="59">
        <v>0.15</v>
      </c>
      <c r="E26" s="60">
        <v>7.4999999999999997E-2</v>
      </c>
    </row>
    <row r="27" spans="1:5" x14ac:dyDescent="0.35">
      <c r="A27" s="61"/>
      <c r="B27" s="62"/>
      <c r="C27" s="63" t="s">
        <v>2</v>
      </c>
      <c r="D27" s="64">
        <v>0.35</v>
      </c>
      <c r="E27" s="65">
        <v>0.17499999999999999</v>
      </c>
    </row>
    <row r="28" spans="1:5" x14ac:dyDescent="0.35">
      <c r="A28" s="61"/>
      <c r="B28" s="62"/>
      <c r="C28" s="63" t="s">
        <v>0</v>
      </c>
      <c r="D28" s="64">
        <v>0.45</v>
      </c>
      <c r="E28" s="65">
        <v>0.22500000000000001</v>
      </c>
    </row>
    <row r="29" spans="1:5" ht="16" thickBot="1" x14ac:dyDescent="0.4">
      <c r="A29" s="61"/>
      <c r="B29" s="66"/>
      <c r="C29" s="67" t="s">
        <v>1</v>
      </c>
      <c r="D29" s="68">
        <v>0.05</v>
      </c>
      <c r="E29" s="69">
        <v>2.5000000000000001E-2</v>
      </c>
    </row>
    <row r="30" spans="1:5" x14ac:dyDescent="0.35">
      <c r="A30" s="61"/>
      <c r="B30" s="57" t="s">
        <v>18</v>
      </c>
      <c r="C30" s="58" t="s">
        <v>6</v>
      </c>
      <c r="D30" s="59">
        <v>0.35</v>
      </c>
      <c r="E30" s="60">
        <v>0.17499999999999999</v>
      </c>
    </row>
    <row r="31" spans="1:5" x14ac:dyDescent="0.35">
      <c r="A31" s="61"/>
      <c r="B31" s="62"/>
      <c r="C31" s="63" t="s">
        <v>7</v>
      </c>
      <c r="D31" s="64">
        <v>0.15</v>
      </c>
      <c r="E31" s="65">
        <v>7.4999999999999997E-2</v>
      </c>
    </row>
    <row r="32" spans="1:5" x14ac:dyDescent="0.35">
      <c r="A32" s="61"/>
      <c r="B32" s="62"/>
      <c r="C32" s="63" t="s">
        <v>8</v>
      </c>
      <c r="D32" s="64">
        <v>0.25</v>
      </c>
      <c r="E32" s="65">
        <v>0.125</v>
      </c>
    </row>
    <row r="33" spans="1:5" ht="16" thickBot="1" x14ac:dyDescent="0.4">
      <c r="A33" s="70"/>
      <c r="B33" s="66"/>
      <c r="C33" s="67" t="s">
        <v>9</v>
      </c>
      <c r="D33" s="68">
        <v>0.25</v>
      </c>
      <c r="E33" s="69">
        <v>0.125</v>
      </c>
    </row>
    <row r="34" spans="1:5" x14ac:dyDescent="0.35">
      <c r="A34" s="74" t="s">
        <v>13</v>
      </c>
      <c r="B34" s="75" t="s">
        <v>17</v>
      </c>
      <c r="C34" s="76" t="s">
        <v>4</v>
      </c>
      <c r="D34" s="77">
        <v>0.11</v>
      </c>
      <c r="E34" s="78">
        <v>9.2102656014986781E-2</v>
      </c>
    </row>
    <row r="35" spans="1:5" x14ac:dyDescent="0.35">
      <c r="A35" s="79"/>
      <c r="B35" s="80"/>
      <c r="C35" s="81" t="s">
        <v>2</v>
      </c>
      <c r="D35" s="82">
        <v>0.26</v>
      </c>
      <c r="E35" s="83">
        <v>0</v>
      </c>
    </row>
    <row r="36" spans="1:5" x14ac:dyDescent="0.35">
      <c r="A36" s="79"/>
      <c r="B36" s="80"/>
      <c r="C36" s="81" t="s">
        <v>0</v>
      </c>
      <c r="D36" s="82">
        <v>0.56863474733633668</v>
      </c>
      <c r="E36" s="83">
        <v>0.14149201574335091</v>
      </c>
    </row>
    <row r="37" spans="1:5" ht="16" thickBot="1" x14ac:dyDescent="0.4">
      <c r="A37" s="79"/>
      <c r="B37" s="84"/>
      <c r="C37" s="85" t="s">
        <v>1</v>
      </c>
      <c r="D37" s="86">
        <v>6.1218780038060902E-2</v>
      </c>
      <c r="E37" s="87">
        <v>1.52329217120646E-2</v>
      </c>
    </row>
    <row r="38" spans="1:5" x14ac:dyDescent="0.35">
      <c r="A38" s="79"/>
      <c r="B38" s="75" t="s">
        <v>18</v>
      </c>
      <c r="C38" s="76" t="s">
        <v>6</v>
      </c>
      <c r="D38" s="77">
        <v>0.40525914397753576</v>
      </c>
      <c r="E38" s="78">
        <v>0.30441948644973021</v>
      </c>
    </row>
    <row r="39" spans="1:5" x14ac:dyDescent="0.35">
      <c r="A39" s="79"/>
      <c r="B39" s="80"/>
      <c r="C39" s="81" t="s">
        <v>7</v>
      </c>
      <c r="D39" s="82">
        <v>0.19873284945052233</v>
      </c>
      <c r="E39" s="83">
        <v>0.14928263277823306</v>
      </c>
    </row>
    <row r="40" spans="1:5" x14ac:dyDescent="0.35">
      <c r="A40" s="79"/>
      <c r="B40" s="80"/>
      <c r="C40" s="81" t="s">
        <v>8</v>
      </c>
      <c r="D40" s="82">
        <v>0.22196765402193458</v>
      </c>
      <c r="E40" s="83">
        <v>0.1667359768433857</v>
      </c>
    </row>
    <row r="41" spans="1:5" ht="16" thickBot="1" x14ac:dyDescent="0.4">
      <c r="A41" s="88"/>
      <c r="B41" s="84"/>
      <c r="C41" s="85" t="s">
        <v>9</v>
      </c>
      <c r="D41" s="86">
        <v>0.17404035255000727</v>
      </c>
      <c r="E41" s="87">
        <v>0.13073431045824854</v>
      </c>
    </row>
  </sheetData>
  <mergeCells count="15">
    <mergeCell ref="B22:B25"/>
    <mergeCell ref="B26:B29"/>
    <mergeCell ref="B30:B33"/>
    <mergeCell ref="B34:B37"/>
    <mergeCell ref="B38:B41"/>
    <mergeCell ref="A2:A9"/>
    <mergeCell ref="A10:A17"/>
    <mergeCell ref="A18:A25"/>
    <mergeCell ref="A26:A33"/>
    <mergeCell ref="A34:A41"/>
    <mergeCell ref="B2:B5"/>
    <mergeCell ref="B6:B9"/>
    <mergeCell ref="B10:B13"/>
    <mergeCell ref="B14:B17"/>
    <mergeCell ref="B18:B2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D328-CF7A-A444-8CB7-B7CF0214FD13}">
  <dimension ref="A1:G41"/>
  <sheetViews>
    <sheetView topLeftCell="A16" workbookViewId="0">
      <selection activeCell="A34" sqref="A34:E41"/>
    </sheetView>
  </sheetViews>
  <sheetFormatPr defaultColWidth="10.6640625" defaultRowHeight="15.5" x14ac:dyDescent="0.35"/>
  <cols>
    <col min="2" max="2" width="26.33203125" customWidth="1"/>
    <col min="3" max="3" width="23" customWidth="1"/>
    <col min="4" max="4" width="22.6640625" customWidth="1"/>
    <col min="5" max="5" width="22.1640625" customWidth="1"/>
  </cols>
  <sheetData>
    <row r="1" spans="1:7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/>
      <c r="G1" s="2"/>
    </row>
    <row r="2" spans="1:7" x14ac:dyDescent="0.35">
      <c r="A2" s="4" t="s">
        <v>11</v>
      </c>
      <c r="B2" s="5" t="s">
        <v>17</v>
      </c>
      <c r="C2" s="6" t="s">
        <v>4</v>
      </c>
      <c r="D2" s="7">
        <v>0.34</v>
      </c>
      <c r="E2" s="18">
        <f>D2/SUM($D$2:$D$9)</f>
        <v>0.17</v>
      </c>
      <c r="F2" s="1"/>
      <c r="G2" s="1"/>
    </row>
    <row r="3" spans="1:7" x14ac:dyDescent="0.35">
      <c r="A3" s="9"/>
      <c r="B3" s="10"/>
      <c r="C3" s="11" t="s">
        <v>2</v>
      </c>
      <c r="D3" s="12">
        <v>0.13</v>
      </c>
      <c r="E3" s="19">
        <f t="shared" ref="E3:E9" si="0">D3/SUM($D$2:$D$9)</f>
        <v>6.5000000000000002E-2</v>
      </c>
      <c r="F3" s="3"/>
      <c r="G3" s="1"/>
    </row>
    <row r="4" spans="1:7" x14ac:dyDescent="0.35">
      <c r="A4" s="9"/>
      <c r="B4" s="10"/>
      <c r="C4" s="11" t="s">
        <v>0</v>
      </c>
      <c r="D4" s="12">
        <v>0.51</v>
      </c>
      <c r="E4" s="19">
        <f t="shared" si="0"/>
        <v>0.255</v>
      </c>
      <c r="F4" s="3"/>
      <c r="G4" s="1"/>
    </row>
    <row r="5" spans="1:7" ht="16" thickBot="1" x14ac:dyDescent="0.4">
      <c r="A5" s="9"/>
      <c r="B5" s="14"/>
      <c r="C5" s="15" t="s">
        <v>1</v>
      </c>
      <c r="D5" s="16">
        <v>0.02</v>
      </c>
      <c r="E5" s="19">
        <f t="shared" si="0"/>
        <v>0.01</v>
      </c>
      <c r="F5" s="3"/>
      <c r="G5" s="1"/>
    </row>
    <row r="6" spans="1:7" x14ac:dyDescent="0.35">
      <c r="A6" s="9"/>
      <c r="B6" s="5" t="s">
        <v>18</v>
      </c>
      <c r="C6" s="11" t="s">
        <v>6</v>
      </c>
      <c r="D6" s="7">
        <v>0.33</v>
      </c>
      <c r="E6" s="19">
        <f t="shared" si="0"/>
        <v>0.16500000000000001</v>
      </c>
      <c r="F6" s="1"/>
      <c r="G6" s="1"/>
    </row>
    <row r="7" spans="1:7" x14ac:dyDescent="0.35">
      <c r="A7" s="9"/>
      <c r="B7" s="10"/>
      <c r="C7" s="11" t="s">
        <v>7</v>
      </c>
      <c r="D7" s="12">
        <v>0.32</v>
      </c>
      <c r="E7" s="19">
        <f t="shared" si="0"/>
        <v>0.16</v>
      </c>
      <c r="G7" s="1"/>
    </row>
    <row r="8" spans="1:7" x14ac:dyDescent="0.35">
      <c r="A8" s="9"/>
      <c r="B8" s="10"/>
      <c r="C8" s="11" t="s">
        <v>8</v>
      </c>
      <c r="D8" s="12">
        <v>0.21</v>
      </c>
      <c r="E8" s="19">
        <f t="shared" si="0"/>
        <v>0.105</v>
      </c>
      <c r="G8" s="1"/>
    </row>
    <row r="9" spans="1:7" ht="16" thickBot="1" x14ac:dyDescent="0.4">
      <c r="A9" s="9"/>
      <c r="B9" s="14"/>
      <c r="C9" s="15" t="s">
        <v>9</v>
      </c>
      <c r="D9" s="16">
        <v>0.14000000000000001</v>
      </c>
      <c r="E9" s="20">
        <f t="shared" si="0"/>
        <v>7.0000000000000007E-2</v>
      </c>
      <c r="G9" s="1"/>
    </row>
    <row r="10" spans="1:7" x14ac:dyDescent="0.35">
      <c r="A10" s="35" t="s">
        <v>12</v>
      </c>
      <c r="B10" s="36" t="s">
        <v>17</v>
      </c>
      <c r="C10" s="42" t="s">
        <v>4</v>
      </c>
      <c r="D10" s="43">
        <v>0.28999999999999998</v>
      </c>
      <c r="E10" s="49">
        <f>D10/SUM($D$10:$D$17)</f>
        <v>0.14499999999999999</v>
      </c>
      <c r="F10" s="1"/>
      <c r="G10" s="1"/>
    </row>
    <row r="11" spans="1:7" x14ac:dyDescent="0.35">
      <c r="A11" s="40"/>
      <c r="B11" s="41"/>
      <c r="C11" s="42" t="s">
        <v>2</v>
      </c>
      <c r="D11" s="43">
        <v>0.14000000000000001</v>
      </c>
      <c r="E11" s="50">
        <f t="shared" ref="E11:E17" si="1">D11/SUM($D$10:$D$17)</f>
        <v>7.0000000000000007E-2</v>
      </c>
      <c r="G11" s="1"/>
    </row>
    <row r="12" spans="1:7" x14ac:dyDescent="0.35">
      <c r="A12" s="40"/>
      <c r="B12" s="41"/>
      <c r="C12" s="42" t="s">
        <v>0</v>
      </c>
      <c r="D12" s="43">
        <v>0.54</v>
      </c>
      <c r="E12" s="50">
        <f t="shared" si="1"/>
        <v>0.27</v>
      </c>
      <c r="G12" s="1"/>
    </row>
    <row r="13" spans="1:7" ht="16" thickBot="1" x14ac:dyDescent="0.4">
      <c r="A13" s="40"/>
      <c r="B13" s="45"/>
      <c r="C13" s="46" t="s">
        <v>1</v>
      </c>
      <c r="D13" s="47">
        <v>0.03</v>
      </c>
      <c r="E13" s="50">
        <f t="shared" si="1"/>
        <v>1.4999999999999999E-2</v>
      </c>
      <c r="G13" s="1"/>
    </row>
    <row r="14" spans="1:7" x14ac:dyDescent="0.35">
      <c r="A14" s="40"/>
      <c r="B14" s="36" t="s">
        <v>18</v>
      </c>
      <c r="C14" s="37" t="s">
        <v>6</v>
      </c>
      <c r="D14" s="38">
        <v>0.33</v>
      </c>
      <c r="E14" s="50">
        <f t="shared" si="1"/>
        <v>0.16500000000000001</v>
      </c>
      <c r="F14" s="1"/>
      <c r="G14" s="1"/>
    </row>
    <row r="15" spans="1:7" x14ac:dyDescent="0.35">
      <c r="A15" s="40"/>
      <c r="B15" s="41"/>
      <c r="C15" s="42" t="s">
        <v>7</v>
      </c>
      <c r="D15" s="43">
        <v>0.27</v>
      </c>
      <c r="E15" s="50">
        <f t="shared" si="1"/>
        <v>0.13500000000000001</v>
      </c>
      <c r="F15" s="1"/>
      <c r="G15" s="1"/>
    </row>
    <row r="16" spans="1:7" x14ac:dyDescent="0.35">
      <c r="A16" s="40"/>
      <c r="B16" s="41"/>
      <c r="C16" s="42" t="s">
        <v>8</v>
      </c>
      <c r="D16" s="43">
        <v>0.19</v>
      </c>
      <c r="E16" s="50">
        <f t="shared" si="1"/>
        <v>9.5000000000000001E-2</v>
      </c>
      <c r="F16" s="1"/>
      <c r="G16" s="1"/>
    </row>
    <row r="17" spans="1:7" ht="16" thickBot="1" x14ac:dyDescent="0.4">
      <c r="A17" s="40"/>
      <c r="B17" s="45"/>
      <c r="C17" s="46" t="s">
        <v>9</v>
      </c>
      <c r="D17" s="47">
        <v>0.21</v>
      </c>
      <c r="E17" s="51">
        <f t="shared" si="1"/>
        <v>0.105</v>
      </c>
      <c r="F17" s="1"/>
      <c r="G17" s="1"/>
    </row>
    <row r="18" spans="1:7" x14ac:dyDescent="0.35">
      <c r="A18" s="21" t="s">
        <v>15</v>
      </c>
      <c r="B18" s="22" t="s">
        <v>17</v>
      </c>
      <c r="C18" s="23" t="s">
        <v>4</v>
      </c>
      <c r="D18" s="24">
        <v>0.12</v>
      </c>
      <c r="E18" s="53">
        <f>D18/SUM($D$18:$D$25)</f>
        <v>0.06</v>
      </c>
      <c r="F18" s="1"/>
      <c r="G18" s="1"/>
    </row>
    <row r="19" spans="1:7" x14ac:dyDescent="0.35">
      <c r="A19" s="26"/>
      <c r="B19" s="27"/>
      <c r="C19" s="28" t="s">
        <v>2</v>
      </c>
      <c r="D19" s="29">
        <v>0.27</v>
      </c>
      <c r="E19" s="54">
        <f t="shared" ref="E19:E25" si="2">D19/SUM($D$18:$D$25)</f>
        <v>0.13500000000000001</v>
      </c>
      <c r="F19" s="1"/>
      <c r="G19" s="1"/>
    </row>
    <row r="20" spans="1:7" x14ac:dyDescent="0.35">
      <c r="A20" s="26"/>
      <c r="B20" s="27"/>
      <c r="C20" s="28" t="s">
        <v>0</v>
      </c>
      <c r="D20" s="29">
        <v>0.53</v>
      </c>
      <c r="E20" s="54">
        <f t="shared" si="2"/>
        <v>0.26500000000000001</v>
      </c>
      <c r="F20" s="1"/>
      <c r="G20" s="1"/>
    </row>
    <row r="21" spans="1:7" ht="16" thickBot="1" x14ac:dyDescent="0.4">
      <c r="A21" s="26"/>
      <c r="B21" s="31"/>
      <c r="C21" s="32" t="s">
        <v>1</v>
      </c>
      <c r="D21" s="33">
        <v>0.08</v>
      </c>
      <c r="E21" s="54">
        <f t="shared" si="2"/>
        <v>0.04</v>
      </c>
      <c r="F21" s="1"/>
      <c r="G21" s="1"/>
    </row>
    <row r="22" spans="1:7" x14ac:dyDescent="0.35">
      <c r="A22" s="26"/>
      <c r="B22" s="22" t="s">
        <v>18</v>
      </c>
      <c r="C22" s="23" t="s">
        <v>6</v>
      </c>
      <c r="D22" s="24">
        <v>0.23</v>
      </c>
      <c r="E22" s="54">
        <f t="shared" si="2"/>
        <v>0.115</v>
      </c>
      <c r="F22" s="1"/>
      <c r="G22" s="1"/>
    </row>
    <row r="23" spans="1:7" x14ac:dyDescent="0.35">
      <c r="A23" s="26"/>
      <c r="B23" s="27"/>
      <c r="C23" s="28" t="s">
        <v>7</v>
      </c>
      <c r="D23" s="29">
        <v>0.33</v>
      </c>
      <c r="E23" s="54">
        <f t="shared" si="2"/>
        <v>0.16500000000000001</v>
      </c>
      <c r="F23" s="1"/>
      <c r="G23" s="1"/>
    </row>
    <row r="24" spans="1:7" x14ac:dyDescent="0.35">
      <c r="A24" s="26"/>
      <c r="B24" s="27"/>
      <c r="C24" s="28" t="s">
        <v>8</v>
      </c>
      <c r="D24" s="29">
        <v>0.19</v>
      </c>
      <c r="E24" s="54">
        <f t="shared" si="2"/>
        <v>9.5000000000000001E-2</v>
      </c>
      <c r="F24" s="1"/>
      <c r="G24" s="1"/>
    </row>
    <row r="25" spans="1:7" ht="16" thickBot="1" x14ac:dyDescent="0.4">
      <c r="A25" s="52"/>
      <c r="B25" s="31"/>
      <c r="C25" s="32" t="s">
        <v>9</v>
      </c>
      <c r="D25" s="33">
        <v>0.25</v>
      </c>
      <c r="E25" s="55">
        <f t="shared" si="2"/>
        <v>0.125</v>
      </c>
      <c r="F25" s="1"/>
      <c r="G25" s="1"/>
    </row>
    <row r="26" spans="1:7" x14ac:dyDescent="0.35">
      <c r="A26" s="56" t="s">
        <v>14</v>
      </c>
      <c r="B26" s="57" t="s">
        <v>17</v>
      </c>
      <c r="C26" s="58" t="s">
        <v>4</v>
      </c>
      <c r="D26" s="59">
        <v>0.15</v>
      </c>
      <c r="E26" s="71">
        <f>D26/SUM($D$26:$D$33)</f>
        <v>7.4999999999999997E-2</v>
      </c>
      <c r="F26" s="1"/>
      <c r="G26" s="1"/>
    </row>
    <row r="27" spans="1:7" x14ac:dyDescent="0.35">
      <c r="A27" s="61"/>
      <c r="B27" s="62"/>
      <c r="C27" s="63" t="s">
        <v>2</v>
      </c>
      <c r="D27" s="64">
        <v>0.35</v>
      </c>
      <c r="E27" s="72">
        <f t="shared" ref="E27:E33" si="3">D27/SUM($D$26:$D$33)</f>
        <v>0.17499999999999999</v>
      </c>
      <c r="F27" s="1"/>
      <c r="G27" s="1"/>
    </row>
    <row r="28" spans="1:7" x14ac:dyDescent="0.35">
      <c r="A28" s="61"/>
      <c r="B28" s="62"/>
      <c r="C28" s="63" t="s">
        <v>0</v>
      </c>
      <c r="D28" s="64">
        <v>0.45</v>
      </c>
      <c r="E28" s="72">
        <f t="shared" si="3"/>
        <v>0.22500000000000001</v>
      </c>
      <c r="F28" s="1"/>
      <c r="G28" s="1"/>
    </row>
    <row r="29" spans="1:7" ht="16" thickBot="1" x14ac:dyDescent="0.4">
      <c r="A29" s="61"/>
      <c r="B29" s="66"/>
      <c r="C29" s="67" t="s">
        <v>1</v>
      </c>
      <c r="D29" s="68">
        <v>0.05</v>
      </c>
      <c r="E29" s="72">
        <f t="shared" si="3"/>
        <v>2.5000000000000001E-2</v>
      </c>
      <c r="F29" s="1"/>
      <c r="G29" s="1"/>
    </row>
    <row r="30" spans="1:7" x14ac:dyDescent="0.35">
      <c r="A30" s="61"/>
      <c r="B30" s="57" t="s">
        <v>18</v>
      </c>
      <c r="C30" s="58" t="s">
        <v>6</v>
      </c>
      <c r="D30" s="59">
        <v>0.33</v>
      </c>
      <c r="E30" s="72">
        <f t="shared" si="3"/>
        <v>0.16500000000000001</v>
      </c>
      <c r="F30" s="1"/>
      <c r="G30" s="1"/>
    </row>
    <row r="31" spans="1:7" x14ac:dyDescent="0.35">
      <c r="A31" s="61"/>
      <c r="B31" s="62"/>
      <c r="C31" s="63" t="s">
        <v>7</v>
      </c>
      <c r="D31" s="64">
        <v>0.2</v>
      </c>
      <c r="E31" s="72">
        <f t="shared" si="3"/>
        <v>0.1</v>
      </c>
      <c r="F31" s="1"/>
      <c r="G31" s="1"/>
    </row>
    <row r="32" spans="1:7" x14ac:dyDescent="0.35">
      <c r="A32" s="61"/>
      <c r="B32" s="62"/>
      <c r="C32" s="63" t="s">
        <v>8</v>
      </c>
      <c r="D32" s="64">
        <v>0.21</v>
      </c>
      <c r="E32" s="72">
        <f t="shared" si="3"/>
        <v>0.105</v>
      </c>
      <c r="F32" s="1"/>
      <c r="G32" s="1"/>
    </row>
    <row r="33" spans="1:7" ht="16" thickBot="1" x14ac:dyDescent="0.4">
      <c r="A33" s="70"/>
      <c r="B33" s="66"/>
      <c r="C33" s="67" t="s">
        <v>9</v>
      </c>
      <c r="D33" s="68">
        <v>0.26</v>
      </c>
      <c r="E33" s="73">
        <f t="shared" si="3"/>
        <v>0.13</v>
      </c>
      <c r="F33" s="1"/>
      <c r="G33" s="1"/>
    </row>
    <row r="34" spans="1:7" x14ac:dyDescent="0.35">
      <c r="A34" s="74" t="s">
        <v>13</v>
      </c>
      <c r="B34" s="75" t="s">
        <v>17</v>
      </c>
      <c r="C34" s="76" t="s">
        <v>4</v>
      </c>
      <c r="D34" s="77">
        <v>0.24</v>
      </c>
      <c r="E34" s="89">
        <f>D34/SUM($D$34:$D$41)</f>
        <v>0.12000000000000001</v>
      </c>
      <c r="F34" s="1"/>
      <c r="G34" s="1"/>
    </row>
    <row r="35" spans="1:7" x14ac:dyDescent="0.35">
      <c r="A35" s="79"/>
      <c r="B35" s="80"/>
      <c r="C35" s="81" t="s">
        <v>2</v>
      </c>
      <c r="D35" s="82">
        <v>0.21</v>
      </c>
      <c r="E35" s="90">
        <f t="shared" ref="E35:E41" si="4">D35/SUM($D$34:$D$41)</f>
        <v>0.10500000000000001</v>
      </c>
      <c r="F35" s="1"/>
      <c r="G35" s="1"/>
    </row>
    <row r="36" spans="1:7" x14ac:dyDescent="0.35">
      <c r="A36" s="79"/>
      <c r="B36" s="80"/>
      <c r="C36" s="81" t="s">
        <v>0</v>
      </c>
      <c r="D36" s="82">
        <v>0.49</v>
      </c>
      <c r="E36" s="90">
        <f t="shared" si="4"/>
        <v>0.24500000000000002</v>
      </c>
      <c r="F36" s="1"/>
      <c r="G36" s="1"/>
    </row>
    <row r="37" spans="1:7" ht="16" thickBot="1" x14ac:dyDescent="0.4">
      <c r="A37" s="79"/>
      <c r="B37" s="84"/>
      <c r="C37" s="85" t="s">
        <v>1</v>
      </c>
      <c r="D37" s="86">
        <v>0.06</v>
      </c>
      <c r="E37" s="90">
        <f t="shared" si="4"/>
        <v>3.0000000000000002E-2</v>
      </c>
      <c r="F37" s="1"/>
      <c r="G37" s="1"/>
    </row>
    <row r="38" spans="1:7" x14ac:dyDescent="0.35">
      <c r="A38" s="79"/>
      <c r="B38" s="75" t="s">
        <v>18</v>
      </c>
      <c r="C38" s="76" t="s">
        <v>6</v>
      </c>
      <c r="D38" s="77">
        <v>0.38</v>
      </c>
      <c r="E38" s="90">
        <f t="shared" si="4"/>
        <v>0.19000000000000003</v>
      </c>
      <c r="F38" s="1"/>
      <c r="G38" s="1"/>
    </row>
    <row r="39" spans="1:7" x14ac:dyDescent="0.35">
      <c r="A39" s="79"/>
      <c r="B39" s="80"/>
      <c r="C39" s="81" t="s">
        <v>7</v>
      </c>
      <c r="D39" s="82">
        <v>0.21</v>
      </c>
      <c r="E39" s="90">
        <f t="shared" si="4"/>
        <v>0.10500000000000001</v>
      </c>
      <c r="F39" s="1"/>
      <c r="G39" s="1"/>
    </row>
    <row r="40" spans="1:7" x14ac:dyDescent="0.35">
      <c r="A40" s="79"/>
      <c r="B40" s="80"/>
      <c r="C40" s="81" t="s">
        <v>8</v>
      </c>
      <c r="D40" s="82">
        <v>0.22</v>
      </c>
      <c r="E40" s="90">
        <f t="shared" si="4"/>
        <v>0.11000000000000001</v>
      </c>
      <c r="F40" s="1"/>
      <c r="G40" s="1"/>
    </row>
    <row r="41" spans="1:7" ht="16" thickBot="1" x14ac:dyDescent="0.4">
      <c r="A41" s="88"/>
      <c r="B41" s="84"/>
      <c r="C41" s="85" t="s">
        <v>9</v>
      </c>
      <c r="D41" s="86">
        <v>0.19</v>
      </c>
      <c r="E41" s="91">
        <f t="shared" si="4"/>
        <v>9.5000000000000015E-2</v>
      </c>
      <c r="F41" s="1"/>
      <c r="G41" s="1"/>
    </row>
  </sheetData>
  <mergeCells count="15">
    <mergeCell ref="B22:B25"/>
    <mergeCell ref="B26:B29"/>
    <mergeCell ref="B30:B33"/>
    <mergeCell ref="B34:B37"/>
    <mergeCell ref="B38:B41"/>
    <mergeCell ref="A2:A9"/>
    <mergeCell ref="A10:A17"/>
    <mergeCell ref="A18:A25"/>
    <mergeCell ref="A26:A33"/>
    <mergeCell ref="A34:A41"/>
    <mergeCell ref="B2:B5"/>
    <mergeCell ref="B6:B9"/>
    <mergeCell ref="B10:B13"/>
    <mergeCell ref="B14:B17"/>
    <mergeCell ref="B18:B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3B21-1F7F-2143-9284-2736D5E728C6}">
  <dimension ref="A1:G41"/>
  <sheetViews>
    <sheetView tabSelected="1" topLeftCell="A13" zoomScale="108" workbookViewId="0">
      <selection activeCell="H25" sqref="H25"/>
    </sheetView>
  </sheetViews>
  <sheetFormatPr defaultColWidth="10.6640625" defaultRowHeight="15.5" x14ac:dyDescent="0.35"/>
  <cols>
    <col min="2" max="2" width="30.25" customWidth="1"/>
    <col min="3" max="3" width="27.4140625" customWidth="1"/>
    <col min="4" max="4" width="22.6640625" customWidth="1"/>
    <col min="5" max="5" width="22.1640625" customWidth="1"/>
  </cols>
  <sheetData>
    <row r="1" spans="1:7" ht="16" thickBot="1" x14ac:dyDescent="0.4">
      <c r="A1" s="2" t="s">
        <v>3</v>
      </c>
      <c r="B1" s="2" t="s">
        <v>19</v>
      </c>
      <c r="C1" s="2" t="s">
        <v>16</v>
      </c>
      <c r="D1" s="2" t="s">
        <v>5</v>
      </c>
      <c r="E1" s="2" t="s">
        <v>10</v>
      </c>
      <c r="F1" s="2"/>
      <c r="G1" s="2"/>
    </row>
    <row r="2" spans="1:7" x14ac:dyDescent="0.35">
      <c r="A2" s="4" t="s">
        <v>11</v>
      </c>
      <c r="B2" s="5" t="s">
        <v>17</v>
      </c>
      <c r="C2" s="6" t="s">
        <v>4</v>
      </c>
      <c r="D2" s="7">
        <v>0</v>
      </c>
      <c r="E2" s="18">
        <f>D2/SUM($D$2:$D$9)</f>
        <v>0</v>
      </c>
      <c r="F2" s="1"/>
      <c r="G2" s="1"/>
    </row>
    <row r="3" spans="1:7" x14ac:dyDescent="0.35">
      <c r="A3" s="9"/>
      <c r="B3" s="10"/>
      <c r="C3" s="11" t="s">
        <v>2</v>
      </c>
      <c r="D3" s="12">
        <v>0.41</v>
      </c>
      <c r="E3" s="19">
        <f t="shared" ref="E3:E9" si="0">D3/SUM($D$2:$D$9)</f>
        <v>0.20499999999999999</v>
      </c>
      <c r="F3" s="3"/>
      <c r="G3" s="1"/>
    </row>
    <row r="4" spans="1:7" x14ac:dyDescent="0.35">
      <c r="A4" s="9"/>
      <c r="B4" s="10"/>
      <c r="C4" s="11" t="s">
        <v>0</v>
      </c>
      <c r="D4" s="12">
        <v>0.54</v>
      </c>
      <c r="E4" s="19">
        <f t="shared" si="0"/>
        <v>0.27</v>
      </c>
      <c r="F4" s="3"/>
      <c r="G4" s="1"/>
    </row>
    <row r="5" spans="1:7" ht="16" thickBot="1" x14ac:dyDescent="0.4">
      <c r="A5" s="9"/>
      <c r="B5" s="14"/>
      <c r="C5" s="15" t="s">
        <v>1</v>
      </c>
      <c r="D5" s="16">
        <v>0.05</v>
      </c>
      <c r="E5" s="19">
        <f t="shared" si="0"/>
        <v>2.5000000000000001E-2</v>
      </c>
      <c r="F5" s="3"/>
      <c r="G5" s="1"/>
    </row>
    <row r="6" spans="1:7" x14ac:dyDescent="0.35">
      <c r="A6" s="9"/>
      <c r="B6" s="5" t="s">
        <v>18</v>
      </c>
      <c r="C6" s="11" t="s">
        <v>6</v>
      </c>
      <c r="D6" s="7">
        <v>0.23</v>
      </c>
      <c r="E6" s="19">
        <f t="shared" si="0"/>
        <v>0.115</v>
      </c>
      <c r="F6" s="1"/>
      <c r="G6" s="1"/>
    </row>
    <row r="7" spans="1:7" x14ac:dyDescent="0.35">
      <c r="A7" s="9"/>
      <c r="B7" s="10"/>
      <c r="C7" s="11" t="s">
        <v>7</v>
      </c>
      <c r="D7" s="12">
        <v>0.18</v>
      </c>
      <c r="E7" s="19">
        <f t="shared" si="0"/>
        <v>0.09</v>
      </c>
      <c r="G7" s="1"/>
    </row>
    <row r="8" spans="1:7" x14ac:dyDescent="0.35">
      <c r="A8" s="9"/>
      <c r="B8" s="10"/>
      <c r="C8" s="11" t="s">
        <v>8</v>
      </c>
      <c r="D8" s="12">
        <v>0.46</v>
      </c>
      <c r="E8" s="19">
        <f t="shared" si="0"/>
        <v>0.23</v>
      </c>
      <c r="G8" s="1"/>
    </row>
    <row r="9" spans="1:7" ht="16" thickBot="1" x14ac:dyDescent="0.4">
      <c r="A9" s="9"/>
      <c r="B9" s="14"/>
      <c r="C9" s="15" t="s">
        <v>9</v>
      </c>
      <c r="D9" s="16">
        <v>0.13</v>
      </c>
      <c r="E9" s="20">
        <f t="shared" si="0"/>
        <v>6.5000000000000002E-2</v>
      </c>
      <c r="G9" s="1"/>
    </row>
    <row r="10" spans="1:7" x14ac:dyDescent="0.35">
      <c r="A10" s="35" t="s">
        <v>12</v>
      </c>
      <c r="B10" s="36" t="s">
        <v>17</v>
      </c>
      <c r="C10" s="42" t="s">
        <v>4</v>
      </c>
      <c r="D10" s="43">
        <v>0</v>
      </c>
      <c r="E10" s="49">
        <f>D10/SUM($D$10:$D$17)</f>
        <v>0</v>
      </c>
      <c r="F10" s="1"/>
      <c r="G10" s="1"/>
    </row>
    <row r="11" spans="1:7" x14ac:dyDescent="0.35">
      <c r="A11" s="40"/>
      <c r="B11" s="41"/>
      <c r="C11" s="42" t="s">
        <v>2</v>
      </c>
      <c r="D11" s="43">
        <v>0.43</v>
      </c>
      <c r="E11" s="50">
        <f t="shared" ref="E11:E17" si="1">D11/SUM($D$10:$D$17)</f>
        <v>0.215</v>
      </c>
      <c r="G11" s="1"/>
    </row>
    <row r="12" spans="1:7" x14ac:dyDescent="0.35">
      <c r="A12" s="40"/>
      <c r="B12" s="41"/>
      <c r="C12" s="42" t="s">
        <v>0</v>
      </c>
      <c r="D12" s="43">
        <v>0.54</v>
      </c>
      <c r="E12" s="50">
        <f t="shared" si="1"/>
        <v>0.27</v>
      </c>
      <c r="G12" s="1"/>
    </row>
    <row r="13" spans="1:7" ht="16" thickBot="1" x14ac:dyDescent="0.4">
      <c r="A13" s="40"/>
      <c r="B13" s="45"/>
      <c r="C13" s="46" t="s">
        <v>1</v>
      </c>
      <c r="D13" s="47">
        <v>0.03</v>
      </c>
      <c r="E13" s="50">
        <f t="shared" si="1"/>
        <v>1.4999999999999999E-2</v>
      </c>
      <c r="G13" s="1"/>
    </row>
    <row r="14" spans="1:7" x14ac:dyDescent="0.35">
      <c r="A14" s="40"/>
      <c r="B14" s="36" t="s">
        <v>18</v>
      </c>
      <c r="C14" s="37" t="s">
        <v>6</v>
      </c>
      <c r="D14" s="38">
        <v>0.33</v>
      </c>
      <c r="E14" s="50">
        <f t="shared" si="1"/>
        <v>0.16500000000000001</v>
      </c>
      <c r="F14" s="1"/>
      <c r="G14" s="1"/>
    </row>
    <row r="15" spans="1:7" x14ac:dyDescent="0.35">
      <c r="A15" s="40"/>
      <c r="B15" s="41"/>
      <c r="C15" s="42" t="s">
        <v>7</v>
      </c>
      <c r="D15" s="43">
        <v>0.27</v>
      </c>
      <c r="E15" s="50">
        <f t="shared" si="1"/>
        <v>0.13500000000000001</v>
      </c>
      <c r="F15" s="1"/>
      <c r="G15" s="1"/>
    </row>
    <row r="16" spans="1:7" x14ac:dyDescent="0.35">
      <c r="A16" s="40"/>
      <c r="B16" s="41"/>
      <c r="C16" s="42" t="s">
        <v>8</v>
      </c>
      <c r="D16" s="43">
        <v>0.19</v>
      </c>
      <c r="E16" s="50">
        <f t="shared" si="1"/>
        <v>9.5000000000000001E-2</v>
      </c>
      <c r="F16" s="1"/>
      <c r="G16" s="1"/>
    </row>
    <row r="17" spans="1:7" ht="16" thickBot="1" x14ac:dyDescent="0.4">
      <c r="A17" s="40"/>
      <c r="B17" s="45"/>
      <c r="C17" s="46" t="s">
        <v>9</v>
      </c>
      <c r="D17" s="47">
        <v>0.21</v>
      </c>
      <c r="E17" s="51">
        <f t="shared" si="1"/>
        <v>0.105</v>
      </c>
      <c r="F17" s="1"/>
      <c r="G17" s="1"/>
    </row>
    <row r="18" spans="1:7" x14ac:dyDescent="0.35">
      <c r="A18" s="21" t="s">
        <v>15</v>
      </c>
      <c r="B18" s="22" t="s">
        <v>17</v>
      </c>
      <c r="C18" s="23" t="s">
        <v>4</v>
      </c>
      <c r="D18" s="29">
        <v>0</v>
      </c>
      <c r="E18" s="53">
        <f>D18/SUM($D$18:$D$25)</f>
        <v>0</v>
      </c>
      <c r="F18" s="1"/>
      <c r="G18" s="1"/>
    </row>
    <row r="19" spans="1:7" x14ac:dyDescent="0.35">
      <c r="A19" s="26"/>
      <c r="B19" s="27"/>
      <c r="C19" s="28" t="s">
        <v>2</v>
      </c>
      <c r="D19" s="29">
        <v>0.43</v>
      </c>
      <c r="E19" s="54">
        <f t="shared" ref="E19:E25" si="2">D19/SUM($D$18:$D$25)</f>
        <v>0.215</v>
      </c>
      <c r="F19" s="1"/>
      <c r="G19" s="1"/>
    </row>
    <row r="20" spans="1:7" x14ac:dyDescent="0.35">
      <c r="A20" s="26"/>
      <c r="B20" s="27"/>
      <c r="C20" s="28" t="s">
        <v>0</v>
      </c>
      <c r="D20" s="29">
        <v>0.54</v>
      </c>
      <c r="E20" s="54">
        <f t="shared" si="2"/>
        <v>0.27</v>
      </c>
      <c r="F20" s="1"/>
      <c r="G20" s="1"/>
    </row>
    <row r="21" spans="1:7" ht="16" thickBot="1" x14ac:dyDescent="0.4">
      <c r="A21" s="26"/>
      <c r="B21" s="31"/>
      <c r="C21" s="32" t="s">
        <v>1</v>
      </c>
      <c r="D21" s="33">
        <v>0.03</v>
      </c>
      <c r="E21" s="54">
        <f t="shared" si="2"/>
        <v>1.4999999999999999E-2</v>
      </c>
      <c r="F21" s="1"/>
      <c r="G21" s="1"/>
    </row>
    <row r="22" spans="1:7" x14ac:dyDescent="0.35">
      <c r="A22" s="26"/>
      <c r="B22" s="22" t="s">
        <v>18</v>
      </c>
      <c r="C22" s="23" t="s">
        <v>6</v>
      </c>
      <c r="D22" s="24">
        <v>0.23</v>
      </c>
      <c r="E22" s="54">
        <f t="shared" si="2"/>
        <v>0.115</v>
      </c>
      <c r="F22" s="1"/>
      <c r="G22" s="1"/>
    </row>
    <row r="23" spans="1:7" x14ac:dyDescent="0.35">
      <c r="A23" s="26"/>
      <c r="B23" s="27"/>
      <c r="C23" s="28" t="s">
        <v>7</v>
      </c>
      <c r="D23" s="29">
        <v>0.33</v>
      </c>
      <c r="E23" s="54">
        <f t="shared" si="2"/>
        <v>0.16500000000000001</v>
      </c>
      <c r="F23" s="1"/>
      <c r="G23" s="1"/>
    </row>
    <row r="24" spans="1:7" x14ac:dyDescent="0.35">
      <c r="A24" s="26"/>
      <c r="B24" s="27"/>
      <c r="C24" s="28" t="s">
        <v>8</v>
      </c>
      <c r="D24" s="29">
        <v>0.19</v>
      </c>
      <c r="E24" s="54">
        <f t="shared" si="2"/>
        <v>9.5000000000000001E-2</v>
      </c>
      <c r="F24" s="1"/>
      <c r="G24" s="1"/>
    </row>
    <row r="25" spans="1:7" ht="16" thickBot="1" x14ac:dyDescent="0.4">
      <c r="A25" s="52"/>
      <c r="B25" s="31"/>
      <c r="C25" s="32" t="s">
        <v>9</v>
      </c>
      <c r="D25" s="33">
        <v>0.25</v>
      </c>
      <c r="E25" s="55">
        <f t="shared" si="2"/>
        <v>0.125</v>
      </c>
      <c r="F25" s="1"/>
      <c r="G25" s="1"/>
    </row>
    <row r="26" spans="1:7" x14ac:dyDescent="0.35">
      <c r="A26" s="56" t="s">
        <v>14</v>
      </c>
      <c r="B26" s="57" t="s">
        <v>17</v>
      </c>
      <c r="C26" s="58" t="s">
        <v>4</v>
      </c>
      <c r="D26" s="59">
        <v>0.15</v>
      </c>
      <c r="E26" s="71">
        <f>D26/SUM($D$26:$D$33)</f>
        <v>7.4626865671641784E-2</v>
      </c>
      <c r="F26" s="1"/>
      <c r="G26" s="1"/>
    </row>
    <row r="27" spans="1:7" x14ac:dyDescent="0.35">
      <c r="A27" s="61"/>
      <c r="B27" s="62"/>
      <c r="C27" s="63" t="s">
        <v>2</v>
      </c>
      <c r="D27" s="64">
        <v>0.35</v>
      </c>
      <c r="E27" s="72">
        <f t="shared" ref="E27:E33" si="3">D27/SUM($D$26:$D$33)</f>
        <v>0.1741293532338308</v>
      </c>
      <c r="F27" s="1"/>
      <c r="G27" s="1"/>
    </row>
    <row r="28" spans="1:7" x14ac:dyDescent="0.35">
      <c r="A28" s="61"/>
      <c r="B28" s="62"/>
      <c r="C28" s="63" t="s">
        <v>0</v>
      </c>
      <c r="D28" s="64">
        <v>0.45</v>
      </c>
      <c r="E28" s="72">
        <f t="shared" si="3"/>
        <v>0.22388059701492535</v>
      </c>
      <c r="F28" s="1"/>
      <c r="G28" s="1"/>
    </row>
    <row r="29" spans="1:7" ht="16" thickBot="1" x14ac:dyDescent="0.4">
      <c r="A29" s="61"/>
      <c r="B29" s="66"/>
      <c r="C29" s="67" t="s">
        <v>1</v>
      </c>
      <c r="D29" s="68">
        <v>0.05</v>
      </c>
      <c r="E29" s="72">
        <f t="shared" si="3"/>
        <v>2.4875621890547261E-2</v>
      </c>
      <c r="F29" s="1"/>
      <c r="G29" s="1"/>
    </row>
    <row r="30" spans="1:7" x14ac:dyDescent="0.35">
      <c r="A30" s="61"/>
      <c r="B30" s="57" t="s">
        <v>18</v>
      </c>
      <c r="C30" s="58" t="s">
        <v>6</v>
      </c>
      <c r="D30" s="59">
        <v>0.32</v>
      </c>
      <c r="E30" s="72">
        <f t="shared" si="3"/>
        <v>0.15920398009950248</v>
      </c>
      <c r="F30" s="1"/>
      <c r="G30" s="1"/>
    </row>
    <row r="31" spans="1:7" x14ac:dyDescent="0.35">
      <c r="A31" s="61"/>
      <c r="B31" s="62"/>
      <c r="C31" s="63" t="s">
        <v>7</v>
      </c>
      <c r="D31" s="64">
        <v>0.22</v>
      </c>
      <c r="E31" s="72">
        <f t="shared" si="3"/>
        <v>0.10945273631840795</v>
      </c>
      <c r="F31" s="1"/>
      <c r="G31" s="1"/>
    </row>
    <row r="32" spans="1:7" x14ac:dyDescent="0.35">
      <c r="A32" s="61"/>
      <c r="B32" s="62"/>
      <c r="C32" s="63" t="s">
        <v>8</v>
      </c>
      <c r="D32" s="64">
        <v>0.28000000000000003</v>
      </c>
      <c r="E32" s="72">
        <f t="shared" si="3"/>
        <v>0.13930348258706468</v>
      </c>
      <c r="F32" s="1"/>
      <c r="G32" s="1"/>
    </row>
    <row r="33" spans="1:7" ht="16" thickBot="1" x14ac:dyDescent="0.4">
      <c r="A33" s="70"/>
      <c r="B33" s="66"/>
      <c r="C33" s="67" t="s">
        <v>9</v>
      </c>
      <c r="D33" s="68">
        <v>0.19</v>
      </c>
      <c r="E33" s="73">
        <f t="shared" si="3"/>
        <v>9.4527363184079588E-2</v>
      </c>
      <c r="F33" s="1"/>
      <c r="G33" s="1"/>
    </row>
    <row r="34" spans="1:7" x14ac:dyDescent="0.35">
      <c r="A34" s="74" t="s">
        <v>13</v>
      </c>
      <c r="B34" s="75" t="s">
        <v>17</v>
      </c>
      <c r="C34" s="76" t="s">
        <v>4</v>
      </c>
      <c r="D34" s="82">
        <v>0</v>
      </c>
      <c r="E34" s="89">
        <f>D34/SUM($D$34:$D$41)</f>
        <v>0</v>
      </c>
      <c r="F34" s="1"/>
      <c r="G34" s="1"/>
    </row>
    <row r="35" spans="1:7" x14ac:dyDescent="0.35">
      <c r="A35" s="79"/>
      <c r="B35" s="80"/>
      <c r="C35" s="81" t="s">
        <v>2</v>
      </c>
      <c r="D35" s="82">
        <v>0.43</v>
      </c>
      <c r="E35" s="90">
        <f t="shared" ref="E35:E41" si="4">D35/SUM($D$34:$D$41)</f>
        <v>0.21500000000000002</v>
      </c>
      <c r="F35" s="1"/>
      <c r="G35" s="1"/>
    </row>
    <row r="36" spans="1:7" x14ac:dyDescent="0.35">
      <c r="A36" s="79"/>
      <c r="B36" s="80"/>
      <c r="C36" s="81" t="s">
        <v>0</v>
      </c>
      <c r="D36" s="82">
        <v>0.54</v>
      </c>
      <c r="E36" s="90">
        <f t="shared" si="4"/>
        <v>0.27000000000000007</v>
      </c>
      <c r="F36" s="1"/>
      <c r="G36" s="1"/>
    </row>
    <row r="37" spans="1:7" ht="16" thickBot="1" x14ac:dyDescent="0.4">
      <c r="A37" s="79"/>
      <c r="B37" s="84"/>
      <c r="C37" s="85" t="s">
        <v>1</v>
      </c>
      <c r="D37" s="86">
        <v>0.03</v>
      </c>
      <c r="E37" s="90">
        <f t="shared" si="4"/>
        <v>1.5000000000000001E-2</v>
      </c>
      <c r="F37" s="1"/>
      <c r="G37" s="1"/>
    </row>
    <row r="38" spans="1:7" x14ac:dyDescent="0.35">
      <c r="A38" s="79"/>
      <c r="B38" s="75" t="s">
        <v>18</v>
      </c>
      <c r="C38" s="76" t="s">
        <v>6</v>
      </c>
      <c r="D38" s="77">
        <v>0.38</v>
      </c>
      <c r="E38" s="90">
        <f t="shared" si="4"/>
        <v>0.19000000000000003</v>
      </c>
      <c r="F38" s="1"/>
      <c r="G38" s="1"/>
    </row>
    <row r="39" spans="1:7" x14ac:dyDescent="0.35">
      <c r="A39" s="79"/>
      <c r="B39" s="80"/>
      <c r="C39" s="81" t="s">
        <v>7</v>
      </c>
      <c r="D39" s="82">
        <v>0.21</v>
      </c>
      <c r="E39" s="90">
        <f t="shared" si="4"/>
        <v>0.10500000000000001</v>
      </c>
      <c r="F39" s="1"/>
      <c r="G39" s="1"/>
    </row>
    <row r="40" spans="1:7" x14ac:dyDescent="0.35">
      <c r="A40" s="79"/>
      <c r="B40" s="80"/>
      <c r="C40" s="81" t="s">
        <v>8</v>
      </c>
      <c r="D40" s="82">
        <v>0.22</v>
      </c>
      <c r="E40" s="90">
        <f t="shared" si="4"/>
        <v>0.11000000000000001</v>
      </c>
      <c r="F40" s="1"/>
      <c r="G40" s="1"/>
    </row>
    <row r="41" spans="1:7" ht="16" thickBot="1" x14ac:dyDescent="0.4">
      <c r="A41" s="88"/>
      <c r="B41" s="84"/>
      <c r="C41" s="85" t="s">
        <v>9</v>
      </c>
      <c r="D41" s="86">
        <v>0.19</v>
      </c>
      <c r="E41" s="91">
        <f t="shared" si="4"/>
        <v>9.5000000000000015E-2</v>
      </c>
      <c r="F41" s="1"/>
      <c r="G41" s="1"/>
    </row>
  </sheetData>
  <mergeCells count="15">
    <mergeCell ref="A34:A41"/>
    <mergeCell ref="B34:B37"/>
    <mergeCell ref="B38:B41"/>
    <mergeCell ref="A18:A25"/>
    <mergeCell ref="B18:B21"/>
    <mergeCell ref="B22:B25"/>
    <mergeCell ref="A26:A33"/>
    <mergeCell ref="B26:B29"/>
    <mergeCell ref="B30:B33"/>
    <mergeCell ref="A2:A9"/>
    <mergeCell ref="B2:B5"/>
    <mergeCell ref="B6:B9"/>
    <mergeCell ref="A10:A17"/>
    <mergeCell ref="B10:B13"/>
    <mergeCell ref="B14:B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Mouayed Bellah Nafeh</dc:creator>
  <cp:lastModifiedBy>Moayad</cp:lastModifiedBy>
  <dcterms:created xsi:type="dcterms:W3CDTF">2024-01-04T07:45:02Z</dcterms:created>
  <dcterms:modified xsi:type="dcterms:W3CDTF">2024-02-08T08:27:14Z</dcterms:modified>
</cp:coreProperties>
</file>