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OneDrive\Documents\"/>
    </mc:Choice>
  </mc:AlternateContent>
  <bookViews>
    <workbookView xWindow="0" yWindow="0" windowWidth="20490" windowHeight="7650" activeTab="1"/>
  </bookViews>
  <sheets>
    <sheet name="working sheet" sheetId="6" r:id="rId1"/>
    <sheet name="Dashboard" sheetId="7" r:id="rId2"/>
    <sheet name="BI_Software_recommendation_data" sheetId="1" r:id="rId3"/>
  </sheets>
  <definedNames>
    <definedName name="_xlchart.0" hidden="1">BI_Software_recommendation_data!$K$1</definedName>
    <definedName name="_xlchart.1" hidden="1">BI_Software_recommendation_data!$K$2:$K$103</definedName>
    <definedName name="Slicer_Business_scale">#N/A</definedName>
    <definedName name="Slicer_category">#N/A</definedName>
    <definedName name="Slicer_deployment">#N/A</definedName>
    <definedName name="Slicer_pricing">#N/A</definedName>
  </definedNames>
  <calcPr calcId="162913"/>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K104" i="1" l="1"/>
  <c r="K103" i="1"/>
  <c r="K102" i="1"/>
</calcChain>
</file>

<file path=xl/sharedStrings.xml><?xml version="1.0" encoding="utf-8"?>
<sst xmlns="http://schemas.openxmlformats.org/spreadsheetml/2006/main" count="976" uniqueCount="69">
  <si>
    <t>product_id</t>
  </si>
  <si>
    <t>category</t>
  </si>
  <si>
    <t>industry</t>
  </si>
  <si>
    <t>Business_scale</t>
  </si>
  <si>
    <t>user_type</t>
  </si>
  <si>
    <t>no_of_users</t>
  </si>
  <si>
    <t>deployment</t>
  </si>
  <si>
    <t>OS</t>
  </si>
  <si>
    <t>mobile_apps</t>
  </si>
  <si>
    <t>pricing</t>
  </si>
  <si>
    <t>rating</t>
  </si>
  <si>
    <t>Data Management</t>
  </si>
  <si>
    <t>Utilities</t>
  </si>
  <si>
    <t>Large</t>
  </si>
  <si>
    <t>Business</t>
  </si>
  <si>
    <t>Single</t>
  </si>
  <si>
    <t>Cloud</t>
  </si>
  <si>
    <t>Linux</t>
  </si>
  <si>
    <t>Y</t>
  </si>
  <si>
    <t>Freemium</t>
  </si>
  <si>
    <t>Database/ERP</t>
  </si>
  <si>
    <t>Food</t>
  </si>
  <si>
    <t>On-Premise</t>
  </si>
  <si>
    <t>Mac</t>
  </si>
  <si>
    <t>Data Analysis</t>
  </si>
  <si>
    <t>Manufacturing</t>
  </si>
  <si>
    <t>N</t>
  </si>
  <si>
    <t>Open Source</t>
  </si>
  <si>
    <t>IT</t>
  </si>
  <si>
    <t>Medium</t>
  </si>
  <si>
    <t>Mulitple</t>
  </si>
  <si>
    <t>Benchmarking</t>
  </si>
  <si>
    <t>Analyst</t>
  </si>
  <si>
    <t>Windows</t>
  </si>
  <si>
    <t>Enterprise</t>
  </si>
  <si>
    <t>Academia</t>
  </si>
  <si>
    <t>Hybrid</t>
  </si>
  <si>
    <t>Complete BI</t>
  </si>
  <si>
    <t>DWH</t>
  </si>
  <si>
    <t>Marketing</t>
  </si>
  <si>
    <t>Telecommunications</t>
  </si>
  <si>
    <t>Business Analytics</t>
  </si>
  <si>
    <t>Fashion</t>
  </si>
  <si>
    <t>Retail</t>
  </si>
  <si>
    <t>Performance Metrics</t>
  </si>
  <si>
    <t>Web Analytics</t>
  </si>
  <si>
    <t>Dashboarding</t>
  </si>
  <si>
    <t>Small</t>
  </si>
  <si>
    <t>Ad-hoc reporting</t>
  </si>
  <si>
    <t>Consultancy</t>
  </si>
  <si>
    <t>Embedded BI</t>
  </si>
  <si>
    <t>Monitoring</t>
  </si>
  <si>
    <t>ETL/ELT/OLAP</t>
  </si>
  <si>
    <t>KPI &amp; Scorecard</t>
  </si>
  <si>
    <t>Predictive Analytics</t>
  </si>
  <si>
    <t>Pharma</t>
  </si>
  <si>
    <t>Behavior analytics</t>
  </si>
  <si>
    <t>Data Discovery</t>
  </si>
  <si>
    <t>MEAN</t>
  </si>
  <si>
    <t>MEDIAN</t>
  </si>
  <si>
    <t>STDV</t>
  </si>
  <si>
    <t>Row Labels</t>
  </si>
  <si>
    <t>Grand Total</t>
  </si>
  <si>
    <t>Count of category</t>
  </si>
  <si>
    <t>(blank)</t>
  </si>
  <si>
    <t>Count of industry</t>
  </si>
  <si>
    <t>Count of Business_scale</t>
  </si>
  <si>
    <t>Average of rating</t>
  </si>
  <si>
    <t>Comprehensive  Analysis  of  Software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</si>
</sst>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rgb="FFFF0000"/>
      <name val="Arial Black"/>
      <family val="2"/>
    </font>
    <font>
      <b/>
      <sz val="24"/>
      <color theme="2"/>
      <name val="Arial Black"/>
      <family val="2"/>
    </font>
    <font>
      <sz val="11"/>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xf numFmtId="0" fontId="0" fillId="0" borderId="0" xfId="0" applyAlignment="1">
      <alignment horizontal="center" vertical="top"/>
    </xf>
    <xf numFmtId="10" fontId="0" fillId="0" borderId="0" xfId="0" applyNumberFormat="1"/>
    <xf numFmtId="0" fontId="0" fillId="34" borderId="0" xfId="0" applyFill="1" applyAlignment="1"/>
    <xf numFmtId="0" fontId="0" fillId="34" borderId="0" xfId="0" applyFill="1"/>
    <xf numFmtId="0" fontId="18" fillId="33" borderId="0" xfId="0" applyFont="1" applyFill="1" applyAlignment="1"/>
    <xf numFmtId="0" fontId="14" fillId="33" borderId="0" xfId="0" applyFont="1" applyFill="1" applyAlignment="1"/>
    <xf numFmtId="0" fontId="18" fillId="0" borderId="0" xfId="0" applyFont="1"/>
    <xf numFmtId="0" fontId="14" fillId="0" borderId="0" xfId="0" applyFont="1"/>
    <xf numFmtId="0" fontId="19" fillId="34" borderId="0" xfId="0" applyFont="1" applyFill="1" applyAlignment="1"/>
    <xf numFmtId="0" fontId="20" fillId="34"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percentage of products software by industry</a:t>
            </a:r>
          </a:p>
        </c:rich>
      </c:tx>
      <c:layout>
        <c:manualLayout>
          <c:xMode val="edge"/>
          <c:yMode val="edge"/>
          <c:x val="0.18173072858379258"/>
          <c:y val="3.3898305084745763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9.0707536360218138E-2"/>
          <c:y val="0.2383050847457627"/>
          <c:w val="0.3949491724532273"/>
          <c:h val="0.63175141242937849"/>
        </c:manualLayout>
      </c:layout>
      <c:pie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E7F-46D7-8FB4-8D0E478D475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E7F-46D7-8FB4-8D0E478D475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E7F-46D7-8FB4-8D0E478D475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E7F-46D7-8FB4-8D0E478D4754}"/>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E7F-46D7-8FB4-8D0E478D4754}"/>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E7F-46D7-8FB4-8D0E478D4754}"/>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EE7F-46D7-8FB4-8D0E478D4754}"/>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EE7F-46D7-8FB4-8D0E478D4754}"/>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EE7F-46D7-8FB4-8D0E478D4754}"/>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EE7F-46D7-8FB4-8D0E478D4754}"/>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EE7F-46D7-8FB4-8D0E478D4754}"/>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EE7F-46D7-8FB4-8D0E478D475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2"/>
              <c:pt idx="0">
                <c:v>Academia</c:v>
              </c:pt>
              <c:pt idx="1">
                <c:v>Consultancy</c:v>
              </c:pt>
              <c:pt idx="2">
                <c:v>Fashion</c:v>
              </c:pt>
              <c:pt idx="3">
                <c:v>Food</c:v>
              </c:pt>
              <c:pt idx="4">
                <c:v>IT</c:v>
              </c:pt>
              <c:pt idx="5">
                <c:v>Manufacturing</c:v>
              </c:pt>
              <c:pt idx="6">
                <c:v>Marketing</c:v>
              </c:pt>
              <c:pt idx="7">
                <c:v>Pharma</c:v>
              </c:pt>
              <c:pt idx="8">
                <c:v>Retail</c:v>
              </c:pt>
              <c:pt idx="9">
                <c:v>Telecommunications</c:v>
              </c:pt>
              <c:pt idx="10">
                <c:v>Utilities</c:v>
              </c:pt>
              <c:pt idx="11">
                <c:v>(blank)</c:v>
              </c:pt>
            </c:strLit>
          </c:cat>
          <c:val>
            <c:numLit>
              <c:formatCode>General</c:formatCode>
              <c:ptCount val="12"/>
              <c:pt idx="0">
                <c:v>11</c:v>
              </c:pt>
              <c:pt idx="1">
                <c:v>9</c:v>
              </c:pt>
              <c:pt idx="2">
                <c:v>10</c:v>
              </c:pt>
              <c:pt idx="3">
                <c:v>8</c:v>
              </c:pt>
              <c:pt idx="4">
                <c:v>9</c:v>
              </c:pt>
              <c:pt idx="5">
                <c:v>12</c:v>
              </c:pt>
              <c:pt idx="6">
                <c:v>10</c:v>
              </c:pt>
              <c:pt idx="7">
                <c:v>4</c:v>
              </c:pt>
              <c:pt idx="8">
                <c:v>10</c:v>
              </c:pt>
              <c:pt idx="9">
                <c:v>7</c:v>
              </c:pt>
              <c:pt idx="10">
                <c:v>10</c:v>
              </c:pt>
              <c:pt idx="11">
                <c:v>0</c:v>
              </c:pt>
            </c:numLit>
          </c:val>
          <c:extLst>
            <c:ext xmlns:c16="http://schemas.microsoft.com/office/drawing/2014/chart" uri="{C3380CC4-5D6E-409C-BE32-E72D297353CC}">
              <c16:uniqueId val="{00000018-B749-44B1-8086-4381BFE5E5B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[BI_Software_recommendation_dataset.xlsx]working sheet!PivotTable1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 products software by business scale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'working sheet'!$B$40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'working sheet'!$A$41:$A$44</c:f>
              <c:strCache>
                <c:ptCount val="3"/>
                <c:pt idx="0">
                  <c:v>Large</c:v>
                </c:pt>
                <c:pt idx="1">
                  <c:v>Medium</c:v>
                </c:pt>
                <c:pt idx="2">
                  <c:v>Small</c:v>
                </c:pt>
              </c:strCache>
            </c:strRef>
          </c:cat>
          <c:val>
            <c:numRef>
              <c:f>'working sheet'!$B$41:$B$44</c:f>
              <c:numCache>
                <c:formatCode>0.00%</c:formatCode>
                <c:ptCount val="3"/>
                <c:pt idx="0">
                  <c:v>0.38</c:v>
                </c:pt>
                <c:pt idx="1">
                  <c:v>0.35</c:v>
                </c:pt>
                <c:pt idx="2">
                  <c:v>0.27</c:v>
                </c:pt>
              </c:numCache>
            </c:numRef>
          </c:val>
          <c:extLst>
            <c:ext xmlns:c16="http://schemas.microsoft.com/office/drawing/2014/chart" uri="{C3380CC4-5D6E-409C-BE32-E72D297353CC}">
              <c16:uniqueId val="{00000000-49DD-48AF-832A-4641012A8AEA}"/>
            </c:ext>
          </c:extLst>
        </c:ser>
        <c:dLbls>
          <c:dLblPos val="inEnd"/>
          <c:showLegendKey val="0"/>
          <c:showVal val="1"/>
          <c:showCatName val="0"/>
          <c:showSerName val="0"/>
          <c:showPercent val="0"/>
          <c:showBubbleSize val="0"/>
        </c:dLbls>
        <c:gapWidth val="100"/>
        <c:overlap val="-24"/>
        <c:axId val="903138991"/>
        <c:axId val="903128175"/>
      </c:barChart>
      <c:catAx>
        <c:axId val="9031389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3128175"/>
        <c:crosses val="autoZero"/>
        <c:auto val="1"/>
        <c:lblAlgn val="ctr"/>
        <c:lblOffset val="100"/>
        <c:noMultiLvlLbl val="0"/>
      </c:catAx>
      <c:valAx>
        <c:axId val="90312817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313899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[BI_Software_recommendation_dataset.xlsx]working sheet!PivotTable2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Ratings for Deployment Method </a:t>
            </a:r>
          </a:p>
        </c:rich>
      </c:tx>
      <c:layout>
        <c:manualLayout>
          <c:xMode val="edge"/>
          <c:yMode val="edge"/>
          <c:x val="0.10024022716849816"/>
          <c:y val="0.1378681831437736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'working sheet'!$B$55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 sheet'!$A$56:$A$59</c:f>
              <c:strCache>
                <c:ptCount val="3"/>
                <c:pt idx="0">
                  <c:v>Cloud</c:v>
                </c:pt>
                <c:pt idx="1">
                  <c:v>Hybrid</c:v>
                </c:pt>
                <c:pt idx="2">
                  <c:v>On-Premise</c:v>
                </c:pt>
              </c:strCache>
            </c:strRef>
          </c:cat>
          <c:val>
            <c:numRef>
              <c:f>'working sheet'!$B$56:$B$59</c:f>
              <c:numCache>
                <c:formatCode>General</c:formatCode>
                <c:ptCount val="3"/>
                <c:pt idx="0">
                  <c:v>4.0483870967741939</c:v>
                </c:pt>
                <c:pt idx="1">
                  <c:v>4.1266666666666669</c:v>
                </c:pt>
                <c:pt idx="2">
                  <c:v>4.0435897435897434</c:v>
                </c:pt>
              </c:numCache>
            </c:numRef>
          </c:val>
          <c:extLst>
            <c:ext xmlns:c16="http://schemas.microsoft.com/office/drawing/2014/chart" uri="{C3380CC4-5D6E-409C-BE32-E72D297353CC}">
              <c16:uniqueId val="{00000000-28BB-4D09-9250-4BF810EF3554}"/>
            </c:ext>
          </c:extLst>
        </c:ser>
        <c:dLbls>
          <c:showLegendKey val="0"/>
          <c:showVal val="0"/>
          <c:showCatName val="0"/>
          <c:showSerName val="0"/>
          <c:showPercent val="0"/>
          <c:showBubbleSize val="0"/>
        </c:dLbls>
        <c:gapWidth val="100"/>
        <c:overlap val="-24"/>
        <c:axId val="869553343"/>
        <c:axId val="869548351"/>
      </c:barChart>
      <c:catAx>
        <c:axId val="869553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9548351"/>
        <c:crosses val="autoZero"/>
        <c:auto val="1"/>
        <c:lblAlgn val="ctr"/>
        <c:lblOffset val="100"/>
        <c:noMultiLvlLbl val="0"/>
      </c:catAx>
      <c:valAx>
        <c:axId val="8695483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955334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[BI_Software_recommendation_dataset.xlsx]working sheet!PivotTable7</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software</a:t>
            </a:r>
            <a:r>
              <a:rPr lang="en-US" baseline="0"/>
              <a:t> proucts across categories</a:t>
            </a:r>
          </a:p>
        </c:rich>
      </c:tx>
      <c:layout>
        <c:manualLayout>
          <c:xMode val="edge"/>
          <c:yMode val="edge"/>
          <c:x val="0.12710201186059381"/>
          <c:y val="9.902846697177877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'working sheet'!$B$1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 sheet'!$A$2:$A$21</c:f>
              <c:strCache>
                <c:ptCount val="19"/>
                <c:pt idx="0">
                  <c:v>Ad-hoc reporting</c:v>
                </c:pt>
                <c:pt idx="1">
                  <c:v>Behavior analytics</c:v>
                </c:pt>
                <c:pt idx="2">
                  <c:v>Benchmarking</c:v>
                </c:pt>
                <c:pt idx="3">
                  <c:v>Business Analytics</c:v>
                </c:pt>
                <c:pt idx="4">
                  <c:v>Complete BI</c:v>
                </c:pt>
                <c:pt idx="5">
                  <c:v>Dashboarding</c:v>
                </c:pt>
                <c:pt idx="6">
                  <c:v>Data Analysis</c:v>
                </c:pt>
                <c:pt idx="7">
                  <c:v>Data Discovery</c:v>
                </c:pt>
                <c:pt idx="8">
                  <c:v>Data Management</c:v>
                </c:pt>
                <c:pt idx="9">
                  <c:v>Database/ERP</c:v>
                </c:pt>
                <c:pt idx="10">
                  <c:v>DWH</c:v>
                </c:pt>
                <c:pt idx="11">
                  <c:v>Embedded BI</c:v>
                </c:pt>
                <c:pt idx="12">
                  <c:v>ETL/ELT/OLAP</c:v>
                </c:pt>
                <c:pt idx="13">
                  <c:v>KPI &amp; Scorecard</c:v>
                </c:pt>
                <c:pt idx="14">
                  <c:v>Monitoring</c:v>
                </c:pt>
                <c:pt idx="15">
                  <c:v>Performance Metrics</c:v>
                </c:pt>
                <c:pt idx="16">
                  <c:v>Predictive Analytics</c:v>
                </c:pt>
                <c:pt idx="17">
                  <c:v>Web Analytics</c:v>
                </c:pt>
                <c:pt idx="18">
                  <c:v>(blank)</c:v>
                </c:pt>
              </c:strCache>
            </c:strRef>
          </c:cat>
          <c:val>
            <c:numRef>
              <c:f>'working sheet'!$B$2:$B$21</c:f>
              <c:numCache>
                <c:formatCode>General</c:formatCode>
                <c:ptCount val="19"/>
                <c:pt idx="0">
                  <c:v>8</c:v>
                </c:pt>
                <c:pt idx="1">
                  <c:v>4</c:v>
                </c:pt>
                <c:pt idx="2">
                  <c:v>5</c:v>
                </c:pt>
                <c:pt idx="3">
                  <c:v>7</c:v>
                </c:pt>
                <c:pt idx="4">
                  <c:v>6</c:v>
                </c:pt>
                <c:pt idx="5">
                  <c:v>5</c:v>
                </c:pt>
                <c:pt idx="6">
                  <c:v>10</c:v>
                </c:pt>
                <c:pt idx="7">
                  <c:v>3</c:v>
                </c:pt>
                <c:pt idx="8">
                  <c:v>7</c:v>
                </c:pt>
                <c:pt idx="9">
                  <c:v>9</c:v>
                </c:pt>
                <c:pt idx="10">
                  <c:v>3</c:v>
                </c:pt>
                <c:pt idx="11">
                  <c:v>5</c:v>
                </c:pt>
                <c:pt idx="12">
                  <c:v>7</c:v>
                </c:pt>
                <c:pt idx="13">
                  <c:v>4</c:v>
                </c:pt>
                <c:pt idx="14">
                  <c:v>4</c:v>
                </c:pt>
                <c:pt idx="15">
                  <c:v>3</c:v>
                </c:pt>
                <c:pt idx="16">
                  <c:v>5</c:v>
                </c:pt>
                <c:pt idx="17">
                  <c:v>5</c:v>
                </c:pt>
              </c:numCache>
            </c:numRef>
          </c:val>
          <c:extLst>
            <c:ext xmlns:c16="http://schemas.microsoft.com/office/drawing/2014/chart" uri="{C3380CC4-5D6E-409C-BE32-E72D297353CC}">
              <c16:uniqueId val="{00000000-C586-46E0-81E2-CBFABD0FCD24}"/>
            </c:ext>
          </c:extLst>
        </c:ser>
        <c:dLbls>
          <c:showLegendKey val="0"/>
          <c:showVal val="0"/>
          <c:showCatName val="0"/>
          <c:showSerName val="0"/>
          <c:showPercent val="0"/>
          <c:showBubbleSize val="0"/>
        </c:dLbls>
        <c:gapWidth val="150"/>
        <c:axId val="576927792"/>
        <c:axId val="576929040"/>
      </c:barChart>
      <c:catAx>
        <c:axId val="576927792"/>
        <c:scaling>
          <c:orientation val="minMax"/>
        </c:scaling>
        <c:delete val="0"/>
        <c:axPos val="l"/>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576929040"/>
        <c:crosses val="autoZero"/>
        <c:auto val="1"/>
        <c:lblAlgn val="ctr"/>
        <c:lblOffset val="100"/>
        <c:noMultiLvlLbl val="0"/>
      </c:catAx>
      <c:valAx>
        <c:axId val="5769290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692779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[BI_Software_recommendation_dataset.xlsx]working sheet!PivotTable1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distribution</a:t>
            </a:r>
            <a:r>
              <a:rPr lang="en-GB" baseline="0"/>
              <a:t> of products software by business scale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'working sheet'!$B$40</c:f>
              <c:strCache>
                <c:ptCount val="1"/>
                <c:pt idx="0">
                  <c:v>Total</c:v>
                </c:pt>
              </c:strCache>
            </c:strRef>
          </c:tx>
          <c:spPr>
            <a:solidFill>
              <a:schemeClr val="accent1"/>
            </a:solidFill>
            <a:ln>
              <a:noFill/>
            </a:ln>
            <a:effectLst/>
          </c:spPr>
          <c:invertIfNegative val="0"/>
          <c:cat>
            <c:strRef>
              <c:f>'working sheet'!$A$41:$A$44</c:f>
              <c:strCache>
                <c:ptCount val="3"/>
                <c:pt idx="0">
                  <c:v>Large</c:v>
                </c:pt>
                <c:pt idx="1">
                  <c:v>Medium</c:v>
                </c:pt>
                <c:pt idx="2">
                  <c:v>Small</c:v>
                </c:pt>
              </c:strCache>
            </c:strRef>
          </c:cat>
          <c:val>
            <c:numRef>
              <c:f>'working sheet'!$B$41:$B$44</c:f>
              <c:numCache>
                <c:formatCode>0.00%</c:formatCode>
                <c:ptCount val="3"/>
                <c:pt idx="0">
                  <c:v>0.38</c:v>
                </c:pt>
                <c:pt idx="1">
                  <c:v>0.35</c:v>
                </c:pt>
                <c:pt idx="2">
                  <c:v>0.27</c:v>
                </c:pt>
              </c:numCache>
            </c:numRef>
          </c:val>
          <c:extLst>
            <c:ext xmlns:c16="http://schemas.microsoft.com/office/drawing/2014/chart" uri="{C3380CC4-5D6E-409C-BE32-E72D297353CC}">
              <c16:uniqueId val="{00000000-2547-438A-AFEC-F2671F635128}"/>
            </c:ext>
          </c:extLst>
        </c:ser>
        <c:dLbls>
          <c:showLegendKey val="0"/>
          <c:showVal val="0"/>
          <c:showCatName val="0"/>
          <c:showSerName val="0"/>
          <c:showPercent val="0"/>
          <c:showBubbleSize val="0"/>
        </c:dLbls>
        <c:gapWidth val="219"/>
        <c:overlap val="-27"/>
        <c:axId val="903138991"/>
        <c:axId val="903128175"/>
      </c:barChart>
      <c:catAx>
        <c:axId val="90313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128175"/>
        <c:crosses val="autoZero"/>
        <c:auto val="1"/>
        <c:lblAlgn val="ctr"/>
        <c:lblOffset val="100"/>
        <c:noMultiLvlLbl val="0"/>
      </c:catAx>
      <c:valAx>
        <c:axId val="903128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1389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[BI_Software_recommendation_dataset.xlsx]working sheet!PivotTable2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Ratings</a:t>
            </a:r>
            <a:r>
              <a:rPr lang="en-US" baseline="0"/>
              <a:t> for Each Deployment Method </a:t>
            </a:r>
            <a:endParaRPr lang="en-US"/>
          </a:p>
        </c:rich>
      </c:tx>
      <c:layout>
        <c:manualLayout>
          <c:xMode val="edge"/>
          <c:yMode val="edge"/>
          <c:x val="0.10024022716849816"/>
          <c:y val="0.13786818314377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'working sheet'!$B$55</c:f>
              <c:strCache>
                <c:ptCount val="1"/>
                <c:pt idx="0">
                  <c:v>Total</c:v>
                </c:pt>
              </c:strCache>
            </c:strRef>
          </c:tx>
          <c:spPr>
            <a:solidFill>
              <a:schemeClr val="accent1"/>
            </a:solidFill>
            <a:ln>
              <a:noFill/>
            </a:ln>
            <a:effectLst/>
          </c:spPr>
          <c:invertIfNegative val="0"/>
          <c:cat>
            <c:strRef>
              <c:f>'working sheet'!$A$56:$A$59</c:f>
              <c:strCache>
                <c:ptCount val="3"/>
                <c:pt idx="0">
                  <c:v>Cloud</c:v>
                </c:pt>
                <c:pt idx="1">
                  <c:v>Hybrid</c:v>
                </c:pt>
                <c:pt idx="2">
                  <c:v>On-Premise</c:v>
                </c:pt>
              </c:strCache>
            </c:strRef>
          </c:cat>
          <c:val>
            <c:numRef>
              <c:f>'working sheet'!$B$56:$B$59</c:f>
              <c:numCache>
                <c:formatCode>General</c:formatCode>
                <c:ptCount val="3"/>
                <c:pt idx="0">
                  <c:v>4.0483870967741939</c:v>
                </c:pt>
                <c:pt idx="1">
                  <c:v>4.1266666666666669</c:v>
                </c:pt>
                <c:pt idx="2">
                  <c:v>4.0435897435897434</c:v>
                </c:pt>
              </c:numCache>
            </c:numRef>
          </c:val>
          <c:extLst>
            <c:ext xmlns:c16="http://schemas.microsoft.com/office/drawing/2014/chart" uri="{C3380CC4-5D6E-409C-BE32-E72D297353CC}">
              <c16:uniqueId val="{00000000-5EB7-4925-985C-425CEB01947B}"/>
            </c:ext>
          </c:extLst>
        </c:ser>
        <c:dLbls>
          <c:showLegendKey val="0"/>
          <c:showVal val="0"/>
          <c:showCatName val="0"/>
          <c:showSerName val="0"/>
          <c:showPercent val="0"/>
          <c:showBubbleSize val="0"/>
        </c:dLbls>
        <c:gapWidth val="219"/>
        <c:overlap val="-27"/>
        <c:axId val="869553343"/>
        <c:axId val="869548351"/>
      </c:barChart>
      <c:catAx>
        <c:axId val="86955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548351"/>
        <c:crosses val="autoZero"/>
        <c:auto val="1"/>
        <c:lblAlgn val="ctr"/>
        <c:lblOffset val="100"/>
        <c:noMultiLvlLbl val="0"/>
      </c:catAx>
      <c:valAx>
        <c:axId val="86954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5533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[BI_Software_recommendation_dataset.xlsx]working sheet!PivotTable4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Relationship Between Ratings and Pricing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'working sheet'!$L$3</c:f>
              <c:strCache>
                <c:ptCount val="1"/>
                <c:pt idx="0">
                  <c:v>Total</c:v>
                </c:pt>
              </c:strCache>
            </c:strRef>
          </c:tx>
          <c:spPr>
            <a:solidFill>
              <a:schemeClr val="accent1"/>
            </a:solidFill>
            <a:ln>
              <a:noFill/>
            </a:ln>
            <a:effectLst/>
          </c:spPr>
          <c:invertIfNegative val="0"/>
          <c:cat>
            <c:strRef>
              <c:f>'working sheet'!$K$4:$K$7</c:f>
              <c:strCache>
                <c:ptCount val="3"/>
                <c:pt idx="0">
                  <c:v>Enterprise</c:v>
                </c:pt>
                <c:pt idx="1">
                  <c:v>Freemium</c:v>
                </c:pt>
                <c:pt idx="2">
                  <c:v>Open Source</c:v>
                </c:pt>
              </c:strCache>
            </c:strRef>
          </c:cat>
          <c:val>
            <c:numRef>
              <c:f>'working sheet'!$L$4:$L$7</c:f>
              <c:numCache>
                <c:formatCode>General</c:formatCode>
                <c:ptCount val="3"/>
                <c:pt idx="0">
                  <c:v>4.1000000000000005</c:v>
                </c:pt>
                <c:pt idx="1">
                  <c:v>4.0406250000000004</c:v>
                </c:pt>
                <c:pt idx="2">
                  <c:v>4.0645161290322589</c:v>
                </c:pt>
              </c:numCache>
            </c:numRef>
          </c:val>
          <c:extLst>
            <c:ext xmlns:c16="http://schemas.microsoft.com/office/drawing/2014/chart" uri="{C3380CC4-5D6E-409C-BE32-E72D297353CC}">
              <c16:uniqueId val="{00000024-20D9-46A6-9D03-294484A32D51}"/>
            </c:ext>
          </c:extLst>
        </c:ser>
        <c:dLbls>
          <c:showLegendKey val="0"/>
          <c:showVal val="0"/>
          <c:showCatName val="0"/>
          <c:showSerName val="0"/>
          <c:showPercent val="0"/>
          <c:showBubbleSize val="0"/>
        </c:dLbls>
        <c:gapWidth val="182"/>
        <c:axId val="911692095"/>
        <c:axId val="911695423"/>
      </c:barChart>
      <c:catAx>
        <c:axId val="911692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695423"/>
        <c:crosses val="autoZero"/>
        <c:auto val="1"/>
        <c:lblAlgn val="ctr"/>
        <c:lblOffset val="100"/>
        <c:noMultiLvlLbl val="0"/>
      </c:catAx>
      <c:valAx>
        <c:axId val="911695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6920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[BI_Software_recommendation_dataset.xlsx]working sheet!PivotTable5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'working sheet'!$L$15</c:f>
              <c:strCache>
                <c:ptCount val="1"/>
                <c:pt idx="0">
                  <c:v>Total</c:v>
                </c:pt>
              </c:strCache>
            </c:strRef>
          </c:tx>
          <c:spPr>
            <a:solidFill>
              <a:schemeClr val="accent1"/>
            </a:solidFill>
            <a:ln>
              <a:noFill/>
            </a:ln>
            <a:effectLst/>
          </c:spPr>
          <c:invertIfNegative val="0"/>
          <c:cat>
            <c:strRef>
              <c:f>'working sheet'!$K$16:$K$19</c:f>
              <c:strCache>
                <c:ptCount val="3"/>
                <c:pt idx="0">
                  <c:v>Large</c:v>
                </c:pt>
                <c:pt idx="1">
                  <c:v>Medium</c:v>
                </c:pt>
                <c:pt idx="2">
                  <c:v>Small</c:v>
                </c:pt>
              </c:strCache>
            </c:strRef>
          </c:cat>
          <c:val>
            <c:numRef>
              <c:f>'working sheet'!$L$16:$L$19</c:f>
              <c:numCache>
                <c:formatCode>General</c:formatCode>
                <c:ptCount val="3"/>
                <c:pt idx="0">
                  <c:v>4.1526315789473687</c:v>
                </c:pt>
                <c:pt idx="1">
                  <c:v>3.9428571428571431</c:v>
                </c:pt>
                <c:pt idx="2">
                  <c:v>4.1185185185185187</c:v>
                </c:pt>
              </c:numCache>
            </c:numRef>
          </c:val>
          <c:extLst>
            <c:ext xmlns:c16="http://schemas.microsoft.com/office/drawing/2014/chart" uri="{C3380CC4-5D6E-409C-BE32-E72D297353CC}">
              <c16:uniqueId val="{00000000-1D55-41DB-B286-6037A2203BC4}"/>
            </c:ext>
          </c:extLst>
        </c:ser>
        <c:dLbls>
          <c:showLegendKey val="0"/>
          <c:showVal val="0"/>
          <c:showCatName val="0"/>
          <c:showSerName val="0"/>
          <c:showPercent val="0"/>
          <c:showBubbleSize val="0"/>
        </c:dLbls>
        <c:gapWidth val="182"/>
        <c:axId val="911689183"/>
        <c:axId val="911687519"/>
      </c:barChart>
      <c:catAx>
        <c:axId val="911689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687519"/>
        <c:crosses val="autoZero"/>
        <c:auto val="1"/>
        <c:lblAlgn val="ctr"/>
        <c:lblOffset val="100"/>
        <c:noMultiLvlLbl val="0"/>
      </c:catAx>
      <c:valAx>
        <c:axId val="911687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6891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[BI_Software_recommendation_dataset.xlsx]working sheet!PivotTable7</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'working sheet'!$B$1</c:f>
              <c:strCache>
                <c:ptCount val="1"/>
                <c:pt idx="0">
                  <c:v>Total</c:v>
                </c:pt>
              </c:strCache>
            </c:strRef>
          </c:tx>
          <c:spPr>
            <a:ln w="28575" cap="rnd">
              <a:solidFill>
                <a:schemeClr val="accent1"/>
              </a:solidFill>
              <a:round/>
            </a:ln>
            <a:effectLst/>
          </c:spPr>
          <c:marker>
            <c:symbol val="none"/>
          </c:marker>
          <c:cat>
            <c:strRef>
              <c:f>'working sheet'!$A$2:$A$21</c:f>
              <c:strCache>
                <c:ptCount val="19"/>
                <c:pt idx="0">
                  <c:v>Ad-hoc reporting</c:v>
                </c:pt>
                <c:pt idx="1">
                  <c:v>Behavior analytics</c:v>
                </c:pt>
                <c:pt idx="2">
                  <c:v>Benchmarking</c:v>
                </c:pt>
                <c:pt idx="3">
                  <c:v>Business Analytics</c:v>
                </c:pt>
                <c:pt idx="4">
                  <c:v>Complete BI</c:v>
                </c:pt>
                <c:pt idx="5">
                  <c:v>Dashboarding</c:v>
                </c:pt>
                <c:pt idx="6">
                  <c:v>Data Analysis</c:v>
                </c:pt>
                <c:pt idx="7">
                  <c:v>Data Discovery</c:v>
                </c:pt>
                <c:pt idx="8">
                  <c:v>Data Management</c:v>
                </c:pt>
                <c:pt idx="9">
                  <c:v>Database/ERP</c:v>
                </c:pt>
                <c:pt idx="10">
                  <c:v>DWH</c:v>
                </c:pt>
                <c:pt idx="11">
                  <c:v>Embedded BI</c:v>
                </c:pt>
                <c:pt idx="12">
                  <c:v>ETL/ELT/OLAP</c:v>
                </c:pt>
                <c:pt idx="13">
                  <c:v>KPI &amp; Scorecard</c:v>
                </c:pt>
                <c:pt idx="14">
                  <c:v>Monitoring</c:v>
                </c:pt>
                <c:pt idx="15">
                  <c:v>Performance Metrics</c:v>
                </c:pt>
                <c:pt idx="16">
                  <c:v>Predictive Analytics</c:v>
                </c:pt>
                <c:pt idx="17">
                  <c:v>Web Analytics</c:v>
                </c:pt>
                <c:pt idx="18">
                  <c:v>(blank)</c:v>
                </c:pt>
              </c:strCache>
            </c:strRef>
          </c:cat>
          <c:val>
            <c:numRef>
              <c:f>'working sheet'!$B$2:$B$21</c:f>
              <c:numCache>
                <c:formatCode>General</c:formatCode>
                <c:ptCount val="19"/>
                <c:pt idx="0">
                  <c:v>8</c:v>
                </c:pt>
                <c:pt idx="1">
                  <c:v>4</c:v>
                </c:pt>
                <c:pt idx="2">
                  <c:v>5</c:v>
                </c:pt>
                <c:pt idx="3">
                  <c:v>7</c:v>
                </c:pt>
                <c:pt idx="4">
                  <c:v>6</c:v>
                </c:pt>
                <c:pt idx="5">
                  <c:v>5</c:v>
                </c:pt>
                <c:pt idx="6">
                  <c:v>10</c:v>
                </c:pt>
                <c:pt idx="7">
                  <c:v>3</c:v>
                </c:pt>
                <c:pt idx="8">
                  <c:v>7</c:v>
                </c:pt>
                <c:pt idx="9">
                  <c:v>9</c:v>
                </c:pt>
                <c:pt idx="10">
                  <c:v>3</c:v>
                </c:pt>
                <c:pt idx="11">
                  <c:v>5</c:v>
                </c:pt>
                <c:pt idx="12">
                  <c:v>7</c:v>
                </c:pt>
                <c:pt idx="13">
                  <c:v>4</c:v>
                </c:pt>
                <c:pt idx="14">
                  <c:v>4</c:v>
                </c:pt>
                <c:pt idx="15">
                  <c:v>3</c:v>
                </c:pt>
                <c:pt idx="16">
                  <c:v>5</c:v>
                </c:pt>
                <c:pt idx="17">
                  <c:v>5</c:v>
                </c:pt>
              </c:numCache>
            </c:numRef>
          </c:val>
          <c:smooth val="0"/>
          <c:extLst>
            <c:ext xmlns:c16="http://schemas.microsoft.com/office/drawing/2014/chart" uri="{C3380CC4-5D6E-409C-BE32-E72D297353CC}">
              <c16:uniqueId val="{00000000-74E2-4566-93EE-D67F683DA650}"/>
            </c:ext>
          </c:extLst>
        </c:ser>
        <c:dLbls>
          <c:showLegendKey val="0"/>
          <c:showVal val="0"/>
          <c:showCatName val="0"/>
          <c:showSerName val="0"/>
          <c:showPercent val="0"/>
          <c:showBubbleSize val="0"/>
        </c:dLbls>
        <c:smooth val="0"/>
        <c:axId val="576927792"/>
        <c:axId val="576929040"/>
      </c:lineChart>
      <c:catAx>
        <c:axId val="57692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29040"/>
        <c:crosses val="autoZero"/>
        <c:auto val="1"/>
        <c:lblAlgn val="ctr"/>
        <c:lblOffset val="100"/>
        <c:noMultiLvlLbl val="0"/>
      </c:catAx>
      <c:valAx>
        <c:axId val="57692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27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spcFirstLastPara="1" vertOverflow="ellipsis" wrap="square" lIns="0" tIns="0" rIns="0" bIns="0" anchor="ctr" anchorCtr="1"/>
          <a:lstStyle/>
          <a:p>
            <a:pPr algn="ctr">
              <a:defRPr/>
            </a:pPr>
            <a:r>
              <a:rPr lang="en-US"/>
              <a:t>Distribution of Ratings</a:t>
            </a:r>
          </a:p>
        </cx:rich>
      </cx:tx>
    </cx:title>
    <cx:plotArea>
      <cx:plotAreaRegion>
        <cx:series layoutId="clusteredColumn" uniqueId="{AF79774E-A7B7-4435-BB7A-9917D272EBA9}">
          <cx:tx>
            <cx:txData>
              <cx:f>_xlchart.0</cx:f>
              <cx:v>rating</cx:v>
            </cx:txData>
          </cx:tx>
          <cx:dataId val="0"/>
          <cx:layoutPr>
            <cx:binning intervalClosed="r"/>
          </cx:layoutPr>
        </cx:series>
      </cx:plotAreaRegion>
      <cx:axis id="0">
        <cx:catScaling gapWidth="0"/>
        <cx:tickLabels/>
      </cx:axis>
      <cx:axis id="1">
        <cx:valScaling max="40" min="0"/>
        <cx:units unit="hundreds"/>
        <cx:majorGridlines/>
        <cx:tickLabels/>
        <cx:numFmt formatCode="0.0%" sourceLinked="0"/>
      </cx:axis>
    </cx:plotArea>
  </cx:chart>
  <cx:clrMapOvr bg1="lt1" tx1="dk1" bg2="lt2" tx2="dk2" accent1="accent1" accent2="accent2" accent3="accent3" accent4="accent4" accent5="accent5" accent6="accent6" hlink="hlink" folHlink="folHlink"/>
</cx: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 </a:t>
            </a:r>
            <a:r>
              <a:rPr lang="en-US" u="none">
                <a:solidFill>
                  <a:schemeClr val="bg1"/>
                </a:solidFill>
              </a:rPr>
              <a:t>products software by industry</a:t>
            </a:r>
          </a:p>
        </c:rich>
      </c:tx>
      <c:layout>
        <c:manualLayout>
          <c:xMode val="edge"/>
          <c:yMode val="edge"/>
          <c:x val="0.20156978224529781"/>
          <c:y val="4.1198540391702197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spPr>
          <a:solidFill>
            <a:schemeClr val="accent1"/>
          </a:solidFill>
          <a:ln w="19050">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w="19050">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w="19050">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w="19050">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53"/>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54"/>
        <c:spPr>
          <a:solidFill>
            <a:schemeClr val="accent1"/>
          </a:solidFill>
          <a:ln w="19050">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5"/>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56"/>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57"/>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58"/>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59"/>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60"/>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61"/>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62"/>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63"/>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64"/>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65"/>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
        <c:idx val="66"/>
        <c:spPr>
          <a:solidFill>
            <a:schemeClr val="accent1"/>
          </a:solidFill>
          <a:ln w="19050">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v>Total</c:v>
          </c:tx>
          <c:explosion val="12"/>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14C2-46B2-A58D-FF160F9B778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14C2-46B2-A58D-FF160F9B778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14C2-46B2-A58D-FF160F9B778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14C2-46B2-A58D-FF160F9B778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14C2-46B2-A58D-FF160F9B778D}"/>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14C2-46B2-A58D-FF160F9B778D}"/>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14C2-46B2-A58D-FF160F9B778D}"/>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14C2-46B2-A58D-FF160F9B778D}"/>
              </c:ext>
            </c:extLst>
          </c:dPt>
          <c:dPt>
            <c:idx val="8"/>
            <c:bubble3D val="0"/>
            <c:explosion val="13"/>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14C2-46B2-A58D-FF160F9B778D}"/>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14C2-46B2-A58D-FF160F9B778D}"/>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15-14C2-46B2-A58D-FF160F9B77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extLst>
                <c:ext xmlns:c16="http://schemas.microsoft.com/office/drawing/2014/chart" uri="{F5D05F6E-A05E-4728-AFD3-386EB277150F}">
                  <c16:filteredLitCache>
                    <c:strCache>
                      <c:ptCount val="1"/>
                      <c:pt idx="11">
                        <c:v>(blank)</c:v>
                      </c:pt>
                    </c:strCache>
                  </c16:filteredLitCache>
                </c:ext>
              </c:extLst>
              <c:f/>
              <c:strCache>
                <c:ptCount val="11"/>
                <c:pt idx="0">
                  <c:v>Academia</c:v>
                </c:pt>
                <c:pt idx="1">
                  <c:v>Consultancy</c:v>
                </c:pt>
                <c:pt idx="2">
                  <c:v>Fashion</c:v>
                </c:pt>
                <c:pt idx="3">
                  <c:v>Food</c:v>
                </c:pt>
                <c:pt idx="4">
                  <c:v>IT</c:v>
                </c:pt>
                <c:pt idx="5">
                  <c:v>Manufacturing</c:v>
                </c:pt>
                <c:pt idx="6">
                  <c:v>Marketing</c:v>
                </c:pt>
                <c:pt idx="7">
                  <c:v>Pharma</c:v>
                </c:pt>
                <c:pt idx="8">
                  <c:v>Retail</c:v>
                </c:pt>
                <c:pt idx="9">
                  <c:v>Telecommunications</c:v>
                </c:pt>
                <c:pt idx="10">
                  <c:v>Utilities</c:v>
                </c:pt>
              </c:strCache>
            </c:strRef>
          </c:cat>
          <c:val>
            <c:numRef>
              <c:extLst>
                <c:ext xmlns:c16="http://schemas.microsoft.com/office/drawing/2014/chart" uri="{F5D05F6E-A05E-4728-AFD3-386EB277150F}">
                  <c16:filteredLitCache>
                    <c:numCache>
                      <c:formatCode>General</c:formatCode>
                      <c:ptCount val="1"/>
                      <c:pt idx="11">
                        <c:v>0</c:v>
                      </c:pt>
                    </c:numCache>
                  </c16:filteredLitCache>
                </c:ext>
              </c:extLst>
              <c:f/>
              <c:numCache>
                <c:formatCode>General</c:formatCode>
                <c:ptCount val="11"/>
                <c:pt idx="0">
                  <c:v>11</c:v>
                </c:pt>
                <c:pt idx="1">
                  <c:v>9</c:v>
                </c:pt>
                <c:pt idx="2">
                  <c:v>10</c:v>
                </c:pt>
                <c:pt idx="3">
                  <c:v>8</c:v>
                </c:pt>
                <c:pt idx="4">
                  <c:v>9</c:v>
                </c:pt>
                <c:pt idx="5">
                  <c:v>12</c:v>
                </c:pt>
                <c:pt idx="6">
                  <c:v>10</c:v>
                </c:pt>
                <c:pt idx="7">
                  <c:v>4</c:v>
                </c:pt>
                <c:pt idx="8">
                  <c:v>10</c:v>
                </c:pt>
                <c:pt idx="9">
                  <c:v>7</c:v>
                </c:pt>
                <c:pt idx="10">
                  <c:v>10</c:v>
                </c:pt>
              </c:numCache>
            </c:numRef>
          </c:val>
          <c:extLst>
            <c:ext xmlns:c16="http://schemas.microsoft.com/office/drawing/2014/chart" uri="{F5D05F6E-A05E-4728-AFD3-386EB277150F}">
              <c16:categoryFilterExceptions>
                <c16:categoryFilterException>
                  <c16:uniqueId val="{00000017-14C2-46B2-A58D-FF160F9B778D}"/>
                  <c16:spPr xmlns:c16="http://schemas.microsoft.com/office/drawing/2014/chart">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16:spPr>
                  <c16:bubble3D val="0"/>
                  <c16:dLbl>
                    <c:idx val="10"/>
                    <c:delete val="1"/>
                    <c:extLst>
                      <c:ext xmlns:c15="http://schemas.microsoft.com/office/drawing/2012/chart" uri="{CE6537A1-D6FC-4f65-9D91-7224C49458BB}"/>
                      <c:ext uri="{C3380CC4-5D6E-409C-BE32-E72D297353CC}">
                        <c16:uniqueId val="{00000017-14C2-46B2-A58D-FF160F9B778D}"/>
                      </c:ext>
                    </c:extLst>
                  </c16:dLbl>
                </c16:categoryFilterException>
              </c16:categoryFilterExceptions>
            </c:ext>
            <c:ext xmlns:c16="http://schemas.microsoft.com/office/drawing/2014/chart" uri="{C5897E43-82E2-4C41-B96C-FBF1F857EA46}">
              <c16:datapointuniqueidmap xmlns:c16="http://schemas.microsoft.com/office/drawing/2014/chart">
                <c16:ptentry>
                  <c16:ptidx>11</c16:ptidx>
                  <c16:uniqueID val="{00000017-14C2-46B2-A58D-FF160F9B778D}"/>
                </c16:ptentry>
              </c16:datapointuniqueidmap>
            </c:ext>
            <c:ext xmlns:c16="http://schemas.microsoft.com/office/drawing/2014/chart" uri="{C3380CC4-5D6E-409C-BE32-E72D297353CC}">
              <c16:uniqueId val="{00000018-14C2-46B2-A58D-FF160F9B778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399898398359616"/>
          <c:y val="0.16056820071696096"/>
          <c:w val="0.28725514435182214"/>
          <c:h val="0.77930912174916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tx1">
        <a:lumMod val="75000"/>
        <a:lumOff val="25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[BI_Software_recommendation_dataset.xlsx]working sheet!PivotTable4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Pricing</a:t>
            </a:r>
            <a:r>
              <a:rPr lang="en-US" baseline="0"/>
              <a:t> Model by Average Rating</a:t>
            </a:r>
          </a:p>
        </c:rich>
      </c:tx>
      <c:layout>
        <c:manualLayout>
          <c:xMode val="edge"/>
          <c:yMode val="edge"/>
          <c:x val="0.26942699172912665"/>
          <c:y val="0.1487750880248958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'working sheet'!$L$3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 sheet'!$K$4:$K$7</c:f>
              <c:strCache>
                <c:ptCount val="3"/>
                <c:pt idx="0">
                  <c:v>Enterprise</c:v>
                </c:pt>
                <c:pt idx="1">
                  <c:v>Freemium</c:v>
                </c:pt>
                <c:pt idx="2">
                  <c:v>Open Source</c:v>
                </c:pt>
              </c:strCache>
            </c:strRef>
          </c:cat>
          <c:val>
            <c:numRef>
              <c:f>'working sheet'!$L$4:$L$7</c:f>
              <c:numCache>
                <c:formatCode>General</c:formatCode>
                <c:ptCount val="3"/>
                <c:pt idx="0">
                  <c:v>4.1000000000000005</c:v>
                </c:pt>
                <c:pt idx="1">
                  <c:v>4.0406250000000004</c:v>
                </c:pt>
                <c:pt idx="2">
                  <c:v>4.0645161290322589</c:v>
                </c:pt>
              </c:numCache>
            </c:numRef>
          </c:val>
          <c:extLst>
            <c:ext xmlns:c16="http://schemas.microsoft.com/office/drawing/2014/chart" uri="{C3380CC4-5D6E-409C-BE32-E72D297353CC}">
              <c16:uniqueId val="{00000000-3C9A-4AA4-96F5-6846ECA7C111}"/>
            </c:ext>
          </c:extLst>
        </c:ser>
        <c:dLbls>
          <c:showLegendKey val="0"/>
          <c:showVal val="0"/>
          <c:showCatName val="0"/>
          <c:showSerName val="0"/>
          <c:showPercent val="0"/>
          <c:showBubbleSize val="0"/>
        </c:dLbls>
        <c:gapWidth val="115"/>
        <c:overlap val="-20"/>
        <c:axId val="911692095"/>
        <c:axId val="911695423"/>
      </c:barChart>
      <c:catAx>
        <c:axId val="9116920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1695423"/>
        <c:crosses val="autoZero"/>
        <c:auto val="1"/>
        <c:lblAlgn val="ctr"/>
        <c:lblOffset val="100"/>
        <c:noMultiLvlLbl val="0"/>
      </c:catAx>
      <c:valAx>
        <c:axId val="91169542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169209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70">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w="9525">
        <a:solidFill>
          <a:schemeClr val="tx1"/>
        </a:solidFill>
      </a:ln>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0"/>
    <cs:effectRef idx="0"/>
    <cs:fontRef idx="minor">
      <a:schemeClr val="lt1"/>
    </cs:fontRef>
    <cs:spPr>
      <a:ln w="2857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lt1"/>
    </cs:fontRef>
    <cs:spPr>
      <a:solidFill>
        <a:schemeClr val="dk1"/>
      </a:solidFill>
    </cs:spPr>
  </cs:downBar>
  <cs:dropLine>
    <cs:lnRef idx="0"/>
    <cs:fillRef idx="0"/>
    <cs:effectRef idx="0"/>
    <cs:fontRef idx="minor">
      <a:schemeClr val="lt1"/>
    </cs:fontRef>
  </cs:dropLine>
  <cs:errorBar>
    <cs:lnRef idx="0"/>
    <cs:fillRef idx="0"/>
    <cs:effectRef idx="0"/>
    <cs:fontRef idx="minor">
      <a:schemeClr val="lt1"/>
    </cs:fontRef>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lt1"/>
    </cs:fontRef>
  </cs:hiLoLine>
  <cs:leaderLine>
    <cs:lnRef idx="0"/>
    <cs:fillRef idx="0"/>
    <cs:effectRef idx="0"/>
    <cs:fontRef idx="minor">
      <a:schemeClr val="lt1"/>
    </cs:fontRef>
  </cs:leaderLine>
  <cs:legend>
    <cs:lnRef idx="0"/>
    <cs:fillRef idx="0"/>
    <cs:effectRef idx="0"/>
    <cs:fontRef idx="minor">
      <a:schemeClr val="lt1">
        <a:lumMod val="8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lt1"/>
    </cs:fontRef>
    <cs:spPr>
      <a:solidFill>
        <a:schemeClr val="lt1"/>
      </a:solidFill>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197643</xdr:colOff>
      <xdr:row>20</xdr:row>
      <xdr:rowOff>140494</xdr:rowOff>
    </xdr:from>
    <xdr:to>
      <xdr:col>9</xdr:col>
      <xdr:colOff>150018</xdr:colOff>
      <xdr:row>32</xdr:row>
      <xdr:rowOff>102394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507207</xdr:colOff>
      <xdr:row>36</xdr:row>
      <xdr:rowOff>0</xdr:rowOff>
    </xdr:from>
    <xdr:to>
      <xdr:col>7</xdr:col>
      <xdr:colOff>526257</xdr:colOff>
      <xdr:row>47</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273844</xdr:colOff>
      <xdr:row>53</xdr:row>
      <xdr:rowOff>78581</xdr:rowOff>
    </xdr:from>
    <xdr:to>
      <xdr:col>10</xdr:col>
      <xdr:colOff>912018</xdr:colOff>
      <xdr:row>67</xdr:row>
      <xdr:rowOff>154781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180976</xdr:colOff>
      <xdr:row>0</xdr:row>
      <xdr:rowOff>95250</xdr:rowOff>
    </xdr:from>
    <xdr:to>
      <xdr:col>17</xdr:col>
      <xdr:colOff>400051</xdr:colOff>
      <xdr:row>9</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95250</xdr:colOff>
      <xdr:row>12</xdr:row>
      <xdr:rowOff>85725</xdr:rowOff>
    </xdr:from>
    <xdr:to>
      <xdr:col>17</xdr:col>
      <xdr:colOff>409575</xdr:colOff>
      <xdr:row>21</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101203</xdr:colOff>
      <xdr:row>1</xdr:row>
      <xdr:rowOff>45243</xdr:rowOff>
    </xdr:from>
    <xdr:to>
      <xdr:col>9</xdr:col>
      <xdr:colOff>422671</xdr:colOff>
      <xdr:row>15</xdr:row>
      <xdr:rowOff>121443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563451</xdr:colOff>
      <xdr:row>7</xdr:row>
      <xdr:rowOff>19048</xdr:rowOff>
    </xdr:from>
    <xdr:to>
      <xdr:col>12</xdr:col>
      <xdr:colOff>308556</xdr:colOff>
      <xdr:row>20</xdr:row>
      <xdr:rowOff>40245</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67076</xdr:colOff>
      <xdr:row>19</xdr:row>
      <xdr:rowOff>185670</xdr:rowOff>
    </xdr:from>
    <xdr:to>
      <xdr:col>6</xdr:col>
      <xdr:colOff>563450</xdr:colOff>
      <xdr:row>40</xdr:row>
      <xdr:rowOff>147571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80493</xdr:colOff>
      <xdr:row>1</xdr:row>
      <xdr:rowOff>0</xdr:rowOff>
    </xdr:from>
    <xdr:to>
      <xdr:col>5</xdr:col>
      <xdr:colOff>577537</xdr:colOff>
      <xdr:row>20</xdr:row>
      <xdr:rowOff>13414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568011</xdr:colOff>
      <xdr:row>20</xdr:row>
      <xdr:rowOff>40246</xdr:rowOff>
    </xdr:from>
    <xdr:to>
      <xdr:col>13</xdr:col>
      <xdr:colOff>563450</xdr:colOff>
      <xdr:row>41</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308557</xdr:colOff>
      <xdr:row>1</xdr:row>
      <xdr:rowOff>0</xdr:rowOff>
    </xdr:from>
    <xdr:to>
      <xdr:col>21</xdr:col>
      <xdr:colOff>281725</xdr:colOff>
      <xdr:row>20</xdr:row>
      <xdr:rowOff>26831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482960</xdr:colOff>
      <xdr:row>19</xdr:row>
      <xdr:rowOff>187816</xdr:rowOff>
    </xdr:from>
    <xdr:to>
      <xdr:col>21</xdr:col>
      <xdr:colOff>265630</xdr:colOff>
      <xdr:row>40</xdr:row>
      <xdr:rowOff>187816</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315264</xdr:colOff>
      <xdr:row>7</xdr:row>
      <xdr:rowOff>13684</xdr:rowOff>
    </xdr:from>
    <xdr:to>
      <xdr:col>24</xdr:col>
      <xdr:colOff>332973</xdr:colOff>
      <xdr:row>19</xdr:row>
      <xdr:rowOff>107325</xdr:rowOff>
    </xdr:to>
    <mc:AlternateContent xmlns:mc="http://schemas.openxmlformats.org/markup-compatibility/2006">
      <mc:Choice xmlns:a14="http://schemas.microsoft.com/office/drawing/2010/main" Requires="a14">
        <xdr:graphicFrame macro="">
          <xdr:nvGraphicFramePr>
            <xdr:cNvPr id="5" name="deployment"/>
            <xdr:cNvGraphicFramePr/>
          </xdr:nvGraphicFramePr>
          <xdr:xfrm>
            <a:off x="0" y="0"/>
            <a:ext cx="0" cy="0"/>
          </xdr:xfrm>
          <a:graphic>
            <a:graphicData uri="http://schemas.microsoft.com/office/drawing/2010/slicer">
              <sle:slicer xmlns:sle="http://schemas.microsoft.com/office/drawing/2010/slicer" name="deployment"/>
            </a:graphicData>
          </a:graphic>
        </xdr:graphicFrame>
      </mc:Choice>
      <mc:Fallback>
        <xdr:sp macro="" textlink="">
          <xdr:nvSpPr>
            <xdr:cNvPr id="0" name=""/>
            <xdr:cNvSpPr>
              <a:spLocks noTextEdit="1"/>
            </xdr:cNvSpPr>
          </xdr:nvSpPr>
          <xdr:spPr>
            <a:xfrm>
              <a:off x="12992905" y="603966"/>
              <a:ext cx="1828800" cy="22267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395757</xdr:colOff>
      <xdr:row>1</xdr:row>
      <xdr:rowOff>1</xdr:rowOff>
    </xdr:from>
    <xdr:to>
      <xdr:col>27</xdr:col>
      <xdr:colOff>413465</xdr:colOff>
      <xdr:row>19</xdr:row>
      <xdr:rowOff>93910</xdr:rowOff>
    </xdr:to>
    <mc:AlternateContent xmlns:mc="http://schemas.openxmlformats.org/markup-compatibility/2006">
      <mc:Choice xmlns:a14="http://schemas.microsoft.com/office/drawing/2010/main" Requires="a14">
        <xdr:graphicFrame macro="">
          <xdr:nvGraphicFramePr>
            <xdr:cNvPr id="6" name="pricing"/>
            <xdr:cNvGraphicFramePr/>
          </xdr:nvGraphicFramePr>
          <xdr:xfrm>
            <a:off x="0" y="0"/>
            <a:ext cx="0" cy="0"/>
          </xdr:xfrm>
          <a:graphic>
            <a:graphicData uri="http://schemas.microsoft.com/office/drawing/2010/slicer">
              <sle:slicer xmlns:sle="http://schemas.microsoft.com/office/drawing/2010/slicer" name="pricing"/>
            </a:graphicData>
          </a:graphic>
        </xdr:graphicFrame>
      </mc:Choice>
      <mc:Fallback>
        <xdr:sp macro="" textlink="">
          <xdr:nvSpPr>
            <xdr:cNvPr id="0" name=""/>
            <xdr:cNvSpPr>
              <a:spLocks noTextEdit="1"/>
            </xdr:cNvSpPr>
          </xdr:nvSpPr>
          <xdr:spPr>
            <a:xfrm>
              <a:off x="14884489" y="590282"/>
              <a:ext cx="1828800" cy="22269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328679</xdr:colOff>
      <xdr:row>19</xdr:row>
      <xdr:rowOff>174670</xdr:rowOff>
    </xdr:from>
    <xdr:to>
      <xdr:col>24</xdr:col>
      <xdr:colOff>346388</xdr:colOff>
      <xdr:row>33</xdr:row>
      <xdr:rowOff>69358</xdr:rowOff>
    </xdr:to>
    <mc:AlternateContent xmlns:mc="http://schemas.openxmlformats.org/markup-compatibility/2006">
      <mc:Choice xmlns:a14="http://schemas.microsoft.com/office/drawing/2010/main" Requires="a14">
        <xdr:graphicFrame macro="">
          <xdr:nvGraphicFramePr>
            <xdr:cNvPr id="8" name="Business_scale"/>
            <xdr:cNvGraphicFramePr/>
          </xdr:nvGraphicFramePr>
          <xdr:xfrm>
            <a:off x="0" y="0"/>
            <a:ext cx="0" cy="0"/>
          </xdr:xfrm>
          <a:graphic>
            <a:graphicData uri="http://schemas.microsoft.com/office/drawing/2010/slicer">
              <sle:slicer xmlns:sle="http://schemas.microsoft.com/office/drawing/2010/slicer" name="Business_scale"/>
            </a:graphicData>
          </a:graphic>
        </xdr:graphicFrame>
      </mc:Choice>
      <mc:Fallback>
        <xdr:sp macro="" textlink="">
          <xdr:nvSpPr>
            <xdr:cNvPr id="0" name=""/>
            <xdr:cNvSpPr>
              <a:spLocks noTextEdit="1"/>
            </xdr:cNvSpPr>
          </xdr:nvSpPr>
          <xdr:spPr>
            <a:xfrm>
              <a:off x="13006320" y="289801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436004</xdr:colOff>
      <xdr:row>19</xdr:row>
      <xdr:rowOff>174669</xdr:rowOff>
    </xdr:from>
    <xdr:to>
      <xdr:col>27</xdr:col>
      <xdr:colOff>453712</xdr:colOff>
      <xdr:row>33</xdr:row>
      <xdr:rowOff>69357</xdr:rowOff>
    </xdr:to>
    <mc:AlternateContent xmlns:mc="http://schemas.openxmlformats.org/markup-compatibility/2006">
      <mc:Choice xmlns:a14="http://schemas.microsoft.com/office/drawing/2010/main" Requires="a14">
        <xdr:graphicFrame macro="">
          <xdr:nvGraphicFramePr>
            <xdr:cNvPr id="9"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4924736" y="2898014"/>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assel" refreshedDate="45430.611339814815" createdVersion="6" refreshedVersion="6" minRefreshableVersion="3" recordCount="103">
  <cacheSource type="worksheet">
    <worksheetSource ref="A1:K104" sheet="BI_Software_recommendation_data"/>
  </cacheSource>
  <cacheFields count="11">
    <cacheField name="product_id" numFmtId="0">
      <sharedItems containsString="0" containsBlank="1" containsNumber="1" containsInteger="1" minValue="100001" maxValue="100100"/>
    </cacheField>
    <cacheField name="category" numFmtId="0">
      <sharedItems containsBlank="1" count="19">
        <s v="Data Management"/>
        <s v="Database/ERP"/>
        <s v="Data Analysis"/>
        <s v="Benchmarking"/>
        <s v="Complete BI"/>
        <s v="DWH"/>
        <s v="Business Analytics"/>
        <s v="Performance Metrics"/>
        <s v="Web Analytics"/>
        <s v="Dashboarding"/>
        <s v="Ad-hoc reporting"/>
        <s v="Embedded BI"/>
        <s v="Monitoring"/>
        <s v="ETL/ELT/OLAP"/>
        <s v="KPI &amp; Scorecard"/>
        <s v="Predictive Analytics"/>
        <s v="Behavior analytics"/>
        <s v="Data Discovery"/>
        <m/>
      </sharedItems>
    </cacheField>
    <cacheField name="industry" numFmtId="0">
      <sharedItems containsBlank="1" count="12">
        <s v="Utilities"/>
        <s v="Food"/>
        <s v="Manufacturing"/>
        <s v="IT"/>
        <s v="Academia"/>
        <s v="Marketing"/>
        <s v="Telecommunications"/>
        <s v="Fashion"/>
        <s v="Retail"/>
        <s v="Consultancy"/>
        <s v="Pharma"/>
        <m/>
      </sharedItems>
    </cacheField>
    <cacheField name="Business_scale" numFmtId="0">
      <sharedItems containsBlank="1"/>
    </cacheField>
    <cacheField name="user_type" numFmtId="0">
      <sharedItems containsBlank="1"/>
    </cacheField>
    <cacheField name="no_of_users" numFmtId="0">
      <sharedItems containsBlank="1"/>
    </cacheField>
    <cacheField name="deployment" numFmtId="0">
      <sharedItems containsBlank="1"/>
    </cacheField>
    <cacheField name="OS" numFmtId="0">
      <sharedItems containsBlank="1"/>
    </cacheField>
    <cacheField name="mobile_apps" numFmtId="0">
      <sharedItems containsBlank="1"/>
    </cacheField>
    <cacheField name="pricing" numFmtId="0">
      <sharedItems/>
    </cacheField>
    <cacheField name="rating" numFmtId="0">
      <sharedItems containsSemiMixedTypes="0" containsString="0" containsNumber="1" minValue="0.66370554503112544" maxValue="5"/>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Bassel" refreshedDate="45431.519233564817" createdVersion="6" refreshedVersion="6" minRefreshableVersion="3" recordCount="100">
  <cacheSource type="worksheet">
    <worksheetSource ref="A1:K101" sheet="BI_Software_recommendation_data"/>
  </cacheSource>
  <cacheFields count="11">
    <cacheField name="product_id" numFmtId="0">
      <sharedItems containsSemiMixedTypes="0" containsString="0" containsNumber="1" containsInteger="1" minValue="100001" maxValue="100100"/>
    </cacheField>
    <cacheField name="category" numFmtId="0">
      <sharedItems/>
    </cacheField>
    <cacheField name="industry" numFmtId="0">
      <sharedItems/>
    </cacheField>
    <cacheField name="Business_scale" numFmtId="0">
      <sharedItems count="3">
        <s v="Large"/>
        <s v="Medium"/>
        <s v="Small"/>
      </sharedItems>
    </cacheField>
    <cacheField name="user_type" numFmtId="0">
      <sharedItems/>
    </cacheField>
    <cacheField name="no_of_users" numFmtId="0">
      <sharedItems/>
    </cacheField>
    <cacheField name="deployment" numFmtId="0">
      <sharedItems count="3">
        <s v="Cloud"/>
        <s v="On-Premise"/>
        <s v="Hybrid"/>
      </sharedItems>
    </cacheField>
    <cacheField name="OS" numFmtId="0">
      <sharedItems count="3">
        <s v="Linux"/>
        <s v="Mac"/>
        <s v="Windows"/>
      </sharedItems>
    </cacheField>
    <cacheField name="mobile_apps" numFmtId="0">
      <sharedItems/>
    </cacheField>
    <cacheField name="pricing" numFmtId="0">
      <sharedItems count="3">
        <s v="Freemium"/>
        <s v="Open Source"/>
        <s v="Enterprise"/>
      </sharedItems>
    </cacheField>
    <cacheField name="rating" numFmtId="0">
      <sharedItems containsSemiMixedTypes="0" containsString="0" containsNumber="1" minValue="3" maxValue="5" count="6">
        <n v="4.5"/>
        <n v="5"/>
        <n v="4.2"/>
        <n v="4"/>
        <n v="3"/>
        <n v="3.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
  <r>
    <n v="100001"/>
    <x v="0"/>
    <x v="0"/>
    <s v="Large"/>
    <s v="Business"/>
    <s v="Single"/>
    <s v="Cloud"/>
    <s v="Linux"/>
    <s v="Y"/>
    <s v="Freemium"/>
    <n v="4.5"/>
  </r>
  <r>
    <n v="100002"/>
    <x v="1"/>
    <x v="1"/>
    <s v="Large"/>
    <s v="Business"/>
    <s v="Single"/>
    <s v="On-Premise"/>
    <s v="Mac"/>
    <s v="Y"/>
    <s v="Freemium"/>
    <n v="4.5"/>
  </r>
  <r>
    <n v="100003"/>
    <x v="2"/>
    <x v="2"/>
    <s v="Large"/>
    <s v="Business"/>
    <s v="Single"/>
    <s v="On-Premise"/>
    <s v="Linux"/>
    <s v="N"/>
    <s v="Open Source"/>
    <n v="5"/>
  </r>
  <r>
    <n v="100004"/>
    <x v="2"/>
    <x v="3"/>
    <s v="Medium"/>
    <s v="Business"/>
    <s v="Mulitple"/>
    <s v="On-Premise"/>
    <s v="Mac"/>
    <s v="Y"/>
    <s v="Open Source"/>
    <n v="5"/>
  </r>
  <r>
    <n v="100005"/>
    <x v="3"/>
    <x v="1"/>
    <s v="Medium"/>
    <s v="Analyst"/>
    <s v="Mulitple"/>
    <s v="Cloud"/>
    <s v="Windows"/>
    <s v="N"/>
    <s v="Enterprise"/>
    <n v="4.2"/>
  </r>
  <r>
    <n v="100006"/>
    <x v="2"/>
    <x v="4"/>
    <s v="Large"/>
    <s v="Analyst"/>
    <s v="Mulitple"/>
    <s v="Hybrid"/>
    <s v="Windows"/>
    <s v="Y"/>
    <s v="Freemium"/>
    <n v="4.5"/>
  </r>
  <r>
    <n v="100007"/>
    <x v="4"/>
    <x v="3"/>
    <s v="Medium"/>
    <s v="Business"/>
    <s v="Single"/>
    <s v="On-Premise"/>
    <s v="Linux"/>
    <s v="Y"/>
    <s v="Freemium"/>
    <n v="4.2"/>
  </r>
  <r>
    <n v="100008"/>
    <x v="5"/>
    <x v="5"/>
    <s v="Medium"/>
    <s v="Analyst"/>
    <s v="Single"/>
    <s v="Cloud"/>
    <s v="Linux"/>
    <s v="Y"/>
    <s v="Open Source"/>
    <n v="4"/>
  </r>
  <r>
    <n v="100009"/>
    <x v="1"/>
    <x v="2"/>
    <s v="Medium"/>
    <s v="Business"/>
    <s v="Mulitple"/>
    <s v="Cloud"/>
    <s v="Windows"/>
    <s v="Y"/>
    <s v="Open Source"/>
    <n v="3"/>
  </r>
  <r>
    <n v="100010"/>
    <x v="0"/>
    <x v="6"/>
    <s v="Medium"/>
    <s v="Analyst"/>
    <s v="Mulitple"/>
    <s v="Hybrid"/>
    <s v="Linux"/>
    <s v="Y"/>
    <s v="Enterprise"/>
    <n v="4"/>
  </r>
  <r>
    <n v="100011"/>
    <x v="6"/>
    <x v="2"/>
    <s v="Large"/>
    <s v="Business"/>
    <s v="Mulitple"/>
    <s v="Hybrid"/>
    <s v="Linux"/>
    <s v="N"/>
    <s v="Freemium"/>
    <n v="5"/>
  </r>
  <r>
    <n v="100012"/>
    <x v="5"/>
    <x v="7"/>
    <s v="Large"/>
    <s v="Analyst"/>
    <s v="Single"/>
    <s v="Hybrid"/>
    <s v="Mac"/>
    <s v="N"/>
    <s v="Open Source"/>
    <n v="4.5"/>
  </r>
  <r>
    <n v="100013"/>
    <x v="1"/>
    <x v="8"/>
    <s v="Medium"/>
    <s v="Business"/>
    <s v="Single"/>
    <s v="Hybrid"/>
    <s v="Mac"/>
    <s v="N"/>
    <s v="Open Source"/>
    <n v="3.5"/>
  </r>
  <r>
    <n v="100014"/>
    <x v="7"/>
    <x v="0"/>
    <s v="Medium"/>
    <s v="Analyst"/>
    <s v="Single"/>
    <s v="Hybrid"/>
    <s v="Mac"/>
    <s v="N"/>
    <s v="Open Source"/>
    <n v="4"/>
  </r>
  <r>
    <n v="100015"/>
    <x v="8"/>
    <x v="3"/>
    <s v="Medium"/>
    <s v="Analyst"/>
    <s v="Mulitple"/>
    <s v="Cloud"/>
    <s v="Windows"/>
    <s v="N"/>
    <s v="Enterprise"/>
    <n v="4"/>
  </r>
  <r>
    <n v="100016"/>
    <x v="9"/>
    <x v="2"/>
    <s v="Small"/>
    <s v="Analyst"/>
    <s v="Single"/>
    <s v="Hybrid"/>
    <s v="Mac"/>
    <s v="Y"/>
    <s v="Freemium"/>
    <n v="5"/>
  </r>
  <r>
    <n v="100017"/>
    <x v="10"/>
    <x v="8"/>
    <s v="Medium"/>
    <s v="Business"/>
    <s v="Mulitple"/>
    <s v="On-Premise"/>
    <s v="Windows"/>
    <s v="N"/>
    <s v="Enterprise"/>
    <n v="3"/>
  </r>
  <r>
    <n v="100018"/>
    <x v="1"/>
    <x v="0"/>
    <s v="Medium"/>
    <s v="Business"/>
    <s v="Single"/>
    <s v="On-Premise"/>
    <s v="Windows"/>
    <s v="N"/>
    <s v="Enterprise"/>
    <n v="4.2"/>
  </r>
  <r>
    <n v="100019"/>
    <x v="6"/>
    <x v="9"/>
    <s v="Large"/>
    <s v="Analyst"/>
    <s v="Mulitple"/>
    <s v="On-Premise"/>
    <s v="Mac"/>
    <s v="Y"/>
    <s v="Open Source"/>
    <n v="4.5"/>
  </r>
  <r>
    <n v="100020"/>
    <x v="11"/>
    <x v="8"/>
    <s v="Large"/>
    <s v="Analyst"/>
    <s v="Mulitple"/>
    <s v="Hybrid"/>
    <s v="Mac"/>
    <s v="Y"/>
    <s v="Freemium"/>
    <n v="4.5"/>
  </r>
  <r>
    <n v="100021"/>
    <x v="12"/>
    <x v="9"/>
    <s v="Small"/>
    <s v="Analyst"/>
    <s v="Mulitple"/>
    <s v="Hybrid"/>
    <s v="Windows"/>
    <s v="N"/>
    <s v="Open Source"/>
    <n v="3"/>
  </r>
  <r>
    <n v="100022"/>
    <x v="3"/>
    <x v="8"/>
    <s v="Small"/>
    <s v="Business"/>
    <s v="Single"/>
    <s v="On-Premise"/>
    <s v="Linux"/>
    <s v="N"/>
    <s v="Open Source"/>
    <n v="5"/>
  </r>
  <r>
    <n v="100023"/>
    <x v="13"/>
    <x v="6"/>
    <s v="Small"/>
    <s v="Business"/>
    <s v="Single"/>
    <s v="Cloud"/>
    <s v="Windows"/>
    <s v="N"/>
    <s v="Enterprise"/>
    <n v="5"/>
  </r>
  <r>
    <n v="100024"/>
    <x v="6"/>
    <x v="4"/>
    <s v="Small"/>
    <s v="Business"/>
    <s v="Single"/>
    <s v="On-Premise"/>
    <s v="Windows"/>
    <s v="Y"/>
    <s v="Freemium"/>
    <n v="4"/>
  </r>
  <r>
    <n v="100025"/>
    <x v="7"/>
    <x v="4"/>
    <s v="Large"/>
    <s v="Business"/>
    <s v="Mulitple"/>
    <s v="Cloud"/>
    <s v="Mac"/>
    <s v="N"/>
    <s v="Enterprise"/>
    <n v="3"/>
  </r>
  <r>
    <n v="100026"/>
    <x v="14"/>
    <x v="3"/>
    <s v="Large"/>
    <s v="Business"/>
    <s v="Mulitple"/>
    <s v="Cloud"/>
    <s v="Linux"/>
    <s v="Y"/>
    <s v="Open Source"/>
    <n v="5"/>
  </r>
  <r>
    <n v="100027"/>
    <x v="3"/>
    <x v="7"/>
    <s v="Large"/>
    <s v="Analyst"/>
    <s v="Single"/>
    <s v="On-Premise"/>
    <s v="Linux"/>
    <s v="N"/>
    <s v="Open Source"/>
    <n v="4"/>
  </r>
  <r>
    <n v="100028"/>
    <x v="0"/>
    <x v="7"/>
    <s v="Medium"/>
    <s v="Business"/>
    <s v="Single"/>
    <s v="On-Premise"/>
    <s v="Windows"/>
    <s v="Y"/>
    <s v="Enterprise"/>
    <n v="4"/>
  </r>
  <r>
    <n v="100029"/>
    <x v="2"/>
    <x v="0"/>
    <s v="Small"/>
    <s v="Analyst"/>
    <s v="Mulitple"/>
    <s v="Hybrid"/>
    <s v="Windows"/>
    <s v="Y"/>
    <s v="Freemium"/>
    <n v="4.5"/>
  </r>
  <r>
    <n v="100030"/>
    <x v="15"/>
    <x v="1"/>
    <s v="Medium"/>
    <s v="Analyst"/>
    <s v="Single"/>
    <s v="On-Premise"/>
    <s v="Windows"/>
    <s v="N"/>
    <s v="Freemium"/>
    <n v="4.5"/>
  </r>
  <r>
    <n v="100031"/>
    <x v="14"/>
    <x v="9"/>
    <s v="Small"/>
    <s v="Business"/>
    <s v="Mulitple"/>
    <s v="On-Premise"/>
    <s v="Mac"/>
    <s v="Y"/>
    <s v="Enterprise"/>
    <n v="3"/>
  </r>
  <r>
    <n v="100032"/>
    <x v="0"/>
    <x v="10"/>
    <s v="Small"/>
    <s v="Business"/>
    <s v="Mulitple"/>
    <s v="Cloud"/>
    <s v="Mac"/>
    <s v="N"/>
    <s v="Enterprise"/>
    <n v="4.5"/>
  </r>
  <r>
    <n v="100033"/>
    <x v="11"/>
    <x v="0"/>
    <s v="Large"/>
    <s v="Business"/>
    <s v="Mulitple"/>
    <s v="Cloud"/>
    <s v="Mac"/>
    <s v="N"/>
    <s v="Open Source"/>
    <n v="3.5"/>
  </r>
  <r>
    <n v="100034"/>
    <x v="16"/>
    <x v="4"/>
    <s v="Medium"/>
    <s v="Analyst"/>
    <s v="Mulitple"/>
    <s v="On-Premise"/>
    <s v="Windows"/>
    <s v="N"/>
    <s v="Enterprise"/>
    <n v="4.5"/>
  </r>
  <r>
    <n v="100035"/>
    <x v="13"/>
    <x v="5"/>
    <s v="Large"/>
    <s v="Analyst"/>
    <s v="Single"/>
    <s v="On-Premise"/>
    <s v="Mac"/>
    <s v="N"/>
    <s v="Open Source"/>
    <n v="4.2"/>
  </r>
  <r>
    <n v="100036"/>
    <x v="8"/>
    <x v="8"/>
    <s v="Small"/>
    <s v="Analyst"/>
    <s v="Single"/>
    <s v="Hybrid"/>
    <s v="Windows"/>
    <s v="Y"/>
    <s v="Enterprise"/>
    <n v="4.5"/>
  </r>
  <r>
    <n v="100037"/>
    <x v="6"/>
    <x v="6"/>
    <s v="Large"/>
    <s v="Analyst"/>
    <s v="Single"/>
    <s v="On-Premise"/>
    <s v="Windows"/>
    <s v="Y"/>
    <s v="Enterprise"/>
    <n v="3"/>
  </r>
  <r>
    <n v="100038"/>
    <x v="6"/>
    <x v="5"/>
    <s v="Large"/>
    <s v="Business"/>
    <s v="Mulitple"/>
    <s v="Cloud"/>
    <s v="Mac"/>
    <s v="N"/>
    <s v="Enterprise"/>
    <n v="4.5"/>
  </r>
  <r>
    <n v="100039"/>
    <x v="3"/>
    <x v="9"/>
    <s v="Large"/>
    <s v="Business"/>
    <s v="Mulitple"/>
    <s v="On-Premise"/>
    <s v="Mac"/>
    <s v="Y"/>
    <s v="Enterprise"/>
    <n v="5"/>
  </r>
  <r>
    <n v="100040"/>
    <x v="9"/>
    <x v="4"/>
    <s v="Large"/>
    <s v="Business"/>
    <s v="Mulitple"/>
    <s v="Hybrid"/>
    <s v="Linux"/>
    <s v="Y"/>
    <s v="Enterprise"/>
    <n v="5"/>
  </r>
  <r>
    <n v="100041"/>
    <x v="4"/>
    <x v="2"/>
    <s v="Large"/>
    <s v="Analyst"/>
    <s v="Single"/>
    <s v="Cloud"/>
    <s v="Mac"/>
    <s v="N"/>
    <s v="Freemium"/>
    <n v="4.5"/>
  </r>
  <r>
    <n v="100042"/>
    <x v="13"/>
    <x v="2"/>
    <s v="Medium"/>
    <s v="Business"/>
    <s v="Mulitple"/>
    <s v="Cloud"/>
    <s v="Windows"/>
    <s v="Y"/>
    <s v="Freemium"/>
    <n v="4.5"/>
  </r>
  <r>
    <n v="100043"/>
    <x v="13"/>
    <x v="7"/>
    <s v="Small"/>
    <s v="Business"/>
    <s v="Mulitple"/>
    <s v="On-Premise"/>
    <s v="Linux"/>
    <s v="Y"/>
    <s v="Freemium"/>
    <n v="3"/>
  </r>
  <r>
    <n v="100044"/>
    <x v="13"/>
    <x v="7"/>
    <s v="Small"/>
    <s v="Analyst"/>
    <s v="Single"/>
    <s v="Cloud"/>
    <s v="Linux"/>
    <s v="Y"/>
    <s v="Open Source"/>
    <n v="4"/>
  </r>
  <r>
    <n v="100045"/>
    <x v="1"/>
    <x v="5"/>
    <s v="Small"/>
    <s v="Business"/>
    <s v="Single"/>
    <s v="On-Premise"/>
    <s v="Mac"/>
    <s v="N"/>
    <s v="Freemium"/>
    <n v="4"/>
  </r>
  <r>
    <n v="100046"/>
    <x v="10"/>
    <x v="3"/>
    <s v="Large"/>
    <s v="Business"/>
    <s v="Mulitple"/>
    <s v="Hybrid"/>
    <s v="Windows"/>
    <s v="Y"/>
    <s v="Enterprise"/>
    <n v="5"/>
  </r>
  <r>
    <n v="100047"/>
    <x v="4"/>
    <x v="0"/>
    <s v="Medium"/>
    <s v="Analyst"/>
    <s v="Single"/>
    <s v="On-Premise"/>
    <s v="Mac"/>
    <s v="N"/>
    <s v="Open Source"/>
    <n v="4"/>
  </r>
  <r>
    <n v="100048"/>
    <x v="10"/>
    <x v="7"/>
    <s v="Small"/>
    <s v="Business"/>
    <s v="Mulitple"/>
    <s v="Hybrid"/>
    <s v="Mac"/>
    <s v="Y"/>
    <s v="Open Source"/>
    <n v="3.5"/>
  </r>
  <r>
    <n v="100049"/>
    <x v="12"/>
    <x v="1"/>
    <s v="Large"/>
    <s v="Business"/>
    <s v="Single"/>
    <s v="On-Premise"/>
    <s v="Windows"/>
    <s v="N"/>
    <s v="Freemium"/>
    <n v="3.5"/>
  </r>
  <r>
    <n v="100050"/>
    <x v="15"/>
    <x v="6"/>
    <s v="Large"/>
    <s v="Analyst"/>
    <s v="Mulitple"/>
    <s v="Hybrid"/>
    <s v="Mac"/>
    <s v="N"/>
    <s v="Freemium"/>
    <n v="3"/>
  </r>
  <r>
    <n v="100051"/>
    <x v="3"/>
    <x v="8"/>
    <s v="Small"/>
    <s v="Business"/>
    <s v="Mulitple"/>
    <s v="Cloud"/>
    <s v="Linux"/>
    <s v="Y"/>
    <s v="Enterprise"/>
    <n v="4.2"/>
  </r>
  <r>
    <n v="100052"/>
    <x v="8"/>
    <x v="2"/>
    <s v="Small"/>
    <s v="Analyst"/>
    <s v="Mulitple"/>
    <s v="Hybrid"/>
    <s v="Mac"/>
    <s v="N"/>
    <s v="Open Source"/>
    <n v="5"/>
  </r>
  <r>
    <n v="100053"/>
    <x v="14"/>
    <x v="7"/>
    <s v="Medium"/>
    <s v="Analyst"/>
    <s v="Mulitple"/>
    <s v="Cloud"/>
    <s v="Windows"/>
    <s v="N"/>
    <s v="Open Source"/>
    <n v="4.2"/>
  </r>
  <r>
    <n v="100054"/>
    <x v="7"/>
    <x v="8"/>
    <s v="Large"/>
    <s v="Analyst"/>
    <s v="Single"/>
    <s v="Hybrid"/>
    <s v="Linux"/>
    <s v="Y"/>
    <s v="Freemium"/>
    <n v="4.2"/>
  </r>
  <r>
    <n v="100055"/>
    <x v="12"/>
    <x v="4"/>
    <s v="Medium"/>
    <s v="Analyst"/>
    <s v="Mulitple"/>
    <s v="On-Premise"/>
    <s v="Linux"/>
    <s v="N"/>
    <s v="Enterprise"/>
    <n v="4.2"/>
  </r>
  <r>
    <n v="100056"/>
    <x v="1"/>
    <x v="2"/>
    <s v="Medium"/>
    <s v="Business"/>
    <s v="Single"/>
    <s v="On-Premise"/>
    <s v="Mac"/>
    <s v="Y"/>
    <s v="Freemium"/>
    <n v="4"/>
  </r>
  <r>
    <n v="100057"/>
    <x v="4"/>
    <x v="1"/>
    <s v="Large"/>
    <s v="Business"/>
    <s v="Mulitple"/>
    <s v="Hybrid"/>
    <s v="Mac"/>
    <s v="N"/>
    <s v="Enterprise"/>
    <n v="4.2"/>
  </r>
  <r>
    <n v="100058"/>
    <x v="13"/>
    <x v="9"/>
    <s v="Medium"/>
    <s v="Business"/>
    <s v="Mulitple"/>
    <s v="Cloud"/>
    <s v="Linux"/>
    <s v="Y"/>
    <s v="Open Source"/>
    <n v="4.2"/>
  </r>
  <r>
    <n v="100059"/>
    <x v="9"/>
    <x v="9"/>
    <s v="Large"/>
    <s v="Analyst"/>
    <s v="Single"/>
    <s v="Hybrid"/>
    <s v="Mac"/>
    <s v="N"/>
    <s v="Open Source"/>
    <n v="4"/>
  </r>
  <r>
    <n v="100060"/>
    <x v="11"/>
    <x v="9"/>
    <s v="Medium"/>
    <s v="Analyst"/>
    <s v="Single"/>
    <s v="On-Premise"/>
    <s v="Windows"/>
    <s v="Y"/>
    <s v="Enterprise"/>
    <n v="5"/>
  </r>
  <r>
    <n v="100061"/>
    <x v="17"/>
    <x v="9"/>
    <s v="Large"/>
    <s v="Analyst"/>
    <s v="Mulitple"/>
    <s v="On-Premise"/>
    <s v="Mac"/>
    <s v="N"/>
    <s v="Enterprise"/>
    <n v="3"/>
  </r>
  <r>
    <n v="100062"/>
    <x v="2"/>
    <x v="2"/>
    <s v="Small"/>
    <s v="Business"/>
    <s v="Single"/>
    <s v="On-Premise"/>
    <s v="Linux"/>
    <s v="N"/>
    <s v="Freemium"/>
    <n v="4.5"/>
  </r>
  <r>
    <n v="100063"/>
    <x v="1"/>
    <x v="8"/>
    <s v="Large"/>
    <s v="Business"/>
    <s v="Single"/>
    <s v="On-Premise"/>
    <s v="Linux"/>
    <s v="N"/>
    <s v="Enterprise"/>
    <n v="3"/>
  </r>
  <r>
    <n v="100064"/>
    <x v="6"/>
    <x v="5"/>
    <s v="Medium"/>
    <s v="Analyst"/>
    <s v="Mulitple"/>
    <s v="On-Premise"/>
    <s v="Windows"/>
    <s v="N"/>
    <s v="Enterprise"/>
    <n v="4.2"/>
  </r>
  <r>
    <n v="100065"/>
    <x v="0"/>
    <x v="7"/>
    <s v="Large"/>
    <s v="Business"/>
    <s v="Single"/>
    <s v="Hybrid"/>
    <s v="Mac"/>
    <s v="Y"/>
    <s v="Open Source"/>
    <n v="3.5"/>
  </r>
  <r>
    <n v="100066"/>
    <x v="15"/>
    <x v="6"/>
    <s v="Medium"/>
    <s v="Business"/>
    <s v="Mulitple"/>
    <s v="Cloud"/>
    <s v="Mac"/>
    <s v="Y"/>
    <s v="Enterprise"/>
    <n v="4"/>
  </r>
  <r>
    <n v="100067"/>
    <x v="0"/>
    <x v="0"/>
    <s v="Small"/>
    <s v="Analyst"/>
    <s v="Single"/>
    <s v="Hybrid"/>
    <s v="Windows"/>
    <s v="N"/>
    <s v="Freemium"/>
    <n v="4"/>
  </r>
  <r>
    <n v="100068"/>
    <x v="10"/>
    <x v="1"/>
    <s v="Small"/>
    <s v="Analyst"/>
    <s v="Single"/>
    <s v="Hybrid"/>
    <s v="Mac"/>
    <s v="N"/>
    <s v="Freemium"/>
    <n v="3.5"/>
  </r>
  <r>
    <n v="100069"/>
    <x v="14"/>
    <x v="0"/>
    <s v="Small"/>
    <s v="Business"/>
    <s v="Mulitple"/>
    <s v="Cloud"/>
    <s v="Windows"/>
    <s v="N"/>
    <s v="Freemium"/>
    <n v="4"/>
  </r>
  <r>
    <n v="100070"/>
    <x v="4"/>
    <x v="0"/>
    <s v="Large"/>
    <s v="Analyst"/>
    <s v="Mulitple"/>
    <s v="On-Premise"/>
    <s v="Windows"/>
    <s v="Y"/>
    <s v="Freemium"/>
    <n v="4.5"/>
  </r>
  <r>
    <n v="100071"/>
    <x v="9"/>
    <x v="5"/>
    <s v="Medium"/>
    <s v="Analyst"/>
    <s v="Single"/>
    <s v="On-Premise"/>
    <s v="Windows"/>
    <s v="Y"/>
    <s v="Open Source"/>
    <n v="3"/>
  </r>
  <r>
    <n v="100072"/>
    <x v="1"/>
    <x v="3"/>
    <s v="Medium"/>
    <s v="Business"/>
    <s v="Single"/>
    <s v="Hybrid"/>
    <s v="Windows"/>
    <s v="Y"/>
    <s v="Enterprise"/>
    <n v="4"/>
  </r>
  <r>
    <n v="100073"/>
    <x v="10"/>
    <x v="4"/>
    <s v="Large"/>
    <s v="Business"/>
    <s v="Single"/>
    <s v="On-Premise"/>
    <s v="Mac"/>
    <s v="N"/>
    <s v="Open Source"/>
    <n v="4.5"/>
  </r>
  <r>
    <n v="100074"/>
    <x v="17"/>
    <x v="3"/>
    <s v="Small"/>
    <s v="Analyst"/>
    <s v="Mulitple"/>
    <s v="Cloud"/>
    <s v="Mac"/>
    <s v="Y"/>
    <s v="Enterprise"/>
    <n v="4"/>
  </r>
  <r>
    <n v="100075"/>
    <x v="2"/>
    <x v="5"/>
    <s v="Small"/>
    <s v="Analyst"/>
    <s v="Single"/>
    <s v="Cloud"/>
    <s v="Windows"/>
    <s v="N"/>
    <s v="Freemium"/>
    <n v="4"/>
  </r>
  <r>
    <n v="100076"/>
    <x v="2"/>
    <x v="7"/>
    <s v="Medium"/>
    <s v="Business"/>
    <s v="Mulitple"/>
    <s v="On-Premise"/>
    <s v="Windows"/>
    <s v="N"/>
    <s v="Open Source"/>
    <n v="4.2"/>
  </r>
  <r>
    <n v="100077"/>
    <x v="11"/>
    <x v="6"/>
    <s v="Large"/>
    <s v="Analyst"/>
    <s v="Single"/>
    <s v="Cloud"/>
    <s v="Windows"/>
    <s v="N"/>
    <s v="Open Source"/>
    <n v="5"/>
  </r>
  <r>
    <n v="100078"/>
    <x v="0"/>
    <x v="10"/>
    <s v="Large"/>
    <s v="Analyst"/>
    <s v="Mulitple"/>
    <s v="Cloud"/>
    <s v="Linux"/>
    <s v="Y"/>
    <s v="Enterprise"/>
    <n v="5"/>
  </r>
  <r>
    <n v="100079"/>
    <x v="4"/>
    <x v="9"/>
    <s v="Medium"/>
    <s v="Business"/>
    <s v="Single"/>
    <s v="Hybrid"/>
    <s v="Mac"/>
    <s v="Y"/>
    <s v="Enterprise"/>
    <n v="3.5"/>
  </r>
  <r>
    <n v="100080"/>
    <x v="6"/>
    <x v="2"/>
    <s v="Large"/>
    <s v="Business"/>
    <s v="Single"/>
    <s v="On-Premise"/>
    <s v="Mac"/>
    <s v="Y"/>
    <s v="Enterprise"/>
    <n v="3"/>
  </r>
  <r>
    <n v="100081"/>
    <x v="2"/>
    <x v="8"/>
    <s v="Large"/>
    <s v="Business"/>
    <s v="Single"/>
    <s v="On-Premise"/>
    <s v="Mac"/>
    <s v="N"/>
    <s v="Enterprise"/>
    <n v="5"/>
  </r>
  <r>
    <n v="100082"/>
    <x v="13"/>
    <x v="4"/>
    <s v="Small"/>
    <s v="Business"/>
    <s v="Single"/>
    <s v="Hybrid"/>
    <s v="Linux"/>
    <s v="N"/>
    <s v="Open Source"/>
    <n v="5"/>
  </r>
  <r>
    <n v="100083"/>
    <x v="16"/>
    <x v="1"/>
    <s v="Small"/>
    <s v="Analyst"/>
    <s v="Single"/>
    <s v="On-Premise"/>
    <s v="Windows"/>
    <s v="N"/>
    <s v="Enterprise"/>
    <n v="4"/>
  </r>
  <r>
    <n v="100084"/>
    <x v="9"/>
    <x v="1"/>
    <s v="Small"/>
    <s v="Analyst"/>
    <s v="Single"/>
    <s v="Cloud"/>
    <s v="Linux"/>
    <s v="Y"/>
    <s v="Open Source"/>
    <n v="3.5"/>
  </r>
  <r>
    <n v="100085"/>
    <x v="17"/>
    <x v="4"/>
    <s v="Small"/>
    <s v="Analyst"/>
    <s v="Single"/>
    <s v="On-Premise"/>
    <s v="Mac"/>
    <s v="N"/>
    <s v="Enterprise"/>
    <n v="4.5"/>
  </r>
  <r>
    <n v="100086"/>
    <x v="8"/>
    <x v="7"/>
    <s v="Medium"/>
    <s v="Business"/>
    <s v="Single"/>
    <s v="Cloud"/>
    <s v="Mac"/>
    <s v="N"/>
    <s v="Freemium"/>
    <n v="3"/>
  </r>
  <r>
    <n v="100087"/>
    <x v="10"/>
    <x v="3"/>
    <s v="Large"/>
    <s v="Business"/>
    <s v="Mulitple"/>
    <s v="Cloud"/>
    <s v="Windows"/>
    <s v="N"/>
    <s v="Enterprise"/>
    <n v="5"/>
  </r>
  <r>
    <n v="100088"/>
    <x v="5"/>
    <x v="4"/>
    <s v="Medium"/>
    <s v="Analyst"/>
    <s v="Single"/>
    <s v="Cloud"/>
    <s v="Mac"/>
    <s v="Y"/>
    <s v="Freemium"/>
    <n v="3.5"/>
  </r>
  <r>
    <n v="100089"/>
    <x v="16"/>
    <x v="10"/>
    <s v="Medium"/>
    <s v="Business"/>
    <s v="Single"/>
    <s v="Hybrid"/>
    <s v="Linux"/>
    <s v="N"/>
    <s v="Freemium"/>
    <n v="4.2"/>
  </r>
  <r>
    <n v="100090"/>
    <x v="11"/>
    <x v="6"/>
    <s v="Small"/>
    <s v="Analyst"/>
    <s v="Single"/>
    <s v="On-Premise"/>
    <s v="Windows"/>
    <s v="N"/>
    <s v="Freemium"/>
    <n v="5"/>
  </r>
  <r>
    <n v="100091"/>
    <x v="15"/>
    <x v="2"/>
    <s v="Medium"/>
    <s v="Analyst"/>
    <s v="Single"/>
    <s v="On-Premise"/>
    <s v="Mac"/>
    <s v="N"/>
    <s v="Freemium"/>
    <n v="3"/>
  </r>
  <r>
    <n v="100092"/>
    <x v="1"/>
    <x v="2"/>
    <s v="Medium"/>
    <s v="Analyst"/>
    <s v="Single"/>
    <s v="Hybrid"/>
    <s v="Linux"/>
    <s v="N"/>
    <s v="Open Source"/>
    <n v="4.2"/>
  </r>
  <r>
    <n v="100093"/>
    <x v="2"/>
    <x v="5"/>
    <s v="Large"/>
    <s v="Analyst"/>
    <s v="Mulitple"/>
    <s v="On-Premise"/>
    <s v="Linux"/>
    <s v="Y"/>
    <s v="Freemium"/>
    <n v="3"/>
  </r>
  <r>
    <n v="100094"/>
    <x v="8"/>
    <x v="5"/>
    <s v="Medium"/>
    <s v="Analyst"/>
    <s v="Mulitple"/>
    <s v="Hybrid"/>
    <s v="Windows"/>
    <s v="N"/>
    <s v="Enterprise"/>
    <n v="3.5"/>
  </r>
  <r>
    <n v="100095"/>
    <x v="2"/>
    <x v="5"/>
    <s v="Large"/>
    <s v="Business"/>
    <s v="Single"/>
    <s v="Cloud"/>
    <s v="Windows"/>
    <s v="Y"/>
    <s v="Enterprise"/>
    <n v="3.5"/>
  </r>
  <r>
    <n v="100096"/>
    <x v="15"/>
    <x v="8"/>
    <s v="Large"/>
    <s v="Business"/>
    <s v="Mulitple"/>
    <s v="Cloud"/>
    <s v="Mac"/>
    <s v="N"/>
    <s v="Freemium"/>
    <n v="4.2"/>
  </r>
  <r>
    <n v="100097"/>
    <x v="12"/>
    <x v="10"/>
    <s v="Large"/>
    <s v="Business"/>
    <s v="Mulitple"/>
    <s v="Cloud"/>
    <s v="Mac"/>
    <s v="Y"/>
    <s v="Open Source"/>
    <n v="3"/>
  </r>
  <r>
    <n v="100098"/>
    <x v="16"/>
    <x v="3"/>
    <s v="Medium"/>
    <s v="Analyst"/>
    <s v="Single"/>
    <s v="Hybrid"/>
    <s v="Mac"/>
    <s v="N"/>
    <s v="Open Source"/>
    <n v="3"/>
  </r>
  <r>
    <n v="100099"/>
    <x v="10"/>
    <x v="4"/>
    <s v="Medium"/>
    <s v="Analyst"/>
    <s v="Mulitple"/>
    <s v="Hybrid"/>
    <s v="Linux"/>
    <s v="Y"/>
    <s v="Enterprise"/>
    <n v="4.5"/>
  </r>
  <r>
    <n v="100100"/>
    <x v="10"/>
    <x v="0"/>
    <s v="Small"/>
    <s v="Analyst"/>
    <s v="Single"/>
    <s v="Cloud"/>
    <s v="Windows"/>
    <s v="Y"/>
    <s v="Freemium"/>
    <n v="3"/>
  </r>
  <r>
    <m/>
    <x v="18"/>
    <x v="11"/>
    <m/>
    <m/>
    <m/>
    <m/>
    <m/>
    <m/>
    <s v="MEAN"/>
    <n v="4.0699999999999985"/>
  </r>
  <r>
    <m/>
    <x v="18"/>
    <x v="11"/>
    <m/>
    <m/>
    <m/>
    <m/>
    <m/>
    <m/>
    <s v="MEDIAN"/>
    <n v="4.2"/>
  </r>
  <r>
    <m/>
    <x v="18"/>
    <x v="11"/>
    <m/>
    <m/>
    <m/>
    <m/>
    <m/>
    <m/>
    <s v="STDV"/>
    <n v="0.66370554503112544"/>
  </r>
</pivotCacheRecords>
</file>

<file path=xl/pivotCache/pivotCacheRecords2.xml><?xml version="1.0" encoding="utf-8"?>
<pivotCacheRecords xmlns="http://schemas.openxmlformats.org/spreadsheetml/2006/main" xmlns:r="http://schemas.openxmlformats.org/officeDocument/2006/relationships" count="100">
  <r>
    <n v="100001"/>
    <s v="Data Management"/>
    <s v="Utilities"/>
    <x v="0"/>
    <s v="Business"/>
    <s v="Single"/>
    <x v="0"/>
    <x v="0"/>
    <s v="Y"/>
    <x v="0"/>
    <x v="0"/>
  </r>
  <r>
    <n v="100002"/>
    <s v="Database/ERP"/>
    <s v="Food"/>
    <x v="0"/>
    <s v="Business"/>
    <s v="Single"/>
    <x v="1"/>
    <x v="1"/>
    <s v="Y"/>
    <x v="0"/>
    <x v="0"/>
  </r>
  <r>
    <n v="100003"/>
    <s v="Data Analysis"/>
    <s v="Manufacturing"/>
    <x v="0"/>
    <s v="Business"/>
    <s v="Single"/>
    <x v="1"/>
    <x v="0"/>
    <s v="N"/>
    <x v="1"/>
    <x v="1"/>
  </r>
  <r>
    <n v="100004"/>
    <s v="Data Analysis"/>
    <s v="IT"/>
    <x v="1"/>
    <s v="Business"/>
    <s v="Mulitple"/>
    <x v="1"/>
    <x v="1"/>
    <s v="Y"/>
    <x v="1"/>
    <x v="1"/>
  </r>
  <r>
    <n v="100005"/>
    <s v="Benchmarking"/>
    <s v="Food"/>
    <x v="1"/>
    <s v="Analyst"/>
    <s v="Mulitple"/>
    <x v="0"/>
    <x v="2"/>
    <s v="N"/>
    <x v="2"/>
    <x v="2"/>
  </r>
  <r>
    <n v="100006"/>
    <s v="Data Analysis"/>
    <s v="Academia"/>
    <x v="0"/>
    <s v="Analyst"/>
    <s v="Mulitple"/>
    <x v="2"/>
    <x v="2"/>
    <s v="Y"/>
    <x v="0"/>
    <x v="0"/>
  </r>
  <r>
    <n v="100007"/>
    <s v="Complete BI"/>
    <s v="IT"/>
    <x v="1"/>
    <s v="Business"/>
    <s v="Single"/>
    <x v="1"/>
    <x v="0"/>
    <s v="Y"/>
    <x v="0"/>
    <x v="2"/>
  </r>
  <r>
    <n v="100008"/>
    <s v="DWH"/>
    <s v="Marketing"/>
    <x v="1"/>
    <s v="Analyst"/>
    <s v="Single"/>
    <x v="0"/>
    <x v="0"/>
    <s v="Y"/>
    <x v="1"/>
    <x v="3"/>
  </r>
  <r>
    <n v="100009"/>
    <s v="Database/ERP"/>
    <s v="Manufacturing"/>
    <x v="1"/>
    <s v="Business"/>
    <s v="Mulitple"/>
    <x v="0"/>
    <x v="2"/>
    <s v="Y"/>
    <x v="1"/>
    <x v="4"/>
  </r>
  <r>
    <n v="100010"/>
    <s v="Data Management"/>
    <s v="Telecommunications"/>
    <x v="1"/>
    <s v="Analyst"/>
    <s v="Mulitple"/>
    <x v="2"/>
    <x v="0"/>
    <s v="Y"/>
    <x v="2"/>
    <x v="3"/>
  </r>
  <r>
    <n v="100011"/>
    <s v="Business Analytics"/>
    <s v="Manufacturing"/>
    <x v="0"/>
    <s v="Business"/>
    <s v="Mulitple"/>
    <x v="2"/>
    <x v="0"/>
    <s v="N"/>
    <x v="0"/>
    <x v="1"/>
  </r>
  <r>
    <n v="100012"/>
    <s v="DWH"/>
    <s v="Fashion"/>
    <x v="0"/>
    <s v="Analyst"/>
    <s v="Single"/>
    <x v="2"/>
    <x v="1"/>
    <s v="N"/>
    <x v="1"/>
    <x v="0"/>
  </r>
  <r>
    <n v="100013"/>
    <s v="Database/ERP"/>
    <s v="Retail"/>
    <x v="1"/>
    <s v="Business"/>
    <s v="Single"/>
    <x v="2"/>
    <x v="1"/>
    <s v="N"/>
    <x v="1"/>
    <x v="5"/>
  </r>
  <r>
    <n v="100014"/>
    <s v="Performance Metrics"/>
    <s v="Utilities"/>
    <x v="1"/>
    <s v="Analyst"/>
    <s v="Single"/>
    <x v="2"/>
    <x v="1"/>
    <s v="N"/>
    <x v="1"/>
    <x v="3"/>
  </r>
  <r>
    <n v="100015"/>
    <s v="Web Analytics"/>
    <s v="IT"/>
    <x v="1"/>
    <s v="Analyst"/>
    <s v="Mulitple"/>
    <x v="0"/>
    <x v="2"/>
    <s v="N"/>
    <x v="2"/>
    <x v="3"/>
  </r>
  <r>
    <n v="100016"/>
    <s v="Dashboarding"/>
    <s v="Manufacturing"/>
    <x v="2"/>
    <s v="Analyst"/>
    <s v="Single"/>
    <x v="2"/>
    <x v="1"/>
    <s v="Y"/>
    <x v="0"/>
    <x v="1"/>
  </r>
  <r>
    <n v="100017"/>
    <s v="Ad-hoc reporting"/>
    <s v="Retail"/>
    <x v="1"/>
    <s v="Business"/>
    <s v="Mulitple"/>
    <x v="1"/>
    <x v="2"/>
    <s v="N"/>
    <x v="2"/>
    <x v="4"/>
  </r>
  <r>
    <n v="100018"/>
    <s v="Database/ERP"/>
    <s v="Utilities"/>
    <x v="1"/>
    <s v="Business"/>
    <s v="Single"/>
    <x v="1"/>
    <x v="2"/>
    <s v="N"/>
    <x v="2"/>
    <x v="2"/>
  </r>
  <r>
    <n v="100019"/>
    <s v="Business Analytics"/>
    <s v="Consultancy"/>
    <x v="0"/>
    <s v="Analyst"/>
    <s v="Mulitple"/>
    <x v="1"/>
    <x v="1"/>
    <s v="Y"/>
    <x v="1"/>
    <x v="0"/>
  </r>
  <r>
    <n v="100020"/>
    <s v="Embedded BI"/>
    <s v="Retail"/>
    <x v="0"/>
    <s v="Analyst"/>
    <s v="Mulitple"/>
    <x v="2"/>
    <x v="1"/>
    <s v="Y"/>
    <x v="0"/>
    <x v="0"/>
  </r>
  <r>
    <n v="100021"/>
    <s v="Monitoring"/>
    <s v="Consultancy"/>
    <x v="2"/>
    <s v="Analyst"/>
    <s v="Mulitple"/>
    <x v="2"/>
    <x v="2"/>
    <s v="N"/>
    <x v="1"/>
    <x v="4"/>
  </r>
  <r>
    <n v="100022"/>
    <s v="Benchmarking"/>
    <s v="Retail"/>
    <x v="2"/>
    <s v="Business"/>
    <s v="Single"/>
    <x v="1"/>
    <x v="0"/>
    <s v="N"/>
    <x v="1"/>
    <x v="1"/>
  </r>
  <r>
    <n v="100023"/>
    <s v="ETL/ELT/OLAP"/>
    <s v="Telecommunications"/>
    <x v="2"/>
    <s v="Business"/>
    <s v="Single"/>
    <x v="0"/>
    <x v="2"/>
    <s v="N"/>
    <x v="2"/>
    <x v="1"/>
  </r>
  <r>
    <n v="100024"/>
    <s v="Business Analytics"/>
    <s v="Academia"/>
    <x v="2"/>
    <s v="Business"/>
    <s v="Single"/>
    <x v="1"/>
    <x v="2"/>
    <s v="Y"/>
    <x v="0"/>
    <x v="3"/>
  </r>
  <r>
    <n v="100025"/>
    <s v="Performance Metrics"/>
    <s v="Academia"/>
    <x v="0"/>
    <s v="Business"/>
    <s v="Mulitple"/>
    <x v="0"/>
    <x v="1"/>
    <s v="N"/>
    <x v="2"/>
    <x v="4"/>
  </r>
  <r>
    <n v="100026"/>
    <s v="KPI &amp; Scorecard"/>
    <s v="IT"/>
    <x v="0"/>
    <s v="Business"/>
    <s v="Mulitple"/>
    <x v="0"/>
    <x v="0"/>
    <s v="Y"/>
    <x v="1"/>
    <x v="1"/>
  </r>
  <r>
    <n v="100027"/>
    <s v="Benchmarking"/>
    <s v="Fashion"/>
    <x v="0"/>
    <s v="Analyst"/>
    <s v="Single"/>
    <x v="1"/>
    <x v="0"/>
    <s v="N"/>
    <x v="1"/>
    <x v="3"/>
  </r>
  <r>
    <n v="100028"/>
    <s v="Data Management"/>
    <s v="Fashion"/>
    <x v="1"/>
    <s v="Business"/>
    <s v="Single"/>
    <x v="1"/>
    <x v="2"/>
    <s v="Y"/>
    <x v="2"/>
    <x v="3"/>
  </r>
  <r>
    <n v="100029"/>
    <s v="Data Analysis"/>
    <s v="Utilities"/>
    <x v="2"/>
    <s v="Analyst"/>
    <s v="Mulitple"/>
    <x v="2"/>
    <x v="2"/>
    <s v="Y"/>
    <x v="0"/>
    <x v="0"/>
  </r>
  <r>
    <n v="100030"/>
    <s v="Predictive Analytics"/>
    <s v="Food"/>
    <x v="1"/>
    <s v="Analyst"/>
    <s v="Single"/>
    <x v="1"/>
    <x v="2"/>
    <s v="N"/>
    <x v="0"/>
    <x v="0"/>
  </r>
  <r>
    <n v="100031"/>
    <s v="KPI &amp; Scorecard"/>
    <s v="Consultancy"/>
    <x v="2"/>
    <s v="Business"/>
    <s v="Mulitple"/>
    <x v="1"/>
    <x v="1"/>
    <s v="Y"/>
    <x v="2"/>
    <x v="4"/>
  </r>
  <r>
    <n v="100032"/>
    <s v="Data Management"/>
    <s v="Pharma"/>
    <x v="2"/>
    <s v="Business"/>
    <s v="Mulitple"/>
    <x v="0"/>
    <x v="1"/>
    <s v="N"/>
    <x v="2"/>
    <x v="0"/>
  </r>
  <r>
    <n v="100033"/>
    <s v="Embedded BI"/>
    <s v="Utilities"/>
    <x v="0"/>
    <s v="Business"/>
    <s v="Mulitple"/>
    <x v="0"/>
    <x v="1"/>
    <s v="N"/>
    <x v="1"/>
    <x v="5"/>
  </r>
  <r>
    <n v="100034"/>
    <s v="Behavior analytics"/>
    <s v="Academia"/>
    <x v="1"/>
    <s v="Analyst"/>
    <s v="Mulitple"/>
    <x v="1"/>
    <x v="2"/>
    <s v="N"/>
    <x v="2"/>
    <x v="0"/>
  </r>
  <r>
    <n v="100035"/>
    <s v="ETL/ELT/OLAP"/>
    <s v="Marketing"/>
    <x v="0"/>
    <s v="Analyst"/>
    <s v="Single"/>
    <x v="1"/>
    <x v="1"/>
    <s v="N"/>
    <x v="1"/>
    <x v="2"/>
  </r>
  <r>
    <n v="100036"/>
    <s v="Web Analytics"/>
    <s v="Retail"/>
    <x v="2"/>
    <s v="Analyst"/>
    <s v="Single"/>
    <x v="2"/>
    <x v="2"/>
    <s v="Y"/>
    <x v="2"/>
    <x v="0"/>
  </r>
  <r>
    <n v="100037"/>
    <s v="Business Analytics"/>
    <s v="Telecommunications"/>
    <x v="0"/>
    <s v="Analyst"/>
    <s v="Single"/>
    <x v="1"/>
    <x v="2"/>
    <s v="Y"/>
    <x v="2"/>
    <x v="4"/>
  </r>
  <r>
    <n v="100038"/>
    <s v="Business Analytics"/>
    <s v="Marketing"/>
    <x v="0"/>
    <s v="Business"/>
    <s v="Mulitple"/>
    <x v="0"/>
    <x v="1"/>
    <s v="N"/>
    <x v="2"/>
    <x v="0"/>
  </r>
  <r>
    <n v="100039"/>
    <s v="Benchmarking"/>
    <s v="Consultancy"/>
    <x v="0"/>
    <s v="Business"/>
    <s v="Mulitple"/>
    <x v="1"/>
    <x v="1"/>
    <s v="Y"/>
    <x v="2"/>
    <x v="1"/>
  </r>
  <r>
    <n v="100040"/>
    <s v="Dashboarding"/>
    <s v="Academia"/>
    <x v="0"/>
    <s v="Business"/>
    <s v="Mulitple"/>
    <x v="2"/>
    <x v="0"/>
    <s v="Y"/>
    <x v="2"/>
    <x v="1"/>
  </r>
  <r>
    <n v="100041"/>
    <s v="Complete BI"/>
    <s v="Manufacturing"/>
    <x v="0"/>
    <s v="Analyst"/>
    <s v="Single"/>
    <x v="0"/>
    <x v="1"/>
    <s v="N"/>
    <x v="0"/>
    <x v="0"/>
  </r>
  <r>
    <n v="100042"/>
    <s v="ETL/ELT/OLAP"/>
    <s v="Manufacturing"/>
    <x v="1"/>
    <s v="Business"/>
    <s v="Mulitple"/>
    <x v="0"/>
    <x v="2"/>
    <s v="Y"/>
    <x v="0"/>
    <x v="0"/>
  </r>
  <r>
    <n v="100043"/>
    <s v="ETL/ELT/OLAP"/>
    <s v="Fashion"/>
    <x v="2"/>
    <s v="Business"/>
    <s v="Mulitple"/>
    <x v="1"/>
    <x v="0"/>
    <s v="Y"/>
    <x v="0"/>
    <x v="4"/>
  </r>
  <r>
    <n v="100044"/>
    <s v="ETL/ELT/OLAP"/>
    <s v="Fashion"/>
    <x v="2"/>
    <s v="Analyst"/>
    <s v="Single"/>
    <x v="0"/>
    <x v="0"/>
    <s v="Y"/>
    <x v="1"/>
    <x v="3"/>
  </r>
  <r>
    <n v="100045"/>
    <s v="Database/ERP"/>
    <s v="Marketing"/>
    <x v="2"/>
    <s v="Business"/>
    <s v="Single"/>
    <x v="1"/>
    <x v="1"/>
    <s v="N"/>
    <x v="0"/>
    <x v="3"/>
  </r>
  <r>
    <n v="100046"/>
    <s v="Ad-hoc reporting"/>
    <s v="IT"/>
    <x v="0"/>
    <s v="Business"/>
    <s v="Mulitple"/>
    <x v="2"/>
    <x v="2"/>
    <s v="Y"/>
    <x v="2"/>
    <x v="1"/>
  </r>
  <r>
    <n v="100047"/>
    <s v="Complete BI"/>
    <s v="Utilities"/>
    <x v="1"/>
    <s v="Analyst"/>
    <s v="Single"/>
    <x v="1"/>
    <x v="1"/>
    <s v="N"/>
    <x v="1"/>
    <x v="3"/>
  </r>
  <r>
    <n v="100048"/>
    <s v="Ad-hoc reporting"/>
    <s v="Fashion"/>
    <x v="2"/>
    <s v="Business"/>
    <s v="Mulitple"/>
    <x v="2"/>
    <x v="1"/>
    <s v="Y"/>
    <x v="1"/>
    <x v="5"/>
  </r>
  <r>
    <n v="100049"/>
    <s v="Monitoring"/>
    <s v="Food"/>
    <x v="0"/>
    <s v="Business"/>
    <s v="Single"/>
    <x v="1"/>
    <x v="2"/>
    <s v="N"/>
    <x v="0"/>
    <x v="5"/>
  </r>
  <r>
    <n v="100050"/>
    <s v="Predictive Analytics"/>
    <s v="Telecommunications"/>
    <x v="0"/>
    <s v="Analyst"/>
    <s v="Mulitple"/>
    <x v="2"/>
    <x v="1"/>
    <s v="N"/>
    <x v="0"/>
    <x v="4"/>
  </r>
  <r>
    <n v="100051"/>
    <s v="Benchmarking"/>
    <s v="Retail"/>
    <x v="2"/>
    <s v="Business"/>
    <s v="Mulitple"/>
    <x v="0"/>
    <x v="0"/>
    <s v="Y"/>
    <x v="2"/>
    <x v="2"/>
  </r>
  <r>
    <n v="100052"/>
    <s v="Web Analytics"/>
    <s v="Manufacturing"/>
    <x v="2"/>
    <s v="Analyst"/>
    <s v="Mulitple"/>
    <x v="2"/>
    <x v="1"/>
    <s v="N"/>
    <x v="1"/>
    <x v="1"/>
  </r>
  <r>
    <n v="100053"/>
    <s v="KPI &amp; Scorecard"/>
    <s v="Fashion"/>
    <x v="1"/>
    <s v="Analyst"/>
    <s v="Mulitple"/>
    <x v="0"/>
    <x v="2"/>
    <s v="N"/>
    <x v="1"/>
    <x v="2"/>
  </r>
  <r>
    <n v="100054"/>
    <s v="Performance Metrics"/>
    <s v="Retail"/>
    <x v="0"/>
    <s v="Analyst"/>
    <s v="Single"/>
    <x v="2"/>
    <x v="0"/>
    <s v="Y"/>
    <x v="0"/>
    <x v="2"/>
  </r>
  <r>
    <n v="100055"/>
    <s v="Monitoring"/>
    <s v="Academia"/>
    <x v="1"/>
    <s v="Analyst"/>
    <s v="Mulitple"/>
    <x v="1"/>
    <x v="0"/>
    <s v="N"/>
    <x v="2"/>
    <x v="2"/>
  </r>
  <r>
    <n v="100056"/>
    <s v="Database/ERP"/>
    <s v="Manufacturing"/>
    <x v="1"/>
    <s v="Business"/>
    <s v="Single"/>
    <x v="1"/>
    <x v="1"/>
    <s v="Y"/>
    <x v="0"/>
    <x v="3"/>
  </r>
  <r>
    <n v="100057"/>
    <s v="Complete BI"/>
    <s v="Food"/>
    <x v="0"/>
    <s v="Business"/>
    <s v="Mulitple"/>
    <x v="2"/>
    <x v="1"/>
    <s v="N"/>
    <x v="2"/>
    <x v="2"/>
  </r>
  <r>
    <n v="100058"/>
    <s v="ETL/ELT/OLAP"/>
    <s v="Consultancy"/>
    <x v="1"/>
    <s v="Business"/>
    <s v="Mulitple"/>
    <x v="0"/>
    <x v="0"/>
    <s v="Y"/>
    <x v="1"/>
    <x v="2"/>
  </r>
  <r>
    <n v="100059"/>
    <s v="Dashboarding"/>
    <s v="Consultancy"/>
    <x v="0"/>
    <s v="Analyst"/>
    <s v="Single"/>
    <x v="2"/>
    <x v="1"/>
    <s v="N"/>
    <x v="1"/>
    <x v="3"/>
  </r>
  <r>
    <n v="100060"/>
    <s v="Embedded BI"/>
    <s v="Consultancy"/>
    <x v="1"/>
    <s v="Analyst"/>
    <s v="Single"/>
    <x v="1"/>
    <x v="2"/>
    <s v="Y"/>
    <x v="2"/>
    <x v="1"/>
  </r>
  <r>
    <n v="100061"/>
    <s v="Data Discovery"/>
    <s v="Consultancy"/>
    <x v="0"/>
    <s v="Analyst"/>
    <s v="Mulitple"/>
    <x v="1"/>
    <x v="1"/>
    <s v="N"/>
    <x v="2"/>
    <x v="4"/>
  </r>
  <r>
    <n v="100062"/>
    <s v="Data Analysis"/>
    <s v="Manufacturing"/>
    <x v="2"/>
    <s v="Business"/>
    <s v="Single"/>
    <x v="1"/>
    <x v="0"/>
    <s v="N"/>
    <x v="0"/>
    <x v="0"/>
  </r>
  <r>
    <n v="100063"/>
    <s v="Database/ERP"/>
    <s v="Retail"/>
    <x v="0"/>
    <s v="Business"/>
    <s v="Single"/>
    <x v="1"/>
    <x v="0"/>
    <s v="N"/>
    <x v="2"/>
    <x v="4"/>
  </r>
  <r>
    <n v="100064"/>
    <s v="Business Analytics"/>
    <s v="Marketing"/>
    <x v="1"/>
    <s v="Analyst"/>
    <s v="Mulitple"/>
    <x v="1"/>
    <x v="2"/>
    <s v="N"/>
    <x v="2"/>
    <x v="2"/>
  </r>
  <r>
    <n v="100065"/>
    <s v="Data Management"/>
    <s v="Fashion"/>
    <x v="0"/>
    <s v="Business"/>
    <s v="Single"/>
    <x v="2"/>
    <x v="1"/>
    <s v="Y"/>
    <x v="1"/>
    <x v="5"/>
  </r>
  <r>
    <n v="100066"/>
    <s v="Predictive Analytics"/>
    <s v="Telecommunications"/>
    <x v="1"/>
    <s v="Business"/>
    <s v="Mulitple"/>
    <x v="0"/>
    <x v="1"/>
    <s v="Y"/>
    <x v="2"/>
    <x v="3"/>
  </r>
  <r>
    <n v="100067"/>
    <s v="Data Management"/>
    <s v="Utilities"/>
    <x v="2"/>
    <s v="Analyst"/>
    <s v="Single"/>
    <x v="2"/>
    <x v="2"/>
    <s v="N"/>
    <x v="0"/>
    <x v="3"/>
  </r>
  <r>
    <n v="100068"/>
    <s v="Ad-hoc reporting"/>
    <s v="Food"/>
    <x v="2"/>
    <s v="Analyst"/>
    <s v="Single"/>
    <x v="2"/>
    <x v="1"/>
    <s v="N"/>
    <x v="0"/>
    <x v="5"/>
  </r>
  <r>
    <n v="100069"/>
    <s v="KPI &amp; Scorecard"/>
    <s v="Utilities"/>
    <x v="2"/>
    <s v="Business"/>
    <s v="Mulitple"/>
    <x v="0"/>
    <x v="2"/>
    <s v="N"/>
    <x v="0"/>
    <x v="3"/>
  </r>
  <r>
    <n v="100070"/>
    <s v="Complete BI"/>
    <s v="Utilities"/>
    <x v="0"/>
    <s v="Analyst"/>
    <s v="Mulitple"/>
    <x v="1"/>
    <x v="2"/>
    <s v="Y"/>
    <x v="0"/>
    <x v="0"/>
  </r>
  <r>
    <n v="100071"/>
    <s v="Dashboarding"/>
    <s v="Marketing"/>
    <x v="1"/>
    <s v="Analyst"/>
    <s v="Single"/>
    <x v="1"/>
    <x v="2"/>
    <s v="Y"/>
    <x v="1"/>
    <x v="4"/>
  </r>
  <r>
    <n v="100072"/>
    <s v="Database/ERP"/>
    <s v="IT"/>
    <x v="1"/>
    <s v="Business"/>
    <s v="Single"/>
    <x v="2"/>
    <x v="2"/>
    <s v="Y"/>
    <x v="2"/>
    <x v="3"/>
  </r>
  <r>
    <n v="100073"/>
    <s v="Ad-hoc reporting"/>
    <s v="Academia"/>
    <x v="0"/>
    <s v="Business"/>
    <s v="Single"/>
    <x v="1"/>
    <x v="1"/>
    <s v="N"/>
    <x v="1"/>
    <x v="0"/>
  </r>
  <r>
    <n v="100074"/>
    <s v="Data Discovery"/>
    <s v="IT"/>
    <x v="2"/>
    <s v="Analyst"/>
    <s v="Mulitple"/>
    <x v="0"/>
    <x v="1"/>
    <s v="Y"/>
    <x v="2"/>
    <x v="3"/>
  </r>
  <r>
    <n v="100075"/>
    <s v="Data Analysis"/>
    <s v="Marketing"/>
    <x v="2"/>
    <s v="Analyst"/>
    <s v="Single"/>
    <x v="0"/>
    <x v="2"/>
    <s v="N"/>
    <x v="0"/>
    <x v="3"/>
  </r>
  <r>
    <n v="100076"/>
    <s v="Data Analysis"/>
    <s v="Fashion"/>
    <x v="1"/>
    <s v="Business"/>
    <s v="Mulitple"/>
    <x v="1"/>
    <x v="2"/>
    <s v="N"/>
    <x v="1"/>
    <x v="2"/>
  </r>
  <r>
    <n v="100077"/>
    <s v="Embedded BI"/>
    <s v="Telecommunications"/>
    <x v="0"/>
    <s v="Analyst"/>
    <s v="Single"/>
    <x v="0"/>
    <x v="2"/>
    <s v="N"/>
    <x v="1"/>
    <x v="1"/>
  </r>
  <r>
    <n v="100078"/>
    <s v="Data Management"/>
    <s v="Pharma"/>
    <x v="0"/>
    <s v="Analyst"/>
    <s v="Mulitple"/>
    <x v="0"/>
    <x v="0"/>
    <s v="Y"/>
    <x v="2"/>
    <x v="1"/>
  </r>
  <r>
    <n v="100079"/>
    <s v="Complete BI"/>
    <s v="Consultancy"/>
    <x v="1"/>
    <s v="Business"/>
    <s v="Single"/>
    <x v="2"/>
    <x v="1"/>
    <s v="Y"/>
    <x v="2"/>
    <x v="5"/>
  </r>
  <r>
    <n v="100080"/>
    <s v="Business Analytics"/>
    <s v="Manufacturing"/>
    <x v="0"/>
    <s v="Business"/>
    <s v="Single"/>
    <x v="1"/>
    <x v="1"/>
    <s v="Y"/>
    <x v="2"/>
    <x v="4"/>
  </r>
  <r>
    <n v="100081"/>
    <s v="Data Analysis"/>
    <s v="Retail"/>
    <x v="0"/>
    <s v="Business"/>
    <s v="Single"/>
    <x v="1"/>
    <x v="1"/>
    <s v="N"/>
    <x v="2"/>
    <x v="1"/>
  </r>
  <r>
    <n v="100082"/>
    <s v="ETL/ELT/OLAP"/>
    <s v="Academia"/>
    <x v="2"/>
    <s v="Business"/>
    <s v="Single"/>
    <x v="2"/>
    <x v="0"/>
    <s v="N"/>
    <x v="1"/>
    <x v="1"/>
  </r>
  <r>
    <n v="100083"/>
    <s v="Behavior analytics"/>
    <s v="Food"/>
    <x v="2"/>
    <s v="Analyst"/>
    <s v="Single"/>
    <x v="1"/>
    <x v="2"/>
    <s v="N"/>
    <x v="2"/>
    <x v="3"/>
  </r>
  <r>
    <n v="100084"/>
    <s v="Dashboarding"/>
    <s v="Food"/>
    <x v="2"/>
    <s v="Analyst"/>
    <s v="Single"/>
    <x v="0"/>
    <x v="0"/>
    <s v="Y"/>
    <x v="1"/>
    <x v="5"/>
  </r>
  <r>
    <n v="100085"/>
    <s v="Data Discovery"/>
    <s v="Academia"/>
    <x v="2"/>
    <s v="Analyst"/>
    <s v="Single"/>
    <x v="1"/>
    <x v="1"/>
    <s v="N"/>
    <x v="2"/>
    <x v="0"/>
  </r>
  <r>
    <n v="100086"/>
    <s v="Web Analytics"/>
    <s v="Fashion"/>
    <x v="1"/>
    <s v="Business"/>
    <s v="Single"/>
    <x v="0"/>
    <x v="1"/>
    <s v="N"/>
    <x v="0"/>
    <x v="4"/>
  </r>
  <r>
    <n v="100087"/>
    <s v="Ad-hoc reporting"/>
    <s v="IT"/>
    <x v="0"/>
    <s v="Business"/>
    <s v="Mulitple"/>
    <x v="0"/>
    <x v="2"/>
    <s v="N"/>
    <x v="2"/>
    <x v="1"/>
  </r>
  <r>
    <n v="100088"/>
    <s v="DWH"/>
    <s v="Academia"/>
    <x v="1"/>
    <s v="Analyst"/>
    <s v="Single"/>
    <x v="0"/>
    <x v="1"/>
    <s v="Y"/>
    <x v="0"/>
    <x v="5"/>
  </r>
  <r>
    <n v="100089"/>
    <s v="Behavior analytics"/>
    <s v="Pharma"/>
    <x v="1"/>
    <s v="Business"/>
    <s v="Single"/>
    <x v="2"/>
    <x v="0"/>
    <s v="N"/>
    <x v="0"/>
    <x v="2"/>
  </r>
  <r>
    <n v="100090"/>
    <s v="Embedded BI"/>
    <s v="Telecommunications"/>
    <x v="2"/>
    <s v="Analyst"/>
    <s v="Single"/>
    <x v="1"/>
    <x v="2"/>
    <s v="N"/>
    <x v="0"/>
    <x v="1"/>
  </r>
  <r>
    <n v="100091"/>
    <s v="Predictive Analytics"/>
    <s v="Manufacturing"/>
    <x v="1"/>
    <s v="Analyst"/>
    <s v="Single"/>
    <x v="1"/>
    <x v="1"/>
    <s v="N"/>
    <x v="0"/>
    <x v="4"/>
  </r>
  <r>
    <n v="100092"/>
    <s v="Database/ERP"/>
    <s v="Manufacturing"/>
    <x v="1"/>
    <s v="Analyst"/>
    <s v="Single"/>
    <x v="2"/>
    <x v="0"/>
    <s v="N"/>
    <x v="1"/>
    <x v="2"/>
  </r>
  <r>
    <n v="100093"/>
    <s v="Data Analysis"/>
    <s v="Marketing"/>
    <x v="0"/>
    <s v="Analyst"/>
    <s v="Mulitple"/>
    <x v="1"/>
    <x v="0"/>
    <s v="Y"/>
    <x v="0"/>
    <x v="4"/>
  </r>
  <r>
    <n v="100094"/>
    <s v="Web Analytics"/>
    <s v="Marketing"/>
    <x v="1"/>
    <s v="Analyst"/>
    <s v="Mulitple"/>
    <x v="2"/>
    <x v="2"/>
    <s v="N"/>
    <x v="2"/>
    <x v="5"/>
  </r>
  <r>
    <n v="100095"/>
    <s v="Data Analysis"/>
    <s v="Marketing"/>
    <x v="0"/>
    <s v="Business"/>
    <s v="Single"/>
    <x v="0"/>
    <x v="2"/>
    <s v="Y"/>
    <x v="2"/>
    <x v="5"/>
  </r>
  <r>
    <n v="100096"/>
    <s v="Predictive Analytics"/>
    <s v="Retail"/>
    <x v="0"/>
    <s v="Business"/>
    <s v="Mulitple"/>
    <x v="0"/>
    <x v="1"/>
    <s v="N"/>
    <x v="0"/>
    <x v="2"/>
  </r>
  <r>
    <n v="100097"/>
    <s v="Monitoring"/>
    <s v="Pharma"/>
    <x v="0"/>
    <s v="Business"/>
    <s v="Mulitple"/>
    <x v="0"/>
    <x v="1"/>
    <s v="Y"/>
    <x v="1"/>
    <x v="4"/>
  </r>
  <r>
    <n v="100098"/>
    <s v="Behavior analytics"/>
    <s v="IT"/>
    <x v="1"/>
    <s v="Analyst"/>
    <s v="Single"/>
    <x v="2"/>
    <x v="1"/>
    <s v="N"/>
    <x v="1"/>
    <x v="4"/>
  </r>
  <r>
    <n v="100099"/>
    <s v="Ad-hoc reporting"/>
    <s v="Academia"/>
    <x v="1"/>
    <s v="Analyst"/>
    <s v="Mulitple"/>
    <x v="2"/>
    <x v="0"/>
    <s v="Y"/>
    <x v="2"/>
    <x v="0"/>
  </r>
  <r>
    <n v="100100"/>
    <s v="Ad-hoc reporting"/>
    <s v="Utilities"/>
    <x v="2"/>
    <s v="Analyst"/>
    <s v="Single"/>
    <x v="0"/>
    <x v="2"/>
    <s v="Y"/>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5:B59" firstHeaderRow="1" firstDataRow="1" firstDataCol="1"/>
  <pivotFields count="11">
    <pivotField showAll="0"/>
    <pivotField showAll="0"/>
    <pivotField showAll="0"/>
    <pivotField showAll="0"/>
    <pivotField showAll="0"/>
    <pivotField showAll="0"/>
    <pivotField axis="axisRow" showAll="0">
      <items count="4">
        <item x="0"/>
        <item x="2"/>
        <item x="1"/>
        <item t="default"/>
      </items>
    </pivotField>
    <pivotField showAll="0">
      <items count="4">
        <item x="0"/>
        <item x="1"/>
        <item x="2"/>
        <item t="default"/>
      </items>
    </pivotField>
    <pivotField showAll="0"/>
    <pivotField showAll="0"/>
    <pivotField dataField="1" showAll="0">
      <items count="7">
        <item x="4"/>
        <item h="1" x="5"/>
        <item h="1" x="3"/>
        <item h="1" x="2"/>
        <item h="1" x="0"/>
        <item h="1" x="1"/>
        <item t="default"/>
      </items>
    </pivotField>
  </pivotFields>
  <rowFields count="1">
    <field x="6"/>
  </rowFields>
  <rowItems count="4">
    <i>
      <x/>
    </i>
    <i>
      <x v="1"/>
    </i>
    <i>
      <x v="2"/>
    </i>
    <i t="grand">
      <x/>
    </i>
  </rowItems>
  <colItems count="1">
    <i/>
  </colItems>
  <dataFields count="1">
    <dataField name="Average of rating" fld="10" subtotal="average" baseField="7"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0:B44" firstHeaderRow="1" firstDataRow="1" firstDataCol="1"/>
  <pivotFields count="11">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Business_scale" fld="3" subtotal="count" showDataAs="percentOfTotal" baseField="3" baseItem="1" numFmtId="10"/>
  </dataFields>
  <chartFormats count="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B21" firstHeaderRow="1" firstDataRow="1" firstDataCol="1"/>
  <pivotFields count="11">
    <pivotField showAll="0"/>
    <pivotField axis="axisRow" dataField="1" showAll="0">
      <items count="20">
        <item x="10"/>
        <item x="16"/>
        <item x="3"/>
        <item x="6"/>
        <item x="4"/>
        <item x="9"/>
        <item x="2"/>
        <item x="17"/>
        <item x="0"/>
        <item x="1"/>
        <item x="5"/>
        <item x="11"/>
        <item x="13"/>
        <item x="14"/>
        <item x="12"/>
        <item x="7"/>
        <item x="15"/>
        <item x="8"/>
        <item x="18"/>
        <item t="default"/>
      </items>
    </pivotField>
    <pivotField showAll="0"/>
    <pivotField showAll="0"/>
    <pivotField showAll="0"/>
    <pivotField showAll="0"/>
    <pivotField showAll="0"/>
    <pivotField showAll="0"/>
    <pivotField showAll="0"/>
    <pivotField showAll="0"/>
    <pivotField showAll="0"/>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category" fld="1" subtotal="count" baseField="0" baseItem="0"/>
  </dataFields>
  <chartFormats count="6">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23:B36" firstHeaderRow="1" firstDataRow="1" firstDataCol="1"/>
  <pivotFields count="11">
    <pivotField showAll="0"/>
    <pivotField showAll="0">
      <items count="20">
        <item x="10"/>
        <item x="16"/>
        <item x="3"/>
        <item x="6"/>
        <item x="4"/>
        <item x="9"/>
        <item x="2"/>
        <item x="17"/>
        <item x="0"/>
        <item x="1"/>
        <item x="5"/>
        <item x="11"/>
        <item x="13"/>
        <item x="14"/>
        <item x="12"/>
        <item x="7"/>
        <item x="15"/>
        <item x="8"/>
        <item x="18"/>
        <item t="default"/>
      </items>
    </pivotField>
    <pivotField axis="axisRow" dataField="1" showAll="0">
      <items count="13">
        <item x="4"/>
        <item x="9"/>
        <item x="7"/>
        <item x="1"/>
        <item x="3"/>
        <item x="2"/>
        <item x="5"/>
        <item x="10"/>
        <item x="8"/>
        <item x="6"/>
        <item x="0"/>
        <item x="11"/>
        <item t="default"/>
      </items>
    </pivotField>
    <pivotField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Count of industry" fld="2" subtotal="count" baseField="0" baseItem="0"/>
  </dataFields>
  <chartFormats count="3">
    <chartFormat chart="7" format="3"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K15:L19" firstHeaderRow="1" firstDataRow="1" firstDataCol="1"/>
  <pivotFields count="11">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dataField="1" showAll="0"/>
  </pivotFields>
  <rowFields count="1">
    <field x="3"/>
  </rowFields>
  <rowItems count="4">
    <i>
      <x/>
    </i>
    <i>
      <x v="1"/>
    </i>
    <i>
      <x v="2"/>
    </i>
    <i t="grand">
      <x/>
    </i>
  </rowItems>
  <colItems count="1">
    <i/>
  </colItems>
  <dataFields count="1">
    <dataField name="Average of rating" fld="10" subtotal="average" baseField="3" baseItem="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K3:L7" firstHeaderRow="1" firstDataRow="1" firstDataCol="1"/>
  <pivotFields count="11">
    <pivotField showAll="0"/>
    <pivotField showAll="0"/>
    <pivotField showAll="0"/>
    <pivotField showAll="0"/>
    <pivotField showAll="0"/>
    <pivotField showAll="0"/>
    <pivotField showAll="0"/>
    <pivotField showAll="0"/>
    <pivotField showAll="0"/>
    <pivotField axis="axisRow" showAll="0" sortType="ascending">
      <items count="4">
        <item x="2"/>
        <item x="0"/>
        <item x="1"/>
        <item t="default"/>
      </items>
    </pivotField>
    <pivotField dataField="1" showAll="0">
      <items count="7">
        <item x="4"/>
        <item x="5"/>
        <item x="3"/>
        <item x="2"/>
        <item x="0"/>
        <item x="1"/>
        <item t="default"/>
      </items>
    </pivotField>
  </pivotFields>
  <rowFields count="1">
    <field x="9"/>
  </rowFields>
  <rowItems count="4">
    <i>
      <x/>
    </i>
    <i>
      <x v="1"/>
    </i>
    <i>
      <x v="2"/>
    </i>
    <i t="grand">
      <x/>
    </i>
  </rowItems>
  <colItems count="1">
    <i/>
  </colItems>
  <dataFields count="1">
    <dataField name="Average of rating" fld="10" subtotal="average" baseField="9" baseItem="1"/>
  </dataFields>
  <chartFormats count="2">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loyment" sourceName="deployment">
  <pivotTables>
    <pivotTable tabId="6" name="PivotTable2"/>
  </pivotTables>
  <data>
    <tabular pivotCacheId="1">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icing" sourceName="pricing">
  <pivotTables>
    <pivotTable tabId="6" name="PivotTable4"/>
  </pivotTables>
  <data>
    <tabular pivotCacheId="1">
      <items count="3">
        <i x="2" s="1"/>
        <i x="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usiness_scale" sourceName="Business_scale">
  <pivotTables>
    <pivotTable tabId="6" name="PivotTable1"/>
  </pivotTables>
  <data>
    <tabular pivotCacheId="1">
      <items count="3">
        <i x="0" s="1"/>
        <i x="1" s="1"/>
        <i x="2"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6" name="PivotTable7"/>
  </pivotTables>
  <data>
    <tabular pivotCacheId="2">
      <items count="19">
        <i x="10" s="1"/>
        <i x="16" s="1"/>
        <i x="3" s="1"/>
        <i x="6" s="1"/>
        <i x="4" s="1"/>
        <i x="9" s="1"/>
        <i x="2" s="1"/>
        <i x="17" s="1"/>
        <i x="0" s="1"/>
        <i x="1" s="1"/>
        <i x="5" s="1"/>
        <i x="11" s="1"/>
        <i x="13" s="1"/>
        <i x="14" s="1"/>
        <i x="12" s="1"/>
        <i x="7" s="1"/>
        <i x="15" s="1"/>
        <i x="8" s="1"/>
        <i x="1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loyment" cache="Slicer_deployment" caption="deployment" rowHeight="241300"/>
  <slicer name="pricing" cache="Slicer_pricing" caption="pricing" rowHeight="241300"/>
  <slicer name="Business_scale" cache="Slicer_Business_scale" caption="Business_scale" rowHeight="241300"/>
  <slicer name="category"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zoomScale="80" zoomScaleNormal="80" workbookViewId="0">
      <selection activeCell="M29" sqref="M29"/>
    </sheetView>
  </sheetViews>
  <sheetFormatPr defaultRowHeight="15" x14ac:dyDescent="0.25"/>
  <cols>
    <col min="1" max="1" width="21.42578125" customWidth="1"/>
    <col min="2" max="2" width="17" customWidth="1"/>
    <col min="11" max="11" width="14.140625" customWidth="1"/>
    <col min="12" max="12" width="16.7109375" customWidth="1"/>
    <col min="13" max="13" width="10.140625" customWidth="1"/>
    <col min="14" max="14" width="12.28515625" customWidth="1"/>
    <col min="15" max="15" width="11.28515625" customWidth="1"/>
    <col min="16" max="16" width="4" customWidth="1"/>
    <col min="17" max="17" width="3" customWidth="1"/>
    <col min="18" max="18" width="11.28515625" customWidth="1"/>
    <col min="19" max="21" width="12.28515625" bestFit="1" customWidth="1"/>
    <col min="22" max="22" width="6.85546875" customWidth="1"/>
    <col min="23" max="25" width="12.28515625" bestFit="1" customWidth="1"/>
    <col min="26" max="26" width="8.42578125" customWidth="1"/>
    <col min="27" max="29" width="12.28515625" bestFit="1" customWidth="1"/>
    <col min="30" max="30" width="8.42578125" customWidth="1"/>
    <col min="31" max="33" width="12.28515625" bestFit="1" customWidth="1"/>
    <col min="34" max="34" width="6.85546875" customWidth="1"/>
    <col min="35" max="35" width="11.28515625" bestFit="1" customWidth="1"/>
  </cols>
  <sheetData>
    <row r="1" spans="1:12" x14ac:dyDescent="0.25">
      <c r="A1" s="2" t="s">
        <v>61</v>
      </c>
      <c r="B1" t="s">
        <v>63</v>
      </c>
    </row>
    <row r="2" spans="1:12" x14ac:dyDescent="0.25">
      <c r="A2" s="3" t="s">
        <v>48</v>
      </c>
      <c r="B2" s="4">
        <v>8</v>
      </c>
    </row>
    <row r="3" spans="1:12" x14ac:dyDescent="0.25">
      <c r="A3" s="3" t="s">
        <v>56</v>
      </c>
      <c r="B3" s="4">
        <v>4</v>
      </c>
      <c r="K3" s="2" t="s">
        <v>61</v>
      </c>
      <c r="L3" t="s">
        <v>67</v>
      </c>
    </row>
    <row r="4" spans="1:12" x14ac:dyDescent="0.25">
      <c r="A4" s="3" t="s">
        <v>31</v>
      </c>
      <c r="B4" s="4">
        <v>5</v>
      </c>
      <c r="K4" s="3" t="s">
        <v>34</v>
      </c>
      <c r="L4" s="4">
        <v>4.1000000000000005</v>
      </c>
    </row>
    <row r="5" spans="1:12" x14ac:dyDescent="0.25">
      <c r="A5" s="3" t="s">
        <v>41</v>
      </c>
      <c r="B5" s="4">
        <v>7</v>
      </c>
      <c r="K5" s="3" t="s">
        <v>19</v>
      </c>
      <c r="L5" s="4">
        <v>4.0406250000000004</v>
      </c>
    </row>
    <row r="6" spans="1:12" x14ac:dyDescent="0.25">
      <c r="A6" s="3" t="s">
        <v>37</v>
      </c>
      <c r="B6" s="4">
        <v>6</v>
      </c>
      <c r="K6" s="3" t="s">
        <v>27</v>
      </c>
      <c r="L6" s="4">
        <v>4.0645161290322589</v>
      </c>
    </row>
    <row r="7" spans="1:12" x14ac:dyDescent="0.25">
      <c r="A7" s="3" t="s">
        <v>46</v>
      </c>
      <c r="B7" s="4">
        <v>5</v>
      </c>
      <c r="K7" s="3" t="s">
        <v>62</v>
      </c>
      <c r="L7" s="4">
        <v>4.0699999999999994</v>
      </c>
    </row>
    <row r="8" spans="1:12" x14ac:dyDescent="0.25">
      <c r="A8" s="3" t="s">
        <v>24</v>
      </c>
      <c r="B8" s="4">
        <v>10</v>
      </c>
    </row>
    <row r="9" spans="1:12" x14ac:dyDescent="0.25">
      <c r="A9" s="3" t="s">
        <v>57</v>
      </c>
      <c r="B9" s="4">
        <v>3</v>
      </c>
    </row>
    <row r="10" spans="1:12" x14ac:dyDescent="0.25">
      <c r="A10" s="3" t="s">
        <v>11</v>
      </c>
      <c r="B10" s="4">
        <v>7</v>
      </c>
    </row>
    <row r="11" spans="1:12" x14ac:dyDescent="0.25">
      <c r="A11" s="3" t="s">
        <v>20</v>
      </c>
      <c r="B11" s="4">
        <v>9</v>
      </c>
    </row>
    <row r="12" spans="1:12" x14ac:dyDescent="0.25">
      <c r="A12" s="3" t="s">
        <v>38</v>
      </c>
      <c r="B12" s="4">
        <v>3</v>
      </c>
    </row>
    <row r="13" spans="1:12" x14ac:dyDescent="0.25">
      <c r="A13" s="3" t="s">
        <v>50</v>
      </c>
      <c r="B13" s="4">
        <v>5</v>
      </c>
    </row>
    <row r="14" spans="1:12" x14ac:dyDescent="0.25">
      <c r="A14" s="3" t="s">
        <v>52</v>
      </c>
      <c r="B14" s="4">
        <v>7</v>
      </c>
    </row>
    <row r="15" spans="1:12" x14ac:dyDescent="0.25">
      <c r="A15" s="3" t="s">
        <v>53</v>
      </c>
      <c r="B15" s="4">
        <v>4</v>
      </c>
      <c r="K15" s="2" t="s">
        <v>61</v>
      </c>
      <c r="L15" t="s">
        <v>67</v>
      </c>
    </row>
    <row r="16" spans="1:12" x14ac:dyDescent="0.25">
      <c r="A16" s="3" t="s">
        <v>51</v>
      </c>
      <c r="B16" s="4">
        <v>4</v>
      </c>
      <c r="K16" s="3" t="s">
        <v>13</v>
      </c>
      <c r="L16" s="4">
        <v>4.1526315789473687</v>
      </c>
    </row>
    <row r="17" spans="1:12" x14ac:dyDescent="0.25">
      <c r="A17" s="3" t="s">
        <v>44</v>
      </c>
      <c r="B17" s="4">
        <v>3</v>
      </c>
      <c r="K17" s="3" t="s">
        <v>29</v>
      </c>
      <c r="L17" s="4">
        <v>3.9428571428571431</v>
      </c>
    </row>
    <row r="18" spans="1:12" x14ac:dyDescent="0.25">
      <c r="A18" s="3" t="s">
        <v>54</v>
      </c>
      <c r="B18" s="4">
        <v>5</v>
      </c>
      <c r="K18" s="3" t="s">
        <v>47</v>
      </c>
      <c r="L18" s="4">
        <v>4.1185185185185187</v>
      </c>
    </row>
    <row r="19" spans="1:12" x14ac:dyDescent="0.25">
      <c r="A19" s="3" t="s">
        <v>45</v>
      </c>
      <c r="B19" s="4">
        <v>5</v>
      </c>
      <c r="K19" s="3" t="s">
        <v>62</v>
      </c>
      <c r="L19" s="4">
        <v>4.0699999999999985</v>
      </c>
    </row>
    <row r="20" spans="1:12" x14ac:dyDescent="0.25">
      <c r="A20" s="3" t="s">
        <v>64</v>
      </c>
      <c r="B20" s="4"/>
    </row>
    <row r="21" spans="1:12" x14ac:dyDescent="0.25">
      <c r="A21" s="3" t="s">
        <v>62</v>
      </c>
      <c r="B21" s="4">
        <v>100</v>
      </c>
    </row>
    <row r="23" spans="1:12" x14ac:dyDescent="0.25">
      <c r="A23" s="2" t="s">
        <v>61</v>
      </c>
      <c r="B23" t="s">
        <v>65</v>
      </c>
    </row>
    <row r="24" spans="1:12" x14ac:dyDescent="0.25">
      <c r="A24" s="3" t="s">
        <v>35</v>
      </c>
      <c r="B24" s="4">
        <v>11</v>
      </c>
    </row>
    <row r="25" spans="1:12" x14ac:dyDescent="0.25">
      <c r="A25" s="3" t="s">
        <v>49</v>
      </c>
      <c r="B25" s="4">
        <v>9</v>
      </c>
    </row>
    <row r="26" spans="1:12" x14ac:dyDescent="0.25">
      <c r="A26" s="3" t="s">
        <v>42</v>
      </c>
      <c r="B26" s="4">
        <v>10</v>
      </c>
    </row>
    <row r="27" spans="1:12" x14ac:dyDescent="0.25">
      <c r="A27" s="3" t="s">
        <v>21</v>
      </c>
      <c r="B27" s="4">
        <v>8</v>
      </c>
    </row>
    <row r="28" spans="1:12" x14ac:dyDescent="0.25">
      <c r="A28" s="3" t="s">
        <v>28</v>
      </c>
      <c r="B28" s="4">
        <v>9</v>
      </c>
    </row>
    <row r="29" spans="1:12" x14ac:dyDescent="0.25">
      <c r="A29" s="3" t="s">
        <v>25</v>
      </c>
      <c r="B29" s="4">
        <v>12</v>
      </c>
    </row>
    <row r="30" spans="1:12" x14ac:dyDescent="0.25">
      <c r="A30" s="3" t="s">
        <v>39</v>
      </c>
      <c r="B30" s="4">
        <v>10</v>
      </c>
    </row>
    <row r="31" spans="1:12" x14ac:dyDescent="0.25">
      <c r="A31" s="3" t="s">
        <v>55</v>
      </c>
      <c r="B31" s="4">
        <v>4</v>
      </c>
    </row>
    <row r="32" spans="1:12" x14ac:dyDescent="0.25">
      <c r="A32" s="3" t="s">
        <v>43</v>
      </c>
      <c r="B32" s="4">
        <v>10</v>
      </c>
    </row>
    <row r="33" spans="1:2" x14ac:dyDescent="0.25">
      <c r="A33" s="3" t="s">
        <v>40</v>
      </c>
      <c r="B33" s="4">
        <v>7</v>
      </c>
    </row>
    <row r="34" spans="1:2" x14ac:dyDescent="0.25">
      <c r="A34" s="3" t="s">
        <v>12</v>
      </c>
      <c r="B34" s="4">
        <v>10</v>
      </c>
    </row>
    <row r="35" spans="1:2" x14ac:dyDescent="0.25">
      <c r="A35" s="3" t="s">
        <v>64</v>
      </c>
      <c r="B35" s="4"/>
    </row>
    <row r="36" spans="1:2" x14ac:dyDescent="0.25">
      <c r="A36" s="3" t="s">
        <v>62</v>
      </c>
      <c r="B36" s="4">
        <v>100</v>
      </c>
    </row>
    <row r="40" spans="1:2" x14ac:dyDescent="0.25">
      <c r="A40" s="2" t="s">
        <v>61</v>
      </c>
      <c r="B40" t="s">
        <v>66</v>
      </c>
    </row>
    <row r="41" spans="1:2" x14ac:dyDescent="0.25">
      <c r="A41" s="3" t="s">
        <v>13</v>
      </c>
      <c r="B41" s="7">
        <v>0.38</v>
      </c>
    </row>
    <row r="42" spans="1:2" x14ac:dyDescent="0.25">
      <c r="A42" s="3" t="s">
        <v>29</v>
      </c>
      <c r="B42" s="7">
        <v>0.35</v>
      </c>
    </row>
    <row r="43" spans="1:2" x14ac:dyDescent="0.25">
      <c r="A43" s="3" t="s">
        <v>47</v>
      </c>
      <c r="B43" s="7">
        <v>0.27</v>
      </c>
    </row>
    <row r="44" spans="1:2" x14ac:dyDescent="0.25">
      <c r="A44" s="3" t="s">
        <v>62</v>
      </c>
      <c r="B44" s="7">
        <v>1</v>
      </c>
    </row>
    <row r="55" spans="1:2" x14ac:dyDescent="0.25">
      <c r="A55" s="2" t="s">
        <v>61</v>
      </c>
      <c r="B55" t="s">
        <v>67</v>
      </c>
    </row>
    <row r="56" spans="1:2" x14ac:dyDescent="0.25">
      <c r="A56" s="3" t="s">
        <v>16</v>
      </c>
      <c r="B56" s="4">
        <v>4.0483870967741939</v>
      </c>
    </row>
    <row r="57" spans="1:2" x14ac:dyDescent="0.25">
      <c r="A57" s="3" t="s">
        <v>36</v>
      </c>
      <c r="B57" s="4">
        <v>4.1266666666666669</v>
      </c>
    </row>
    <row r="58" spans="1:2" x14ac:dyDescent="0.25">
      <c r="A58" s="3" t="s">
        <v>22</v>
      </c>
      <c r="B58" s="4">
        <v>4.0435897435897434</v>
      </c>
    </row>
    <row r="59" spans="1:2" x14ac:dyDescent="0.25">
      <c r="A59" s="3" t="s">
        <v>62</v>
      </c>
      <c r="B59" s="4">
        <v>4.0699999999999985</v>
      </c>
    </row>
  </sheetData>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showGridLines="0" tabSelected="1" zoomScale="71" zoomScaleNormal="71" workbookViewId="0">
      <selection activeCell="AC22" sqref="AC22"/>
    </sheetView>
  </sheetViews>
  <sheetFormatPr defaultRowHeight="15" x14ac:dyDescent="0.25"/>
  <sheetData>
    <row r="1" spans="1:21" s="9" customFormat="1" ht="46.5" customHeight="1" x14ac:dyDescent="0.7">
      <c r="A1" s="8"/>
      <c r="B1" s="8"/>
      <c r="C1" s="8"/>
      <c r="D1" s="8"/>
      <c r="E1" s="14" t="s">
        <v>68</v>
      </c>
      <c r="F1" s="14"/>
      <c r="G1" s="14"/>
      <c r="H1" s="14"/>
      <c r="I1" s="14"/>
      <c r="J1" s="15"/>
      <c r="K1" s="15"/>
      <c r="L1" s="15"/>
      <c r="M1" s="15"/>
      <c r="N1" s="15"/>
      <c r="O1" s="15"/>
      <c r="P1" s="15"/>
      <c r="Q1" s="15"/>
      <c r="R1" s="15"/>
      <c r="S1" s="8"/>
      <c r="T1" s="8"/>
      <c r="U1" s="8"/>
    </row>
    <row r="2" spans="1:21" ht="45.75" hidden="1" customHeight="1" x14ac:dyDescent="0.7">
      <c r="A2" s="5"/>
      <c r="B2" s="5"/>
      <c r="C2" s="5"/>
      <c r="D2" s="5"/>
      <c r="E2" s="10"/>
      <c r="F2" s="10"/>
      <c r="G2" s="10"/>
      <c r="H2" s="10"/>
      <c r="I2" s="10"/>
      <c r="J2" s="11"/>
      <c r="K2" s="11"/>
      <c r="L2" s="11"/>
      <c r="M2" s="11"/>
      <c r="N2" s="11"/>
      <c r="O2" s="11"/>
      <c r="P2" s="11"/>
      <c r="Q2" s="11"/>
      <c r="R2" s="11"/>
      <c r="S2" s="5"/>
      <c r="T2" s="5"/>
      <c r="U2" s="5"/>
    </row>
    <row r="3" spans="1:21" ht="45.75" hidden="1" customHeight="1" x14ac:dyDescent="0.7">
      <c r="A3" s="5"/>
      <c r="B3" s="5"/>
      <c r="C3" s="5"/>
      <c r="D3" s="5"/>
      <c r="E3" s="10"/>
      <c r="F3" s="10"/>
      <c r="G3" s="10"/>
      <c r="H3" s="10"/>
      <c r="I3" s="10"/>
      <c r="J3" s="11"/>
      <c r="K3" s="11"/>
      <c r="L3" s="11"/>
      <c r="M3" s="11"/>
      <c r="N3" s="11"/>
      <c r="O3" s="11"/>
      <c r="P3" s="11"/>
      <c r="Q3" s="11"/>
      <c r="R3" s="11"/>
      <c r="S3" s="5"/>
      <c r="T3" s="5"/>
      <c r="U3" s="5"/>
    </row>
    <row r="4" spans="1:21" ht="45.75" hidden="1" customHeight="1" x14ac:dyDescent="0.7">
      <c r="A4" s="5"/>
      <c r="B4" s="5"/>
      <c r="C4" s="5"/>
      <c r="D4" s="5"/>
      <c r="E4" s="10"/>
      <c r="F4" s="10"/>
      <c r="G4" s="10"/>
      <c r="H4" s="10"/>
      <c r="I4" s="10"/>
      <c r="J4" s="11"/>
      <c r="K4" s="11"/>
      <c r="L4" s="11"/>
      <c r="M4" s="11"/>
      <c r="N4" s="11"/>
      <c r="O4" s="11"/>
      <c r="P4" s="11"/>
      <c r="Q4" s="11"/>
      <c r="R4" s="11"/>
      <c r="S4" s="5"/>
      <c r="T4" s="5"/>
      <c r="U4" s="5"/>
    </row>
    <row r="5" spans="1:21" ht="45.75" hidden="1" customHeight="1" x14ac:dyDescent="0.7">
      <c r="A5" s="5"/>
      <c r="B5" s="5"/>
      <c r="C5" s="5"/>
      <c r="D5" s="5"/>
      <c r="E5" s="10"/>
      <c r="F5" s="10"/>
      <c r="G5" s="10"/>
      <c r="H5" s="10"/>
      <c r="I5" s="10"/>
      <c r="J5" s="11"/>
      <c r="K5" s="11"/>
      <c r="L5" s="11"/>
      <c r="M5" s="11"/>
      <c r="N5" s="11"/>
      <c r="O5" s="11"/>
      <c r="P5" s="11"/>
      <c r="Q5" s="11"/>
      <c r="R5" s="11"/>
      <c r="S5" s="5"/>
      <c r="T5" s="5"/>
      <c r="U5" s="5"/>
    </row>
    <row r="6" spans="1:21" ht="45.75" hidden="1" customHeight="1" x14ac:dyDescent="0.7">
      <c r="A6" s="5"/>
      <c r="B6" s="5"/>
      <c r="C6" s="5"/>
      <c r="D6" s="5"/>
      <c r="E6" s="10"/>
      <c r="F6" s="10"/>
      <c r="G6" s="10"/>
      <c r="H6" s="10"/>
      <c r="I6" s="10"/>
      <c r="J6" s="11"/>
      <c r="K6" s="11"/>
      <c r="L6" s="11"/>
      <c r="M6" s="11"/>
      <c r="N6" s="11"/>
      <c r="O6" s="11"/>
      <c r="P6" s="11"/>
      <c r="Q6" s="11"/>
      <c r="R6" s="11"/>
      <c r="S6" s="5"/>
      <c r="T6" s="5"/>
      <c r="U6" s="5"/>
    </row>
    <row r="7" spans="1:21" ht="45.75" hidden="1" customHeight="1" x14ac:dyDescent="0.7">
      <c r="A7" s="5"/>
      <c r="B7" s="5"/>
      <c r="C7" s="5"/>
      <c r="D7" s="5"/>
      <c r="E7" s="10"/>
      <c r="F7" s="10"/>
      <c r="G7" s="10"/>
      <c r="H7" s="10"/>
      <c r="I7" s="10"/>
      <c r="J7" s="11"/>
      <c r="K7" s="11"/>
      <c r="L7" s="11"/>
      <c r="M7" s="11"/>
      <c r="N7" s="11"/>
      <c r="O7" s="11"/>
      <c r="P7" s="11"/>
      <c r="Q7" s="11"/>
      <c r="R7" s="11"/>
      <c r="S7" s="5"/>
      <c r="T7" s="5"/>
      <c r="U7" s="5"/>
    </row>
    <row r="8" spans="1:21" ht="5.25" customHeight="1" x14ac:dyDescent="0.7">
      <c r="E8" s="12"/>
      <c r="F8" s="12"/>
      <c r="G8" s="12"/>
      <c r="H8" s="12"/>
      <c r="I8" s="12"/>
      <c r="J8" s="13"/>
      <c r="K8" s="13"/>
      <c r="L8" s="13"/>
      <c r="M8" s="13"/>
      <c r="N8" s="13"/>
      <c r="O8" s="13"/>
      <c r="P8" s="13"/>
      <c r="Q8" s="13"/>
      <c r="R8" s="13"/>
    </row>
    <row r="9" spans="1:21" x14ac:dyDescent="0.25">
      <c r="E9" s="13"/>
      <c r="F9" s="13"/>
      <c r="G9" s="13"/>
      <c r="H9" s="13"/>
      <c r="I9" s="13"/>
      <c r="J9" s="13"/>
      <c r="K9" s="13"/>
      <c r="L9" s="13"/>
      <c r="M9" s="13"/>
      <c r="N9" s="13"/>
      <c r="O9" s="13"/>
      <c r="P9" s="13"/>
      <c r="Q9" s="13"/>
      <c r="R9" s="13"/>
    </row>
    <row r="11" spans="1:21" x14ac:dyDescent="0.25">
      <c r="K11" s="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33" sqref="D33"/>
    </sheetView>
  </sheetViews>
  <sheetFormatPr defaultRowHeight="15" x14ac:dyDescent="0.25"/>
  <cols>
    <col min="15" max="15" width="13.140625" customWidth="1"/>
    <col min="16" max="16" width="16.7109375" customWidth="1"/>
  </cols>
  <sheetData>
    <row r="1" spans="1:11" x14ac:dyDescent="0.25">
      <c r="A1" t="s">
        <v>0</v>
      </c>
      <c r="B1" t="s">
        <v>1</v>
      </c>
      <c r="C1" t="s">
        <v>2</v>
      </c>
      <c r="D1" t="s">
        <v>3</v>
      </c>
      <c r="E1" t="s">
        <v>4</v>
      </c>
      <c r="F1" t="s">
        <v>5</v>
      </c>
      <c r="G1" t="s">
        <v>6</v>
      </c>
      <c r="H1" t="s">
        <v>7</v>
      </c>
      <c r="I1" t="s">
        <v>8</v>
      </c>
      <c r="J1" t="s">
        <v>9</v>
      </c>
      <c r="K1" t="s">
        <v>10</v>
      </c>
    </row>
    <row r="2" spans="1:11" x14ac:dyDescent="0.25">
      <c r="A2">
        <v>100001</v>
      </c>
      <c r="B2" t="s">
        <v>11</v>
      </c>
      <c r="C2" t="s">
        <v>12</v>
      </c>
      <c r="D2" t="s">
        <v>13</v>
      </c>
      <c r="E2" t="s">
        <v>14</v>
      </c>
      <c r="F2" t="s">
        <v>15</v>
      </c>
      <c r="G2" t="s">
        <v>16</v>
      </c>
      <c r="H2" t="s">
        <v>17</v>
      </c>
      <c r="I2" t="s">
        <v>18</v>
      </c>
      <c r="J2" t="s">
        <v>19</v>
      </c>
      <c r="K2">
        <v>4.5</v>
      </c>
    </row>
    <row r="3" spans="1:11" x14ac:dyDescent="0.25">
      <c r="A3">
        <v>100002</v>
      </c>
      <c r="B3" t="s">
        <v>20</v>
      </c>
      <c r="C3" t="s">
        <v>21</v>
      </c>
      <c r="D3" t="s">
        <v>13</v>
      </c>
      <c r="E3" t="s">
        <v>14</v>
      </c>
      <c r="F3" t="s">
        <v>15</v>
      </c>
      <c r="G3" t="s">
        <v>22</v>
      </c>
      <c r="H3" t="s">
        <v>23</v>
      </c>
      <c r="I3" t="s">
        <v>18</v>
      </c>
      <c r="J3" t="s">
        <v>19</v>
      </c>
      <c r="K3">
        <v>4.5</v>
      </c>
    </row>
    <row r="4" spans="1:11" x14ac:dyDescent="0.25">
      <c r="A4">
        <v>100003</v>
      </c>
      <c r="B4" t="s">
        <v>24</v>
      </c>
      <c r="C4" t="s">
        <v>25</v>
      </c>
      <c r="D4" t="s">
        <v>13</v>
      </c>
      <c r="E4" t="s">
        <v>14</v>
      </c>
      <c r="F4" t="s">
        <v>15</v>
      </c>
      <c r="G4" t="s">
        <v>22</v>
      </c>
      <c r="H4" t="s">
        <v>17</v>
      </c>
      <c r="I4" t="s">
        <v>26</v>
      </c>
      <c r="J4" t="s">
        <v>27</v>
      </c>
      <c r="K4">
        <v>5</v>
      </c>
    </row>
    <row r="5" spans="1:11" x14ac:dyDescent="0.25">
      <c r="A5">
        <v>100004</v>
      </c>
      <c r="B5" t="s">
        <v>24</v>
      </c>
      <c r="C5" t="s">
        <v>28</v>
      </c>
      <c r="D5" t="s">
        <v>29</v>
      </c>
      <c r="E5" t="s">
        <v>14</v>
      </c>
      <c r="F5" t="s">
        <v>30</v>
      </c>
      <c r="G5" t="s">
        <v>22</v>
      </c>
      <c r="H5" t="s">
        <v>23</v>
      </c>
      <c r="I5" t="s">
        <v>18</v>
      </c>
      <c r="J5" t="s">
        <v>27</v>
      </c>
      <c r="K5">
        <v>5</v>
      </c>
    </row>
    <row r="6" spans="1:11" x14ac:dyDescent="0.25">
      <c r="A6">
        <v>100005</v>
      </c>
      <c r="B6" t="s">
        <v>31</v>
      </c>
      <c r="C6" t="s">
        <v>21</v>
      </c>
      <c r="D6" t="s">
        <v>29</v>
      </c>
      <c r="E6" t="s">
        <v>32</v>
      </c>
      <c r="F6" t="s">
        <v>30</v>
      </c>
      <c r="G6" t="s">
        <v>16</v>
      </c>
      <c r="H6" t="s">
        <v>33</v>
      </c>
      <c r="I6" t="s">
        <v>26</v>
      </c>
      <c r="J6" t="s">
        <v>34</v>
      </c>
      <c r="K6">
        <v>4.2</v>
      </c>
    </row>
    <row r="7" spans="1:11" x14ac:dyDescent="0.25">
      <c r="A7">
        <v>100006</v>
      </c>
      <c r="B7" t="s">
        <v>24</v>
      </c>
      <c r="C7" t="s">
        <v>35</v>
      </c>
      <c r="D7" t="s">
        <v>13</v>
      </c>
      <c r="E7" t="s">
        <v>32</v>
      </c>
      <c r="F7" t="s">
        <v>30</v>
      </c>
      <c r="G7" t="s">
        <v>36</v>
      </c>
      <c r="H7" t="s">
        <v>33</v>
      </c>
      <c r="I7" t="s">
        <v>18</v>
      </c>
      <c r="J7" t="s">
        <v>19</v>
      </c>
      <c r="K7">
        <v>4.5</v>
      </c>
    </row>
    <row r="8" spans="1:11" x14ac:dyDescent="0.25">
      <c r="A8">
        <v>100007</v>
      </c>
      <c r="B8" t="s">
        <v>37</v>
      </c>
      <c r="C8" t="s">
        <v>28</v>
      </c>
      <c r="D8" t="s">
        <v>29</v>
      </c>
      <c r="E8" t="s">
        <v>14</v>
      </c>
      <c r="F8" t="s">
        <v>15</v>
      </c>
      <c r="G8" t="s">
        <v>22</v>
      </c>
      <c r="H8" t="s">
        <v>17</v>
      </c>
      <c r="I8" t="s">
        <v>18</v>
      </c>
      <c r="J8" t="s">
        <v>19</v>
      </c>
      <c r="K8">
        <v>4.2</v>
      </c>
    </row>
    <row r="9" spans="1:11" x14ac:dyDescent="0.25">
      <c r="A9">
        <v>100008</v>
      </c>
      <c r="B9" t="s">
        <v>38</v>
      </c>
      <c r="C9" t="s">
        <v>39</v>
      </c>
      <c r="D9" t="s">
        <v>29</v>
      </c>
      <c r="E9" t="s">
        <v>32</v>
      </c>
      <c r="F9" t="s">
        <v>15</v>
      </c>
      <c r="G9" t="s">
        <v>16</v>
      </c>
      <c r="H9" t="s">
        <v>17</v>
      </c>
      <c r="I9" t="s">
        <v>18</v>
      </c>
      <c r="J9" t="s">
        <v>27</v>
      </c>
      <c r="K9">
        <v>4</v>
      </c>
    </row>
    <row r="10" spans="1:11" x14ac:dyDescent="0.25">
      <c r="A10">
        <v>100009</v>
      </c>
      <c r="B10" t="s">
        <v>20</v>
      </c>
      <c r="C10" t="s">
        <v>25</v>
      </c>
      <c r="D10" t="s">
        <v>29</v>
      </c>
      <c r="E10" t="s">
        <v>14</v>
      </c>
      <c r="F10" t="s">
        <v>30</v>
      </c>
      <c r="G10" t="s">
        <v>16</v>
      </c>
      <c r="H10" t="s">
        <v>33</v>
      </c>
      <c r="I10" t="s">
        <v>18</v>
      </c>
      <c r="J10" t="s">
        <v>27</v>
      </c>
      <c r="K10">
        <v>3</v>
      </c>
    </row>
    <row r="11" spans="1:11" x14ac:dyDescent="0.25">
      <c r="A11">
        <v>100010</v>
      </c>
      <c r="B11" t="s">
        <v>11</v>
      </c>
      <c r="C11" t="s">
        <v>40</v>
      </c>
      <c r="D11" t="s">
        <v>29</v>
      </c>
      <c r="E11" t="s">
        <v>32</v>
      </c>
      <c r="F11" t="s">
        <v>30</v>
      </c>
      <c r="G11" t="s">
        <v>36</v>
      </c>
      <c r="H11" t="s">
        <v>17</v>
      </c>
      <c r="I11" t="s">
        <v>18</v>
      </c>
      <c r="J11" t="s">
        <v>34</v>
      </c>
      <c r="K11">
        <v>4</v>
      </c>
    </row>
    <row r="12" spans="1:11" x14ac:dyDescent="0.25">
      <c r="A12">
        <v>100011</v>
      </c>
      <c r="B12" t="s">
        <v>41</v>
      </c>
      <c r="C12" t="s">
        <v>25</v>
      </c>
      <c r="D12" t="s">
        <v>13</v>
      </c>
      <c r="E12" t="s">
        <v>14</v>
      </c>
      <c r="F12" t="s">
        <v>30</v>
      </c>
      <c r="G12" t="s">
        <v>36</v>
      </c>
      <c r="H12" t="s">
        <v>17</v>
      </c>
      <c r="I12" t="s">
        <v>26</v>
      </c>
      <c r="J12" t="s">
        <v>19</v>
      </c>
      <c r="K12">
        <v>5</v>
      </c>
    </row>
    <row r="13" spans="1:11" x14ac:dyDescent="0.25">
      <c r="A13">
        <v>100012</v>
      </c>
      <c r="B13" t="s">
        <v>38</v>
      </c>
      <c r="C13" t="s">
        <v>42</v>
      </c>
      <c r="D13" t="s">
        <v>13</v>
      </c>
      <c r="E13" t="s">
        <v>32</v>
      </c>
      <c r="F13" t="s">
        <v>15</v>
      </c>
      <c r="G13" t="s">
        <v>36</v>
      </c>
      <c r="H13" t="s">
        <v>23</v>
      </c>
      <c r="I13" t="s">
        <v>26</v>
      </c>
      <c r="J13" t="s">
        <v>27</v>
      </c>
      <c r="K13">
        <v>4.5</v>
      </c>
    </row>
    <row r="14" spans="1:11" x14ac:dyDescent="0.25">
      <c r="A14">
        <v>100013</v>
      </c>
      <c r="B14" t="s">
        <v>20</v>
      </c>
      <c r="C14" t="s">
        <v>43</v>
      </c>
      <c r="D14" t="s">
        <v>29</v>
      </c>
      <c r="E14" t="s">
        <v>14</v>
      </c>
      <c r="F14" t="s">
        <v>15</v>
      </c>
      <c r="G14" t="s">
        <v>36</v>
      </c>
      <c r="H14" t="s">
        <v>23</v>
      </c>
      <c r="I14" t="s">
        <v>26</v>
      </c>
      <c r="J14" t="s">
        <v>27</v>
      </c>
      <c r="K14">
        <v>3.5</v>
      </c>
    </row>
    <row r="15" spans="1:11" x14ac:dyDescent="0.25">
      <c r="A15">
        <v>100014</v>
      </c>
      <c r="B15" t="s">
        <v>44</v>
      </c>
      <c r="C15" t="s">
        <v>12</v>
      </c>
      <c r="D15" t="s">
        <v>29</v>
      </c>
      <c r="E15" t="s">
        <v>32</v>
      </c>
      <c r="F15" t="s">
        <v>15</v>
      </c>
      <c r="G15" t="s">
        <v>36</v>
      </c>
      <c r="H15" t="s">
        <v>23</v>
      </c>
      <c r="I15" t="s">
        <v>26</v>
      </c>
      <c r="J15" t="s">
        <v>27</v>
      </c>
      <c r="K15">
        <v>4</v>
      </c>
    </row>
    <row r="16" spans="1:11" x14ac:dyDescent="0.25">
      <c r="A16">
        <v>100015</v>
      </c>
      <c r="B16" t="s">
        <v>45</v>
      </c>
      <c r="C16" t="s">
        <v>28</v>
      </c>
      <c r="D16" t="s">
        <v>29</v>
      </c>
      <c r="E16" t="s">
        <v>32</v>
      </c>
      <c r="F16" t="s">
        <v>30</v>
      </c>
      <c r="G16" t="s">
        <v>16</v>
      </c>
      <c r="H16" t="s">
        <v>33</v>
      </c>
      <c r="I16" t="s">
        <v>26</v>
      </c>
      <c r="J16" t="s">
        <v>34</v>
      </c>
      <c r="K16">
        <v>4</v>
      </c>
    </row>
    <row r="17" spans="1:11" x14ac:dyDescent="0.25">
      <c r="A17">
        <v>100016</v>
      </c>
      <c r="B17" t="s">
        <v>46</v>
      </c>
      <c r="C17" t="s">
        <v>25</v>
      </c>
      <c r="D17" t="s">
        <v>47</v>
      </c>
      <c r="E17" t="s">
        <v>32</v>
      </c>
      <c r="F17" t="s">
        <v>15</v>
      </c>
      <c r="G17" t="s">
        <v>36</v>
      </c>
      <c r="H17" t="s">
        <v>23</v>
      </c>
      <c r="I17" t="s">
        <v>18</v>
      </c>
      <c r="J17" t="s">
        <v>19</v>
      </c>
      <c r="K17">
        <v>5</v>
      </c>
    </row>
    <row r="18" spans="1:11" x14ac:dyDescent="0.25">
      <c r="A18">
        <v>100017</v>
      </c>
      <c r="B18" t="s">
        <v>48</v>
      </c>
      <c r="C18" t="s">
        <v>43</v>
      </c>
      <c r="D18" t="s">
        <v>29</v>
      </c>
      <c r="E18" t="s">
        <v>14</v>
      </c>
      <c r="F18" t="s">
        <v>30</v>
      </c>
      <c r="G18" t="s">
        <v>22</v>
      </c>
      <c r="H18" t="s">
        <v>33</v>
      </c>
      <c r="I18" t="s">
        <v>26</v>
      </c>
      <c r="J18" t="s">
        <v>34</v>
      </c>
      <c r="K18">
        <v>3</v>
      </c>
    </row>
    <row r="19" spans="1:11" x14ac:dyDescent="0.25">
      <c r="A19">
        <v>100018</v>
      </c>
      <c r="B19" t="s">
        <v>20</v>
      </c>
      <c r="C19" t="s">
        <v>12</v>
      </c>
      <c r="D19" t="s">
        <v>29</v>
      </c>
      <c r="E19" t="s">
        <v>14</v>
      </c>
      <c r="F19" t="s">
        <v>15</v>
      </c>
      <c r="G19" t="s">
        <v>22</v>
      </c>
      <c r="H19" t="s">
        <v>33</v>
      </c>
      <c r="I19" t="s">
        <v>26</v>
      </c>
      <c r="J19" t="s">
        <v>34</v>
      </c>
      <c r="K19">
        <v>4.2</v>
      </c>
    </row>
    <row r="20" spans="1:11" x14ac:dyDescent="0.25">
      <c r="A20">
        <v>100019</v>
      </c>
      <c r="B20" t="s">
        <v>41</v>
      </c>
      <c r="C20" t="s">
        <v>49</v>
      </c>
      <c r="D20" t="s">
        <v>13</v>
      </c>
      <c r="E20" t="s">
        <v>32</v>
      </c>
      <c r="F20" t="s">
        <v>30</v>
      </c>
      <c r="G20" t="s">
        <v>22</v>
      </c>
      <c r="H20" t="s">
        <v>23</v>
      </c>
      <c r="I20" t="s">
        <v>18</v>
      </c>
      <c r="J20" t="s">
        <v>27</v>
      </c>
      <c r="K20">
        <v>4.5</v>
      </c>
    </row>
    <row r="21" spans="1:11" x14ac:dyDescent="0.25">
      <c r="A21">
        <v>100020</v>
      </c>
      <c r="B21" t="s">
        <v>50</v>
      </c>
      <c r="C21" t="s">
        <v>43</v>
      </c>
      <c r="D21" t="s">
        <v>13</v>
      </c>
      <c r="E21" t="s">
        <v>32</v>
      </c>
      <c r="F21" t="s">
        <v>30</v>
      </c>
      <c r="G21" t="s">
        <v>36</v>
      </c>
      <c r="H21" t="s">
        <v>23</v>
      </c>
      <c r="I21" t="s">
        <v>18</v>
      </c>
      <c r="J21" t="s">
        <v>19</v>
      </c>
      <c r="K21">
        <v>4.5</v>
      </c>
    </row>
    <row r="22" spans="1:11" x14ac:dyDescent="0.25">
      <c r="A22">
        <v>100021</v>
      </c>
      <c r="B22" t="s">
        <v>51</v>
      </c>
      <c r="C22" t="s">
        <v>49</v>
      </c>
      <c r="D22" t="s">
        <v>47</v>
      </c>
      <c r="E22" t="s">
        <v>32</v>
      </c>
      <c r="F22" t="s">
        <v>30</v>
      </c>
      <c r="G22" t="s">
        <v>36</v>
      </c>
      <c r="H22" t="s">
        <v>33</v>
      </c>
      <c r="I22" t="s">
        <v>26</v>
      </c>
      <c r="J22" t="s">
        <v>27</v>
      </c>
      <c r="K22">
        <v>3</v>
      </c>
    </row>
    <row r="23" spans="1:11" x14ac:dyDescent="0.25">
      <c r="A23">
        <v>100022</v>
      </c>
      <c r="B23" t="s">
        <v>31</v>
      </c>
      <c r="C23" t="s">
        <v>43</v>
      </c>
      <c r="D23" t="s">
        <v>47</v>
      </c>
      <c r="E23" t="s">
        <v>14</v>
      </c>
      <c r="F23" t="s">
        <v>15</v>
      </c>
      <c r="G23" t="s">
        <v>22</v>
      </c>
      <c r="H23" t="s">
        <v>17</v>
      </c>
      <c r="I23" t="s">
        <v>26</v>
      </c>
      <c r="J23" t="s">
        <v>27</v>
      </c>
      <c r="K23">
        <v>5</v>
      </c>
    </row>
    <row r="24" spans="1:11" x14ac:dyDescent="0.25">
      <c r="A24">
        <v>100023</v>
      </c>
      <c r="B24" t="s">
        <v>52</v>
      </c>
      <c r="C24" t="s">
        <v>40</v>
      </c>
      <c r="D24" t="s">
        <v>47</v>
      </c>
      <c r="E24" t="s">
        <v>14</v>
      </c>
      <c r="F24" t="s">
        <v>15</v>
      </c>
      <c r="G24" t="s">
        <v>16</v>
      </c>
      <c r="H24" t="s">
        <v>33</v>
      </c>
      <c r="I24" t="s">
        <v>26</v>
      </c>
      <c r="J24" t="s">
        <v>34</v>
      </c>
      <c r="K24">
        <v>5</v>
      </c>
    </row>
    <row r="25" spans="1:11" x14ac:dyDescent="0.25">
      <c r="A25">
        <v>100024</v>
      </c>
      <c r="B25" t="s">
        <v>41</v>
      </c>
      <c r="C25" t="s">
        <v>35</v>
      </c>
      <c r="D25" t="s">
        <v>47</v>
      </c>
      <c r="E25" t="s">
        <v>14</v>
      </c>
      <c r="F25" t="s">
        <v>15</v>
      </c>
      <c r="G25" t="s">
        <v>22</v>
      </c>
      <c r="H25" t="s">
        <v>33</v>
      </c>
      <c r="I25" t="s">
        <v>18</v>
      </c>
      <c r="J25" t="s">
        <v>19</v>
      </c>
      <c r="K25">
        <v>4</v>
      </c>
    </row>
    <row r="26" spans="1:11" x14ac:dyDescent="0.25">
      <c r="A26">
        <v>100025</v>
      </c>
      <c r="B26" t="s">
        <v>44</v>
      </c>
      <c r="C26" t="s">
        <v>35</v>
      </c>
      <c r="D26" t="s">
        <v>13</v>
      </c>
      <c r="E26" t="s">
        <v>14</v>
      </c>
      <c r="F26" t="s">
        <v>30</v>
      </c>
      <c r="G26" t="s">
        <v>16</v>
      </c>
      <c r="H26" t="s">
        <v>23</v>
      </c>
      <c r="I26" t="s">
        <v>26</v>
      </c>
      <c r="J26" t="s">
        <v>34</v>
      </c>
      <c r="K26">
        <v>3</v>
      </c>
    </row>
    <row r="27" spans="1:11" x14ac:dyDescent="0.25">
      <c r="A27">
        <v>100026</v>
      </c>
      <c r="B27" t="s">
        <v>53</v>
      </c>
      <c r="C27" t="s">
        <v>28</v>
      </c>
      <c r="D27" t="s">
        <v>13</v>
      </c>
      <c r="E27" t="s">
        <v>14</v>
      </c>
      <c r="F27" t="s">
        <v>30</v>
      </c>
      <c r="G27" t="s">
        <v>16</v>
      </c>
      <c r="H27" t="s">
        <v>17</v>
      </c>
      <c r="I27" t="s">
        <v>18</v>
      </c>
      <c r="J27" t="s">
        <v>27</v>
      </c>
      <c r="K27">
        <v>5</v>
      </c>
    </row>
    <row r="28" spans="1:11" x14ac:dyDescent="0.25">
      <c r="A28">
        <v>100027</v>
      </c>
      <c r="B28" t="s">
        <v>31</v>
      </c>
      <c r="C28" t="s">
        <v>42</v>
      </c>
      <c r="D28" t="s">
        <v>13</v>
      </c>
      <c r="E28" t="s">
        <v>32</v>
      </c>
      <c r="F28" t="s">
        <v>15</v>
      </c>
      <c r="G28" t="s">
        <v>22</v>
      </c>
      <c r="H28" t="s">
        <v>17</v>
      </c>
      <c r="I28" t="s">
        <v>26</v>
      </c>
      <c r="J28" t="s">
        <v>27</v>
      </c>
      <c r="K28">
        <v>4</v>
      </c>
    </row>
    <row r="29" spans="1:11" x14ac:dyDescent="0.25">
      <c r="A29">
        <v>100028</v>
      </c>
      <c r="B29" t="s">
        <v>11</v>
      </c>
      <c r="C29" t="s">
        <v>42</v>
      </c>
      <c r="D29" t="s">
        <v>29</v>
      </c>
      <c r="E29" t="s">
        <v>14</v>
      </c>
      <c r="F29" t="s">
        <v>15</v>
      </c>
      <c r="G29" t="s">
        <v>22</v>
      </c>
      <c r="H29" t="s">
        <v>33</v>
      </c>
      <c r="I29" t="s">
        <v>18</v>
      </c>
      <c r="J29" t="s">
        <v>34</v>
      </c>
      <c r="K29">
        <v>4</v>
      </c>
    </row>
    <row r="30" spans="1:11" x14ac:dyDescent="0.25">
      <c r="A30">
        <v>100029</v>
      </c>
      <c r="B30" t="s">
        <v>24</v>
      </c>
      <c r="C30" t="s">
        <v>12</v>
      </c>
      <c r="D30" t="s">
        <v>47</v>
      </c>
      <c r="E30" t="s">
        <v>32</v>
      </c>
      <c r="F30" t="s">
        <v>30</v>
      </c>
      <c r="G30" t="s">
        <v>36</v>
      </c>
      <c r="H30" t="s">
        <v>33</v>
      </c>
      <c r="I30" t="s">
        <v>18</v>
      </c>
      <c r="J30" t="s">
        <v>19</v>
      </c>
      <c r="K30">
        <v>4.5</v>
      </c>
    </row>
    <row r="31" spans="1:11" x14ac:dyDescent="0.25">
      <c r="A31">
        <v>100030</v>
      </c>
      <c r="B31" t="s">
        <v>54</v>
      </c>
      <c r="C31" t="s">
        <v>21</v>
      </c>
      <c r="D31" t="s">
        <v>29</v>
      </c>
      <c r="E31" t="s">
        <v>32</v>
      </c>
      <c r="F31" t="s">
        <v>15</v>
      </c>
      <c r="G31" t="s">
        <v>22</v>
      </c>
      <c r="H31" t="s">
        <v>33</v>
      </c>
      <c r="I31" t="s">
        <v>26</v>
      </c>
      <c r="J31" t="s">
        <v>19</v>
      </c>
      <c r="K31">
        <v>4.5</v>
      </c>
    </row>
    <row r="32" spans="1:11" x14ac:dyDescent="0.25">
      <c r="A32">
        <v>100031</v>
      </c>
      <c r="B32" t="s">
        <v>53</v>
      </c>
      <c r="C32" t="s">
        <v>49</v>
      </c>
      <c r="D32" t="s">
        <v>47</v>
      </c>
      <c r="E32" t="s">
        <v>14</v>
      </c>
      <c r="F32" t="s">
        <v>30</v>
      </c>
      <c r="G32" t="s">
        <v>22</v>
      </c>
      <c r="H32" t="s">
        <v>23</v>
      </c>
      <c r="I32" t="s">
        <v>18</v>
      </c>
      <c r="J32" t="s">
        <v>34</v>
      </c>
      <c r="K32">
        <v>3</v>
      </c>
    </row>
    <row r="33" spans="1:11" x14ac:dyDescent="0.25">
      <c r="A33">
        <v>100032</v>
      </c>
      <c r="B33" t="s">
        <v>11</v>
      </c>
      <c r="C33" t="s">
        <v>55</v>
      </c>
      <c r="D33" t="s">
        <v>47</v>
      </c>
      <c r="E33" t="s">
        <v>14</v>
      </c>
      <c r="F33" t="s">
        <v>30</v>
      </c>
      <c r="G33" t="s">
        <v>16</v>
      </c>
      <c r="H33" t="s">
        <v>23</v>
      </c>
      <c r="I33" t="s">
        <v>26</v>
      </c>
      <c r="J33" t="s">
        <v>34</v>
      </c>
      <c r="K33">
        <v>4.5</v>
      </c>
    </row>
    <row r="34" spans="1:11" x14ac:dyDescent="0.25">
      <c r="A34">
        <v>100033</v>
      </c>
      <c r="B34" t="s">
        <v>50</v>
      </c>
      <c r="C34" t="s">
        <v>12</v>
      </c>
      <c r="D34" t="s">
        <v>13</v>
      </c>
      <c r="E34" t="s">
        <v>14</v>
      </c>
      <c r="F34" t="s">
        <v>30</v>
      </c>
      <c r="G34" t="s">
        <v>16</v>
      </c>
      <c r="H34" t="s">
        <v>23</v>
      </c>
      <c r="I34" t="s">
        <v>26</v>
      </c>
      <c r="J34" t="s">
        <v>27</v>
      </c>
      <c r="K34">
        <v>3.5</v>
      </c>
    </row>
    <row r="35" spans="1:11" x14ac:dyDescent="0.25">
      <c r="A35">
        <v>100034</v>
      </c>
      <c r="B35" t="s">
        <v>56</v>
      </c>
      <c r="C35" t="s">
        <v>35</v>
      </c>
      <c r="D35" t="s">
        <v>29</v>
      </c>
      <c r="E35" t="s">
        <v>32</v>
      </c>
      <c r="F35" t="s">
        <v>30</v>
      </c>
      <c r="G35" t="s">
        <v>22</v>
      </c>
      <c r="H35" t="s">
        <v>33</v>
      </c>
      <c r="I35" t="s">
        <v>26</v>
      </c>
      <c r="J35" t="s">
        <v>34</v>
      </c>
      <c r="K35">
        <v>4.5</v>
      </c>
    </row>
    <row r="36" spans="1:11" x14ac:dyDescent="0.25">
      <c r="A36">
        <v>100035</v>
      </c>
      <c r="B36" t="s">
        <v>52</v>
      </c>
      <c r="C36" t="s">
        <v>39</v>
      </c>
      <c r="D36" t="s">
        <v>13</v>
      </c>
      <c r="E36" t="s">
        <v>32</v>
      </c>
      <c r="F36" t="s">
        <v>15</v>
      </c>
      <c r="G36" t="s">
        <v>22</v>
      </c>
      <c r="H36" t="s">
        <v>23</v>
      </c>
      <c r="I36" t="s">
        <v>26</v>
      </c>
      <c r="J36" t="s">
        <v>27</v>
      </c>
      <c r="K36">
        <v>4.2</v>
      </c>
    </row>
    <row r="37" spans="1:11" x14ac:dyDescent="0.25">
      <c r="A37">
        <v>100036</v>
      </c>
      <c r="B37" t="s">
        <v>45</v>
      </c>
      <c r="C37" t="s">
        <v>43</v>
      </c>
      <c r="D37" t="s">
        <v>47</v>
      </c>
      <c r="E37" t="s">
        <v>32</v>
      </c>
      <c r="F37" t="s">
        <v>15</v>
      </c>
      <c r="G37" t="s">
        <v>36</v>
      </c>
      <c r="H37" t="s">
        <v>33</v>
      </c>
      <c r="I37" t="s">
        <v>18</v>
      </c>
      <c r="J37" t="s">
        <v>34</v>
      </c>
      <c r="K37">
        <v>4.5</v>
      </c>
    </row>
    <row r="38" spans="1:11" x14ac:dyDescent="0.25">
      <c r="A38">
        <v>100037</v>
      </c>
      <c r="B38" t="s">
        <v>41</v>
      </c>
      <c r="C38" t="s">
        <v>40</v>
      </c>
      <c r="D38" t="s">
        <v>13</v>
      </c>
      <c r="E38" t="s">
        <v>32</v>
      </c>
      <c r="F38" t="s">
        <v>15</v>
      </c>
      <c r="G38" t="s">
        <v>22</v>
      </c>
      <c r="H38" t="s">
        <v>33</v>
      </c>
      <c r="I38" t="s">
        <v>18</v>
      </c>
      <c r="J38" t="s">
        <v>34</v>
      </c>
      <c r="K38">
        <v>3</v>
      </c>
    </row>
    <row r="39" spans="1:11" x14ac:dyDescent="0.25">
      <c r="A39">
        <v>100038</v>
      </c>
      <c r="B39" t="s">
        <v>41</v>
      </c>
      <c r="C39" t="s">
        <v>39</v>
      </c>
      <c r="D39" t="s">
        <v>13</v>
      </c>
      <c r="E39" t="s">
        <v>14</v>
      </c>
      <c r="F39" t="s">
        <v>30</v>
      </c>
      <c r="G39" t="s">
        <v>16</v>
      </c>
      <c r="H39" t="s">
        <v>23</v>
      </c>
      <c r="I39" t="s">
        <v>26</v>
      </c>
      <c r="J39" t="s">
        <v>34</v>
      </c>
      <c r="K39">
        <v>4.5</v>
      </c>
    </row>
    <row r="40" spans="1:11" x14ac:dyDescent="0.25">
      <c r="A40">
        <v>100039</v>
      </c>
      <c r="B40" t="s">
        <v>31</v>
      </c>
      <c r="C40" t="s">
        <v>49</v>
      </c>
      <c r="D40" t="s">
        <v>13</v>
      </c>
      <c r="E40" t="s">
        <v>14</v>
      </c>
      <c r="F40" t="s">
        <v>30</v>
      </c>
      <c r="G40" t="s">
        <v>22</v>
      </c>
      <c r="H40" t="s">
        <v>23</v>
      </c>
      <c r="I40" t="s">
        <v>18</v>
      </c>
      <c r="J40" t="s">
        <v>34</v>
      </c>
      <c r="K40">
        <v>5</v>
      </c>
    </row>
    <row r="41" spans="1:11" x14ac:dyDescent="0.25">
      <c r="A41">
        <v>100040</v>
      </c>
      <c r="B41" t="s">
        <v>46</v>
      </c>
      <c r="C41" t="s">
        <v>35</v>
      </c>
      <c r="D41" t="s">
        <v>13</v>
      </c>
      <c r="E41" t="s">
        <v>14</v>
      </c>
      <c r="F41" t="s">
        <v>30</v>
      </c>
      <c r="G41" t="s">
        <v>36</v>
      </c>
      <c r="H41" t="s">
        <v>17</v>
      </c>
      <c r="I41" t="s">
        <v>18</v>
      </c>
      <c r="J41" t="s">
        <v>34</v>
      </c>
      <c r="K41">
        <v>5</v>
      </c>
    </row>
    <row r="42" spans="1:11" x14ac:dyDescent="0.25">
      <c r="A42">
        <v>100041</v>
      </c>
      <c r="B42" t="s">
        <v>37</v>
      </c>
      <c r="C42" t="s">
        <v>25</v>
      </c>
      <c r="D42" t="s">
        <v>13</v>
      </c>
      <c r="E42" t="s">
        <v>32</v>
      </c>
      <c r="F42" t="s">
        <v>15</v>
      </c>
      <c r="G42" t="s">
        <v>16</v>
      </c>
      <c r="H42" t="s">
        <v>23</v>
      </c>
      <c r="I42" t="s">
        <v>26</v>
      </c>
      <c r="J42" t="s">
        <v>19</v>
      </c>
      <c r="K42">
        <v>4.5</v>
      </c>
    </row>
    <row r="43" spans="1:11" x14ac:dyDescent="0.25">
      <c r="A43">
        <v>100042</v>
      </c>
      <c r="B43" t="s">
        <v>52</v>
      </c>
      <c r="C43" t="s">
        <v>25</v>
      </c>
      <c r="D43" t="s">
        <v>29</v>
      </c>
      <c r="E43" t="s">
        <v>14</v>
      </c>
      <c r="F43" t="s">
        <v>30</v>
      </c>
      <c r="G43" t="s">
        <v>16</v>
      </c>
      <c r="H43" t="s">
        <v>33</v>
      </c>
      <c r="I43" t="s">
        <v>18</v>
      </c>
      <c r="J43" t="s">
        <v>19</v>
      </c>
      <c r="K43">
        <v>4.5</v>
      </c>
    </row>
    <row r="44" spans="1:11" x14ac:dyDescent="0.25">
      <c r="A44">
        <v>100043</v>
      </c>
      <c r="B44" t="s">
        <v>52</v>
      </c>
      <c r="C44" t="s">
        <v>42</v>
      </c>
      <c r="D44" t="s">
        <v>47</v>
      </c>
      <c r="E44" t="s">
        <v>14</v>
      </c>
      <c r="F44" t="s">
        <v>30</v>
      </c>
      <c r="G44" t="s">
        <v>22</v>
      </c>
      <c r="H44" t="s">
        <v>17</v>
      </c>
      <c r="I44" t="s">
        <v>18</v>
      </c>
      <c r="J44" t="s">
        <v>19</v>
      </c>
      <c r="K44">
        <v>3</v>
      </c>
    </row>
    <row r="45" spans="1:11" x14ac:dyDescent="0.25">
      <c r="A45">
        <v>100044</v>
      </c>
      <c r="B45" t="s">
        <v>52</v>
      </c>
      <c r="C45" t="s">
        <v>42</v>
      </c>
      <c r="D45" t="s">
        <v>47</v>
      </c>
      <c r="E45" t="s">
        <v>32</v>
      </c>
      <c r="F45" t="s">
        <v>15</v>
      </c>
      <c r="G45" t="s">
        <v>16</v>
      </c>
      <c r="H45" t="s">
        <v>17</v>
      </c>
      <c r="I45" t="s">
        <v>18</v>
      </c>
      <c r="J45" t="s">
        <v>27</v>
      </c>
      <c r="K45">
        <v>4</v>
      </c>
    </row>
    <row r="46" spans="1:11" x14ac:dyDescent="0.25">
      <c r="A46">
        <v>100045</v>
      </c>
      <c r="B46" t="s">
        <v>20</v>
      </c>
      <c r="C46" t="s">
        <v>39</v>
      </c>
      <c r="D46" t="s">
        <v>47</v>
      </c>
      <c r="E46" t="s">
        <v>14</v>
      </c>
      <c r="F46" t="s">
        <v>15</v>
      </c>
      <c r="G46" t="s">
        <v>22</v>
      </c>
      <c r="H46" t="s">
        <v>23</v>
      </c>
      <c r="I46" t="s">
        <v>26</v>
      </c>
      <c r="J46" t="s">
        <v>19</v>
      </c>
      <c r="K46">
        <v>4</v>
      </c>
    </row>
    <row r="47" spans="1:11" x14ac:dyDescent="0.25">
      <c r="A47">
        <v>100046</v>
      </c>
      <c r="B47" t="s">
        <v>48</v>
      </c>
      <c r="C47" t="s">
        <v>28</v>
      </c>
      <c r="D47" t="s">
        <v>13</v>
      </c>
      <c r="E47" t="s">
        <v>14</v>
      </c>
      <c r="F47" t="s">
        <v>30</v>
      </c>
      <c r="G47" t="s">
        <v>36</v>
      </c>
      <c r="H47" t="s">
        <v>33</v>
      </c>
      <c r="I47" t="s">
        <v>18</v>
      </c>
      <c r="J47" t="s">
        <v>34</v>
      </c>
      <c r="K47">
        <v>5</v>
      </c>
    </row>
    <row r="48" spans="1:11" x14ac:dyDescent="0.25">
      <c r="A48">
        <v>100047</v>
      </c>
      <c r="B48" t="s">
        <v>37</v>
      </c>
      <c r="C48" t="s">
        <v>12</v>
      </c>
      <c r="D48" t="s">
        <v>29</v>
      </c>
      <c r="E48" t="s">
        <v>32</v>
      </c>
      <c r="F48" t="s">
        <v>15</v>
      </c>
      <c r="G48" t="s">
        <v>22</v>
      </c>
      <c r="H48" t="s">
        <v>23</v>
      </c>
      <c r="I48" t="s">
        <v>26</v>
      </c>
      <c r="J48" t="s">
        <v>27</v>
      </c>
      <c r="K48">
        <v>4</v>
      </c>
    </row>
    <row r="49" spans="1:11" x14ac:dyDescent="0.25">
      <c r="A49">
        <v>100048</v>
      </c>
      <c r="B49" t="s">
        <v>48</v>
      </c>
      <c r="C49" t="s">
        <v>42</v>
      </c>
      <c r="D49" t="s">
        <v>47</v>
      </c>
      <c r="E49" t="s">
        <v>14</v>
      </c>
      <c r="F49" t="s">
        <v>30</v>
      </c>
      <c r="G49" t="s">
        <v>36</v>
      </c>
      <c r="H49" t="s">
        <v>23</v>
      </c>
      <c r="I49" t="s">
        <v>18</v>
      </c>
      <c r="J49" t="s">
        <v>27</v>
      </c>
      <c r="K49">
        <v>3.5</v>
      </c>
    </row>
    <row r="50" spans="1:11" x14ac:dyDescent="0.25">
      <c r="A50">
        <v>100049</v>
      </c>
      <c r="B50" t="s">
        <v>51</v>
      </c>
      <c r="C50" t="s">
        <v>21</v>
      </c>
      <c r="D50" t="s">
        <v>13</v>
      </c>
      <c r="E50" t="s">
        <v>14</v>
      </c>
      <c r="F50" t="s">
        <v>15</v>
      </c>
      <c r="G50" t="s">
        <v>22</v>
      </c>
      <c r="H50" t="s">
        <v>33</v>
      </c>
      <c r="I50" t="s">
        <v>26</v>
      </c>
      <c r="J50" t="s">
        <v>19</v>
      </c>
      <c r="K50">
        <v>3.5</v>
      </c>
    </row>
    <row r="51" spans="1:11" x14ac:dyDescent="0.25">
      <c r="A51">
        <v>100050</v>
      </c>
      <c r="B51" t="s">
        <v>54</v>
      </c>
      <c r="C51" t="s">
        <v>40</v>
      </c>
      <c r="D51" t="s">
        <v>13</v>
      </c>
      <c r="E51" t="s">
        <v>32</v>
      </c>
      <c r="F51" t="s">
        <v>30</v>
      </c>
      <c r="G51" t="s">
        <v>36</v>
      </c>
      <c r="H51" t="s">
        <v>23</v>
      </c>
      <c r="I51" t="s">
        <v>26</v>
      </c>
      <c r="J51" t="s">
        <v>19</v>
      </c>
      <c r="K51">
        <v>3</v>
      </c>
    </row>
    <row r="52" spans="1:11" x14ac:dyDescent="0.25">
      <c r="A52">
        <v>100051</v>
      </c>
      <c r="B52" t="s">
        <v>31</v>
      </c>
      <c r="C52" t="s">
        <v>43</v>
      </c>
      <c r="D52" t="s">
        <v>47</v>
      </c>
      <c r="E52" t="s">
        <v>14</v>
      </c>
      <c r="F52" t="s">
        <v>30</v>
      </c>
      <c r="G52" t="s">
        <v>16</v>
      </c>
      <c r="H52" t="s">
        <v>17</v>
      </c>
      <c r="I52" t="s">
        <v>18</v>
      </c>
      <c r="J52" t="s">
        <v>34</v>
      </c>
      <c r="K52">
        <v>4.2</v>
      </c>
    </row>
    <row r="53" spans="1:11" x14ac:dyDescent="0.25">
      <c r="A53">
        <v>100052</v>
      </c>
      <c r="B53" t="s">
        <v>45</v>
      </c>
      <c r="C53" t="s">
        <v>25</v>
      </c>
      <c r="D53" t="s">
        <v>47</v>
      </c>
      <c r="E53" t="s">
        <v>32</v>
      </c>
      <c r="F53" t="s">
        <v>30</v>
      </c>
      <c r="G53" t="s">
        <v>36</v>
      </c>
      <c r="H53" t="s">
        <v>23</v>
      </c>
      <c r="I53" t="s">
        <v>26</v>
      </c>
      <c r="J53" t="s">
        <v>27</v>
      </c>
      <c r="K53">
        <v>5</v>
      </c>
    </row>
    <row r="54" spans="1:11" x14ac:dyDescent="0.25">
      <c r="A54">
        <v>100053</v>
      </c>
      <c r="B54" t="s">
        <v>53</v>
      </c>
      <c r="C54" t="s">
        <v>42</v>
      </c>
      <c r="D54" t="s">
        <v>29</v>
      </c>
      <c r="E54" t="s">
        <v>32</v>
      </c>
      <c r="F54" t="s">
        <v>30</v>
      </c>
      <c r="G54" t="s">
        <v>16</v>
      </c>
      <c r="H54" t="s">
        <v>33</v>
      </c>
      <c r="I54" t="s">
        <v>26</v>
      </c>
      <c r="J54" t="s">
        <v>27</v>
      </c>
      <c r="K54">
        <v>4.2</v>
      </c>
    </row>
    <row r="55" spans="1:11" x14ac:dyDescent="0.25">
      <c r="A55">
        <v>100054</v>
      </c>
      <c r="B55" t="s">
        <v>44</v>
      </c>
      <c r="C55" t="s">
        <v>43</v>
      </c>
      <c r="D55" t="s">
        <v>13</v>
      </c>
      <c r="E55" t="s">
        <v>32</v>
      </c>
      <c r="F55" t="s">
        <v>15</v>
      </c>
      <c r="G55" t="s">
        <v>36</v>
      </c>
      <c r="H55" t="s">
        <v>17</v>
      </c>
      <c r="I55" t="s">
        <v>18</v>
      </c>
      <c r="J55" t="s">
        <v>19</v>
      </c>
      <c r="K55">
        <v>4.2</v>
      </c>
    </row>
    <row r="56" spans="1:11" x14ac:dyDescent="0.25">
      <c r="A56">
        <v>100055</v>
      </c>
      <c r="B56" t="s">
        <v>51</v>
      </c>
      <c r="C56" t="s">
        <v>35</v>
      </c>
      <c r="D56" t="s">
        <v>29</v>
      </c>
      <c r="E56" t="s">
        <v>32</v>
      </c>
      <c r="F56" t="s">
        <v>30</v>
      </c>
      <c r="G56" t="s">
        <v>22</v>
      </c>
      <c r="H56" t="s">
        <v>17</v>
      </c>
      <c r="I56" t="s">
        <v>26</v>
      </c>
      <c r="J56" t="s">
        <v>34</v>
      </c>
      <c r="K56">
        <v>4.2</v>
      </c>
    </row>
    <row r="57" spans="1:11" x14ac:dyDescent="0.25">
      <c r="A57">
        <v>100056</v>
      </c>
      <c r="B57" t="s">
        <v>20</v>
      </c>
      <c r="C57" t="s">
        <v>25</v>
      </c>
      <c r="D57" t="s">
        <v>29</v>
      </c>
      <c r="E57" t="s">
        <v>14</v>
      </c>
      <c r="F57" t="s">
        <v>15</v>
      </c>
      <c r="G57" t="s">
        <v>22</v>
      </c>
      <c r="H57" t="s">
        <v>23</v>
      </c>
      <c r="I57" t="s">
        <v>18</v>
      </c>
      <c r="J57" t="s">
        <v>19</v>
      </c>
      <c r="K57">
        <v>4</v>
      </c>
    </row>
    <row r="58" spans="1:11" x14ac:dyDescent="0.25">
      <c r="A58">
        <v>100057</v>
      </c>
      <c r="B58" t="s">
        <v>37</v>
      </c>
      <c r="C58" t="s">
        <v>21</v>
      </c>
      <c r="D58" t="s">
        <v>13</v>
      </c>
      <c r="E58" t="s">
        <v>14</v>
      </c>
      <c r="F58" t="s">
        <v>30</v>
      </c>
      <c r="G58" t="s">
        <v>36</v>
      </c>
      <c r="H58" t="s">
        <v>23</v>
      </c>
      <c r="I58" t="s">
        <v>26</v>
      </c>
      <c r="J58" t="s">
        <v>34</v>
      </c>
      <c r="K58">
        <v>4.2</v>
      </c>
    </row>
    <row r="59" spans="1:11" x14ac:dyDescent="0.25">
      <c r="A59">
        <v>100058</v>
      </c>
      <c r="B59" t="s">
        <v>52</v>
      </c>
      <c r="C59" t="s">
        <v>49</v>
      </c>
      <c r="D59" t="s">
        <v>29</v>
      </c>
      <c r="E59" t="s">
        <v>14</v>
      </c>
      <c r="F59" t="s">
        <v>30</v>
      </c>
      <c r="G59" t="s">
        <v>16</v>
      </c>
      <c r="H59" t="s">
        <v>17</v>
      </c>
      <c r="I59" t="s">
        <v>18</v>
      </c>
      <c r="J59" t="s">
        <v>27</v>
      </c>
      <c r="K59">
        <v>4.2</v>
      </c>
    </row>
    <row r="60" spans="1:11" x14ac:dyDescent="0.25">
      <c r="A60">
        <v>100059</v>
      </c>
      <c r="B60" t="s">
        <v>46</v>
      </c>
      <c r="C60" t="s">
        <v>49</v>
      </c>
      <c r="D60" t="s">
        <v>13</v>
      </c>
      <c r="E60" t="s">
        <v>32</v>
      </c>
      <c r="F60" t="s">
        <v>15</v>
      </c>
      <c r="G60" t="s">
        <v>36</v>
      </c>
      <c r="H60" t="s">
        <v>23</v>
      </c>
      <c r="I60" t="s">
        <v>26</v>
      </c>
      <c r="J60" t="s">
        <v>27</v>
      </c>
      <c r="K60">
        <v>4</v>
      </c>
    </row>
    <row r="61" spans="1:11" x14ac:dyDescent="0.25">
      <c r="A61">
        <v>100060</v>
      </c>
      <c r="B61" t="s">
        <v>50</v>
      </c>
      <c r="C61" t="s">
        <v>49</v>
      </c>
      <c r="D61" t="s">
        <v>29</v>
      </c>
      <c r="E61" t="s">
        <v>32</v>
      </c>
      <c r="F61" t="s">
        <v>15</v>
      </c>
      <c r="G61" t="s">
        <v>22</v>
      </c>
      <c r="H61" t="s">
        <v>33</v>
      </c>
      <c r="I61" t="s">
        <v>18</v>
      </c>
      <c r="J61" t="s">
        <v>34</v>
      </c>
      <c r="K61">
        <v>5</v>
      </c>
    </row>
    <row r="62" spans="1:11" x14ac:dyDescent="0.25">
      <c r="A62">
        <v>100061</v>
      </c>
      <c r="B62" t="s">
        <v>57</v>
      </c>
      <c r="C62" t="s">
        <v>49</v>
      </c>
      <c r="D62" t="s">
        <v>13</v>
      </c>
      <c r="E62" t="s">
        <v>32</v>
      </c>
      <c r="F62" t="s">
        <v>30</v>
      </c>
      <c r="G62" t="s">
        <v>22</v>
      </c>
      <c r="H62" t="s">
        <v>23</v>
      </c>
      <c r="I62" t="s">
        <v>26</v>
      </c>
      <c r="J62" t="s">
        <v>34</v>
      </c>
      <c r="K62">
        <v>3</v>
      </c>
    </row>
    <row r="63" spans="1:11" x14ac:dyDescent="0.25">
      <c r="A63">
        <v>100062</v>
      </c>
      <c r="B63" t="s">
        <v>24</v>
      </c>
      <c r="C63" t="s">
        <v>25</v>
      </c>
      <c r="D63" t="s">
        <v>47</v>
      </c>
      <c r="E63" t="s">
        <v>14</v>
      </c>
      <c r="F63" t="s">
        <v>15</v>
      </c>
      <c r="G63" t="s">
        <v>22</v>
      </c>
      <c r="H63" t="s">
        <v>17</v>
      </c>
      <c r="I63" t="s">
        <v>26</v>
      </c>
      <c r="J63" t="s">
        <v>19</v>
      </c>
      <c r="K63">
        <v>4.5</v>
      </c>
    </row>
    <row r="64" spans="1:11" x14ac:dyDescent="0.25">
      <c r="A64">
        <v>100063</v>
      </c>
      <c r="B64" t="s">
        <v>20</v>
      </c>
      <c r="C64" t="s">
        <v>43</v>
      </c>
      <c r="D64" t="s">
        <v>13</v>
      </c>
      <c r="E64" t="s">
        <v>14</v>
      </c>
      <c r="F64" t="s">
        <v>15</v>
      </c>
      <c r="G64" t="s">
        <v>22</v>
      </c>
      <c r="H64" t="s">
        <v>17</v>
      </c>
      <c r="I64" t="s">
        <v>26</v>
      </c>
      <c r="J64" t="s">
        <v>34</v>
      </c>
      <c r="K64">
        <v>3</v>
      </c>
    </row>
    <row r="65" spans="1:11" x14ac:dyDescent="0.25">
      <c r="A65">
        <v>100064</v>
      </c>
      <c r="B65" t="s">
        <v>41</v>
      </c>
      <c r="C65" t="s">
        <v>39</v>
      </c>
      <c r="D65" t="s">
        <v>29</v>
      </c>
      <c r="E65" t="s">
        <v>32</v>
      </c>
      <c r="F65" t="s">
        <v>30</v>
      </c>
      <c r="G65" t="s">
        <v>22</v>
      </c>
      <c r="H65" t="s">
        <v>33</v>
      </c>
      <c r="I65" t="s">
        <v>26</v>
      </c>
      <c r="J65" t="s">
        <v>34</v>
      </c>
      <c r="K65">
        <v>4.2</v>
      </c>
    </row>
    <row r="66" spans="1:11" x14ac:dyDescent="0.25">
      <c r="A66">
        <v>100065</v>
      </c>
      <c r="B66" t="s">
        <v>11</v>
      </c>
      <c r="C66" t="s">
        <v>42</v>
      </c>
      <c r="D66" t="s">
        <v>13</v>
      </c>
      <c r="E66" t="s">
        <v>14</v>
      </c>
      <c r="F66" t="s">
        <v>15</v>
      </c>
      <c r="G66" t="s">
        <v>36</v>
      </c>
      <c r="H66" t="s">
        <v>23</v>
      </c>
      <c r="I66" t="s">
        <v>18</v>
      </c>
      <c r="J66" t="s">
        <v>27</v>
      </c>
      <c r="K66">
        <v>3.5</v>
      </c>
    </row>
    <row r="67" spans="1:11" x14ac:dyDescent="0.25">
      <c r="A67">
        <v>100066</v>
      </c>
      <c r="B67" t="s">
        <v>54</v>
      </c>
      <c r="C67" t="s">
        <v>40</v>
      </c>
      <c r="D67" t="s">
        <v>29</v>
      </c>
      <c r="E67" t="s">
        <v>14</v>
      </c>
      <c r="F67" t="s">
        <v>30</v>
      </c>
      <c r="G67" t="s">
        <v>16</v>
      </c>
      <c r="H67" t="s">
        <v>23</v>
      </c>
      <c r="I67" t="s">
        <v>18</v>
      </c>
      <c r="J67" t="s">
        <v>34</v>
      </c>
      <c r="K67">
        <v>4</v>
      </c>
    </row>
    <row r="68" spans="1:11" x14ac:dyDescent="0.25">
      <c r="A68">
        <v>100067</v>
      </c>
      <c r="B68" t="s">
        <v>11</v>
      </c>
      <c r="C68" t="s">
        <v>12</v>
      </c>
      <c r="D68" t="s">
        <v>47</v>
      </c>
      <c r="E68" t="s">
        <v>32</v>
      </c>
      <c r="F68" t="s">
        <v>15</v>
      </c>
      <c r="G68" t="s">
        <v>36</v>
      </c>
      <c r="H68" t="s">
        <v>33</v>
      </c>
      <c r="I68" t="s">
        <v>26</v>
      </c>
      <c r="J68" t="s">
        <v>19</v>
      </c>
      <c r="K68">
        <v>4</v>
      </c>
    </row>
    <row r="69" spans="1:11" x14ac:dyDescent="0.25">
      <c r="A69">
        <v>100068</v>
      </c>
      <c r="B69" t="s">
        <v>48</v>
      </c>
      <c r="C69" t="s">
        <v>21</v>
      </c>
      <c r="D69" t="s">
        <v>47</v>
      </c>
      <c r="E69" t="s">
        <v>32</v>
      </c>
      <c r="F69" t="s">
        <v>15</v>
      </c>
      <c r="G69" t="s">
        <v>36</v>
      </c>
      <c r="H69" t="s">
        <v>23</v>
      </c>
      <c r="I69" t="s">
        <v>26</v>
      </c>
      <c r="J69" t="s">
        <v>19</v>
      </c>
      <c r="K69">
        <v>3.5</v>
      </c>
    </row>
    <row r="70" spans="1:11" x14ac:dyDescent="0.25">
      <c r="A70">
        <v>100069</v>
      </c>
      <c r="B70" t="s">
        <v>53</v>
      </c>
      <c r="C70" t="s">
        <v>12</v>
      </c>
      <c r="D70" t="s">
        <v>47</v>
      </c>
      <c r="E70" t="s">
        <v>14</v>
      </c>
      <c r="F70" t="s">
        <v>30</v>
      </c>
      <c r="G70" t="s">
        <v>16</v>
      </c>
      <c r="H70" t="s">
        <v>33</v>
      </c>
      <c r="I70" t="s">
        <v>26</v>
      </c>
      <c r="J70" t="s">
        <v>19</v>
      </c>
      <c r="K70">
        <v>4</v>
      </c>
    </row>
    <row r="71" spans="1:11" x14ac:dyDescent="0.25">
      <c r="A71">
        <v>100070</v>
      </c>
      <c r="B71" t="s">
        <v>37</v>
      </c>
      <c r="C71" t="s">
        <v>12</v>
      </c>
      <c r="D71" t="s">
        <v>13</v>
      </c>
      <c r="E71" t="s">
        <v>32</v>
      </c>
      <c r="F71" t="s">
        <v>30</v>
      </c>
      <c r="G71" t="s">
        <v>22</v>
      </c>
      <c r="H71" t="s">
        <v>33</v>
      </c>
      <c r="I71" t="s">
        <v>18</v>
      </c>
      <c r="J71" t="s">
        <v>19</v>
      </c>
      <c r="K71">
        <v>4.5</v>
      </c>
    </row>
    <row r="72" spans="1:11" x14ac:dyDescent="0.25">
      <c r="A72">
        <v>100071</v>
      </c>
      <c r="B72" t="s">
        <v>46</v>
      </c>
      <c r="C72" t="s">
        <v>39</v>
      </c>
      <c r="D72" t="s">
        <v>29</v>
      </c>
      <c r="E72" t="s">
        <v>32</v>
      </c>
      <c r="F72" t="s">
        <v>15</v>
      </c>
      <c r="G72" t="s">
        <v>22</v>
      </c>
      <c r="H72" t="s">
        <v>33</v>
      </c>
      <c r="I72" t="s">
        <v>18</v>
      </c>
      <c r="J72" t="s">
        <v>27</v>
      </c>
      <c r="K72">
        <v>3</v>
      </c>
    </row>
    <row r="73" spans="1:11" x14ac:dyDescent="0.25">
      <c r="A73">
        <v>100072</v>
      </c>
      <c r="B73" t="s">
        <v>20</v>
      </c>
      <c r="C73" t="s">
        <v>28</v>
      </c>
      <c r="D73" t="s">
        <v>29</v>
      </c>
      <c r="E73" t="s">
        <v>14</v>
      </c>
      <c r="F73" t="s">
        <v>15</v>
      </c>
      <c r="G73" t="s">
        <v>36</v>
      </c>
      <c r="H73" t="s">
        <v>33</v>
      </c>
      <c r="I73" t="s">
        <v>18</v>
      </c>
      <c r="J73" t="s">
        <v>34</v>
      </c>
      <c r="K73">
        <v>4</v>
      </c>
    </row>
    <row r="74" spans="1:11" x14ac:dyDescent="0.25">
      <c r="A74">
        <v>100073</v>
      </c>
      <c r="B74" t="s">
        <v>48</v>
      </c>
      <c r="C74" t="s">
        <v>35</v>
      </c>
      <c r="D74" t="s">
        <v>13</v>
      </c>
      <c r="E74" t="s">
        <v>14</v>
      </c>
      <c r="F74" t="s">
        <v>15</v>
      </c>
      <c r="G74" t="s">
        <v>22</v>
      </c>
      <c r="H74" t="s">
        <v>23</v>
      </c>
      <c r="I74" t="s">
        <v>26</v>
      </c>
      <c r="J74" t="s">
        <v>27</v>
      </c>
      <c r="K74">
        <v>4.5</v>
      </c>
    </row>
    <row r="75" spans="1:11" x14ac:dyDescent="0.25">
      <c r="A75">
        <v>100074</v>
      </c>
      <c r="B75" t="s">
        <v>57</v>
      </c>
      <c r="C75" t="s">
        <v>28</v>
      </c>
      <c r="D75" t="s">
        <v>47</v>
      </c>
      <c r="E75" t="s">
        <v>32</v>
      </c>
      <c r="F75" t="s">
        <v>30</v>
      </c>
      <c r="G75" t="s">
        <v>16</v>
      </c>
      <c r="H75" t="s">
        <v>23</v>
      </c>
      <c r="I75" t="s">
        <v>18</v>
      </c>
      <c r="J75" t="s">
        <v>34</v>
      </c>
      <c r="K75">
        <v>4</v>
      </c>
    </row>
    <row r="76" spans="1:11" x14ac:dyDescent="0.25">
      <c r="A76">
        <v>100075</v>
      </c>
      <c r="B76" t="s">
        <v>24</v>
      </c>
      <c r="C76" t="s">
        <v>39</v>
      </c>
      <c r="D76" t="s">
        <v>47</v>
      </c>
      <c r="E76" t="s">
        <v>32</v>
      </c>
      <c r="F76" t="s">
        <v>15</v>
      </c>
      <c r="G76" t="s">
        <v>16</v>
      </c>
      <c r="H76" t="s">
        <v>33</v>
      </c>
      <c r="I76" t="s">
        <v>26</v>
      </c>
      <c r="J76" t="s">
        <v>19</v>
      </c>
      <c r="K76">
        <v>4</v>
      </c>
    </row>
    <row r="77" spans="1:11" x14ac:dyDescent="0.25">
      <c r="A77">
        <v>100076</v>
      </c>
      <c r="B77" t="s">
        <v>24</v>
      </c>
      <c r="C77" t="s">
        <v>42</v>
      </c>
      <c r="D77" t="s">
        <v>29</v>
      </c>
      <c r="E77" t="s">
        <v>14</v>
      </c>
      <c r="F77" t="s">
        <v>30</v>
      </c>
      <c r="G77" t="s">
        <v>22</v>
      </c>
      <c r="H77" t="s">
        <v>33</v>
      </c>
      <c r="I77" t="s">
        <v>26</v>
      </c>
      <c r="J77" t="s">
        <v>27</v>
      </c>
      <c r="K77">
        <v>4.2</v>
      </c>
    </row>
    <row r="78" spans="1:11" x14ac:dyDescent="0.25">
      <c r="A78">
        <v>100077</v>
      </c>
      <c r="B78" t="s">
        <v>50</v>
      </c>
      <c r="C78" t="s">
        <v>40</v>
      </c>
      <c r="D78" t="s">
        <v>13</v>
      </c>
      <c r="E78" t="s">
        <v>32</v>
      </c>
      <c r="F78" t="s">
        <v>15</v>
      </c>
      <c r="G78" t="s">
        <v>16</v>
      </c>
      <c r="H78" t="s">
        <v>33</v>
      </c>
      <c r="I78" t="s">
        <v>26</v>
      </c>
      <c r="J78" t="s">
        <v>27</v>
      </c>
      <c r="K78">
        <v>5</v>
      </c>
    </row>
    <row r="79" spans="1:11" x14ac:dyDescent="0.25">
      <c r="A79">
        <v>100078</v>
      </c>
      <c r="B79" t="s">
        <v>11</v>
      </c>
      <c r="C79" t="s">
        <v>55</v>
      </c>
      <c r="D79" t="s">
        <v>13</v>
      </c>
      <c r="E79" t="s">
        <v>32</v>
      </c>
      <c r="F79" t="s">
        <v>30</v>
      </c>
      <c r="G79" t="s">
        <v>16</v>
      </c>
      <c r="H79" t="s">
        <v>17</v>
      </c>
      <c r="I79" t="s">
        <v>18</v>
      </c>
      <c r="J79" t="s">
        <v>34</v>
      </c>
      <c r="K79">
        <v>5</v>
      </c>
    </row>
    <row r="80" spans="1:11" x14ac:dyDescent="0.25">
      <c r="A80">
        <v>100079</v>
      </c>
      <c r="B80" t="s">
        <v>37</v>
      </c>
      <c r="C80" t="s">
        <v>49</v>
      </c>
      <c r="D80" t="s">
        <v>29</v>
      </c>
      <c r="E80" t="s">
        <v>14</v>
      </c>
      <c r="F80" t="s">
        <v>15</v>
      </c>
      <c r="G80" t="s">
        <v>36</v>
      </c>
      <c r="H80" t="s">
        <v>23</v>
      </c>
      <c r="I80" t="s">
        <v>18</v>
      </c>
      <c r="J80" t="s">
        <v>34</v>
      </c>
      <c r="K80">
        <v>3.5</v>
      </c>
    </row>
    <row r="81" spans="1:11" x14ac:dyDescent="0.25">
      <c r="A81">
        <v>100080</v>
      </c>
      <c r="B81" t="s">
        <v>41</v>
      </c>
      <c r="C81" t="s">
        <v>25</v>
      </c>
      <c r="D81" t="s">
        <v>13</v>
      </c>
      <c r="E81" t="s">
        <v>14</v>
      </c>
      <c r="F81" t="s">
        <v>15</v>
      </c>
      <c r="G81" t="s">
        <v>22</v>
      </c>
      <c r="H81" t="s">
        <v>23</v>
      </c>
      <c r="I81" t="s">
        <v>18</v>
      </c>
      <c r="J81" t="s">
        <v>34</v>
      </c>
      <c r="K81">
        <v>3</v>
      </c>
    </row>
    <row r="82" spans="1:11" x14ac:dyDescent="0.25">
      <c r="A82">
        <v>100081</v>
      </c>
      <c r="B82" t="s">
        <v>24</v>
      </c>
      <c r="C82" t="s">
        <v>43</v>
      </c>
      <c r="D82" t="s">
        <v>13</v>
      </c>
      <c r="E82" t="s">
        <v>14</v>
      </c>
      <c r="F82" t="s">
        <v>15</v>
      </c>
      <c r="G82" t="s">
        <v>22</v>
      </c>
      <c r="H82" t="s">
        <v>23</v>
      </c>
      <c r="I82" t="s">
        <v>26</v>
      </c>
      <c r="J82" t="s">
        <v>34</v>
      </c>
      <c r="K82">
        <v>5</v>
      </c>
    </row>
    <row r="83" spans="1:11" x14ac:dyDescent="0.25">
      <c r="A83">
        <v>100082</v>
      </c>
      <c r="B83" t="s">
        <v>52</v>
      </c>
      <c r="C83" t="s">
        <v>35</v>
      </c>
      <c r="D83" t="s">
        <v>47</v>
      </c>
      <c r="E83" t="s">
        <v>14</v>
      </c>
      <c r="F83" t="s">
        <v>15</v>
      </c>
      <c r="G83" t="s">
        <v>36</v>
      </c>
      <c r="H83" t="s">
        <v>17</v>
      </c>
      <c r="I83" t="s">
        <v>26</v>
      </c>
      <c r="J83" t="s">
        <v>27</v>
      </c>
      <c r="K83">
        <v>5</v>
      </c>
    </row>
    <row r="84" spans="1:11" x14ac:dyDescent="0.25">
      <c r="A84">
        <v>100083</v>
      </c>
      <c r="B84" t="s">
        <v>56</v>
      </c>
      <c r="C84" t="s">
        <v>21</v>
      </c>
      <c r="D84" t="s">
        <v>47</v>
      </c>
      <c r="E84" t="s">
        <v>32</v>
      </c>
      <c r="F84" t="s">
        <v>15</v>
      </c>
      <c r="G84" t="s">
        <v>22</v>
      </c>
      <c r="H84" t="s">
        <v>33</v>
      </c>
      <c r="I84" t="s">
        <v>26</v>
      </c>
      <c r="J84" t="s">
        <v>34</v>
      </c>
      <c r="K84">
        <v>4</v>
      </c>
    </row>
    <row r="85" spans="1:11" x14ac:dyDescent="0.25">
      <c r="A85">
        <v>100084</v>
      </c>
      <c r="B85" t="s">
        <v>46</v>
      </c>
      <c r="C85" t="s">
        <v>21</v>
      </c>
      <c r="D85" t="s">
        <v>47</v>
      </c>
      <c r="E85" t="s">
        <v>32</v>
      </c>
      <c r="F85" t="s">
        <v>15</v>
      </c>
      <c r="G85" t="s">
        <v>16</v>
      </c>
      <c r="H85" t="s">
        <v>17</v>
      </c>
      <c r="I85" t="s">
        <v>18</v>
      </c>
      <c r="J85" t="s">
        <v>27</v>
      </c>
      <c r="K85">
        <v>3.5</v>
      </c>
    </row>
    <row r="86" spans="1:11" x14ac:dyDescent="0.25">
      <c r="A86">
        <v>100085</v>
      </c>
      <c r="B86" t="s">
        <v>57</v>
      </c>
      <c r="C86" t="s">
        <v>35</v>
      </c>
      <c r="D86" t="s">
        <v>47</v>
      </c>
      <c r="E86" t="s">
        <v>32</v>
      </c>
      <c r="F86" t="s">
        <v>15</v>
      </c>
      <c r="G86" t="s">
        <v>22</v>
      </c>
      <c r="H86" t="s">
        <v>23</v>
      </c>
      <c r="I86" t="s">
        <v>26</v>
      </c>
      <c r="J86" t="s">
        <v>34</v>
      </c>
      <c r="K86">
        <v>4.5</v>
      </c>
    </row>
    <row r="87" spans="1:11" x14ac:dyDescent="0.25">
      <c r="A87">
        <v>100086</v>
      </c>
      <c r="B87" t="s">
        <v>45</v>
      </c>
      <c r="C87" t="s">
        <v>42</v>
      </c>
      <c r="D87" t="s">
        <v>29</v>
      </c>
      <c r="E87" t="s">
        <v>14</v>
      </c>
      <c r="F87" t="s">
        <v>15</v>
      </c>
      <c r="G87" t="s">
        <v>16</v>
      </c>
      <c r="H87" t="s">
        <v>23</v>
      </c>
      <c r="I87" t="s">
        <v>26</v>
      </c>
      <c r="J87" t="s">
        <v>19</v>
      </c>
      <c r="K87">
        <v>3</v>
      </c>
    </row>
    <row r="88" spans="1:11" x14ac:dyDescent="0.25">
      <c r="A88">
        <v>100087</v>
      </c>
      <c r="B88" t="s">
        <v>48</v>
      </c>
      <c r="C88" t="s">
        <v>28</v>
      </c>
      <c r="D88" t="s">
        <v>13</v>
      </c>
      <c r="E88" t="s">
        <v>14</v>
      </c>
      <c r="F88" t="s">
        <v>30</v>
      </c>
      <c r="G88" t="s">
        <v>16</v>
      </c>
      <c r="H88" t="s">
        <v>33</v>
      </c>
      <c r="I88" t="s">
        <v>26</v>
      </c>
      <c r="J88" t="s">
        <v>34</v>
      </c>
      <c r="K88">
        <v>5</v>
      </c>
    </row>
    <row r="89" spans="1:11" x14ac:dyDescent="0.25">
      <c r="A89">
        <v>100088</v>
      </c>
      <c r="B89" t="s">
        <v>38</v>
      </c>
      <c r="C89" t="s">
        <v>35</v>
      </c>
      <c r="D89" t="s">
        <v>29</v>
      </c>
      <c r="E89" t="s">
        <v>32</v>
      </c>
      <c r="F89" t="s">
        <v>15</v>
      </c>
      <c r="G89" t="s">
        <v>16</v>
      </c>
      <c r="H89" t="s">
        <v>23</v>
      </c>
      <c r="I89" t="s">
        <v>18</v>
      </c>
      <c r="J89" t="s">
        <v>19</v>
      </c>
      <c r="K89">
        <v>3.5</v>
      </c>
    </row>
    <row r="90" spans="1:11" x14ac:dyDescent="0.25">
      <c r="A90">
        <v>100089</v>
      </c>
      <c r="B90" t="s">
        <v>56</v>
      </c>
      <c r="C90" t="s">
        <v>55</v>
      </c>
      <c r="D90" t="s">
        <v>29</v>
      </c>
      <c r="E90" t="s">
        <v>14</v>
      </c>
      <c r="F90" t="s">
        <v>15</v>
      </c>
      <c r="G90" t="s">
        <v>36</v>
      </c>
      <c r="H90" t="s">
        <v>17</v>
      </c>
      <c r="I90" t="s">
        <v>26</v>
      </c>
      <c r="J90" t="s">
        <v>19</v>
      </c>
      <c r="K90">
        <v>4.2</v>
      </c>
    </row>
    <row r="91" spans="1:11" x14ac:dyDescent="0.25">
      <c r="A91">
        <v>100090</v>
      </c>
      <c r="B91" t="s">
        <v>50</v>
      </c>
      <c r="C91" t="s">
        <v>40</v>
      </c>
      <c r="D91" t="s">
        <v>47</v>
      </c>
      <c r="E91" t="s">
        <v>32</v>
      </c>
      <c r="F91" t="s">
        <v>15</v>
      </c>
      <c r="G91" t="s">
        <v>22</v>
      </c>
      <c r="H91" t="s">
        <v>33</v>
      </c>
      <c r="I91" t="s">
        <v>26</v>
      </c>
      <c r="J91" t="s">
        <v>19</v>
      </c>
      <c r="K91">
        <v>5</v>
      </c>
    </row>
    <row r="92" spans="1:11" x14ac:dyDescent="0.25">
      <c r="A92">
        <v>100091</v>
      </c>
      <c r="B92" t="s">
        <v>54</v>
      </c>
      <c r="C92" t="s">
        <v>25</v>
      </c>
      <c r="D92" t="s">
        <v>29</v>
      </c>
      <c r="E92" t="s">
        <v>32</v>
      </c>
      <c r="F92" t="s">
        <v>15</v>
      </c>
      <c r="G92" t="s">
        <v>22</v>
      </c>
      <c r="H92" t="s">
        <v>23</v>
      </c>
      <c r="I92" t="s">
        <v>26</v>
      </c>
      <c r="J92" t="s">
        <v>19</v>
      </c>
      <c r="K92">
        <v>3</v>
      </c>
    </row>
    <row r="93" spans="1:11" x14ac:dyDescent="0.25">
      <c r="A93">
        <v>100092</v>
      </c>
      <c r="B93" t="s">
        <v>20</v>
      </c>
      <c r="C93" t="s">
        <v>25</v>
      </c>
      <c r="D93" t="s">
        <v>29</v>
      </c>
      <c r="E93" t="s">
        <v>32</v>
      </c>
      <c r="F93" t="s">
        <v>15</v>
      </c>
      <c r="G93" t="s">
        <v>36</v>
      </c>
      <c r="H93" t="s">
        <v>17</v>
      </c>
      <c r="I93" t="s">
        <v>26</v>
      </c>
      <c r="J93" t="s">
        <v>27</v>
      </c>
      <c r="K93">
        <v>4.2</v>
      </c>
    </row>
    <row r="94" spans="1:11" x14ac:dyDescent="0.25">
      <c r="A94">
        <v>100093</v>
      </c>
      <c r="B94" t="s">
        <v>24</v>
      </c>
      <c r="C94" t="s">
        <v>39</v>
      </c>
      <c r="D94" t="s">
        <v>13</v>
      </c>
      <c r="E94" t="s">
        <v>32</v>
      </c>
      <c r="F94" t="s">
        <v>30</v>
      </c>
      <c r="G94" t="s">
        <v>22</v>
      </c>
      <c r="H94" t="s">
        <v>17</v>
      </c>
      <c r="I94" t="s">
        <v>18</v>
      </c>
      <c r="J94" t="s">
        <v>19</v>
      </c>
      <c r="K94">
        <v>3</v>
      </c>
    </row>
    <row r="95" spans="1:11" x14ac:dyDescent="0.25">
      <c r="A95">
        <v>100094</v>
      </c>
      <c r="B95" t="s">
        <v>45</v>
      </c>
      <c r="C95" t="s">
        <v>39</v>
      </c>
      <c r="D95" t="s">
        <v>29</v>
      </c>
      <c r="E95" t="s">
        <v>32</v>
      </c>
      <c r="F95" t="s">
        <v>30</v>
      </c>
      <c r="G95" t="s">
        <v>36</v>
      </c>
      <c r="H95" t="s">
        <v>33</v>
      </c>
      <c r="I95" t="s">
        <v>26</v>
      </c>
      <c r="J95" t="s">
        <v>34</v>
      </c>
      <c r="K95">
        <v>3.5</v>
      </c>
    </row>
    <row r="96" spans="1:11" x14ac:dyDescent="0.25">
      <c r="A96">
        <v>100095</v>
      </c>
      <c r="B96" t="s">
        <v>24</v>
      </c>
      <c r="C96" t="s">
        <v>39</v>
      </c>
      <c r="D96" t="s">
        <v>13</v>
      </c>
      <c r="E96" t="s">
        <v>14</v>
      </c>
      <c r="F96" t="s">
        <v>15</v>
      </c>
      <c r="G96" t="s">
        <v>16</v>
      </c>
      <c r="H96" t="s">
        <v>33</v>
      </c>
      <c r="I96" t="s">
        <v>18</v>
      </c>
      <c r="J96" t="s">
        <v>34</v>
      </c>
      <c r="K96">
        <v>3.5</v>
      </c>
    </row>
    <row r="97" spans="1:11" x14ac:dyDescent="0.25">
      <c r="A97">
        <v>100096</v>
      </c>
      <c r="B97" t="s">
        <v>54</v>
      </c>
      <c r="C97" t="s">
        <v>43</v>
      </c>
      <c r="D97" t="s">
        <v>13</v>
      </c>
      <c r="E97" t="s">
        <v>14</v>
      </c>
      <c r="F97" t="s">
        <v>30</v>
      </c>
      <c r="G97" t="s">
        <v>16</v>
      </c>
      <c r="H97" t="s">
        <v>23</v>
      </c>
      <c r="I97" t="s">
        <v>26</v>
      </c>
      <c r="J97" t="s">
        <v>19</v>
      </c>
      <c r="K97">
        <v>4.2</v>
      </c>
    </row>
    <row r="98" spans="1:11" x14ac:dyDescent="0.25">
      <c r="A98">
        <v>100097</v>
      </c>
      <c r="B98" t="s">
        <v>51</v>
      </c>
      <c r="C98" t="s">
        <v>55</v>
      </c>
      <c r="D98" t="s">
        <v>13</v>
      </c>
      <c r="E98" t="s">
        <v>14</v>
      </c>
      <c r="F98" t="s">
        <v>30</v>
      </c>
      <c r="G98" t="s">
        <v>16</v>
      </c>
      <c r="H98" t="s">
        <v>23</v>
      </c>
      <c r="I98" t="s">
        <v>18</v>
      </c>
      <c r="J98" t="s">
        <v>27</v>
      </c>
      <c r="K98">
        <v>3</v>
      </c>
    </row>
    <row r="99" spans="1:11" x14ac:dyDescent="0.25">
      <c r="A99">
        <v>100098</v>
      </c>
      <c r="B99" t="s">
        <v>56</v>
      </c>
      <c r="C99" t="s">
        <v>28</v>
      </c>
      <c r="D99" t="s">
        <v>29</v>
      </c>
      <c r="E99" t="s">
        <v>32</v>
      </c>
      <c r="F99" t="s">
        <v>15</v>
      </c>
      <c r="G99" t="s">
        <v>36</v>
      </c>
      <c r="H99" t="s">
        <v>23</v>
      </c>
      <c r="I99" t="s">
        <v>26</v>
      </c>
      <c r="J99" t="s">
        <v>27</v>
      </c>
      <c r="K99">
        <v>3</v>
      </c>
    </row>
    <row r="100" spans="1:11" x14ac:dyDescent="0.25">
      <c r="A100">
        <v>100099</v>
      </c>
      <c r="B100" t="s">
        <v>48</v>
      </c>
      <c r="C100" t="s">
        <v>35</v>
      </c>
      <c r="D100" t="s">
        <v>29</v>
      </c>
      <c r="E100" t="s">
        <v>32</v>
      </c>
      <c r="F100" t="s">
        <v>30</v>
      </c>
      <c r="G100" t="s">
        <v>36</v>
      </c>
      <c r="H100" t="s">
        <v>17</v>
      </c>
      <c r="I100" t="s">
        <v>18</v>
      </c>
      <c r="J100" t="s">
        <v>34</v>
      </c>
      <c r="K100">
        <v>4.5</v>
      </c>
    </row>
    <row r="101" spans="1:11" x14ac:dyDescent="0.25">
      <c r="A101">
        <v>100100</v>
      </c>
      <c r="B101" t="s">
        <v>48</v>
      </c>
      <c r="C101" t="s">
        <v>12</v>
      </c>
      <c r="D101" t="s">
        <v>47</v>
      </c>
      <c r="E101" t="s">
        <v>32</v>
      </c>
      <c r="F101" t="s">
        <v>15</v>
      </c>
      <c r="G101" t="s">
        <v>16</v>
      </c>
      <c r="H101" t="s">
        <v>33</v>
      </c>
      <c r="I101" t="s">
        <v>18</v>
      </c>
      <c r="J101" t="s">
        <v>19</v>
      </c>
      <c r="K101">
        <v>3</v>
      </c>
    </row>
    <row r="102" spans="1:11" x14ac:dyDescent="0.25">
      <c r="J102" s="1" t="s">
        <v>58</v>
      </c>
      <c r="K102">
        <f>AVERAGE(K2:K101)</f>
        <v>4.0699999999999985</v>
      </c>
    </row>
    <row r="103" spans="1:11" x14ac:dyDescent="0.25">
      <c r="J103" s="1" t="s">
        <v>59</v>
      </c>
      <c r="K103">
        <f>MEDIAN(K2:K101)</f>
        <v>4.2</v>
      </c>
    </row>
    <row r="104" spans="1:11" x14ac:dyDescent="0.25">
      <c r="J104" s="1" t="s">
        <v>60</v>
      </c>
      <c r="K104">
        <f>_xlfn.STDEV.S(K1:K101)</f>
        <v>0.66370554503112544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Dashboard</vt:lpstr>
      <vt:lpstr>BI_Software_recommendation_data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bassel kassem</dc:creator>
  <cp:lastModifiedBy>Bassel</cp:lastModifiedBy>
  <dcterms:modified xsi:type="dcterms:W3CDTF">2024-05-31T11:39:41Z</dcterms:modified>
</cp:coreProperties>
</file>