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36" windowWidth="12624" windowHeight="5196"/>
  </bookViews>
  <sheets>
    <sheet name="Sheet1" sheetId="1" r:id="rId1"/>
    <sheet name="Employer_Groups" sheetId="3" r:id="rId2"/>
    <sheet name="Individual_Groups" sheetId="4" r:id="rId3"/>
    <sheet name="Managed_Groups" sheetId="5" r:id="rId4"/>
    <sheet name="Sheet5" sheetId="6" r:id="rId5"/>
    <sheet name="Logicaldelete_Group" sheetId="7" r:id="rId6"/>
    <sheet name="Sheet2" sheetId="8" r:id="rId7"/>
  </sheets>
  <calcPr calcId="145621"/>
</workbook>
</file>

<file path=xl/calcChain.xml><?xml version="1.0" encoding="utf-8"?>
<calcChain xmlns="http://schemas.openxmlformats.org/spreadsheetml/2006/main">
  <c r="M2" i="7" l="1"/>
  <c r="L2" i="7"/>
  <c r="B2" i="6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sharedStrings.xml><?xml version="1.0" encoding="utf-8"?>
<sst xmlns="http://schemas.openxmlformats.org/spreadsheetml/2006/main" count="181" uniqueCount="66">
  <si>
    <t>GroupNumber</t>
  </si>
  <si>
    <t>GroupEffectiveDate</t>
  </si>
  <si>
    <t>PDP-G</t>
  </si>
  <si>
    <t>N</t>
  </si>
  <si>
    <t>958385</t>
  </si>
  <si>
    <t>Mastergroupnumber</t>
  </si>
  <si>
    <t>divisionid</t>
  </si>
  <si>
    <t>198</t>
  </si>
  <si>
    <t>Y</t>
  </si>
  <si>
    <t>Languages</t>
  </si>
  <si>
    <t>EOB Indicator</t>
  </si>
  <si>
    <t>Sitename</t>
  </si>
  <si>
    <t>Staus</t>
  </si>
  <si>
    <t>Isactive</t>
  </si>
  <si>
    <t>1</t>
  </si>
  <si>
    <t>2018-01-01</t>
  </si>
  <si>
    <t>Effectiveyear</t>
  </si>
  <si>
    <t>2018</t>
  </si>
  <si>
    <t>I</t>
  </si>
  <si>
    <t>CreateDate</t>
  </si>
  <si>
    <t>UpdateDate</t>
  </si>
  <si>
    <t>TC_EOB Group Exceptions_Search Screen_All Exception</t>
  </si>
  <si>
    <t>Completed</t>
  </si>
  <si>
    <t>TC_EOB Group Exceptions_Search Screen_UI Validation</t>
  </si>
  <si>
    <t>select * from BusinessSegment where [name] in('Medica', 'Harvard Pilgrim','SCOTT')</t>
  </si>
  <si>
    <t xml:space="preserve">select top 1 p.isactive,p.plantypeid, p.planid, g.groupid,p.PBPNumber, i.contractnumber,ed.mastergroupnumber,g.GroupNumber, g.EffectiveDate,e.SiteName,ed.mastergroupid,p.isactive,g.* from </t>
  </si>
  <si>
    <t xml:space="preserve">mastergroup ed inner join [group] g on ed.mastergroupid=g.mastergroupid </t>
  </si>
  <si>
    <t>inner join division e on e.divisionid=g.divisionid</t>
  </si>
  <si>
    <t>inner join employergroupplanbenefit l on g.groupid = l.groupid</t>
  </si>
  <si>
    <t>inner join [plan] p on l.planid=p.planid</t>
  </si>
  <si>
    <t>inner join  [contract] i on i.contractid=p.contractid</t>
  </si>
  <si>
    <t>where year(g.effectivedate)in('2018','2017') and Contractnumber in('MCAID', 'DENTL', 'MDSUP', 'SRSUP') and p.BusinessSegmentID in(4,5,6)</t>
  </si>
  <si>
    <t xml:space="preserve">
select top 1 p.isactive,p.plantypeid, p.planid, g.groupid,p.PBPNumber, i.contractnumber,ed.mastergroupnumber,g.GroupNumber, g.EffectiveDate,e.SiteName,ed.mastergroupid,p.isactive,g.* from 
mastergroup ed inner join [group] g on ed.mastergroupid=g.mastergroupid 
inner join division e on e.divisionid=g.divisionid
inner join employergroupplanbenefit l on g.groupid = l.groupid
inner join [plan] p on l.planid=p.planid
inner join  [contract] i on i.contractid=p.contractid
where year(g.effectivedate)in('2018','2017') and (Contractnumber in('MCAID', 'DENTL', 'MDSUP', 'SRSUP') or p.BusinessSegmentID in(4,5,6))</t>
  </si>
  <si>
    <t>IsEOB</t>
  </si>
  <si>
    <t>01-01-2018</t>
  </si>
  <si>
    <t>Arabic</t>
  </si>
  <si>
    <t>Uieffectivedate</t>
  </si>
  <si>
    <t>select * from [group] where effectivedate=terminationdate and year(effectivedate)=2018 and grouptypeid=1 and groupnumber='80777'</t>
  </si>
  <si>
    <t>select * from [group] where effectivedate &lt;&gt; '2018-01-01 00:00:00.000' and year(effectivedate)='2018'</t>
  </si>
  <si>
    <t>same effective date</t>
  </si>
  <si>
    <t>62030</t>
  </si>
  <si>
    <t>ISEOB_NULL</t>
  </si>
  <si>
    <t>Null</t>
  </si>
  <si>
    <t xml:space="preserve">
Arabic,Chinese (Mandarin),French,Hindi (India),Korean,Philippine,Russian,Vietnamese</t>
  </si>
  <si>
    <t>Plan Year</t>
  </si>
  <si>
    <t>Category</t>
  </si>
  <si>
    <t>2016</t>
  </si>
  <si>
    <t>EmployerGroup</t>
  </si>
  <si>
    <t>EOBDropdown</t>
  </si>
  <si>
    <t>Individual</t>
  </si>
  <si>
    <t>2017</t>
  </si>
  <si>
    <t>Contract</t>
  </si>
  <si>
    <t>PBP</t>
  </si>
  <si>
    <t>H1045</t>
  </si>
  <si>
    <t>H1936</t>
  </si>
  <si>
    <t>813</t>
  </si>
  <si>
    <t>812</t>
  </si>
  <si>
    <t>018</t>
  </si>
  <si>
    <t>037</t>
  </si>
  <si>
    <t>H5420</t>
  </si>
  <si>
    <t>003</t>
  </si>
  <si>
    <t>Spanish</t>
  </si>
  <si>
    <t>01-01-2017</t>
  </si>
  <si>
    <t>2017-01-01</t>
  </si>
  <si>
    <t>045</t>
  </si>
  <si>
    <t>S0475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</si>
</sst>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A4" zoomScale="145" zoomScaleNormal="145" workbookViewId="0">
      <selection activeCell="B9" sqref="B9"/>
    </sheetView>
  </sheetViews>
  <sheetFormatPr defaultRowHeight="14.4" x14ac:dyDescent="0.3"/>
  <cols>
    <col min="1" max="1" width="36.6640625" customWidth="1"/>
    <col min="2" max="4" width="15.6640625" customWidth="1"/>
    <col min="5" max="5" width="25.33203125" customWidth="1"/>
    <col min="6" max="6" width="19" customWidth="1"/>
    <col min="7" max="7" width="18.109375" customWidth="1"/>
    <col min="8" max="8" width="18.6640625" customWidth="1"/>
    <col min="10" max="10" width="30" customWidth="1"/>
    <col min="11" max="11" width="11.5546875" customWidth="1"/>
    <col min="13" max="13" width="13.5546875" customWidth="1"/>
    <col min="14" max="14" width="11.21875" bestFit="1" customWidth="1"/>
    <col min="15" max="15" width="11.44140625" customWidth="1"/>
    <col min="16" max="16" width="9.88671875" bestFit="1" customWidth="1"/>
    <col min="17" max="17" width="30" customWidth="1"/>
    <col min="18" max="18" width="13.21875" customWidth="1"/>
    <col min="19" max="19" width="25.33203125" customWidth="1"/>
  </cols>
  <sheetData>
    <row r="1" spans="1:20" x14ac:dyDescent="0.3">
      <c r="A1" t="s">
        <v>44</v>
      </c>
      <c r="B1" t="s">
        <v>45</v>
      </c>
      <c r="C1" t="s">
        <v>51</v>
      </c>
      <c r="D1" t="s">
        <v>52</v>
      </c>
      <c r="E1" t="s">
        <v>48</v>
      </c>
      <c r="F1" t="s">
        <v>11</v>
      </c>
      <c r="G1" t="s">
        <v>5</v>
      </c>
      <c r="H1" t="s">
        <v>6</v>
      </c>
      <c r="I1" t="s">
        <v>10</v>
      </c>
      <c r="J1" t="s">
        <v>9</v>
      </c>
      <c r="K1" t="s">
        <v>12</v>
      </c>
      <c r="L1" t="s">
        <v>13</v>
      </c>
      <c r="M1" t="s">
        <v>16</v>
      </c>
      <c r="N1" t="s">
        <v>19</v>
      </c>
      <c r="O1" t="s">
        <v>20</v>
      </c>
      <c r="P1" t="s">
        <v>33</v>
      </c>
      <c r="Q1" t="s">
        <v>9</v>
      </c>
      <c r="R1" t="s">
        <v>36</v>
      </c>
      <c r="S1" t="s">
        <v>1</v>
      </c>
      <c r="T1" t="s">
        <v>41</v>
      </c>
    </row>
    <row r="2" spans="1:20" ht="72" x14ac:dyDescent="0.3">
      <c r="A2" s="1" t="s">
        <v>17</v>
      </c>
      <c r="B2" s="2" t="s">
        <v>47</v>
      </c>
      <c r="C2" s="2" t="s">
        <v>54</v>
      </c>
      <c r="D2" s="2" t="s">
        <v>55</v>
      </c>
      <c r="E2" s="2" t="s">
        <v>3</v>
      </c>
      <c r="F2" s="1" t="s">
        <v>2</v>
      </c>
      <c r="G2" s="2" t="s">
        <v>4</v>
      </c>
      <c r="H2" s="2" t="s">
        <v>7</v>
      </c>
      <c r="I2" s="1" t="s">
        <v>8</v>
      </c>
      <c r="J2" s="5" t="s">
        <v>43</v>
      </c>
      <c r="K2" s="1" t="s">
        <v>18</v>
      </c>
      <c r="L2" s="2" t="s">
        <v>14</v>
      </c>
      <c r="M2" s="2" t="s">
        <v>17</v>
      </c>
      <c r="N2" s="6">
        <f t="shared" ref="N2:O7" ca="1" si="0">TODAY()</f>
        <v>43080</v>
      </c>
      <c r="O2" s="6">
        <f t="shared" ca="1" si="0"/>
        <v>43080</v>
      </c>
      <c r="P2" s="2" t="s">
        <v>14</v>
      </c>
      <c r="Q2" s="1" t="s">
        <v>35</v>
      </c>
      <c r="R2" s="7" t="s">
        <v>34</v>
      </c>
      <c r="S2" s="2" t="s">
        <v>15</v>
      </c>
      <c r="T2" s="1" t="s">
        <v>42</v>
      </c>
    </row>
    <row r="3" spans="1:20" ht="72" x14ac:dyDescent="0.3">
      <c r="A3" s="1" t="s">
        <v>17</v>
      </c>
      <c r="B3" s="2" t="s">
        <v>49</v>
      </c>
      <c r="C3" s="8" t="s">
        <v>65</v>
      </c>
      <c r="D3" s="2" t="s">
        <v>64</v>
      </c>
      <c r="E3" s="2" t="s">
        <v>3</v>
      </c>
      <c r="F3" s="1" t="s">
        <v>2</v>
      </c>
      <c r="G3" s="2" t="s">
        <v>4</v>
      </c>
      <c r="H3" s="2" t="s">
        <v>7</v>
      </c>
      <c r="I3" s="1" t="s">
        <v>8</v>
      </c>
      <c r="J3" s="5" t="s">
        <v>43</v>
      </c>
      <c r="K3" s="1" t="s">
        <v>18</v>
      </c>
      <c r="L3" s="2" t="s">
        <v>14</v>
      </c>
      <c r="M3" s="2" t="s">
        <v>17</v>
      </c>
      <c r="N3" s="6">
        <f t="shared" ca="1" si="0"/>
        <v>43080</v>
      </c>
      <c r="O3" s="6">
        <f t="shared" ca="1" si="0"/>
        <v>43080</v>
      </c>
      <c r="P3" s="2" t="s">
        <v>14</v>
      </c>
      <c r="Q3" s="1" t="s">
        <v>35</v>
      </c>
      <c r="R3" s="7" t="s">
        <v>34</v>
      </c>
      <c r="S3" s="2" t="s">
        <v>15</v>
      </c>
      <c r="T3" s="1" t="s">
        <v>42</v>
      </c>
    </row>
    <row r="4" spans="1:20" ht="72" x14ac:dyDescent="0.3">
      <c r="A4" s="1" t="s">
        <v>17</v>
      </c>
      <c r="B4" s="2" t="s">
        <v>47</v>
      </c>
      <c r="C4" s="2" t="s">
        <v>54</v>
      </c>
      <c r="D4" s="2" t="s">
        <v>56</v>
      </c>
      <c r="E4" s="2" t="s">
        <v>8</v>
      </c>
      <c r="F4" s="1" t="s">
        <v>2</v>
      </c>
      <c r="G4" s="2" t="s">
        <v>4</v>
      </c>
      <c r="H4" s="2" t="s">
        <v>7</v>
      </c>
      <c r="I4" s="1" t="s">
        <v>8</v>
      </c>
      <c r="J4" s="5" t="s">
        <v>43</v>
      </c>
      <c r="K4" s="1" t="s">
        <v>18</v>
      </c>
      <c r="L4" s="2" t="s">
        <v>14</v>
      </c>
      <c r="M4" s="2" t="s">
        <v>17</v>
      </c>
      <c r="N4" s="6">
        <f t="shared" ca="1" si="0"/>
        <v>43080</v>
      </c>
      <c r="O4" s="6">
        <f t="shared" ca="1" si="0"/>
        <v>43080</v>
      </c>
      <c r="P4" s="2" t="s">
        <v>14</v>
      </c>
      <c r="Q4" s="1" t="s">
        <v>35</v>
      </c>
      <c r="R4" s="7" t="s">
        <v>34</v>
      </c>
      <c r="S4" s="2" t="s">
        <v>15</v>
      </c>
      <c r="T4" s="1" t="s">
        <v>42</v>
      </c>
    </row>
    <row r="5" spans="1:20" ht="72" x14ac:dyDescent="0.3">
      <c r="A5" s="1" t="s">
        <v>50</v>
      </c>
      <c r="B5" s="2" t="s">
        <v>49</v>
      </c>
      <c r="C5" s="2" t="s">
        <v>53</v>
      </c>
      <c r="D5" s="2" t="s">
        <v>58</v>
      </c>
      <c r="E5" s="2" t="s">
        <v>3</v>
      </c>
      <c r="F5" s="1" t="s">
        <v>2</v>
      </c>
      <c r="G5" s="2" t="s">
        <v>4</v>
      </c>
      <c r="H5" s="2" t="s">
        <v>7</v>
      </c>
      <c r="I5" s="1" t="s">
        <v>8</v>
      </c>
      <c r="J5" s="5" t="s">
        <v>43</v>
      </c>
      <c r="K5" s="1" t="s">
        <v>18</v>
      </c>
      <c r="L5" s="2" t="s">
        <v>14</v>
      </c>
      <c r="M5" s="2" t="s">
        <v>17</v>
      </c>
      <c r="N5" s="6">
        <f t="shared" ca="1" si="0"/>
        <v>43080</v>
      </c>
      <c r="O5" s="6">
        <f t="shared" ca="1" si="0"/>
        <v>43080</v>
      </c>
      <c r="P5" s="2" t="s">
        <v>14</v>
      </c>
      <c r="Q5" s="1" t="s">
        <v>35</v>
      </c>
      <c r="R5" s="7" t="s">
        <v>34</v>
      </c>
      <c r="S5" s="2" t="s">
        <v>15</v>
      </c>
      <c r="T5" s="1" t="s">
        <v>42</v>
      </c>
    </row>
    <row r="6" spans="1:20" ht="72" x14ac:dyDescent="0.3">
      <c r="A6" s="1" t="s">
        <v>50</v>
      </c>
      <c r="B6" s="2" t="s">
        <v>49</v>
      </c>
      <c r="C6" s="2" t="s">
        <v>53</v>
      </c>
      <c r="D6" s="2" t="s">
        <v>57</v>
      </c>
      <c r="E6" s="2" t="s">
        <v>8</v>
      </c>
      <c r="F6" s="1" t="s">
        <v>2</v>
      </c>
      <c r="G6" s="2" t="s">
        <v>4</v>
      </c>
      <c r="H6" s="2" t="s">
        <v>7</v>
      </c>
      <c r="I6" s="1" t="s">
        <v>8</v>
      </c>
      <c r="J6" s="5" t="s">
        <v>43</v>
      </c>
      <c r="K6" s="1" t="s">
        <v>18</v>
      </c>
      <c r="L6" s="2" t="s">
        <v>14</v>
      </c>
      <c r="M6" s="2" t="s">
        <v>17</v>
      </c>
      <c r="N6" s="6">
        <f t="shared" ca="1" si="0"/>
        <v>43080</v>
      </c>
      <c r="O6" s="6">
        <f t="shared" ca="1" si="0"/>
        <v>43080</v>
      </c>
      <c r="P6" s="2" t="s">
        <v>14</v>
      </c>
      <c r="Q6" s="1" t="s">
        <v>35</v>
      </c>
      <c r="R6" s="7" t="s">
        <v>34</v>
      </c>
      <c r="S6" s="2" t="s">
        <v>15</v>
      </c>
      <c r="T6" s="1" t="s">
        <v>42</v>
      </c>
    </row>
    <row r="7" spans="1:20" x14ac:dyDescent="0.3">
      <c r="A7" s="1" t="s">
        <v>50</v>
      </c>
      <c r="B7" s="2" t="s">
        <v>49</v>
      </c>
      <c r="C7" s="2" t="s">
        <v>59</v>
      </c>
      <c r="D7" s="2" t="s">
        <v>60</v>
      </c>
      <c r="E7" s="2" t="s">
        <v>3</v>
      </c>
      <c r="F7" s="1" t="s">
        <v>2</v>
      </c>
      <c r="G7" s="2" t="s">
        <v>4</v>
      </c>
      <c r="H7" s="2" t="s">
        <v>7</v>
      </c>
      <c r="I7" s="1" t="s">
        <v>8</v>
      </c>
      <c r="J7" s="5" t="s">
        <v>61</v>
      </c>
      <c r="K7" s="1" t="s">
        <v>18</v>
      </c>
      <c r="L7" s="2" t="s">
        <v>14</v>
      </c>
      <c r="M7" s="2" t="s">
        <v>50</v>
      </c>
      <c r="N7" s="6">
        <f t="shared" ca="1" si="0"/>
        <v>43080</v>
      </c>
      <c r="O7" s="6">
        <f t="shared" ca="1" si="0"/>
        <v>43080</v>
      </c>
      <c r="P7" s="2" t="s">
        <v>14</v>
      </c>
      <c r="Q7" s="1" t="s">
        <v>61</v>
      </c>
      <c r="R7" s="7" t="s">
        <v>62</v>
      </c>
      <c r="S7" s="2" t="s">
        <v>63</v>
      </c>
      <c r="T7" s="1" t="s">
        <v>42</v>
      </c>
    </row>
    <row r="8" spans="1:20" x14ac:dyDescent="0.3">
      <c r="A8" s="2"/>
    </row>
    <row r="9" spans="1:20" x14ac:dyDescent="0.3">
      <c r="A9" s="2"/>
    </row>
    <row r="10" spans="1:20" x14ac:dyDescent="0.3">
      <c r="A10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A2" sqref="A2"/>
    </sheetView>
  </sheetViews>
  <sheetFormatPr defaultRowHeight="14.4" x14ac:dyDescent="0.3"/>
  <cols>
    <col min="2" max="2" width="17.5546875" customWidth="1"/>
  </cols>
  <sheetData>
    <row r="2" spans="1:7" x14ac:dyDescent="0.3">
      <c r="A2">
        <v>80222</v>
      </c>
      <c r="C2" s="5"/>
    </row>
    <row r="6" spans="1:7" x14ac:dyDescent="0.3">
      <c r="A6" s="1"/>
      <c r="B6" s="2"/>
      <c r="C6" s="2"/>
      <c r="D6" s="1"/>
      <c r="E6" s="2"/>
      <c r="F6" s="2"/>
      <c r="G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6.109375" customWidth="1"/>
    <col min="2" max="2" width="24.33203125" customWidth="1"/>
  </cols>
  <sheetData>
    <row r="1" spans="1:2" x14ac:dyDescent="0.3">
      <c r="A1" t="s">
        <v>44</v>
      </c>
      <c r="B1" t="s">
        <v>45</v>
      </c>
    </row>
    <row r="2" spans="1:2" x14ac:dyDescent="0.3">
      <c r="A2" s="1" t="s">
        <v>46</v>
      </c>
      <c r="B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O21" sqref="O2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9" zoomScale="115" zoomScaleNormal="115" workbookViewId="0">
      <selection activeCell="D16" sqref="D16"/>
    </sheetView>
  </sheetViews>
  <sheetFormatPr defaultRowHeight="14.4" x14ac:dyDescent="0.3"/>
  <cols>
    <col min="1" max="1" width="58.21875" customWidth="1"/>
    <col min="2" max="2" width="87" customWidth="1"/>
    <col min="5" max="5" width="11.88671875" customWidth="1"/>
  </cols>
  <sheetData>
    <row r="1" spans="1:2" x14ac:dyDescent="0.3">
      <c r="A1" s="3" t="s">
        <v>21</v>
      </c>
      <c r="B1" t="s">
        <v>22</v>
      </c>
    </row>
    <row r="2" spans="1:2" x14ac:dyDescent="0.3">
      <c r="A2" s="4" t="s">
        <v>23</v>
      </c>
      <c r="B2" t="e">
        <f>---highlighted color is pending</f>
        <v>#NAME?</v>
      </c>
    </row>
    <row r="9" spans="1:2" ht="187.2" x14ac:dyDescent="0.3">
      <c r="A9" s="5" t="s">
        <v>32</v>
      </c>
    </row>
    <row r="14" spans="1:2" x14ac:dyDescent="0.3">
      <c r="A14" t="s">
        <v>25</v>
      </c>
    </row>
    <row r="15" spans="1:2" x14ac:dyDescent="0.3">
      <c r="A15" t="s">
        <v>26</v>
      </c>
    </row>
    <row r="16" spans="1:2" x14ac:dyDescent="0.3">
      <c r="A16" t="s">
        <v>27</v>
      </c>
    </row>
    <row r="17" spans="1:3" x14ac:dyDescent="0.3">
      <c r="A17" t="s">
        <v>28</v>
      </c>
    </row>
    <row r="18" spans="1:3" x14ac:dyDescent="0.3">
      <c r="A18" t="s">
        <v>29</v>
      </c>
    </row>
    <row r="19" spans="1:3" x14ac:dyDescent="0.3">
      <c r="A19" t="s">
        <v>30</v>
      </c>
    </row>
    <row r="20" spans="1:3" x14ac:dyDescent="0.3">
      <c r="A20" t="s">
        <v>31</v>
      </c>
    </row>
    <row r="22" spans="1:3" x14ac:dyDescent="0.3">
      <c r="B22" t="s">
        <v>24</v>
      </c>
    </row>
    <row r="25" spans="1:3" x14ac:dyDescent="0.3">
      <c r="B25" t="s">
        <v>38</v>
      </c>
      <c r="C2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"/>
  <sheetViews>
    <sheetView topLeftCell="E1" zoomScale="115" zoomScaleNormal="115" workbookViewId="0">
      <selection activeCell="E1" sqref="A1:XFD2"/>
    </sheetView>
  </sheetViews>
  <sheetFormatPr defaultRowHeight="14.4" x14ac:dyDescent="0.3"/>
  <cols>
    <col min="2" max="2" width="30.33203125" customWidth="1"/>
    <col min="5" max="5" width="27" customWidth="1"/>
    <col min="8" max="8" width="26.44140625" customWidth="1"/>
    <col min="12" max="13" width="10.33203125" bestFit="1" customWidth="1"/>
    <col min="17" max="17" width="18" customWidth="1"/>
    <col min="18" max="18" width="10" customWidth="1"/>
  </cols>
  <sheetData>
    <row r="1" spans="1:18" x14ac:dyDescent="0.3">
      <c r="A1" t="s">
        <v>10</v>
      </c>
      <c r="B1" t="s">
        <v>0</v>
      </c>
      <c r="C1" t="s">
        <v>1</v>
      </c>
      <c r="D1" t="s">
        <v>11</v>
      </c>
      <c r="E1" t="s">
        <v>5</v>
      </c>
      <c r="F1" t="s">
        <v>6</v>
      </c>
      <c r="G1" t="s">
        <v>10</v>
      </c>
      <c r="H1" t="s">
        <v>9</v>
      </c>
      <c r="I1" t="s">
        <v>12</v>
      </c>
      <c r="J1" t="s">
        <v>13</v>
      </c>
      <c r="K1" t="s">
        <v>16</v>
      </c>
      <c r="L1" t="s">
        <v>19</v>
      </c>
      <c r="M1" t="s">
        <v>20</v>
      </c>
      <c r="N1" t="s">
        <v>33</v>
      </c>
      <c r="O1" t="s">
        <v>9</v>
      </c>
      <c r="P1" t="s">
        <v>36</v>
      </c>
      <c r="Q1" t="s">
        <v>1</v>
      </c>
      <c r="R1" t="s">
        <v>41</v>
      </c>
    </row>
    <row r="2" spans="1:18" ht="72" x14ac:dyDescent="0.3">
      <c r="A2" s="1" t="s">
        <v>3</v>
      </c>
      <c r="B2" s="2" t="s">
        <v>40</v>
      </c>
      <c r="C2" s="2" t="s">
        <v>15</v>
      </c>
      <c r="D2" s="1" t="s">
        <v>2</v>
      </c>
      <c r="E2" s="2" t="s">
        <v>4</v>
      </c>
      <c r="F2" s="2" t="s">
        <v>7</v>
      </c>
      <c r="G2" s="1" t="s">
        <v>8</v>
      </c>
      <c r="H2" s="5" t="s">
        <v>43</v>
      </c>
      <c r="I2" s="1" t="s">
        <v>18</v>
      </c>
      <c r="J2" s="2" t="s">
        <v>14</v>
      </c>
      <c r="K2" s="2" t="s">
        <v>17</v>
      </c>
      <c r="L2" s="6">
        <f ca="1">TODAY()</f>
        <v>43080</v>
      </c>
      <c r="M2" s="6">
        <f ca="1">TODAY()</f>
        <v>43080</v>
      </c>
      <c r="N2" s="2" t="s">
        <v>14</v>
      </c>
      <c r="O2" s="1" t="s">
        <v>35</v>
      </c>
      <c r="P2" s="7" t="s">
        <v>34</v>
      </c>
      <c r="Q2" s="2" t="s">
        <v>15</v>
      </c>
      <c r="R2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22.33203125" customWidth="1"/>
  </cols>
  <sheetData>
    <row r="1" spans="1:1" x14ac:dyDescent="0.3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Employer_Groups</vt:lpstr>
      <vt:lpstr>Individual_Groups</vt:lpstr>
      <vt:lpstr>Managed_Groups</vt:lpstr>
      <vt:lpstr>Sheet5</vt:lpstr>
      <vt:lpstr>Logicaldelete_Group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2017-12-11T13:20:35Z</dcterms:modified>
</cp:coreProperties>
</file>