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Sheet2" sheetId="2" r:id="rId2"/>
    <sheet name="Sheet3" sheetId="3" r:id="rId3"/>
  </sheets>
  <definedNames>
    <definedName name="_xlnm.Extract" localSheetId="1">Sheet2!$A:$C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<sst xmlns="http://schemas.openxmlformats.org/spreadsheetml/2006/main" count="807" uniqueCount="85">
  <si>
    <t>open</t>
  </si>
  <si>
    <t>high</t>
  </si>
  <si>
    <t>low</t>
  </si>
  <si>
    <t>close</t>
  </si>
  <si>
    <t>amount</t>
  </si>
  <si>
    <t>volume</t>
  </si>
  <si>
    <t>code</t>
  </si>
  <si>
    <t>name</t>
  </si>
  <si>
    <t>alertdate</t>
  </si>
  <si>
    <t>high_higher</t>
  </si>
  <si>
    <t>low_higher</t>
  </si>
  <si>
    <t>close_higher</t>
  </si>
  <si>
    <t>open_higher</t>
  </si>
  <si>
    <t>high_percent</t>
  </si>
  <si>
    <t>low_percent</t>
  </si>
  <si>
    <t>close_percent</t>
  </si>
  <si>
    <t>open_percent</t>
  </si>
  <si>
    <t>300766</t>
  </si>
  <si>
    <t>每日互动</t>
  </si>
  <si>
    <t>20250123</t>
  </si>
  <si>
    <t>20250122</t>
  </si>
  <si>
    <t>002184</t>
  </si>
  <si>
    <t>海得控制</t>
  </si>
  <si>
    <t>20250103</t>
  </si>
  <si>
    <t>300718</t>
  </si>
  <si>
    <t>长盛轴承</t>
  </si>
  <si>
    <t>20250114</t>
  </si>
  <si>
    <t>20250120</t>
  </si>
  <si>
    <t>300638</t>
  </si>
  <si>
    <t>广和通</t>
  </si>
  <si>
    <t>300953</t>
  </si>
  <si>
    <t>震裕科技</t>
  </si>
  <si>
    <t>20250110</t>
  </si>
  <si>
    <t>300996</t>
  </si>
  <si>
    <t>普联软件</t>
  </si>
  <si>
    <t>300170</t>
  </si>
  <si>
    <t>汉得信息</t>
  </si>
  <si>
    <t>300634</t>
  </si>
  <si>
    <t>彩讯股份</t>
  </si>
  <si>
    <t>20250127</t>
  </si>
  <si>
    <t>688088</t>
  </si>
  <si>
    <t>虹软科技</t>
  </si>
  <si>
    <t>20250117</t>
  </si>
  <si>
    <t>300570</t>
  </si>
  <si>
    <t>太辰光</t>
  </si>
  <si>
    <t>20250116</t>
  </si>
  <si>
    <t>600601</t>
  </si>
  <si>
    <t>方正科技</t>
  </si>
  <si>
    <t>300100</t>
  </si>
  <si>
    <t>双林股份</t>
  </si>
  <si>
    <t>603893</t>
  </si>
  <si>
    <t>瑞芯微</t>
  </si>
  <si>
    <t>20250108</t>
  </si>
  <si>
    <t>300548</t>
  </si>
  <si>
    <t>博创科技</t>
  </si>
  <si>
    <t>603986</t>
  </si>
  <si>
    <t>兆易创新</t>
  </si>
  <si>
    <t>300378</t>
  </si>
  <si>
    <t>鼎捷数智</t>
  </si>
  <si>
    <t>20250124</t>
  </si>
  <si>
    <t>300007</t>
  </si>
  <si>
    <t>汉威科技</t>
  </si>
  <si>
    <t>20250115</t>
  </si>
  <si>
    <t>002484</t>
  </si>
  <si>
    <t>江海股份</t>
  </si>
  <si>
    <t>300684</t>
  </si>
  <si>
    <t>中石科技</t>
  </si>
  <si>
    <t>300926</t>
  </si>
  <si>
    <t>博俊科技</t>
  </si>
  <si>
    <t>20250109</t>
  </si>
  <si>
    <t>300153</t>
  </si>
  <si>
    <t>科泰电源</t>
  </si>
  <si>
    <t>300458</t>
  </si>
  <si>
    <t>全志科技</t>
  </si>
  <si>
    <t>20250121</t>
  </si>
  <si>
    <t>002364</t>
  </si>
  <si>
    <t>中恒电气</t>
  </si>
  <si>
    <t>20250106</t>
  </si>
  <si>
    <t>002117</t>
  </si>
  <si>
    <t>东港股份</t>
  </si>
  <si>
    <t>20250102</t>
  </si>
  <si>
    <t>300476</t>
  </si>
  <si>
    <t>胜宏科技</t>
  </si>
  <si>
    <t>688099</t>
  </si>
  <si>
    <t>晶晨股份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</si>
</sst>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3"/>
  <sheetViews>
    <sheetView workbookViewId="0">
      <selection activeCell="N12" sqref="N12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>
      <c r="A2">
        <v>18.18</v>
      </c>
      <c r="B2">
        <v>19.99</v>
      </c>
      <c r="C2">
        <v>18.18</v>
      </c>
      <c r="D2">
        <v>19.3</v>
      </c>
      <c r="E2">
        <v>1837447936</v>
      </c>
      <c r="F2">
        <v>963460.96</v>
      </c>
      <c r="G2" t="s">
        <v>17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</row>
    <row r="3" spans="1:17">
      <c r="A3">
        <v>19.01</v>
      </c>
      <c r="B3">
        <v>20.5</v>
      </c>
      <c r="C3">
        <v>18.8</v>
      </c>
      <c r="D3">
        <v>20.08</v>
      </c>
      <c r="E3">
        <v>1713788032</v>
      </c>
      <c r="F3">
        <v>872764</v>
      </c>
      <c r="G3" t="s">
        <v>17</v>
      </c>
      <c r="H3" t="s">
        <v>18</v>
      </c>
      <c r="I3" t="s">
        <v>19</v>
      </c>
      <c r="J3">
        <v>1</v>
      </c>
      <c r="K3">
        <v>1</v>
      </c>
      <c r="L3">
        <v>1</v>
      </c>
      <c r="M3">
        <v>1</v>
      </c>
      <c r="N3">
        <v>1.02551275637819</v>
      </c>
      <c r="O3">
        <v>1.03410341034103</v>
      </c>
      <c r="P3">
        <v>1.04041450777202</v>
      </c>
      <c r="Q3">
        <v>1.04565456545655</v>
      </c>
    </row>
    <row r="4" spans="1:17">
      <c r="A4">
        <v>24.1</v>
      </c>
      <c r="B4">
        <v>24.1</v>
      </c>
      <c r="C4">
        <v>24.1</v>
      </c>
      <c r="D4">
        <v>24.1</v>
      </c>
      <c r="E4">
        <v>487145408</v>
      </c>
      <c r="F4">
        <v>202135.02</v>
      </c>
      <c r="G4" t="s">
        <v>17</v>
      </c>
      <c r="H4" t="s">
        <v>18</v>
      </c>
      <c r="I4" t="s">
        <v>19</v>
      </c>
      <c r="J4">
        <v>1</v>
      </c>
      <c r="K4">
        <v>1</v>
      </c>
      <c r="L4">
        <v>1</v>
      </c>
      <c r="M4">
        <v>1</v>
      </c>
      <c r="N4">
        <v>1.17560975609756</v>
      </c>
      <c r="O4">
        <v>1.28191489361702</v>
      </c>
      <c r="P4">
        <v>1.20019920318725</v>
      </c>
      <c r="Q4">
        <v>1.26775381378222</v>
      </c>
    </row>
    <row r="5" spans="1:17">
      <c r="A5">
        <v>28.92</v>
      </c>
      <c r="B5">
        <v>28.92</v>
      </c>
      <c r="C5">
        <v>28.92</v>
      </c>
      <c r="D5">
        <v>28.92</v>
      </c>
      <c r="E5">
        <v>114586104</v>
      </c>
      <c r="F5">
        <v>39621.75</v>
      </c>
      <c r="G5" t="s">
        <v>17</v>
      </c>
      <c r="H5" t="s">
        <v>18</v>
      </c>
      <c r="I5" t="s">
        <v>19</v>
      </c>
      <c r="J5">
        <v>1</v>
      </c>
      <c r="K5">
        <v>1</v>
      </c>
      <c r="L5">
        <v>1</v>
      </c>
      <c r="M5">
        <v>1</v>
      </c>
      <c r="N5">
        <v>1.2</v>
      </c>
      <c r="O5">
        <v>1.2</v>
      </c>
      <c r="P5">
        <v>1.2</v>
      </c>
      <c r="Q5">
        <v>1.2</v>
      </c>
    </row>
    <row r="6" spans="1:17">
      <c r="A6">
        <v>34.7</v>
      </c>
      <c r="B6">
        <v>34.7</v>
      </c>
      <c r="C6">
        <v>34.11</v>
      </c>
      <c r="D6">
        <v>34.7</v>
      </c>
      <c r="E6">
        <v>2707778560</v>
      </c>
      <c r="F6">
        <v>780545.6</v>
      </c>
      <c r="G6" t="s">
        <v>17</v>
      </c>
      <c r="H6" t="s">
        <v>18</v>
      </c>
      <c r="I6" t="s">
        <v>19</v>
      </c>
      <c r="J6">
        <v>1</v>
      </c>
      <c r="K6">
        <v>1</v>
      </c>
      <c r="L6">
        <v>1</v>
      </c>
      <c r="M6">
        <v>1</v>
      </c>
      <c r="N6">
        <v>1.19986168741356</v>
      </c>
      <c r="O6">
        <v>1.17946058091286</v>
      </c>
      <c r="P6">
        <v>1.19986168741356</v>
      </c>
      <c r="Q6">
        <v>1.19986168741356</v>
      </c>
    </row>
    <row r="7" spans="1:17">
      <c r="A7">
        <v>36.39</v>
      </c>
      <c r="B7">
        <v>41.6</v>
      </c>
      <c r="C7">
        <v>35.85</v>
      </c>
      <c r="D7">
        <v>39.94</v>
      </c>
      <c r="E7">
        <v>7230998528</v>
      </c>
      <c r="F7">
        <v>1863297.6</v>
      </c>
      <c r="G7" t="s">
        <v>17</v>
      </c>
      <c r="H7" t="s">
        <v>18</v>
      </c>
      <c r="I7" t="s">
        <v>19</v>
      </c>
      <c r="J7">
        <v>1</v>
      </c>
      <c r="K7">
        <v>1</v>
      </c>
      <c r="L7">
        <v>1</v>
      </c>
      <c r="M7">
        <v>1</v>
      </c>
      <c r="N7">
        <v>1.19884726224784</v>
      </c>
      <c r="O7">
        <v>1.05101143359719</v>
      </c>
      <c r="P7">
        <v>1.15100864553314</v>
      </c>
      <c r="Q7">
        <v>1.04870317002882</v>
      </c>
    </row>
    <row r="8" spans="1:13">
      <c r="A8">
        <v>17.18</v>
      </c>
      <c r="B8">
        <v>19.48</v>
      </c>
      <c r="C8">
        <v>17.01</v>
      </c>
      <c r="D8">
        <v>17.88</v>
      </c>
      <c r="E8">
        <v>1431652096</v>
      </c>
      <c r="F8">
        <v>780968.61</v>
      </c>
      <c r="G8" t="s">
        <v>17</v>
      </c>
      <c r="H8" t="s">
        <v>18</v>
      </c>
      <c r="I8" t="s">
        <v>20</v>
      </c>
      <c r="J8">
        <v>0</v>
      </c>
      <c r="K8">
        <v>0</v>
      </c>
      <c r="L8">
        <v>0</v>
      </c>
      <c r="M8">
        <v>0</v>
      </c>
    </row>
    <row r="9" spans="1:17">
      <c r="A9">
        <v>18.18</v>
      </c>
      <c r="B9">
        <v>19.99</v>
      </c>
      <c r="C9">
        <v>18.18</v>
      </c>
      <c r="D9">
        <v>19.3</v>
      </c>
      <c r="E9">
        <v>1837447936</v>
      </c>
      <c r="F9">
        <v>963460.96</v>
      </c>
      <c r="G9" t="s">
        <v>17</v>
      </c>
      <c r="H9" t="s">
        <v>18</v>
      </c>
      <c r="I9" t="s">
        <v>20</v>
      </c>
      <c r="J9">
        <v>1</v>
      </c>
      <c r="K9">
        <v>1</v>
      </c>
      <c r="L9">
        <v>1</v>
      </c>
      <c r="M9">
        <v>1</v>
      </c>
      <c r="N9">
        <v>1.02618069815195</v>
      </c>
      <c r="O9">
        <v>1.06878306878307</v>
      </c>
      <c r="P9">
        <v>1.07941834451902</v>
      </c>
      <c r="Q9">
        <v>1.05820721769499</v>
      </c>
    </row>
    <row r="10" spans="1:17">
      <c r="A10">
        <v>19.01</v>
      </c>
      <c r="B10">
        <v>20.5</v>
      </c>
      <c r="C10">
        <v>18.8</v>
      </c>
      <c r="D10">
        <v>20.08</v>
      </c>
      <c r="E10">
        <v>1713788032</v>
      </c>
      <c r="F10">
        <v>872764</v>
      </c>
      <c r="G10" t="s">
        <v>17</v>
      </c>
      <c r="H10" t="s">
        <v>18</v>
      </c>
      <c r="I10" t="s">
        <v>20</v>
      </c>
      <c r="J10">
        <v>1</v>
      </c>
      <c r="K10">
        <v>1</v>
      </c>
      <c r="L10">
        <v>1</v>
      </c>
      <c r="M10">
        <v>1</v>
      </c>
      <c r="N10">
        <v>1.02551275637819</v>
      </c>
      <c r="O10">
        <v>1.03410341034103</v>
      </c>
      <c r="P10">
        <v>1.04041450777202</v>
      </c>
      <c r="Q10">
        <v>1.04565456545655</v>
      </c>
    </row>
    <row r="11" spans="1:17">
      <c r="A11">
        <v>24.1</v>
      </c>
      <c r="B11">
        <v>24.1</v>
      </c>
      <c r="C11">
        <v>24.1</v>
      </c>
      <c r="D11">
        <v>24.1</v>
      </c>
      <c r="E11">
        <v>487145408</v>
      </c>
      <c r="F11">
        <v>202135.02</v>
      </c>
      <c r="G11" t="s">
        <v>17</v>
      </c>
      <c r="H11" t="s">
        <v>18</v>
      </c>
      <c r="I11" t="s">
        <v>20</v>
      </c>
      <c r="J11">
        <v>1</v>
      </c>
      <c r="K11">
        <v>1</v>
      </c>
      <c r="L11">
        <v>1</v>
      </c>
      <c r="M11">
        <v>1</v>
      </c>
      <c r="N11">
        <v>1.17560975609756</v>
      </c>
      <c r="O11">
        <v>1.28191489361702</v>
      </c>
      <c r="P11">
        <v>1.20019920318725</v>
      </c>
      <c r="Q11">
        <v>1.26775381378222</v>
      </c>
    </row>
    <row r="12" spans="1:17">
      <c r="A12">
        <v>28.92</v>
      </c>
      <c r="B12">
        <v>28.92</v>
      </c>
      <c r="C12">
        <v>28.92</v>
      </c>
      <c r="D12">
        <v>28.92</v>
      </c>
      <c r="E12">
        <v>114586104</v>
      </c>
      <c r="F12">
        <v>39621.75</v>
      </c>
      <c r="G12" t="s">
        <v>17</v>
      </c>
      <c r="H12" t="s">
        <v>18</v>
      </c>
      <c r="I12" t="s">
        <v>20</v>
      </c>
      <c r="J12">
        <v>1</v>
      </c>
      <c r="K12">
        <v>1</v>
      </c>
      <c r="L12">
        <v>1</v>
      </c>
      <c r="M12">
        <v>1</v>
      </c>
      <c r="N12">
        <v>1.2</v>
      </c>
      <c r="O12">
        <v>1.2</v>
      </c>
      <c r="P12">
        <v>1.2</v>
      </c>
      <c r="Q12">
        <v>1.2</v>
      </c>
    </row>
    <row r="13" spans="1:17">
      <c r="A13">
        <v>34.7</v>
      </c>
      <c r="B13">
        <v>34.7</v>
      </c>
      <c r="C13">
        <v>34.11</v>
      </c>
      <c r="D13">
        <v>34.7</v>
      </c>
      <c r="E13">
        <v>2707778560</v>
      </c>
      <c r="F13">
        <v>780545.6</v>
      </c>
      <c r="G13" t="s">
        <v>17</v>
      </c>
      <c r="H13" t="s">
        <v>18</v>
      </c>
      <c r="I13" t="s">
        <v>20</v>
      </c>
      <c r="J13">
        <v>1</v>
      </c>
      <c r="K13">
        <v>1</v>
      </c>
      <c r="L13">
        <v>1</v>
      </c>
      <c r="M13">
        <v>1</v>
      </c>
      <c r="N13">
        <v>1.19986168741356</v>
      </c>
      <c r="O13">
        <v>1.17946058091286</v>
      </c>
      <c r="P13">
        <v>1.19986168741356</v>
      </c>
      <c r="Q13">
        <v>1.19986168741356</v>
      </c>
    </row>
    <row r="14" spans="1:13">
      <c r="A14">
        <v>14.14</v>
      </c>
      <c r="B14">
        <v>14.14</v>
      </c>
      <c r="C14">
        <v>13.35</v>
      </c>
      <c r="D14">
        <v>14.14</v>
      </c>
      <c r="E14">
        <v>1283620480</v>
      </c>
      <c r="F14">
        <v>916803.36</v>
      </c>
      <c r="G14" t="s">
        <v>21</v>
      </c>
      <c r="H14" t="s">
        <v>22</v>
      </c>
      <c r="I14" t="s">
        <v>23</v>
      </c>
      <c r="J14">
        <v>0</v>
      </c>
      <c r="K14">
        <v>0</v>
      </c>
      <c r="L14">
        <v>0</v>
      </c>
      <c r="M14">
        <v>0</v>
      </c>
    </row>
    <row r="15" spans="1:17">
      <c r="A15">
        <v>14.22</v>
      </c>
      <c r="B15">
        <v>15.55</v>
      </c>
      <c r="C15">
        <v>12.88</v>
      </c>
      <c r="D15">
        <v>15.55</v>
      </c>
      <c r="E15">
        <v>1506336768</v>
      </c>
      <c r="F15">
        <v>1038844.48</v>
      </c>
      <c r="G15" t="s">
        <v>21</v>
      </c>
      <c r="H15" t="s">
        <v>22</v>
      </c>
      <c r="I15" t="s">
        <v>23</v>
      </c>
      <c r="J15">
        <v>1</v>
      </c>
      <c r="K15">
        <v>0</v>
      </c>
      <c r="L15">
        <v>1</v>
      </c>
      <c r="M15">
        <v>1</v>
      </c>
      <c r="N15">
        <v>1.0997171145686</v>
      </c>
      <c r="O15">
        <v>0.964794007490637</v>
      </c>
      <c r="P15">
        <v>1.0997171145686</v>
      </c>
      <c r="Q15">
        <v>1.00565770862801</v>
      </c>
    </row>
    <row r="16" spans="1:17">
      <c r="A16">
        <v>15.52</v>
      </c>
      <c r="B16">
        <v>17.11</v>
      </c>
      <c r="C16">
        <v>15</v>
      </c>
      <c r="D16">
        <v>17.11</v>
      </c>
      <c r="E16">
        <v>1619153920</v>
      </c>
      <c r="F16">
        <v>977780.07</v>
      </c>
      <c r="G16" t="s">
        <v>21</v>
      </c>
      <c r="H16" t="s">
        <v>22</v>
      </c>
      <c r="I16" t="s">
        <v>23</v>
      </c>
      <c r="J16">
        <v>1</v>
      </c>
      <c r="K16">
        <v>1</v>
      </c>
      <c r="L16">
        <v>1</v>
      </c>
      <c r="M16">
        <v>1</v>
      </c>
      <c r="N16">
        <v>1.10032154340836</v>
      </c>
      <c r="O16">
        <v>1.16459627329193</v>
      </c>
      <c r="P16">
        <v>1.10032154340836</v>
      </c>
      <c r="Q16">
        <v>1.09142053445851</v>
      </c>
    </row>
    <row r="17" spans="1:17">
      <c r="A17">
        <v>17.82</v>
      </c>
      <c r="B17">
        <v>18.82</v>
      </c>
      <c r="C17">
        <v>15.5</v>
      </c>
      <c r="D17">
        <v>18.82</v>
      </c>
      <c r="E17">
        <v>1978504192</v>
      </c>
      <c r="F17">
        <v>1143998.08</v>
      </c>
      <c r="G17" t="s">
        <v>21</v>
      </c>
      <c r="H17" t="s">
        <v>22</v>
      </c>
      <c r="I17" t="s">
        <v>23</v>
      </c>
      <c r="J17">
        <v>1</v>
      </c>
      <c r="K17">
        <v>1</v>
      </c>
      <c r="L17">
        <v>1</v>
      </c>
      <c r="M17">
        <v>1</v>
      </c>
      <c r="N17">
        <v>1.09994155464641</v>
      </c>
      <c r="O17">
        <v>1.03333333333333</v>
      </c>
      <c r="P17">
        <v>1.09994155464641</v>
      </c>
      <c r="Q17">
        <v>1.14819587628866</v>
      </c>
    </row>
    <row r="18" spans="1:17">
      <c r="A18">
        <v>20.01</v>
      </c>
      <c r="B18">
        <v>20.7</v>
      </c>
      <c r="C18">
        <v>18.86</v>
      </c>
      <c r="D18">
        <v>20.7</v>
      </c>
      <c r="E18">
        <v>2712442624</v>
      </c>
      <c r="F18">
        <v>1335819.92</v>
      </c>
      <c r="G18" t="s">
        <v>21</v>
      </c>
      <c r="H18" t="s">
        <v>22</v>
      </c>
      <c r="I18" t="s">
        <v>23</v>
      </c>
      <c r="J18">
        <v>1</v>
      </c>
      <c r="K18">
        <v>1</v>
      </c>
      <c r="L18">
        <v>1</v>
      </c>
      <c r="M18">
        <v>1</v>
      </c>
      <c r="N18">
        <v>1.09989373007439</v>
      </c>
      <c r="O18">
        <v>1.21677419354839</v>
      </c>
      <c r="P18">
        <v>1.09989373007439</v>
      </c>
      <c r="Q18">
        <v>1.12289562289562</v>
      </c>
    </row>
    <row r="19" spans="1:17">
      <c r="A19">
        <v>18.66</v>
      </c>
      <c r="B19">
        <v>19.64</v>
      </c>
      <c r="C19">
        <v>18.63</v>
      </c>
      <c r="D19">
        <v>18.63</v>
      </c>
      <c r="E19">
        <v>1511999232</v>
      </c>
      <c r="F19">
        <v>805444.07</v>
      </c>
      <c r="G19" t="s">
        <v>21</v>
      </c>
      <c r="H19" t="s">
        <v>22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0.948792270531401</v>
      </c>
      <c r="O19">
        <v>0.98780487804878</v>
      </c>
      <c r="P19">
        <v>0.9</v>
      </c>
      <c r="Q19">
        <v>0.932533733133433</v>
      </c>
    </row>
    <row r="20" spans="1:13">
      <c r="A20">
        <v>32.6</v>
      </c>
      <c r="B20">
        <v>38</v>
      </c>
      <c r="C20">
        <v>32</v>
      </c>
      <c r="D20">
        <v>37.4</v>
      </c>
      <c r="E20">
        <v>1768451328</v>
      </c>
      <c r="F20">
        <v>508695.69</v>
      </c>
      <c r="G20" t="s">
        <v>24</v>
      </c>
      <c r="H20" t="s">
        <v>25</v>
      </c>
      <c r="I20" t="s">
        <v>26</v>
      </c>
      <c r="J20">
        <v>0</v>
      </c>
      <c r="K20">
        <v>0</v>
      </c>
      <c r="L20">
        <v>0</v>
      </c>
      <c r="M20">
        <v>0</v>
      </c>
    </row>
    <row r="21" spans="1:17">
      <c r="A21">
        <v>37</v>
      </c>
      <c r="B21">
        <v>40.8</v>
      </c>
      <c r="C21">
        <v>36.16</v>
      </c>
      <c r="D21">
        <v>39</v>
      </c>
      <c r="E21">
        <v>2036097536</v>
      </c>
      <c r="F21">
        <v>526645.99</v>
      </c>
      <c r="G21" t="s">
        <v>24</v>
      </c>
      <c r="H21" t="s">
        <v>25</v>
      </c>
      <c r="I21" t="s">
        <v>26</v>
      </c>
      <c r="J21">
        <v>1</v>
      </c>
      <c r="K21">
        <v>1</v>
      </c>
      <c r="L21">
        <v>1</v>
      </c>
      <c r="M21">
        <v>1</v>
      </c>
      <c r="N21">
        <v>1.07368421052632</v>
      </c>
      <c r="O21">
        <v>1.13</v>
      </c>
      <c r="P21">
        <v>1.0427807486631</v>
      </c>
      <c r="Q21">
        <v>1.13496932515337</v>
      </c>
    </row>
    <row r="22" spans="1:17">
      <c r="A22">
        <v>38.5</v>
      </c>
      <c r="B22">
        <v>41.88</v>
      </c>
      <c r="C22">
        <v>37.56</v>
      </c>
      <c r="D22">
        <v>40.09</v>
      </c>
      <c r="E22">
        <v>1838492672</v>
      </c>
      <c r="F22">
        <v>463861.8</v>
      </c>
      <c r="G22" t="s">
        <v>24</v>
      </c>
      <c r="H22" t="s">
        <v>25</v>
      </c>
      <c r="I22" t="s">
        <v>26</v>
      </c>
      <c r="J22">
        <v>1</v>
      </c>
      <c r="K22">
        <v>1</v>
      </c>
      <c r="L22">
        <v>1</v>
      </c>
      <c r="M22">
        <v>1</v>
      </c>
      <c r="N22">
        <v>1.02647058823529</v>
      </c>
      <c r="O22">
        <v>1.03871681415929</v>
      </c>
      <c r="P22">
        <v>1.02794871794872</v>
      </c>
      <c r="Q22">
        <v>1.04054054054054</v>
      </c>
    </row>
    <row r="23" spans="1:17">
      <c r="A23">
        <v>41.5</v>
      </c>
      <c r="B23">
        <v>44.88</v>
      </c>
      <c r="C23">
        <v>38.55</v>
      </c>
      <c r="D23">
        <v>39.79</v>
      </c>
      <c r="E23">
        <v>2065945216</v>
      </c>
      <c r="F23">
        <v>498294.2</v>
      </c>
      <c r="G23" t="s">
        <v>24</v>
      </c>
      <c r="H23" t="s">
        <v>25</v>
      </c>
      <c r="I23" t="s">
        <v>26</v>
      </c>
      <c r="J23">
        <v>1</v>
      </c>
      <c r="K23">
        <v>1</v>
      </c>
      <c r="L23">
        <v>0</v>
      </c>
      <c r="M23">
        <v>1</v>
      </c>
      <c r="N23">
        <v>1.07163323782235</v>
      </c>
      <c r="O23">
        <v>1.02635782747604</v>
      </c>
      <c r="P23">
        <v>0.992516837116488</v>
      </c>
      <c r="Q23">
        <v>1.07792207792208</v>
      </c>
    </row>
    <row r="24" spans="1:17">
      <c r="A24">
        <v>40.5</v>
      </c>
      <c r="B24">
        <v>47.75</v>
      </c>
      <c r="C24">
        <v>38.83</v>
      </c>
      <c r="D24">
        <v>47.75</v>
      </c>
      <c r="E24">
        <v>2381156864</v>
      </c>
      <c r="F24">
        <v>554315.76</v>
      </c>
      <c r="G24" t="s">
        <v>24</v>
      </c>
      <c r="H24" t="s">
        <v>25</v>
      </c>
      <c r="I24" t="s">
        <v>26</v>
      </c>
      <c r="J24">
        <v>1</v>
      </c>
      <c r="K24">
        <v>1</v>
      </c>
      <c r="L24">
        <v>1</v>
      </c>
      <c r="M24">
        <v>0</v>
      </c>
      <c r="N24">
        <v>1.06394830659536</v>
      </c>
      <c r="O24">
        <v>1.00726329442283</v>
      </c>
      <c r="P24">
        <v>1.2000502638854</v>
      </c>
      <c r="Q24">
        <v>0.975903614457831</v>
      </c>
    </row>
    <row r="25" spans="1:17">
      <c r="A25">
        <v>48.03</v>
      </c>
      <c r="B25">
        <v>56.8</v>
      </c>
      <c r="C25">
        <v>47.69</v>
      </c>
      <c r="D25">
        <v>53.78</v>
      </c>
      <c r="E25">
        <v>3147263744</v>
      </c>
      <c r="F25">
        <v>610161.52</v>
      </c>
      <c r="G25" t="s">
        <v>24</v>
      </c>
      <c r="H25" t="s">
        <v>25</v>
      </c>
      <c r="I25" t="s">
        <v>26</v>
      </c>
      <c r="J25">
        <v>1</v>
      </c>
      <c r="K25">
        <v>1</v>
      </c>
      <c r="L25">
        <v>1</v>
      </c>
      <c r="M25">
        <v>1</v>
      </c>
      <c r="N25">
        <v>1.18952879581152</v>
      </c>
      <c r="O25">
        <v>1.22817409219675</v>
      </c>
      <c r="P25">
        <v>1.12628272251309</v>
      </c>
      <c r="Q25">
        <v>1.18592592592593</v>
      </c>
    </row>
    <row r="26" spans="1:13">
      <c r="A26">
        <v>40.5</v>
      </c>
      <c r="B26">
        <v>47.75</v>
      </c>
      <c r="C26">
        <v>38.83</v>
      </c>
      <c r="D26">
        <v>47.75</v>
      </c>
      <c r="E26">
        <v>2381156864</v>
      </c>
      <c r="F26">
        <v>554315.76</v>
      </c>
      <c r="G26" t="s">
        <v>24</v>
      </c>
      <c r="H26" t="s">
        <v>25</v>
      </c>
      <c r="I26" t="s">
        <v>27</v>
      </c>
      <c r="J26">
        <v>0</v>
      </c>
      <c r="K26">
        <v>0</v>
      </c>
      <c r="L26">
        <v>0</v>
      </c>
      <c r="M26">
        <v>0</v>
      </c>
    </row>
    <row r="27" spans="1:17">
      <c r="A27">
        <v>48.03</v>
      </c>
      <c r="B27">
        <v>56.8</v>
      </c>
      <c r="C27">
        <v>47.69</v>
      </c>
      <c r="D27">
        <v>53.78</v>
      </c>
      <c r="E27">
        <v>3147263744</v>
      </c>
      <c r="F27">
        <v>610161.52</v>
      </c>
      <c r="G27" t="s">
        <v>24</v>
      </c>
      <c r="H27" t="s">
        <v>25</v>
      </c>
      <c r="I27" t="s">
        <v>27</v>
      </c>
      <c r="J27">
        <v>1</v>
      </c>
      <c r="K27">
        <v>1</v>
      </c>
      <c r="L27">
        <v>1</v>
      </c>
      <c r="M27">
        <v>1</v>
      </c>
      <c r="N27">
        <v>1.18952879581152</v>
      </c>
      <c r="O27">
        <v>1.22817409219675</v>
      </c>
      <c r="P27">
        <v>1.12628272251309</v>
      </c>
      <c r="Q27">
        <v>1.18592592592593</v>
      </c>
    </row>
    <row r="28" spans="1:17">
      <c r="A28">
        <v>52</v>
      </c>
      <c r="B28">
        <v>56.9</v>
      </c>
      <c r="C28">
        <v>52</v>
      </c>
      <c r="D28">
        <v>54.03</v>
      </c>
      <c r="E28">
        <v>2569098752</v>
      </c>
      <c r="F28">
        <v>468892.89</v>
      </c>
      <c r="G28" t="s">
        <v>24</v>
      </c>
      <c r="H28" t="s">
        <v>25</v>
      </c>
      <c r="I28" t="s">
        <v>27</v>
      </c>
      <c r="J28">
        <v>1</v>
      </c>
      <c r="K28">
        <v>1</v>
      </c>
      <c r="L28">
        <v>1</v>
      </c>
      <c r="M28">
        <v>1</v>
      </c>
      <c r="N28">
        <v>1.00176056338028</v>
      </c>
      <c r="O28">
        <v>1.09037534074229</v>
      </c>
      <c r="P28">
        <v>1.00464856824098</v>
      </c>
      <c r="Q28">
        <v>1.08265667291276</v>
      </c>
    </row>
    <row r="29" spans="1:17">
      <c r="A29">
        <v>54.5</v>
      </c>
      <c r="B29">
        <v>54.68</v>
      </c>
      <c r="C29">
        <v>50.01</v>
      </c>
      <c r="D29">
        <v>53</v>
      </c>
      <c r="E29">
        <v>2539175424</v>
      </c>
      <c r="F29">
        <v>485518.56</v>
      </c>
      <c r="G29" t="s">
        <v>24</v>
      </c>
      <c r="H29" t="s">
        <v>25</v>
      </c>
      <c r="I29" t="s">
        <v>27</v>
      </c>
      <c r="J29">
        <v>0</v>
      </c>
      <c r="K29">
        <v>0</v>
      </c>
      <c r="L29">
        <v>0</v>
      </c>
      <c r="M29">
        <v>1</v>
      </c>
      <c r="N29">
        <v>0.960984182776801</v>
      </c>
      <c r="O29">
        <v>0.961730769230769</v>
      </c>
      <c r="P29">
        <v>0.980936516749954</v>
      </c>
      <c r="Q29">
        <v>1.04807692307692</v>
      </c>
    </row>
    <row r="30" spans="1:17">
      <c r="A30">
        <v>52</v>
      </c>
      <c r="B30">
        <v>57.78</v>
      </c>
      <c r="C30">
        <v>51.61</v>
      </c>
      <c r="D30">
        <v>57.29</v>
      </c>
      <c r="E30">
        <v>2619567104</v>
      </c>
      <c r="F30">
        <v>482123.94</v>
      </c>
      <c r="G30" t="s">
        <v>24</v>
      </c>
      <c r="H30" t="s">
        <v>25</v>
      </c>
      <c r="I30" t="s">
        <v>27</v>
      </c>
      <c r="J30">
        <v>1</v>
      </c>
      <c r="K30">
        <v>1</v>
      </c>
      <c r="L30">
        <v>1</v>
      </c>
      <c r="M30">
        <v>0</v>
      </c>
      <c r="N30">
        <v>1.05669348939283</v>
      </c>
      <c r="O30">
        <v>1.03199360127974</v>
      </c>
      <c r="P30">
        <v>1.08094339622641</v>
      </c>
      <c r="Q30">
        <v>0.954128440366973</v>
      </c>
    </row>
    <row r="31" spans="1:17">
      <c r="A31">
        <v>55.8</v>
      </c>
      <c r="B31">
        <v>57</v>
      </c>
      <c r="C31">
        <v>50.06</v>
      </c>
      <c r="D31">
        <v>54.09</v>
      </c>
      <c r="E31">
        <v>2047166336</v>
      </c>
      <c r="F31">
        <v>376864.8</v>
      </c>
      <c r="G31" t="s">
        <v>24</v>
      </c>
      <c r="H31" t="s">
        <v>25</v>
      </c>
      <c r="I31" t="s">
        <v>27</v>
      </c>
      <c r="J31">
        <v>0</v>
      </c>
      <c r="K31">
        <v>0</v>
      </c>
      <c r="L31">
        <v>0</v>
      </c>
      <c r="M31">
        <v>1</v>
      </c>
      <c r="N31">
        <v>0.9865005192108</v>
      </c>
      <c r="O31">
        <v>0.969967060647161</v>
      </c>
      <c r="P31">
        <v>0.94414382963868</v>
      </c>
      <c r="Q31">
        <v>1.07307692307692</v>
      </c>
    </row>
    <row r="32" spans="1:13">
      <c r="A32">
        <v>20.59</v>
      </c>
      <c r="B32">
        <v>24.5</v>
      </c>
      <c r="C32">
        <v>20.38</v>
      </c>
      <c r="D32">
        <v>23.91</v>
      </c>
      <c r="E32">
        <v>2382327808</v>
      </c>
      <c r="F32">
        <v>1060806.32</v>
      </c>
      <c r="G32" t="s">
        <v>28</v>
      </c>
      <c r="H32" t="s">
        <v>29</v>
      </c>
      <c r="I32" t="s">
        <v>27</v>
      </c>
      <c r="J32">
        <v>0</v>
      </c>
      <c r="K32">
        <v>0</v>
      </c>
      <c r="L32">
        <v>0</v>
      </c>
      <c r="M32">
        <v>0</v>
      </c>
    </row>
    <row r="33" spans="1:17">
      <c r="A33">
        <v>27.01</v>
      </c>
      <c r="B33">
        <v>28.69</v>
      </c>
      <c r="C33">
        <v>27.01</v>
      </c>
      <c r="D33">
        <v>28.69</v>
      </c>
      <c r="E33">
        <v>3773428736</v>
      </c>
      <c r="F33">
        <v>1332450.56</v>
      </c>
      <c r="G33" t="s">
        <v>28</v>
      </c>
      <c r="H33" t="s">
        <v>29</v>
      </c>
      <c r="I33" t="s">
        <v>27</v>
      </c>
      <c r="J33">
        <v>1</v>
      </c>
      <c r="K33">
        <v>1</v>
      </c>
      <c r="L33">
        <v>1</v>
      </c>
      <c r="M33">
        <v>1</v>
      </c>
      <c r="N33">
        <v>1.17102040816326</v>
      </c>
      <c r="O33">
        <v>1.32531894013739</v>
      </c>
      <c r="P33">
        <v>1.19991635299038</v>
      </c>
      <c r="Q33">
        <v>1.31180184555609</v>
      </c>
    </row>
    <row r="34" spans="1:17">
      <c r="A34">
        <v>28.45</v>
      </c>
      <c r="B34">
        <v>28.45</v>
      </c>
      <c r="C34">
        <v>26.48</v>
      </c>
      <c r="D34">
        <v>28.1</v>
      </c>
      <c r="E34">
        <v>4178180096</v>
      </c>
      <c r="F34">
        <v>1516735.46</v>
      </c>
      <c r="G34" t="s">
        <v>28</v>
      </c>
      <c r="H34" t="s">
        <v>29</v>
      </c>
      <c r="I34" t="s">
        <v>27</v>
      </c>
      <c r="J34">
        <v>0</v>
      </c>
      <c r="K34">
        <v>0</v>
      </c>
      <c r="L34">
        <v>0</v>
      </c>
      <c r="M34">
        <v>1</v>
      </c>
      <c r="N34">
        <v>0.991634715928895</v>
      </c>
      <c r="O34">
        <v>0.980377637911884</v>
      </c>
      <c r="P34">
        <v>0.9794353433252</v>
      </c>
      <c r="Q34">
        <v>1.05331358756016</v>
      </c>
    </row>
    <row r="35" spans="1:17">
      <c r="A35">
        <v>28.73</v>
      </c>
      <c r="B35">
        <v>29.46</v>
      </c>
      <c r="C35">
        <v>27</v>
      </c>
      <c r="D35">
        <v>27.55</v>
      </c>
      <c r="E35">
        <v>3850974208</v>
      </c>
      <c r="F35">
        <v>1371721.76</v>
      </c>
      <c r="G35" t="s">
        <v>28</v>
      </c>
      <c r="H35" t="s">
        <v>29</v>
      </c>
      <c r="I35" t="s">
        <v>27</v>
      </c>
      <c r="J35">
        <v>1</v>
      </c>
      <c r="K35">
        <v>1</v>
      </c>
      <c r="L35">
        <v>0</v>
      </c>
      <c r="M35">
        <v>1</v>
      </c>
      <c r="N35">
        <v>1.03550087873462</v>
      </c>
      <c r="O35">
        <v>1.01963746223565</v>
      </c>
      <c r="P35">
        <v>0.980427046263345</v>
      </c>
      <c r="Q35">
        <v>1.00984182776801</v>
      </c>
    </row>
    <row r="36" spans="1:17">
      <c r="A36">
        <v>27.99</v>
      </c>
      <c r="B36">
        <v>30.58</v>
      </c>
      <c r="C36">
        <v>27.41</v>
      </c>
      <c r="D36">
        <v>30.35</v>
      </c>
      <c r="E36">
        <v>4268509696</v>
      </c>
      <c r="F36">
        <v>1477488.75</v>
      </c>
      <c r="G36" t="s">
        <v>28</v>
      </c>
      <c r="H36" t="s">
        <v>29</v>
      </c>
      <c r="I36" t="s">
        <v>27</v>
      </c>
      <c r="J36">
        <v>1</v>
      </c>
      <c r="K36">
        <v>1</v>
      </c>
      <c r="L36">
        <v>1</v>
      </c>
      <c r="M36">
        <v>0</v>
      </c>
      <c r="N36">
        <v>1.03801765105227</v>
      </c>
      <c r="O36">
        <v>1.01518518518518</v>
      </c>
      <c r="P36">
        <v>1.1016333938294</v>
      </c>
      <c r="Q36">
        <v>0.974242951618517</v>
      </c>
    </row>
    <row r="37" spans="1:17">
      <c r="A37">
        <v>30.35</v>
      </c>
      <c r="B37">
        <v>32.28</v>
      </c>
      <c r="C37">
        <v>29.67</v>
      </c>
      <c r="D37">
        <v>30.12</v>
      </c>
      <c r="E37">
        <v>3866825472</v>
      </c>
      <c r="F37">
        <v>1259127.16</v>
      </c>
      <c r="G37" t="s">
        <v>28</v>
      </c>
      <c r="H37" t="s">
        <v>29</v>
      </c>
      <c r="I37" t="s">
        <v>27</v>
      </c>
      <c r="J37">
        <v>1</v>
      </c>
      <c r="K37">
        <v>1</v>
      </c>
      <c r="L37">
        <v>0</v>
      </c>
      <c r="M37">
        <v>1</v>
      </c>
      <c r="N37">
        <v>1.05559189012426</v>
      </c>
      <c r="O37">
        <v>1.08245165997811</v>
      </c>
      <c r="P37">
        <v>0.992421746293245</v>
      </c>
      <c r="Q37">
        <v>1.0843158270811</v>
      </c>
    </row>
    <row r="38" spans="1:13">
      <c r="A38">
        <v>86</v>
      </c>
      <c r="B38">
        <v>94.36</v>
      </c>
      <c r="C38">
        <v>83.6</v>
      </c>
      <c r="D38">
        <v>91</v>
      </c>
      <c r="E38">
        <v>1024500800</v>
      </c>
      <c r="F38">
        <v>116780.85</v>
      </c>
      <c r="G38" t="s">
        <v>30</v>
      </c>
      <c r="H38" t="s">
        <v>31</v>
      </c>
      <c r="I38" t="s">
        <v>32</v>
      </c>
      <c r="J38">
        <v>0</v>
      </c>
      <c r="K38">
        <v>0</v>
      </c>
      <c r="L38">
        <v>0</v>
      </c>
      <c r="M38">
        <v>0</v>
      </c>
    </row>
    <row r="39" spans="1:17">
      <c r="A39">
        <v>86</v>
      </c>
      <c r="B39">
        <v>103</v>
      </c>
      <c r="C39">
        <v>86</v>
      </c>
      <c r="D39">
        <v>96.48</v>
      </c>
      <c r="E39">
        <v>1070630208</v>
      </c>
      <c r="F39">
        <v>110470.92</v>
      </c>
      <c r="G39" t="s">
        <v>30</v>
      </c>
      <c r="H39" t="s">
        <v>31</v>
      </c>
      <c r="I39" t="s">
        <v>32</v>
      </c>
      <c r="J39">
        <v>1</v>
      </c>
      <c r="K39">
        <v>1</v>
      </c>
      <c r="L39">
        <v>1</v>
      </c>
      <c r="M39">
        <v>0</v>
      </c>
      <c r="N39">
        <v>1.09156422212802</v>
      </c>
      <c r="O39">
        <v>1.02870813397129</v>
      </c>
      <c r="P39">
        <v>1.06021978021978</v>
      </c>
      <c r="Q39">
        <v>1</v>
      </c>
    </row>
    <row r="40" spans="1:17">
      <c r="A40">
        <v>94.22</v>
      </c>
      <c r="B40">
        <v>109.88</v>
      </c>
      <c r="C40">
        <v>94.22</v>
      </c>
      <c r="D40">
        <v>104.22</v>
      </c>
      <c r="E40">
        <v>1298152960</v>
      </c>
      <c r="F40">
        <v>127014.18</v>
      </c>
      <c r="G40" t="s">
        <v>30</v>
      </c>
      <c r="H40" t="s">
        <v>31</v>
      </c>
      <c r="I40" t="s">
        <v>32</v>
      </c>
      <c r="J40">
        <v>1</v>
      </c>
      <c r="K40">
        <v>1</v>
      </c>
      <c r="L40">
        <v>1</v>
      </c>
      <c r="M40">
        <v>1</v>
      </c>
      <c r="N40">
        <v>1.06679611650485</v>
      </c>
      <c r="O40">
        <v>1.09558139534884</v>
      </c>
      <c r="P40">
        <v>1.08022388059702</v>
      </c>
      <c r="Q40">
        <v>1.09558139534884</v>
      </c>
    </row>
    <row r="41" spans="1:17">
      <c r="A41">
        <v>104</v>
      </c>
      <c r="B41">
        <v>106.58</v>
      </c>
      <c r="C41">
        <v>100.11</v>
      </c>
      <c r="D41">
        <v>103.31</v>
      </c>
      <c r="E41">
        <v>1122834560</v>
      </c>
      <c r="F41">
        <v>108614.56</v>
      </c>
      <c r="G41" t="s">
        <v>30</v>
      </c>
      <c r="H41" t="s">
        <v>31</v>
      </c>
      <c r="I41" t="s">
        <v>32</v>
      </c>
      <c r="J41">
        <v>0</v>
      </c>
      <c r="K41">
        <v>1</v>
      </c>
      <c r="L41">
        <v>0</v>
      </c>
      <c r="M41">
        <v>1</v>
      </c>
      <c r="N41">
        <v>0.969967236985803</v>
      </c>
      <c r="O41">
        <v>1.06251326682233</v>
      </c>
      <c r="P41">
        <v>0.991268470543082</v>
      </c>
      <c r="Q41">
        <v>1.10379961791552</v>
      </c>
    </row>
    <row r="42" spans="1:17">
      <c r="A42">
        <v>101.9</v>
      </c>
      <c r="B42">
        <v>114</v>
      </c>
      <c r="C42">
        <v>101.24</v>
      </c>
      <c r="D42">
        <v>106.92</v>
      </c>
      <c r="E42">
        <v>1639269376</v>
      </c>
      <c r="F42">
        <v>151941.17</v>
      </c>
      <c r="G42" t="s">
        <v>30</v>
      </c>
      <c r="H42" t="s">
        <v>31</v>
      </c>
      <c r="I42" t="s">
        <v>32</v>
      </c>
      <c r="J42">
        <v>1</v>
      </c>
      <c r="K42">
        <v>1</v>
      </c>
      <c r="L42">
        <v>1</v>
      </c>
      <c r="M42">
        <v>0</v>
      </c>
      <c r="N42">
        <v>1.06961906549071</v>
      </c>
      <c r="O42">
        <v>1.01128758365798</v>
      </c>
      <c r="P42">
        <v>1.03494337431033</v>
      </c>
      <c r="Q42">
        <v>0.979807692307692</v>
      </c>
    </row>
    <row r="43" spans="1:17">
      <c r="A43">
        <v>108.47</v>
      </c>
      <c r="B43">
        <v>110.88</v>
      </c>
      <c r="C43">
        <v>103.2</v>
      </c>
      <c r="D43">
        <v>107</v>
      </c>
      <c r="E43">
        <v>873653312</v>
      </c>
      <c r="F43">
        <v>81747.79</v>
      </c>
      <c r="G43" t="s">
        <v>30</v>
      </c>
      <c r="H43" t="s">
        <v>31</v>
      </c>
      <c r="I43" t="s">
        <v>32</v>
      </c>
      <c r="J43">
        <v>0</v>
      </c>
      <c r="K43">
        <v>1</v>
      </c>
      <c r="L43">
        <v>1</v>
      </c>
      <c r="M43">
        <v>1</v>
      </c>
      <c r="N43">
        <v>0.972631578947368</v>
      </c>
      <c r="O43">
        <v>1.01935993678388</v>
      </c>
      <c r="P43">
        <v>1.00074822297044</v>
      </c>
      <c r="Q43">
        <v>1.06447497546614</v>
      </c>
    </row>
    <row r="44" spans="1:13">
      <c r="A44">
        <v>24.76</v>
      </c>
      <c r="B44">
        <v>24.76</v>
      </c>
      <c r="C44">
        <v>21.92</v>
      </c>
      <c r="D44">
        <v>22.1</v>
      </c>
      <c r="E44">
        <v>1265502464</v>
      </c>
      <c r="F44">
        <v>526628.92</v>
      </c>
      <c r="G44" t="s">
        <v>33</v>
      </c>
      <c r="H44" t="s">
        <v>34</v>
      </c>
      <c r="I44" t="s">
        <v>19</v>
      </c>
      <c r="J44">
        <v>0</v>
      </c>
      <c r="K44">
        <v>0</v>
      </c>
      <c r="L44">
        <v>0</v>
      </c>
      <c r="M44">
        <v>0</v>
      </c>
    </row>
    <row r="45" spans="1:17">
      <c r="A45">
        <v>22.2</v>
      </c>
      <c r="B45">
        <v>23.39</v>
      </c>
      <c r="C45">
        <v>20.63</v>
      </c>
      <c r="D45">
        <v>22.84</v>
      </c>
      <c r="E45">
        <v>1017424576</v>
      </c>
      <c r="F45">
        <v>460186.62</v>
      </c>
      <c r="G45" t="s">
        <v>33</v>
      </c>
      <c r="H45" t="s">
        <v>34</v>
      </c>
      <c r="I45" t="s">
        <v>19</v>
      </c>
      <c r="J45">
        <v>0</v>
      </c>
      <c r="K45">
        <v>0</v>
      </c>
      <c r="L45">
        <v>1</v>
      </c>
      <c r="M45">
        <v>0</v>
      </c>
      <c r="N45">
        <v>0.944668820678514</v>
      </c>
      <c r="O45">
        <v>0.941149635036496</v>
      </c>
      <c r="P45">
        <v>1.03348416289593</v>
      </c>
      <c r="Q45">
        <v>0.896607431340872</v>
      </c>
    </row>
    <row r="46" spans="1:17">
      <c r="A46">
        <v>23.89</v>
      </c>
      <c r="B46">
        <v>27.41</v>
      </c>
      <c r="C46">
        <v>23.38</v>
      </c>
      <c r="D46">
        <v>27.41</v>
      </c>
      <c r="E46">
        <v>1391176704</v>
      </c>
      <c r="F46">
        <v>540098.24</v>
      </c>
      <c r="G46" t="s">
        <v>33</v>
      </c>
      <c r="H46" t="s">
        <v>34</v>
      </c>
      <c r="I46" t="s">
        <v>19</v>
      </c>
      <c r="J46">
        <v>1</v>
      </c>
      <c r="K46">
        <v>1</v>
      </c>
      <c r="L46">
        <v>1</v>
      </c>
      <c r="M46">
        <v>1</v>
      </c>
      <c r="N46">
        <v>1.17186831979478</v>
      </c>
      <c r="O46">
        <v>1.13330101793505</v>
      </c>
      <c r="P46">
        <v>1.20008756567426</v>
      </c>
      <c r="Q46">
        <v>1.07612612612613</v>
      </c>
    </row>
    <row r="47" spans="1:17">
      <c r="A47">
        <v>28.46</v>
      </c>
      <c r="B47">
        <v>31.25</v>
      </c>
      <c r="C47">
        <v>26.6</v>
      </c>
      <c r="D47">
        <v>27.17</v>
      </c>
      <c r="E47">
        <v>1517152256</v>
      </c>
      <c r="F47">
        <v>532572.91</v>
      </c>
      <c r="G47" t="s">
        <v>33</v>
      </c>
      <c r="H47" t="s">
        <v>34</v>
      </c>
      <c r="I47" t="s">
        <v>19</v>
      </c>
      <c r="J47">
        <v>1</v>
      </c>
      <c r="K47">
        <v>1</v>
      </c>
      <c r="L47">
        <v>0</v>
      </c>
      <c r="M47">
        <v>1</v>
      </c>
      <c r="N47">
        <v>1.14009485589201</v>
      </c>
      <c r="O47">
        <v>1.1377245508982</v>
      </c>
      <c r="P47">
        <v>0.991244071506749</v>
      </c>
      <c r="Q47">
        <v>1.19129342821264</v>
      </c>
    </row>
    <row r="48" spans="1:17">
      <c r="A48">
        <v>26.06</v>
      </c>
      <c r="B48">
        <v>27.68</v>
      </c>
      <c r="C48">
        <v>25.37</v>
      </c>
      <c r="D48">
        <v>27.68</v>
      </c>
      <c r="E48">
        <v>1082332032</v>
      </c>
      <c r="F48">
        <v>409377.48</v>
      </c>
      <c r="G48" t="s">
        <v>33</v>
      </c>
      <c r="H48" t="s">
        <v>34</v>
      </c>
      <c r="I48" t="s">
        <v>19</v>
      </c>
      <c r="J48">
        <v>0</v>
      </c>
      <c r="K48">
        <v>0</v>
      </c>
      <c r="L48">
        <v>1</v>
      </c>
      <c r="M48">
        <v>0</v>
      </c>
      <c r="N48">
        <v>0.88576</v>
      </c>
      <c r="O48">
        <v>0.953759398496241</v>
      </c>
      <c r="P48">
        <v>1.01877070298123</v>
      </c>
      <c r="Q48">
        <v>0.915671117357695</v>
      </c>
    </row>
    <row r="49" spans="1:17">
      <c r="A49">
        <v>26.58</v>
      </c>
      <c r="B49">
        <v>28.38</v>
      </c>
      <c r="C49">
        <v>26.12</v>
      </c>
      <c r="D49">
        <v>26.4</v>
      </c>
      <c r="E49">
        <v>1087760896</v>
      </c>
      <c r="F49">
        <v>401978.92</v>
      </c>
      <c r="G49" t="s">
        <v>33</v>
      </c>
      <c r="H49" t="s">
        <v>34</v>
      </c>
      <c r="I49" t="s">
        <v>19</v>
      </c>
      <c r="J49">
        <v>1</v>
      </c>
      <c r="K49">
        <v>1</v>
      </c>
      <c r="L49">
        <v>0</v>
      </c>
      <c r="M49">
        <v>1</v>
      </c>
      <c r="N49">
        <v>1.02528901734104</v>
      </c>
      <c r="O49">
        <v>1.0295624753646</v>
      </c>
      <c r="P49">
        <v>0.953757225433526</v>
      </c>
      <c r="Q49">
        <v>1.0199539524175</v>
      </c>
    </row>
    <row r="50" spans="1:13">
      <c r="A50">
        <v>14.25</v>
      </c>
      <c r="B50">
        <v>16.62</v>
      </c>
      <c r="C50">
        <v>14.24</v>
      </c>
      <c r="D50">
        <v>16.3</v>
      </c>
      <c r="E50">
        <v>5060966400</v>
      </c>
      <c r="F50">
        <v>3141585.6</v>
      </c>
      <c r="G50" t="s">
        <v>35</v>
      </c>
      <c r="H50" t="s">
        <v>36</v>
      </c>
      <c r="I50" t="s">
        <v>19</v>
      </c>
      <c r="J50">
        <v>0</v>
      </c>
      <c r="K50">
        <v>0</v>
      </c>
      <c r="L50">
        <v>0</v>
      </c>
      <c r="M50">
        <v>0</v>
      </c>
    </row>
    <row r="51" spans="1:17">
      <c r="A51">
        <v>17.2</v>
      </c>
      <c r="B51">
        <v>19.56</v>
      </c>
      <c r="C51">
        <v>17.06</v>
      </c>
      <c r="D51">
        <v>19.56</v>
      </c>
      <c r="E51">
        <v>4205670144</v>
      </c>
      <c r="F51">
        <v>2293705.85</v>
      </c>
      <c r="G51" t="s">
        <v>35</v>
      </c>
      <c r="H51" t="s">
        <v>36</v>
      </c>
      <c r="I51" t="s">
        <v>19</v>
      </c>
      <c r="J51">
        <v>1</v>
      </c>
      <c r="K51">
        <v>1</v>
      </c>
      <c r="L51">
        <v>1</v>
      </c>
      <c r="M51">
        <v>1</v>
      </c>
      <c r="N51">
        <v>1.17689530685921</v>
      </c>
      <c r="O51">
        <v>1.19803370786517</v>
      </c>
      <c r="P51">
        <v>1.2</v>
      </c>
      <c r="Q51">
        <v>1.20701754385965</v>
      </c>
    </row>
    <row r="52" spans="1:17">
      <c r="A52">
        <v>21.52</v>
      </c>
      <c r="B52">
        <v>22.2</v>
      </c>
      <c r="C52">
        <v>19.21</v>
      </c>
      <c r="D52">
        <v>19.59</v>
      </c>
      <c r="E52">
        <v>7699547136</v>
      </c>
      <c r="F52">
        <v>3770244.45</v>
      </c>
      <c r="G52" t="s">
        <v>35</v>
      </c>
      <c r="H52" t="s">
        <v>36</v>
      </c>
      <c r="I52" t="s">
        <v>19</v>
      </c>
      <c r="J52">
        <v>1</v>
      </c>
      <c r="K52">
        <v>1</v>
      </c>
      <c r="L52">
        <v>1</v>
      </c>
      <c r="M52">
        <v>1</v>
      </c>
      <c r="N52">
        <v>1.13496932515337</v>
      </c>
      <c r="O52">
        <v>1.12602579132474</v>
      </c>
      <c r="P52">
        <v>1.00153374233129</v>
      </c>
      <c r="Q52">
        <v>1.25116279069767</v>
      </c>
    </row>
    <row r="53" spans="1:17">
      <c r="A53">
        <v>20.35</v>
      </c>
      <c r="B53">
        <v>20.7</v>
      </c>
      <c r="C53">
        <v>18.51</v>
      </c>
      <c r="D53">
        <v>19.78</v>
      </c>
      <c r="E53">
        <v>6504405504</v>
      </c>
      <c r="F53">
        <v>3324186.47</v>
      </c>
      <c r="G53" t="s">
        <v>35</v>
      </c>
      <c r="H53" t="s">
        <v>36</v>
      </c>
      <c r="I53" t="s">
        <v>19</v>
      </c>
      <c r="J53">
        <v>0</v>
      </c>
      <c r="K53">
        <v>0</v>
      </c>
      <c r="L53">
        <v>1</v>
      </c>
      <c r="M53">
        <v>0</v>
      </c>
      <c r="N53">
        <v>0.932432432432432</v>
      </c>
      <c r="O53">
        <v>0.963560645497137</v>
      </c>
      <c r="P53">
        <v>1.0096988259316</v>
      </c>
      <c r="Q53">
        <v>0.945631970260223</v>
      </c>
    </row>
    <row r="54" spans="1:17">
      <c r="A54">
        <v>18.8</v>
      </c>
      <c r="B54">
        <v>21.23</v>
      </c>
      <c r="C54">
        <v>18.23</v>
      </c>
      <c r="D54">
        <v>21.13</v>
      </c>
      <c r="E54">
        <v>6365742592</v>
      </c>
      <c r="F54">
        <v>3220688</v>
      </c>
      <c r="G54" t="s">
        <v>35</v>
      </c>
      <c r="H54" t="s">
        <v>36</v>
      </c>
      <c r="I54" t="s">
        <v>19</v>
      </c>
      <c r="J54">
        <v>1</v>
      </c>
      <c r="K54">
        <v>0</v>
      </c>
      <c r="L54">
        <v>1</v>
      </c>
      <c r="M54">
        <v>0</v>
      </c>
      <c r="N54">
        <v>1.0256038647343</v>
      </c>
      <c r="O54">
        <v>0.984873041599136</v>
      </c>
      <c r="P54">
        <v>1.06825075834176</v>
      </c>
      <c r="Q54">
        <v>0.923832923832924</v>
      </c>
    </row>
    <row r="55" spans="1:17">
      <c r="A55">
        <v>20.55</v>
      </c>
      <c r="B55">
        <v>22.1</v>
      </c>
      <c r="C55">
        <v>20.06</v>
      </c>
      <c r="D55">
        <v>20.27</v>
      </c>
      <c r="E55">
        <v>6307546624</v>
      </c>
      <c r="F55">
        <v>3040906.88</v>
      </c>
      <c r="G55" t="s">
        <v>35</v>
      </c>
      <c r="H55" t="s">
        <v>36</v>
      </c>
      <c r="I55" t="s">
        <v>19</v>
      </c>
      <c r="J55">
        <v>1</v>
      </c>
      <c r="K55">
        <v>1</v>
      </c>
      <c r="L55">
        <v>0</v>
      </c>
      <c r="M55">
        <v>1</v>
      </c>
      <c r="N55">
        <v>1.04097974564296</v>
      </c>
      <c r="O55">
        <v>1.10038398244652</v>
      </c>
      <c r="P55">
        <v>0.95929957406531</v>
      </c>
      <c r="Q55">
        <v>1.09308510638298</v>
      </c>
    </row>
    <row r="56" spans="1:13">
      <c r="A56">
        <v>28.73</v>
      </c>
      <c r="B56">
        <v>29.46</v>
      </c>
      <c r="C56">
        <v>27</v>
      </c>
      <c r="D56">
        <v>27.55</v>
      </c>
      <c r="E56">
        <v>3850974208</v>
      </c>
      <c r="F56">
        <v>1371721.76</v>
      </c>
      <c r="G56" t="s">
        <v>28</v>
      </c>
      <c r="H56" t="s">
        <v>29</v>
      </c>
      <c r="I56" t="s">
        <v>19</v>
      </c>
      <c r="J56">
        <v>0</v>
      </c>
      <c r="K56">
        <v>0</v>
      </c>
      <c r="L56">
        <v>0</v>
      </c>
      <c r="M56">
        <v>0</v>
      </c>
    </row>
    <row r="57" spans="1:17">
      <c r="A57">
        <v>27.99</v>
      </c>
      <c r="B57">
        <v>30.58</v>
      </c>
      <c r="C57">
        <v>27.41</v>
      </c>
      <c r="D57">
        <v>30.35</v>
      </c>
      <c r="E57">
        <v>4268509696</v>
      </c>
      <c r="F57">
        <v>1477488.75</v>
      </c>
      <c r="G57" t="s">
        <v>28</v>
      </c>
      <c r="H57" t="s">
        <v>29</v>
      </c>
      <c r="I57" t="s">
        <v>19</v>
      </c>
      <c r="J57">
        <v>1</v>
      </c>
      <c r="K57">
        <v>1</v>
      </c>
      <c r="L57">
        <v>1</v>
      </c>
      <c r="M57">
        <v>0</v>
      </c>
      <c r="N57">
        <v>1.03801765105227</v>
      </c>
      <c r="O57">
        <v>1.01518518518518</v>
      </c>
      <c r="P57">
        <v>1.1016333938294</v>
      </c>
      <c r="Q57">
        <v>0.974242951618517</v>
      </c>
    </row>
    <row r="58" spans="1:17">
      <c r="A58">
        <v>30.35</v>
      </c>
      <c r="B58">
        <v>32.28</v>
      </c>
      <c r="C58">
        <v>29.67</v>
      </c>
      <c r="D58">
        <v>30.12</v>
      </c>
      <c r="E58">
        <v>3866825472</v>
      </c>
      <c r="F58">
        <v>1259127.16</v>
      </c>
      <c r="G58" t="s">
        <v>28</v>
      </c>
      <c r="H58" t="s">
        <v>29</v>
      </c>
      <c r="I58" t="s">
        <v>19</v>
      </c>
      <c r="J58">
        <v>1</v>
      </c>
      <c r="K58">
        <v>1</v>
      </c>
      <c r="L58">
        <v>0</v>
      </c>
      <c r="M58">
        <v>1</v>
      </c>
      <c r="N58">
        <v>1.05559189012426</v>
      </c>
      <c r="O58">
        <v>1.08245165997811</v>
      </c>
      <c r="P58">
        <v>0.992421746293245</v>
      </c>
      <c r="Q58">
        <v>1.0843158270811</v>
      </c>
    </row>
    <row r="59" spans="1:17">
      <c r="A59">
        <v>31.19</v>
      </c>
      <c r="B59">
        <v>32.39</v>
      </c>
      <c r="C59">
        <v>29.5</v>
      </c>
      <c r="D59">
        <v>30.62</v>
      </c>
      <c r="E59">
        <v>3933040128</v>
      </c>
      <c r="F59">
        <v>1267740.98</v>
      </c>
      <c r="G59" t="s">
        <v>28</v>
      </c>
      <c r="H59" t="s">
        <v>29</v>
      </c>
      <c r="I59" t="s">
        <v>19</v>
      </c>
      <c r="J59">
        <v>1</v>
      </c>
      <c r="K59">
        <v>0</v>
      </c>
      <c r="L59">
        <v>1</v>
      </c>
      <c r="M59">
        <v>1</v>
      </c>
      <c r="N59">
        <v>1.00340768277571</v>
      </c>
      <c r="O59">
        <v>0.994270306707111</v>
      </c>
      <c r="P59">
        <v>1.01660026560425</v>
      </c>
      <c r="Q59">
        <v>1.02767710049423</v>
      </c>
    </row>
    <row r="60" spans="1:17">
      <c r="A60">
        <v>29.48</v>
      </c>
      <c r="B60">
        <v>36.74</v>
      </c>
      <c r="C60">
        <v>29.36</v>
      </c>
      <c r="D60">
        <v>35.25</v>
      </c>
      <c r="E60">
        <v>5545501184</v>
      </c>
      <c r="F60">
        <v>1630814.08</v>
      </c>
      <c r="G60" t="s">
        <v>28</v>
      </c>
      <c r="H60" t="s">
        <v>29</v>
      </c>
      <c r="I60" t="s">
        <v>19</v>
      </c>
      <c r="J60">
        <v>1</v>
      </c>
      <c r="K60">
        <v>0</v>
      </c>
      <c r="L60">
        <v>1</v>
      </c>
      <c r="M60">
        <v>0</v>
      </c>
      <c r="N60">
        <v>1.13430071009571</v>
      </c>
      <c r="O60">
        <v>0.995254237288136</v>
      </c>
      <c r="P60">
        <v>1.15120836054866</v>
      </c>
      <c r="Q60">
        <v>0.945174735492145</v>
      </c>
    </row>
    <row r="61" spans="1:17">
      <c r="A61">
        <v>35.5</v>
      </c>
      <c r="B61">
        <v>37.86</v>
      </c>
      <c r="C61">
        <v>34.53</v>
      </c>
      <c r="D61">
        <v>36.3</v>
      </c>
      <c r="E61">
        <v>5223655936</v>
      </c>
      <c r="F61">
        <v>1440939.2</v>
      </c>
      <c r="G61" t="s">
        <v>28</v>
      </c>
      <c r="H61" t="s">
        <v>29</v>
      </c>
      <c r="I61" t="s">
        <v>19</v>
      </c>
      <c r="J61">
        <v>1</v>
      </c>
      <c r="K61">
        <v>1</v>
      </c>
      <c r="L61">
        <v>1</v>
      </c>
      <c r="M61">
        <v>1</v>
      </c>
      <c r="N61">
        <v>1.03048448557431</v>
      </c>
      <c r="O61">
        <v>1.17608991825613</v>
      </c>
      <c r="P61">
        <v>1.02978723404255</v>
      </c>
      <c r="Q61">
        <v>1.20420624151967</v>
      </c>
    </row>
    <row r="62" spans="1:13">
      <c r="A62">
        <v>26.75</v>
      </c>
      <c r="B62">
        <v>30.51</v>
      </c>
      <c r="C62">
        <v>25.54</v>
      </c>
      <c r="D62">
        <v>29.54</v>
      </c>
      <c r="E62">
        <v>2957463296</v>
      </c>
      <c r="F62">
        <v>1080284.17</v>
      </c>
      <c r="G62" t="s">
        <v>37</v>
      </c>
      <c r="H62" t="s">
        <v>38</v>
      </c>
      <c r="I62" t="s">
        <v>39</v>
      </c>
      <c r="J62">
        <v>0</v>
      </c>
      <c r="K62">
        <v>0</v>
      </c>
      <c r="L62">
        <v>0</v>
      </c>
      <c r="M62">
        <v>0</v>
      </c>
    </row>
    <row r="63" spans="1:17">
      <c r="A63">
        <v>30</v>
      </c>
      <c r="B63">
        <v>31.79</v>
      </c>
      <c r="C63">
        <v>28.01</v>
      </c>
      <c r="D63">
        <v>29.8</v>
      </c>
      <c r="E63">
        <v>3177805056</v>
      </c>
      <c r="F63">
        <v>1090095.57</v>
      </c>
      <c r="G63" t="s">
        <v>37</v>
      </c>
      <c r="H63" t="s">
        <v>38</v>
      </c>
      <c r="I63" t="s">
        <v>39</v>
      </c>
      <c r="J63">
        <v>1</v>
      </c>
      <c r="K63">
        <v>1</v>
      </c>
      <c r="L63">
        <v>1</v>
      </c>
      <c r="M63">
        <v>1</v>
      </c>
      <c r="N63">
        <v>1.04195345788266</v>
      </c>
      <c r="O63">
        <v>1.09671104150352</v>
      </c>
      <c r="P63">
        <v>1.00880162491537</v>
      </c>
      <c r="Q63">
        <v>1.1214953271028</v>
      </c>
    </row>
    <row r="64" spans="1:17">
      <c r="A64">
        <v>28.37</v>
      </c>
      <c r="B64">
        <v>30.1</v>
      </c>
      <c r="C64">
        <v>27.52</v>
      </c>
      <c r="D64">
        <v>30</v>
      </c>
      <c r="E64">
        <v>2428543744</v>
      </c>
      <c r="F64">
        <v>837582.72</v>
      </c>
      <c r="G64" t="s">
        <v>37</v>
      </c>
      <c r="H64" t="s">
        <v>38</v>
      </c>
      <c r="I64" t="s">
        <v>39</v>
      </c>
      <c r="J64">
        <v>0</v>
      </c>
      <c r="K64">
        <v>0</v>
      </c>
      <c r="L64">
        <v>1</v>
      </c>
      <c r="M64">
        <v>0</v>
      </c>
      <c r="N64">
        <v>0.946838628499528</v>
      </c>
      <c r="O64">
        <v>0.982506247768654</v>
      </c>
      <c r="P64">
        <v>1.00671140939597</v>
      </c>
      <c r="Q64">
        <v>0.945666666666667</v>
      </c>
    </row>
    <row r="65" spans="1:17">
      <c r="A65">
        <v>29.51</v>
      </c>
      <c r="B65">
        <v>31.66</v>
      </c>
      <c r="C65">
        <v>28.89</v>
      </c>
      <c r="D65">
        <v>29.2</v>
      </c>
      <c r="E65">
        <v>2814371072</v>
      </c>
      <c r="F65">
        <v>937702.8</v>
      </c>
      <c r="G65" t="s">
        <v>37</v>
      </c>
      <c r="H65" t="s">
        <v>38</v>
      </c>
      <c r="I65" t="s">
        <v>39</v>
      </c>
      <c r="J65">
        <v>1</v>
      </c>
      <c r="K65">
        <v>1</v>
      </c>
      <c r="L65">
        <v>0</v>
      </c>
      <c r="M65">
        <v>1</v>
      </c>
      <c r="N65">
        <v>1.05182724252492</v>
      </c>
      <c r="O65">
        <v>1.04978197674419</v>
      </c>
      <c r="P65">
        <v>0.973333333333333</v>
      </c>
      <c r="Q65">
        <v>1.04018329221008</v>
      </c>
    </row>
    <row r="66" spans="1:17">
      <c r="A66">
        <v>29.6</v>
      </c>
      <c r="B66">
        <v>30.19</v>
      </c>
      <c r="C66">
        <v>28.95</v>
      </c>
      <c r="D66">
        <v>29.88</v>
      </c>
      <c r="E66">
        <v>2145688320</v>
      </c>
      <c r="F66">
        <v>725891.76</v>
      </c>
      <c r="G66" t="s">
        <v>37</v>
      </c>
      <c r="H66" t="s">
        <v>38</v>
      </c>
      <c r="I66" t="s">
        <v>39</v>
      </c>
      <c r="J66">
        <v>0</v>
      </c>
      <c r="K66">
        <v>1</v>
      </c>
      <c r="L66">
        <v>1</v>
      </c>
      <c r="M66">
        <v>1</v>
      </c>
      <c r="N66">
        <v>0.95356917245736</v>
      </c>
      <c r="O66">
        <v>1.00207684319834</v>
      </c>
      <c r="P66">
        <v>1.02328767123288</v>
      </c>
      <c r="Q66">
        <v>1.0030498136225</v>
      </c>
    </row>
    <row r="67" spans="1:17">
      <c r="A67">
        <v>28.84</v>
      </c>
      <c r="B67">
        <v>35.86</v>
      </c>
      <c r="C67">
        <v>28.53</v>
      </c>
      <c r="D67">
        <v>34.22</v>
      </c>
      <c r="E67">
        <v>4025040640</v>
      </c>
      <c r="F67">
        <v>1230544.16</v>
      </c>
      <c r="G67" t="s">
        <v>37</v>
      </c>
      <c r="H67" t="s">
        <v>38</v>
      </c>
      <c r="I67" t="s">
        <v>39</v>
      </c>
      <c r="J67">
        <v>1</v>
      </c>
      <c r="K67">
        <v>0</v>
      </c>
      <c r="L67">
        <v>1</v>
      </c>
      <c r="M67">
        <v>0</v>
      </c>
      <c r="N67">
        <v>1.18781053328917</v>
      </c>
      <c r="O67">
        <v>0.985492227979275</v>
      </c>
      <c r="P67">
        <v>1.14524765729585</v>
      </c>
      <c r="Q67">
        <v>0.974324324324324</v>
      </c>
    </row>
    <row r="68" spans="1:13">
      <c r="A68">
        <v>41.37</v>
      </c>
      <c r="B68">
        <v>45.83</v>
      </c>
      <c r="C68">
        <v>41</v>
      </c>
      <c r="D68">
        <v>45.05</v>
      </c>
      <c r="E68">
        <v>1250369024</v>
      </c>
      <c r="F68">
        <v>283410.24</v>
      </c>
      <c r="G68" t="s">
        <v>40</v>
      </c>
      <c r="H68" t="s">
        <v>41</v>
      </c>
      <c r="I68" t="s">
        <v>42</v>
      </c>
      <c r="J68">
        <v>0</v>
      </c>
      <c r="K68">
        <v>0</v>
      </c>
      <c r="L68">
        <v>0</v>
      </c>
      <c r="M68">
        <v>0</v>
      </c>
    </row>
    <row r="69" spans="1:17">
      <c r="A69">
        <v>46.22</v>
      </c>
      <c r="B69">
        <v>46.48</v>
      </c>
      <c r="C69">
        <v>44.44</v>
      </c>
      <c r="D69">
        <v>44.96</v>
      </c>
      <c r="E69">
        <v>659855296</v>
      </c>
      <c r="F69">
        <v>146417.8</v>
      </c>
      <c r="G69" t="s">
        <v>40</v>
      </c>
      <c r="H69" t="s">
        <v>41</v>
      </c>
      <c r="I69" t="s">
        <v>42</v>
      </c>
      <c r="J69">
        <v>1</v>
      </c>
      <c r="K69">
        <v>1</v>
      </c>
      <c r="L69">
        <v>0</v>
      </c>
      <c r="M69">
        <v>1</v>
      </c>
      <c r="N69">
        <v>1.01418284966179</v>
      </c>
      <c r="O69">
        <v>1.08390243902439</v>
      </c>
      <c r="P69">
        <v>0.998002219755827</v>
      </c>
      <c r="Q69">
        <v>1.11723471114334</v>
      </c>
    </row>
    <row r="70" spans="1:17">
      <c r="A70">
        <v>45.3</v>
      </c>
      <c r="B70">
        <v>46.95</v>
      </c>
      <c r="C70">
        <v>44.81</v>
      </c>
      <c r="D70">
        <v>46.05</v>
      </c>
      <c r="E70">
        <v>757497856</v>
      </c>
      <c r="F70">
        <v>165464.83</v>
      </c>
      <c r="G70" t="s">
        <v>40</v>
      </c>
      <c r="H70" t="s">
        <v>41</v>
      </c>
      <c r="I70" t="s">
        <v>42</v>
      </c>
      <c r="J70">
        <v>1</v>
      </c>
      <c r="K70">
        <v>1</v>
      </c>
      <c r="L70">
        <v>1</v>
      </c>
      <c r="M70">
        <v>0</v>
      </c>
      <c r="N70">
        <v>1.01011187607573</v>
      </c>
      <c r="O70">
        <v>1.00832583258326</v>
      </c>
      <c r="P70">
        <v>1.02424377224199</v>
      </c>
      <c r="Q70">
        <v>0.980095196884466</v>
      </c>
    </row>
    <row r="71" spans="1:17">
      <c r="A71">
        <v>45.93</v>
      </c>
      <c r="B71">
        <v>47.1</v>
      </c>
      <c r="C71">
        <v>45.12</v>
      </c>
      <c r="D71">
        <v>46.45</v>
      </c>
      <c r="E71">
        <v>620929408</v>
      </c>
      <c r="F71">
        <v>134667.4</v>
      </c>
      <c r="G71" t="s">
        <v>40</v>
      </c>
      <c r="H71" t="s">
        <v>41</v>
      </c>
      <c r="I71" t="s">
        <v>42</v>
      </c>
      <c r="J71">
        <v>1</v>
      </c>
      <c r="K71">
        <v>1</v>
      </c>
      <c r="L71">
        <v>1</v>
      </c>
      <c r="M71">
        <v>1</v>
      </c>
      <c r="N71">
        <v>1.00319488817891</v>
      </c>
      <c r="O71">
        <v>1.0069180986387</v>
      </c>
      <c r="P71">
        <v>1.00868621064061</v>
      </c>
      <c r="Q71">
        <v>1.01390728476821</v>
      </c>
    </row>
    <row r="72" spans="1:17">
      <c r="A72">
        <v>46.46</v>
      </c>
      <c r="B72">
        <v>49.8</v>
      </c>
      <c r="C72">
        <v>45.56</v>
      </c>
      <c r="D72">
        <v>47.61</v>
      </c>
      <c r="E72">
        <v>925388352</v>
      </c>
      <c r="F72">
        <v>192445.44</v>
      </c>
      <c r="G72" t="s">
        <v>40</v>
      </c>
      <c r="H72" t="s">
        <v>41</v>
      </c>
      <c r="I72" t="s">
        <v>42</v>
      </c>
      <c r="J72">
        <v>1</v>
      </c>
      <c r="K72">
        <v>1</v>
      </c>
      <c r="L72">
        <v>1</v>
      </c>
      <c r="M72">
        <v>1</v>
      </c>
      <c r="N72">
        <v>1.05732484076433</v>
      </c>
      <c r="O72">
        <v>1.00975177304965</v>
      </c>
      <c r="P72">
        <v>1.02497308934338</v>
      </c>
      <c r="Q72">
        <v>1.01153929893316</v>
      </c>
    </row>
    <row r="73" spans="1:17">
      <c r="A73">
        <v>47.75</v>
      </c>
      <c r="B73">
        <v>51.41</v>
      </c>
      <c r="C73">
        <v>47.21</v>
      </c>
      <c r="D73">
        <v>50.5</v>
      </c>
      <c r="E73">
        <v>959583424</v>
      </c>
      <c r="F73">
        <v>194036.75</v>
      </c>
      <c r="G73" t="s">
        <v>40</v>
      </c>
      <c r="H73" t="s">
        <v>41</v>
      </c>
      <c r="I73" t="s">
        <v>42</v>
      </c>
      <c r="J73">
        <v>1</v>
      </c>
      <c r="K73">
        <v>1</v>
      </c>
      <c r="L73">
        <v>1</v>
      </c>
      <c r="M73">
        <v>1</v>
      </c>
      <c r="N73">
        <v>1.03232931726908</v>
      </c>
      <c r="O73">
        <v>1.03621597892888</v>
      </c>
      <c r="P73">
        <v>1.06070153329132</v>
      </c>
      <c r="Q73">
        <v>1.02776582006027</v>
      </c>
    </row>
    <row r="74" spans="1:13">
      <c r="A74">
        <v>99.96</v>
      </c>
      <c r="B74">
        <v>118</v>
      </c>
      <c r="C74">
        <v>96.01</v>
      </c>
      <c r="D74">
        <v>107.12</v>
      </c>
      <c r="E74">
        <v>3325566208</v>
      </c>
      <c r="F74">
        <v>321791.39</v>
      </c>
      <c r="G74" t="s">
        <v>43</v>
      </c>
      <c r="H74" t="s">
        <v>44</v>
      </c>
      <c r="I74" t="s">
        <v>45</v>
      </c>
      <c r="J74">
        <v>0</v>
      </c>
      <c r="K74">
        <v>0</v>
      </c>
      <c r="L74">
        <v>0</v>
      </c>
      <c r="M74">
        <v>0</v>
      </c>
    </row>
    <row r="75" spans="1:17">
      <c r="A75">
        <v>105.21</v>
      </c>
      <c r="B75">
        <v>108</v>
      </c>
      <c r="C75">
        <v>101.47</v>
      </c>
      <c r="D75">
        <v>104.92</v>
      </c>
      <c r="E75">
        <v>2220070400</v>
      </c>
      <c r="F75">
        <v>211666.15</v>
      </c>
      <c r="G75" t="s">
        <v>43</v>
      </c>
      <c r="H75" t="s">
        <v>44</v>
      </c>
      <c r="I75" t="s">
        <v>45</v>
      </c>
      <c r="J75">
        <v>0</v>
      </c>
      <c r="K75">
        <v>1</v>
      </c>
      <c r="L75">
        <v>0</v>
      </c>
      <c r="M75">
        <v>1</v>
      </c>
      <c r="N75">
        <v>0.915254237288136</v>
      </c>
      <c r="O75">
        <v>1.0568690761379</v>
      </c>
      <c r="P75">
        <v>0.979462285287528</v>
      </c>
      <c r="Q75">
        <v>1.05252100840336</v>
      </c>
    </row>
    <row r="76" spans="1:17">
      <c r="A76">
        <v>106</v>
      </c>
      <c r="B76">
        <v>112.8</v>
      </c>
      <c r="C76">
        <v>105.28</v>
      </c>
      <c r="D76">
        <v>106.3</v>
      </c>
      <c r="E76">
        <v>2227942144</v>
      </c>
      <c r="F76">
        <v>205582.26</v>
      </c>
      <c r="G76" t="s">
        <v>43</v>
      </c>
      <c r="H76" t="s">
        <v>44</v>
      </c>
      <c r="I76" t="s">
        <v>45</v>
      </c>
      <c r="J76">
        <v>1</v>
      </c>
      <c r="K76">
        <v>1</v>
      </c>
      <c r="L76">
        <v>1</v>
      </c>
      <c r="M76">
        <v>1</v>
      </c>
      <c r="N76">
        <v>1.04444444444444</v>
      </c>
      <c r="O76">
        <v>1.03754804375678</v>
      </c>
      <c r="P76">
        <v>1.01315287838353</v>
      </c>
      <c r="Q76">
        <v>1.00750879193993</v>
      </c>
    </row>
    <row r="77" spans="1:17">
      <c r="A77">
        <v>110.88</v>
      </c>
      <c r="B77">
        <v>111.61</v>
      </c>
      <c r="C77">
        <v>106.02</v>
      </c>
      <c r="D77">
        <v>110.67</v>
      </c>
      <c r="E77">
        <v>2162626304</v>
      </c>
      <c r="F77">
        <v>198664.32</v>
      </c>
      <c r="G77" t="s">
        <v>43</v>
      </c>
      <c r="H77" t="s">
        <v>44</v>
      </c>
      <c r="I77" t="s">
        <v>45</v>
      </c>
      <c r="J77">
        <v>0</v>
      </c>
      <c r="K77">
        <v>1</v>
      </c>
      <c r="L77">
        <v>1</v>
      </c>
      <c r="M77">
        <v>1</v>
      </c>
      <c r="N77">
        <v>0.989450354609929</v>
      </c>
      <c r="O77">
        <v>1.00702887537994</v>
      </c>
      <c r="P77">
        <v>1.04111006585136</v>
      </c>
      <c r="Q77">
        <v>1.04603773584906</v>
      </c>
    </row>
    <row r="78" spans="1:17">
      <c r="A78">
        <v>112.88</v>
      </c>
      <c r="B78">
        <v>119.9</v>
      </c>
      <c r="C78">
        <v>112.88</v>
      </c>
      <c r="D78">
        <v>113.12</v>
      </c>
      <c r="E78">
        <v>2350439936</v>
      </c>
      <c r="F78">
        <v>201765.39</v>
      </c>
      <c r="G78" t="s">
        <v>43</v>
      </c>
      <c r="H78" t="s">
        <v>44</v>
      </c>
      <c r="I78" t="s">
        <v>45</v>
      </c>
      <c r="J78">
        <v>1</v>
      </c>
      <c r="K78">
        <v>1</v>
      </c>
      <c r="L78">
        <v>1</v>
      </c>
      <c r="M78">
        <v>1</v>
      </c>
      <c r="N78">
        <v>1.07427649852164</v>
      </c>
      <c r="O78">
        <v>1.0647047726844</v>
      </c>
      <c r="P78">
        <v>1.02213788741303</v>
      </c>
      <c r="Q78">
        <v>1.01803751803752</v>
      </c>
    </row>
    <row r="79" spans="1:17">
      <c r="A79">
        <v>115.61</v>
      </c>
      <c r="B79">
        <v>131.34</v>
      </c>
      <c r="C79">
        <v>113.64</v>
      </c>
      <c r="D79">
        <v>118.88</v>
      </c>
      <c r="E79">
        <v>2893891840</v>
      </c>
      <c r="F79">
        <v>237602.44</v>
      </c>
      <c r="G79" t="s">
        <v>43</v>
      </c>
      <c r="H79" t="s">
        <v>44</v>
      </c>
      <c r="I79" t="s">
        <v>45</v>
      </c>
      <c r="J79">
        <v>1</v>
      </c>
      <c r="K79">
        <v>1</v>
      </c>
      <c r="L79">
        <v>1</v>
      </c>
      <c r="M79">
        <v>1</v>
      </c>
      <c r="N79">
        <v>1.0954128440367</v>
      </c>
      <c r="O79">
        <v>1.00673281360737</v>
      </c>
      <c r="P79">
        <v>1.05091937765205</v>
      </c>
      <c r="Q79">
        <v>1.0241849751949</v>
      </c>
    </row>
    <row r="80" spans="1:13">
      <c r="A80">
        <v>5.24</v>
      </c>
      <c r="B80">
        <v>5.24</v>
      </c>
      <c r="C80">
        <v>4.93</v>
      </c>
      <c r="D80">
        <v>5.24</v>
      </c>
      <c r="E80">
        <v>3902938368</v>
      </c>
      <c r="F80">
        <v>7485940.93</v>
      </c>
      <c r="G80" t="s">
        <v>46</v>
      </c>
      <c r="H80" t="s">
        <v>47</v>
      </c>
      <c r="I80" t="s">
        <v>32</v>
      </c>
      <c r="J80">
        <v>0</v>
      </c>
      <c r="K80">
        <v>0</v>
      </c>
      <c r="L80">
        <v>0</v>
      </c>
      <c r="M80">
        <v>0</v>
      </c>
    </row>
    <row r="81" spans="1:17">
      <c r="A81">
        <v>4.9</v>
      </c>
      <c r="B81">
        <v>5.29</v>
      </c>
      <c r="C81">
        <v>4.72</v>
      </c>
      <c r="D81">
        <v>4.83</v>
      </c>
      <c r="E81">
        <v>3138126336</v>
      </c>
      <c r="F81">
        <v>6337379.54</v>
      </c>
      <c r="G81" t="s">
        <v>46</v>
      </c>
      <c r="H81" t="s">
        <v>47</v>
      </c>
      <c r="I81" t="s">
        <v>32</v>
      </c>
      <c r="J81">
        <v>1</v>
      </c>
      <c r="K81">
        <v>0</v>
      </c>
      <c r="L81">
        <v>0</v>
      </c>
      <c r="M81">
        <v>0</v>
      </c>
      <c r="N81">
        <v>1.00954198473282</v>
      </c>
      <c r="O81">
        <v>0.957403651115619</v>
      </c>
      <c r="P81">
        <v>0.92175572519084</v>
      </c>
      <c r="Q81">
        <v>0.935114503816794</v>
      </c>
    </row>
    <row r="82" spans="1:17">
      <c r="A82">
        <v>4.75</v>
      </c>
      <c r="B82">
        <v>5.31</v>
      </c>
      <c r="C82">
        <v>4.63</v>
      </c>
      <c r="D82">
        <v>5.31</v>
      </c>
      <c r="E82">
        <v>4008751360</v>
      </c>
      <c r="F82">
        <v>7833152.27</v>
      </c>
      <c r="G82" t="s">
        <v>46</v>
      </c>
      <c r="H82" t="s">
        <v>47</v>
      </c>
      <c r="I82" t="s">
        <v>32</v>
      </c>
      <c r="J82">
        <v>1</v>
      </c>
      <c r="K82">
        <v>0</v>
      </c>
      <c r="L82">
        <v>1</v>
      </c>
      <c r="M82">
        <v>0</v>
      </c>
      <c r="N82">
        <v>1.00378071833648</v>
      </c>
      <c r="O82">
        <v>0.980932203389831</v>
      </c>
      <c r="P82">
        <v>1.09937888198758</v>
      </c>
      <c r="Q82">
        <v>0.969387755102041</v>
      </c>
    </row>
    <row r="83" spans="1:17">
      <c r="A83">
        <v>5.07</v>
      </c>
      <c r="B83">
        <v>5.15</v>
      </c>
      <c r="C83">
        <v>4.81</v>
      </c>
      <c r="D83">
        <v>4.92</v>
      </c>
      <c r="E83">
        <v>2696824320</v>
      </c>
      <c r="F83">
        <v>5429791.66</v>
      </c>
      <c r="G83" t="s">
        <v>46</v>
      </c>
      <c r="H83" t="s">
        <v>47</v>
      </c>
      <c r="I83" t="s">
        <v>32</v>
      </c>
      <c r="J83">
        <v>0</v>
      </c>
      <c r="K83">
        <v>1</v>
      </c>
      <c r="L83">
        <v>0</v>
      </c>
      <c r="M83">
        <v>1</v>
      </c>
      <c r="N83">
        <v>0.969868173258004</v>
      </c>
      <c r="O83">
        <v>1.03887688984881</v>
      </c>
      <c r="P83">
        <v>0.926553672316384</v>
      </c>
      <c r="Q83">
        <v>1.06736842105263</v>
      </c>
    </row>
    <row r="84" spans="1:17">
      <c r="A84">
        <v>4.91</v>
      </c>
      <c r="B84">
        <v>5.41</v>
      </c>
      <c r="C84">
        <v>4.85</v>
      </c>
      <c r="D84">
        <v>5.41</v>
      </c>
      <c r="E84">
        <v>4287413504</v>
      </c>
      <c r="F84">
        <v>8043053.03</v>
      </c>
      <c r="G84" t="s">
        <v>46</v>
      </c>
      <c r="H84" t="s">
        <v>47</v>
      </c>
      <c r="I84" t="s">
        <v>32</v>
      </c>
      <c r="J84">
        <v>1</v>
      </c>
      <c r="K84">
        <v>1</v>
      </c>
      <c r="L84">
        <v>1</v>
      </c>
      <c r="M84">
        <v>0</v>
      </c>
      <c r="N84">
        <v>1.0504854368932</v>
      </c>
      <c r="O84">
        <v>1.00831600831601</v>
      </c>
      <c r="P84">
        <v>1.09959349593496</v>
      </c>
      <c r="Q84">
        <v>0.968441814595661</v>
      </c>
    </row>
    <row r="85" spans="1:17">
      <c r="A85">
        <v>5.42</v>
      </c>
      <c r="B85">
        <v>5.93</v>
      </c>
      <c r="C85">
        <v>5.33</v>
      </c>
      <c r="D85">
        <v>5.6</v>
      </c>
      <c r="E85">
        <v>4864134144</v>
      </c>
      <c r="F85">
        <v>8722161.34</v>
      </c>
      <c r="G85" t="s">
        <v>46</v>
      </c>
      <c r="H85" t="s">
        <v>47</v>
      </c>
      <c r="I85" t="s">
        <v>32</v>
      </c>
      <c r="J85">
        <v>1</v>
      </c>
      <c r="K85">
        <v>1</v>
      </c>
      <c r="L85">
        <v>1</v>
      </c>
      <c r="M85">
        <v>1</v>
      </c>
      <c r="N85">
        <v>1.09611829944547</v>
      </c>
      <c r="O85">
        <v>1.09896907216495</v>
      </c>
      <c r="P85">
        <v>1.03512014787431</v>
      </c>
      <c r="Q85">
        <v>1.10386965376782</v>
      </c>
    </row>
    <row r="86" spans="1:13">
      <c r="A86">
        <v>33.92</v>
      </c>
      <c r="B86">
        <v>36</v>
      </c>
      <c r="C86">
        <v>32.75</v>
      </c>
      <c r="D86">
        <v>35.71</v>
      </c>
      <c r="E86">
        <v>1913049600</v>
      </c>
      <c r="F86">
        <v>551650.64</v>
      </c>
      <c r="G86" t="s">
        <v>48</v>
      </c>
      <c r="H86" t="s">
        <v>49</v>
      </c>
      <c r="I86" t="s">
        <v>26</v>
      </c>
      <c r="J86">
        <v>0</v>
      </c>
      <c r="K86">
        <v>0</v>
      </c>
      <c r="L86">
        <v>0</v>
      </c>
      <c r="M86">
        <v>0</v>
      </c>
    </row>
    <row r="87" spans="1:17">
      <c r="A87">
        <v>37.13</v>
      </c>
      <c r="B87">
        <v>39.3</v>
      </c>
      <c r="C87">
        <v>35.78</v>
      </c>
      <c r="D87">
        <v>37.5</v>
      </c>
      <c r="E87">
        <v>2444010752</v>
      </c>
      <c r="F87">
        <v>647609.79</v>
      </c>
      <c r="G87" t="s">
        <v>48</v>
      </c>
      <c r="H87" t="s">
        <v>49</v>
      </c>
      <c r="I87" t="s">
        <v>26</v>
      </c>
      <c r="J87">
        <v>1</v>
      </c>
      <c r="K87">
        <v>1</v>
      </c>
      <c r="L87">
        <v>1</v>
      </c>
      <c r="M87">
        <v>1</v>
      </c>
      <c r="N87">
        <v>1.09166666666667</v>
      </c>
      <c r="O87">
        <v>1.09251908396947</v>
      </c>
      <c r="P87">
        <v>1.05012601512182</v>
      </c>
      <c r="Q87">
        <v>1.09463443396226</v>
      </c>
    </row>
    <row r="88" spans="1:17">
      <c r="A88">
        <v>37.58</v>
      </c>
      <c r="B88">
        <v>38.11</v>
      </c>
      <c r="C88">
        <v>35.22</v>
      </c>
      <c r="D88">
        <v>35.51</v>
      </c>
      <c r="E88">
        <v>2000785792</v>
      </c>
      <c r="F88">
        <v>549041</v>
      </c>
      <c r="G88" t="s">
        <v>48</v>
      </c>
      <c r="H88" t="s">
        <v>49</v>
      </c>
      <c r="I88" t="s">
        <v>26</v>
      </c>
      <c r="J88">
        <v>0</v>
      </c>
      <c r="K88">
        <v>0</v>
      </c>
      <c r="L88">
        <v>0</v>
      </c>
      <c r="M88">
        <v>1</v>
      </c>
      <c r="N88">
        <v>0.96972010178117</v>
      </c>
      <c r="O88">
        <v>0.984348798211291</v>
      </c>
      <c r="P88">
        <v>0.946933333333333</v>
      </c>
      <c r="Q88">
        <v>1.01211957985457</v>
      </c>
    </row>
    <row r="89" spans="1:17">
      <c r="A89">
        <v>35.3</v>
      </c>
      <c r="B89">
        <v>37.28</v>
      </c>
      <c r="C89">
        <v>35</v>
      </c>
      <c r="D89">
        <v>35.53</v>
      </c>
      <c r="E89">
        <v>1301025920</v>
      </c>
      <c r="F89">
        <v>361302.21</v>
      </c>
      <c r="G89" t="s">
        <v>48</v>
      </c>
      <c r="H89" t="s">
        <v>49</v>
      </c>
      <c r="I89" t="s">
        <v>26</v>
      </c>
      <c r="J89">
        <v>0</v>
      </c>
      <c r="K89">
        <v>0</v>
      </c>
      <c r="L89">
        <v>1</v>
      </c>
      <c r="M89">
        <v>0</v>
      </c>
      <c r="N89">
        <v>0.978220939385988</v>
      </c>
      <c r="O89">
        <v>0.993753549119818</v>
      </c>
      <c r="P89">
        <v>1.00056322162771</v>
      </c>
      <c r="Q89">
        <v>0.939329430548164</v>
      </c>
    </row>
    <row r="90" spans="1:17">
      <c r="A90">
        <v>36.5</v>
      </c>
      <c r="B90">
        <v>38.5</v>
      </c>
      <c r="C90">
        <v>36.39</v>
      </c>
      <c r="D90">
        <v>38.17</v>
      </c>
      <c r="E90">
        <v>1950441216</v>
      </c>
      <c r="F90">
        <v>520064.56</v>
      </c>
      <c r="G90" t="s">
        <v>48</v>
      </c>
      <c r="H90" t="s">
        <v>49</v>
      </c>
      <c r="I90" t="s">
        <v>26</v>
      </c>
      <c r="J90">
        <v>1</v>
      </c>
      <c r="K90">
        <v>1</v>
      </c>
      <c r="L90">
        <v>1</v>
      </c>
      <c r="M90">
        <v>1</v>
      </c>
      <c r="N90">
        <v>1.03272532188841</v>
      </c>
      <c r="O90">
        <v>1.03971428571429</v>
      </c>
      <c r="P90">
        <v>1.07430340557275</v>
      </c>
      <c r="Q90">
        <v>1.03399433427762</v>
      </c>
    </row>
    <row r="91" spans="1:17">
      <c r="A91">
        <v>38</v>
      </c>
      <c r="B91">
        <v>40.63</v>
      </c>
      <c r="C91">
        <v>37.42</v>
      </c>
      <c r="D91">
        <v>40.33</v>
      </c>
      <c r="E91">
        <v>2271816192</v>
      </c>
      <c r="F91">
        <v>584544.2</v>
      </c>
      <c r="G91" t="s">
        <v>48</v>
      </c>
      <c r="H91" t="s">
        <v>49</v>
      </c>
      <c r="I91" t="s">
        <v>26</v>
      </c>
      <c r="J91">
        <v>1</v>
      </c>
      <c r="K91">
        <v>1</v>
      </c>
      <c r="L91">
        <v>1</v>
      </c>
      <c r="M91">
        <v>1</v>
      </c>
      <c r="N91">
        <v>1.05532467532467</v>
      </c>
      <c r="O91">
        <v>1.02830447925254</v>
      </c>
      <c r="P91">
        <v>1.05658894419701</v>
      </c>
      <c r="Q91">
        <v>1.04109589041096</v>
      </c>
    </row>
    <row r="92" spans="1:13">
      <c r="A92">
        <v>110</v>
      </c>
      <c r="B92">
        <v>118.67</v>
      </c>
      <c r="C92">
        <v>109.7</v>
      </c>
      <c r="D92">
        <v>118.67</v>
      </c>
      <c r="E92">
        <v>1946509568</v>
      </c>
      <c r="F92">
        <v>167434.89</v>
      </c>
      <c r="G92" t="s">
        <v>50</v>
      </c>
      <c r="H92" t="s">
        <v>51</v>
      </c>
      <c r="I92" t="s">
        <v>52</v>
      </c>
      <c r="J92">
        <v>0</v>
      </c>
      <c r="K92">
        <v>0</v>
      </c>
      <c r="L92">
        <v>0</v>
      </c>
      <c r="M92">
        <v>0</v>
      </c>
    </row>
    <row r="93" spans="1:17">
      <c r="A93">
        <v>123.74</v>
      </c>
      <c r="B93">
        <v>130.54</v>
      </c>
      <c r="C93">
        <v>122.33</v>
      </c>
      <c r="D93">
        <v>128.68</v>
      </c>
      <c r="E93">
        <v>3444245760</v>
      </c>
      <c r="F93">
        <v>269219.28</v>
      </c>
      <c r="G93" t="s">
        <v>50</v>
      </c>
      <c r="H93" t="s">
        <v>51</v>
      </c>
      <c r="I93" t="s">
        <v>52</v>
      </c>
      <c r="J93">
        <v>1</v>
      </c>
      <c r="K93">
        <v>1</v>
      </c>
      <c r="L93">
        <v>1</v>
      </c>
      <c r="M93">
        <v>1</v>
      </c>
      <c r="N93">
        <v>1.10002528018876</v>
      </c>
      <c r="O93">
        <v>1.1151321786691</v>
      </c>
      <c r="P93">
        <v>1.08435156315834</v>
      </c>
      <c r="Q93">
        <v>1.12490909090909</v>
      </c>
    </row>
    <row r="94" spans="1:17">
      <c r="A94">
        <v>127.51</v>
      </c>
      <c r="B94">
        <v>131.3</v>
      </c>
      <c r="C94">
        <v>125.28</v>
      </c>
      <c r="D94">
        <v>127</v>
      </c>
      <c r="E94">
        <v>2765500416</v>
      </c>
      <c r="F94">
        <v>215506.47</v>
      </c>
      <c r="G94" t="s">
        <v>50</v>
      </c>
      <c r="H94" t="s">
        <v>51</v>
      </c>
      <c r="I94" t="s">
        <v>52</v>
      </c>
      <c r="J94">
        <v>1</v>
      </c>
      <c r="K94">
        <v>1</v>
      </c>
      <c r="L94">
        <v>0</v>
      </c>
      <c r="M94">
        <v>1</v>
      </c>
      <c r="N94">
        <v>1.00582197027731</v>
      </c>
      <c r="O94">
        <v>1.02411509850405</v>
      </c>
      <c r="P94">
        <v>0.986944358097606</v>
      </c>
      <c r="Q94">
        <v>1.03046710845321</v>
      </c>
    </row>
    <row r="95" spans="1:17">
      <c r="A95">
        <v>126.48</v>
      </c>
      <c r="B95">
        <v>127.99</v>
      </c>
      <c r="C95">
        <v>120.04</v>
      </c>
      <c r="D95">
        <v>121</v>
      </c>
      <c r="E95">
        <v>2151199744</v>
      </c>
      <c r="F95">
        <v>174070</v>
      </c>
      <c r="G95" t="s">
        <v>50</v>
      </c>
      <c r="H95" t="s">
        <v>51</v>
      </c>
      <c r="I95" t="s">
        <v>52</v>
      </c>
      <c r="J95">
        <v>0</v>
      </c>
      <c r="K95">
        <v>0</v>
      </c>
      <c r="L95">
        <v>0</v>
      </c>
      <c r="M95">
        <v>0</v>
      </c>
      <c r="N95">
        <v>0.974790555978675</v>
      </c>
      <c r="O95">
        <v>0.958173690932312</v>
      </c>
      <c r="P95">
        <v>0.952755905511811</v>
      </c>
      <c r="Q95">
        <v>0.991922202180221</v>
      </c>
    </row>
    <row r="96" spans="1:17">
      <c r="A96">
        <v>121.8</v>
      </c>
      <c r="B96">
        <v>126.98</v>
      </c>
      <c r="C96">
        <v>119.23</v>
      </c>
      <c r="D96">
        <v>125.16</v>
      </c>
      <c r="E96">
        <v>3104892416</v>
      </c>
      <c r="F96">
        <v>251805.01</v>
      </c>
      <c r="G96" t="s">
        <v>50</v>
      </c>
      <c r="H96" t="s">
        <v>51</v>
      </c>
      <c r="I96" t="s">
        <v>52</v>
      </c>
      <c r="J96">
        <v>0</v>
      </c>
      <c r="K96">
        <v>0</v>
      </c>
      <c r="L96">
        <v>1</v>
      </c>
      <c r="M96">
        <v>0</v>
      </c>
      <c r="N96">
        <v>0.992108758496758</v>
      </c>
      <c r="O96">
        <v>0.99325224925025</v>
      </c>
      <c r="P96">
        <v>1.03438016528926</v>
      </c>
      <c r="Q96">
        <v>0.962998102466793</v>
      </c>
    </row>
    <row r="97" spans="1:17">
      <c r="A97">
        <v>124</v>
      </c>
      <c r="B97">
        <v>137.68</v>
      </c>
      <c r="C97">
        <v>123.2</v>
      </c>
      <c r="D97">
        <v>134.67</v>
      </c>
      <c r="E97">
        <v>4026148352</v>
      </c>
      <c r="F97">
        <v>302901.3</v>
      </c>
      <c r="G97" t="s">
        <v>50</v>
      </c>
      <c r="H97" t="s">
        <v>51</v>
      </c>
      <c r="I97" t="s">
        <v>52</v>
      </c>
      <c r="J97">
        <v>1</v>
      </c>
      <c r="K97">
        <v>1</v>
      </c>
      <c r="L97">
        <v>1</v>
      </c>
      <c r="M97">
        <v>1</v>
      </c>
      <c r="N97">
        <v>1.08426523862025</v>
      </c>
      <c r="O97">
        <v>1.03329698901283</v>
      </c>
      <c r="P97">
        <v>1.07598274209012</v>
      </c>
      <c r="Q97">
        <v>1.01806239737274</v>
      </c>
    </row>
    <row r="98" spans="1:13">
      <c r="A98">
        <v>50.25</v>
      </c>
      <c r="B98">
        <v>52.99</v>
      </c>
      <c r="C98">
        <v>50.25</v>
      </c>
      <c r="D98">
        <v>51.15</v>
      </c>
      <c r="E98">
        <v>2102625024</v>
      </c>
      <c r="F98">
        <v>408102.72</v>
      </c>
      <c r="G98" t="s">
        <v>53</v>
      </c>
      <c r="H98" t="s">
        <v>54</v>
      </c>
      <c r="I98" t="s">
        <v>27</v>
      </c>
      <c r="J98">
        <v>0</v>
      </c>
      <c r="K98">
        <v>0</v>
      </c>
      <c r="L98">
        <v>0</v>
      </c>
      <c r="M98">
        <v>0</v>
      </c>
    </row>
    <row r="99" spans="1:17">
      <c r="A99">
        <v>51.9</v>
      </c>
      <c r="B99">
        <v>59.87</v>
      </c>
      <c r="C99">
        <v>50.1</v>
      </c>
      <c r="D99">
        <v>58.55</v>
      </c>
      <c r="E99">
        <v>2698507520</v>
      </c>
      <c r="F99">
        <v>496216.96</v>
      </c>
      <c r="G99" t="s">
        <v>53</v>
      </c>
      <c r="H99" t="s">
        <v>54</v>
      </c>
      <c r="I99" t="s">
        <v>27</v>
      </c>
      <c r="J99">
        <v>1</v>
      </c>
      <c r="K99">
        <v>0</v>
      </c>
      <c r="L99">
        <v>1</v>
      </c>
      <c r="M99">
        <v>1</v>
      </c>
      <c r="N99">
        <v>1.12983581807888</v>
      </c>
      <c r="O99">
        <v>0.997014925373134</v>
      </c>
      <c r="P99">
        <v>1.14467253176931</v>
      </c>
      <c r="Q99">
        <v>1.03283582089552</v>
      </c>
    </row>
    <row r="100" spans="1:17">
      <c r="A100">
        <v>59.24</v>
      </c>
      <c r="B100">
        <v>61</v>
      </c>
      <c r="C100">
        <v>57.74</v>
      </c>
      <c r="D100">
        <v>58.75</v>
      </c>
      <c r="E100">
        <v>2468163072</v>
      </c>
      <c r="F100">
        <v>415359.99</v>
      </c>
      <c r="G100" t="s">
        <v>53</v>
      </c>
      <c r="H100" t="s">
        <v>54</v>
      </c>
      <c r="I100" t="s">
        <v>27</v>
      </c>
      <c r="J100">
        <v>1</v>
      </c>
      <c r="K100">
        <v>1</v>
      </c>
      <c r="L100">
        <v>1</v>
      </c>
      <c r="M100">
        <v>1</v>
      </c>
      <c r="N100">
        <v>1.0188742274929</v>
      </c>
      <c r="O100">
        <v>1.15249500998004</v>
      </c>
      <c r="P100">
        <v>1.00341588385995</v>
      </c>
      <c r="Q100">
        <v>1.14142581888247</v>
      </c>
    </row>
    <row r="101" spans="1:17">
      <c r="A101">
        <v>60.16</v>
      </c>
      <c r="B101">
        <v>61.5</v>
      </c>
      <c r="C101">
        <v>55.5</v>
      </c>
      <c r="D101">
        <v>55.78</v>
      </c>
      <c r="E101">
        <v>2457500672</v>
      </c>
      <c r="F101">
        <v>421119.76</v>
      </c>
      <c r="G101" t="s">
        <v>53</v>
      </c>
      <c r="H101" t="s">
        <v>54</v>
      </c>
      <c r="I101" t="s">
        <v>27</v>
      </c>
      <c r="J101">
        <v>1</v>
      </c>
      <c r="K101">
        <v>0</v>
      </c>
      <c r="L101">
        <v>0</v>
      </c>
      <c r="M101">
        <v>1</v>
      </c>
      <c r="N101">
        <v>1.00819672131148</v>
      </c>
      <c r="O101">
        <v>0.961205403533079</v>
      </c>
      <c r="P101">
        <v>0.949446808510638</v>
      </c>
      <c r="Q101">
        <v>1.01553004726536</v>
      </c>
    </row>
    <row r="102" spans="1:17">
      <c r="A102">
        <v>56.84</v>
      </c>
      <c r="B102">
        <v>63.63</v>
      </c>
      <c r="C102">
        <v>56.84</v>
      </c>
      <c r="D102">
        <v>60.19</v>
      </c>
      <c r="E102">
        <v>2969208064</v>
      </c>
      <c r="F102">
        <v>489407.78</v>
      </c>
      <c r="G102" t="s">
        <v>53</v>
      </c>
      <c r="H102" t="s">
        <v>54</v>
      </c>
      <c r="I102" t="s">
        <v>27</v>
      </c>
      <c r="J102">
        <v>1</v>
      </c>
      <c r="K102">
        <v>1</v>
      </c>
      <c r="L102">
        <v>1</v>
      </c>
      <c r="M102">
        <v>0</v>
      </c>
      <c r="N102">
        <v>1.03463414634146</v>
      </c>
      <c r="O102">
        <v>1.02414414414414</v>
      </c>
      <c r="P102">
        <v>1.07906059519541</v>
      </c>
      <c r="Q102">
        <v>0.944813829787234</v>
      </c>
    </row>
    <row r="103" spans="1:17">
      <c r="A103">
        <v>57</v>
      </c>
      <c r="B103">
        <v>58.5</v>
      </c>
      <c r="C103">
        <v>54.89</v>
      </c>
      <c r="D103">
        <v>55.8</v>
      </c>
      <c r="E103">
        <v>2075109760</v>
      </c>
      <c r="F103">
        <v>366331.01</v>
      </c>
      <c r="G103" t="s">
        <v>53</v>
      </c>
      <c r="H103" t="s">
        <v>54</v>
      </c>
      <c r="I103" t="s">
        <v>27</v>
      </c>
      <c r="J103">
        <v>0</v>
      </c>
      <c r="K103">
        <v>0</v>
      </c>
      <c r="L103">
        <v>0</v>
      </c>
      <c r="M103">
        <v>1</v>
      </c>
      <c r="N103">
        <v>0.919377652050919</v>
      </c>
      <c r="O103">
        <v>0.965693173821253</v>
      </c>
      <c r="P103">
        <v>0.92706429639475</v>
      </c>
      <c r="Q103">
        <v>1.00281491907108</v>
      </c>
    </row>
    <row r="104" spans="1:13">
      <c r="A104">
        <v>104.16</v>
      </c>
      <c r="B104">
        <v>115.72</v>
      </c>
      <c r="C104">
        <v>103.8</v>
      </c>
      <c r="D104">
        <v>114.65</v>
      </c>
      <c r="E104">
        <v>6885517312</v>
      </c>
      <c r="F104">
        <v>620005.44</v>
      </c>
      <c r="G104" t="s">
        <v>55</v>
      </c>
      <c r="H104" t="s">
        <v>56</v>
      </c>
      <c r="I104" t="s">
        <v>52</v>
      </c>
      <c r="J104">
        <v>0</v>
      </c>
      <c r="K104">
        <v>0</v>
      </c>
      <c r="L104">
        <v>0</v>
      </c>
      <c r="M104">
        <v>0</v>
      </c>
    </row>
    <row r="105" spans="1:17">
      <c r="A105">
        <v>113.32</v>
      </c>
      <c r="B105">
        <v>125.29</v>
      </c>
      <c r="C105">
        <v>113.11</v>
      </c>
      <c r="D105">
        <v>122.9</v>
      </c>
      <c r="E105">
        <v>7602732544</v>
      </c>
      <c r="F105">
        <v>636920.88</v>
      </c>
      <c r="G105" t="s">
        <v>55</v>
      </c>
      <c r="H105" t="s">
        <v>56</v>
      </c>
      <c r="I105" t="s">
        <v>52</v>
      </c>
      <c r="J105">
        <v>1</v>
      </c>
      <c r="K105">
        <v>1</v>
      </c>
      <c r="L105">
        <v>1</v>
      </c>
      <c r="M105">
        <v>1</v>
      </c>
      <c r="N105">
        <v>1.08269961977186</v>
      </c>
      <c r="O105">
        <v>1.08969171483622</v>
      </c>
      <c r="P105">
        <v>1.07195813344963</v>
      </c>
      <c r="Q105">
        <v>1.08794162826421</v>
      </c>
    </row>
    <row r="106" spans="1:17">
      <c r="A106">
        <v>120</v>
      </c>
      <c r="B106">
        <v>123.86</v>
      </c>
      <c r="C106">
        <v>119.88</v>
      </c>
      <c r="D106">
        <v>120.5</v>
      </c>
      <c r="E106">
        <v>4379028480</v>
      </c>
      <c r="F106">
        <v>359245.14</v>
      </c>
      <c r="G106" t="s">
        <v>55</v>
      </c>
      <c r="H106" t="s">
        <v>56</v>
      </c>
      <c r="I106" t="s">
        <v>52</v>
      </c>
      <c r="J106">
        <v>0</v>
      </c>
      <c r="K106">
        <v>1</v>
      </c>
      <c r="L106">
        <v>0</v>
      </c>
      <c r="M106">
        <v>1</v>
      </c>
      <c r="N106">
        <v>0.988586479367866</v>
      </c>
      <c r="O106">
        <v>1.05985324020865</v>
      </c>
      <c r="P106">
        <v>0.980471928397071</v>
      </c>
      <c r="Q106">
        <v>1.05894811154253</v>
      </c>
    </row>
    <row r="107" spans="1:17">
      <c r="A107">
        <v>119</v>
      </c>
      <c r="B107">
        <v>121.9</v>
      </c>
      <c r="C107">
        <v>116.03</v>
      </c>
      <c r="D107">
        <v>117.85</v>
      </c>
      <c r="E107">
        <v>3694225408</v>
      </c>
      <c r="F107">
        <v>313077.14</v>
      </c>
      <c r="G107" t="s">
        <v>55</v>
      </c>
      <c r="H107" t="s">
        <v>56</v>
      </c>
      <c r="I107" t="s">
        <v>52</v>
      </c>
      <c r="J107">
        <v>0</v>
      </c>
      <c r="K107">
        <v>0</v>
      </c>
      <c r="L107">
        <v>0</v>
      </c>
      <c r="M107">
        <v>0</v>
      </c>
      <c r="N107">
        <v>0.984175682221863</v>
      </c>
      <c r="O107">
        <v>0.967884551217885</v>
      </c>
      <c r="P107">
        <v>0.978008298755187</v>
      </c>
      <c r="Q107">
        <v>0.991666666666667</v>
      </c>
    </row>
    <row r="108" spans="1:17">
      <c r="A108">
        <v>117.99</v>
      </c>
      <c r="B108">
        <v>129.64</v>
      </c>
      <c r="C108">
        <v>114.51</v>
      </c>
      <c r="D108">
        <v>129.64</v>
      </c>
      <c r="E108">
        <v>6244303872</v>
      </c>
      <c r="F108">
        <v>504030.3</v>
      </c>
      <c r="G108" t="s">
        <v>55</v>
      </c>
      <c r="H108" t="s">
        <v>56</v>
      </c>
      <c r="I108" t="s">
        <v>52</v>
      </c>
      <c r="J108">
        <v>1</v>
      </c>
      <c r="K108">
        <v>0</v>
      </c>
      <c r="L108">
        <v>1</v>
      </c>
      <c r="M108">
        <v>0</v>
      </c>
      <c r="N108">
        <v>1.06349466776046</v>
      </c>
      <c r="O108">
        <v>0.986899939670775</v>
      </c>
      <c r="P108">
        <v>1.10004242681375</v>
      </c>
      <c r="Q108">
        <v>0.991512605042017</v>
      </c>
    </row>
    <row r="109" spans="1:17">
      <c r="A109">
        <v>129.79</v>
      </c>
      <c r="B109">
        <v>137.8</v>
      </c>
      <c r="C109">
        <v>128.21</v>
      </c>
      <c r="D109">
        <v>132.86</v>
      </c>
      <c r="E109">
        <v>7077664768</v>
      </c>
      <c r="F109">
        <v>535336.07</v>
      </c>
      <c r="G109" t="s">
        <v>55</v>
      </c>
      <c r="H109" t="s">
        <v>56</v>
      </c>
      <c r="I109" t="s">
        <v>52</v>
      </c>
      <c r="J109">
        <v>1</v>
      </c>
      <c r="K109">
        <v>1</v>
      </c>
      <c r="L109">
        <v>1</v>
      </c>
      <c r="M109">
        <v>1</v>
      </c>
      <c r="N109">
        <v>1.0629435359457</v>
      </c>
      <c r="O109">
        <v>1.11964020609554</v>
      </c>
      <c r="P109">
        <v>1.02483801295896</v>
      </c>
      <c r="Q109">
        <v>1.10000847529452</v>
      </c>
    </row>
    <row r="110" spans="1:13">
      <c r="A110">
        <v>27.15</v>
      </c>
      <c r="B110">
        <v>32.16</v>
      </c>
      <c r="C110">
        <v>27.12</v>
      </c>
      <c r="D110">
        <v>32.16</v>
      </c>
      <c r="E110">
        <v>1697274496</v>
      </c>
      <c r="F110">
        <v>560113.49</v>
      </c>
      <c r="G110" t="s">
        <v>57</v>
      </c>
      <c r="H110" t="s">
        <v>58</v>
      </c>
      <c r="I110" t="s">
        <v>59</v>
      </c>
      <c r="J110">
        <v>0</v>
      </c>
      <c r="K110">
        <v>0</v>
      </c>
      <c r="L110">
        <v>0</v>
      </c>
      <c r="M110">
        <v>0</v>
      </c>
    </row>
    <row r="111" spans="1:17">
      <c r="A111">
        <v>34.48</v>
      </c>
      <c r="B111">
        <v>34.99</v>
      </c>
      <c r="C111">
        <v>31.77</v>
      </c>
      <c r="D111">
        <v>32.92</v>
      </c>
      <c r="E111">
        <v>2238537216</v>
      </c>
      <c r="F111">
        <v>674360.79</v>
      </c>
      <c r="G111" t="s">
        <v>57</v>
      </c>
      <c r="H111" t="s">
        <v>58</v>
      </c>
      <c r="I111" t="s">
        <v>59</v>
      </c>
      <c r="J111">
        <v>1</v>
      </c>
      <c r="K111">
        <v>1</v>
      </c>
      <c r="L111">
        <v>1</v>
      </c>
      <c r="M111">
        <v>1</v>
      </c>
      <c r="N111">
        <v>1.08799751243781</v>
      </c>
      <c r="O111">
        <v>1.17146017699115</v>
      </c>
      <c r="P111">
        <v>1.02363184079602</v>
      </c>
      <c r="Q111">
        <v>1.26998158379374</v>
      </c>
    </row>
    <row r="112" spans="1:17">
      <c r="A112">
        <v>35.05</v>
      </c>
      <c r="B112">
        <v>36.87</v>
      </c>
      <c r="C112">
        <v>33.78</v>
      </c>
      <c r="D112">
        <v>35.03</v>
      </c>
      <c r="E112">
        <v>2028874112</v>
      </c>
      <c r="F112">
        <v>576925.12</v>
      </c>
      <c r="G112" t="s">
        <v>57</v>
      </c>
      <c r="H112" t="s">
        <v>58</v>
      </c>
      <c r="I112" t="s">
        <v>59</v>
      </c>
      <c r="J112">
        <v>1</v>
      </c>
      <c r="K112">
        <v>1</v>
      </c>
      <c r="L112">
        <v>1</v>
      </c>
      <c r="M112">
        <v>1</v>
      </c>
      <c r="N112">
        <v>1.05372963703915</v>
      </c>
      <c r="O112">
        <v>1.06326723323891</v>
      </c>
      <c r="P112">
        <v>1.06409477521264</v>
      </c>
      <c r="Q112">
        <v>1.0165313225058</v>
      </c>
    </row>
    <row r="113" spans="1:17">
      <c r="A113">
        <v>34.21</v>
      </c>
      <c r="B113">
        <v>37.3</v>
      </c>
      <c r="C113">
        <v>33.53</v>
      </c>
      <c r="D113">
        <v>36.66</v>
      </c>
      <c r="E113">
        <v>1747452544</v>
      </c>
      <c r="F113">
        <v>494030.04</v>
      </c>
      <c r="G113" t="s">
        <v>57</v>
      </c>
      <c r="H113" t="s">
        <v>58</v>
      </c>
      <c r="I113" t="s">
        <v>59</v>
      </c>
      <c r="J113">
        <v>1</v>
      </c>
      <c r="K113">
        <v>0</v>
      </c>
      <c r="L113">
        <v>1</v>
      </c>
      <c r="M113">
        <v>0</v>
      </c>
      <c r="N113">
        <v>1.01166259831842</v>
      </c>
      <c r="O113">
        <v>0.992599171107164</v>
      </c>
      <c r="P113">
        <v>1.04653154439052</v>
      </c>
      <c r="Q113">
        <v>0.976034236804565</v>
      </c>
    </row>
    <row r="114" spans="1:17">
      <c r="A114">
        <v>35.82</v>
      </c>
      <c r="B114">
        <v>37.28</v>
      </c>
      <c r="C114">
        <v>34.6</v>
      </c>
      <c r="D114">
        <v>36.08</v>
      </c>
      <c r="E114">
        <v>1694104320</v>
      </c>
      <c r="F114">
        <v>473834.64</v>
      </c>
      <c r="G114" t="s">
        <v>57</v>
      </c>
      <c r="H114" t="s">
        <v>58</v>
      </c>
      <c r="I114" t="s">
        <v>59</v>
      </c>
      <c r="J114">
        <v>0</v>
      </c>
      <c r="K114">
        <v>1</v>
      </c>
      <c r="L114">
        <v>0</v>
      </c>
      <c r="M114">
        <v>1</v>
      </c>
      <c r="N114">
        <v>0.999463806970509</v>
      </c>
      <c r="O114">
        <v>1.031911720847</v>
      </c>
      <c r="P114">
        <v>0.98417894162575</v>
      </c>
      <c r="Q114">
        <v>1.04706226249635</v>
      </c>
    </row>
    <row r="115" spans="1:17">
      <c r="A115">
        <v>36.6</v>
      </c>
      <c r="B115">
        <v>37.23</v>
      </c>
      <c r="C115">
        <v>35.59</v>
      </c>
      <c r="D115">
        <v>36.78</v>
      </c>
      <c r="E115">
        <v>1268380672</v>
      </c>
      <c r="F115">
        <v>348082</v>
      </c>
      <c r="G115" t="s">
        <v>57</v>
      </c>
      <c r="H115" t="s">
        <v>58</v>
      </c>
      <c r="I115" t="s">
        <v>59</v>
      </c>
      <c r="J115">
        <v>0</v>
      </c>
      <c r="K115">
        <v>1</v>
      </c>
      <c r="L115">
        <v>1</v>
      </c>
      <c r="M115">
        <v>1</v>
      </c>
      <c r="N115">
        <v>0.998658798283262</v>
      </c>
      <c r="O115">
        <v>1.02861271676301</v>
      </c>
      <c r="P115">
        <v>1.01940133037694</v>
      </c>
      <c r="Q115">
        <v>1.02177554438861</v>
      </c>
    </row>
    <row r="116" spans="1:13">
      <c r="A116">
        <v>22.55</v>
      </c>
      <c r="B116">
        <v>26.62</v>
      </c>
      <c r="C116">
        <v>22.16</v>
      </c>
      <c r="D116">
        <v>26.62</v>
      </c>
      <c r="E116">
        <v>1984932608</v>
      </c>
      <c r="F116">
        <v>791294.91</v>
      </c>
      <c r="G116" t="s">
        <v>60</v>
      </c>
      <c r="H116" t="s">
        <v>61</v>
      </c>
      <c r="I116" t="s">
        <v>26</v>
      </c>
      <c r="J116">
        <v>0</v>
      </c>
      <c r="K116">
        <v>0</v>
      </c>
      <c r="L116">
        <v>0</v>
      </c>
      <c r="M116">
        <v>0</v>
      </c>
    </row>
    <row r="117" spans="1:17">
      <c r="A117">
        <v>28</v>
      </c>
      <c r="B117">
        <v>29.29</v>
      </c>
      <c r="C117">
        <v>26.72</v>
      </c>
      <c r="D117">
        <v>28.4</v>
      </c>
      <c r="E117">
        <v>3116759552</v>
      </c>
      <c r="F117">
        <v>1111620.33</v>
      </c>
      <c r="G117" t="s">
        <v>60</v>
      </c>
      <c r="H117" t="s">
        <v>61</v>
      </c>
      <c r="I117" t="s">
        <v>26</v>
      </c>
      <c r="J117">
        <v>1</v>
      </c>
      <c r="K117">
        <v>1</v>
      </c>
      <c r="L117">
        <v>1</v>
      </c>
      <c r="M117">
        <v>1</v>
      </c>
      <c r="N117">
        <v>1.10030052592036</v>
      </c>
      <c r="O117">
        <v>1.2057761732852</v>
      </c>
      <c r="P117">
        <v>1.06686701728024</v>
      </c>
      <c r="Q117">
        <v>1.24168514412417</v>
      </c>
    </row>
    <row r="118" spans="1:17">
      <c r="A118">
        <v>28.84</v>
      </c>
      <c r="B118">
        <v>29.29</v>
      </c>
      <c r="C118">
        <v>27.03</v>
      </c>
      <c r="D118">
        <v>27.73</v>
      </c>
      <c r="E118">
        <v>2246579200</v>
      </c>
      <c r="F118">
        <v>803588.8</v>
      </c>
      <c r="G118" t="s">
        <v>60</v>
      </c>
      <c r="H118" t="s">
        <v>61</v>
      </c>
      <c r="I118" t="s">
        <v>26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1.01160179640719</v>
      </c>
      <c r="P118">
        <v>0.976408450704225</v>
      </c>
      <c r="Q118">
        <v>1.03</v>
      </c>
    </row>
    <row r="119" spans="1:17">
      <c r="A119">
        <v>27.83</v>
      </c>
      <c r="B119">
        <v>28.69</v>
      </c>
      <c r="C119">
        <v>26.82</v>
      </c>
      <c r="D119">
        <v>27.15</v>
      </c>
      <c r="E119">
        <v>1701791488</v>
      </c>
      <c r="F119">
        <v>614824.39</v>
      </c>
      <c r="G119" t="s">
        <v>60</v>
      </c>
      <c r="H119" t="s">
        <v>61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0.9795151928986</v>
      </c>
      <c r="O119">
        <v>0.992230854605993</v>
      </c>
      <c r="P119">
        <v>0.979084024522178</v>
      </c>
      <c r="Q119">
        <v>0.96497919556172</v>
      </c>
    </row>
    <row r="120" spans="1:17">
      <c r="A120">
        <v>27.19</v>
      </c>
      <c r="B120">
        <v>27.85</v>
      </c>
      <c r="C120">
        <v>26.68</v>
      </c>
      <c r="D120">
        <v>27.18</v>
      </c>
      <c r="E120">
        <v>1344473216</v>
      </c>
      <c r="F120">
        <v>495018.8</v>
      </c>
      <c r="G120" t="s">
        <v>60</v>
      </c>
      <c r="H120" t="s">
        <v>61</v>
      </c>
      <c r="I120" t="s">
        <v>26</v>
      </c>
      <c r="J120">
        <v>0</v>
      </c>
      <c r="K120">
        <v>0</v>
      </c>
      <c r="L120">
        <v>1</v>
      </c>
      <c r="M120">
        <v>0</v>
      </c>
      <c r="N120">
        <v>0.970721505751133</v>
      </c>
      <c r="O120">
        <v>0.994780014914243</v>
      </c>
      <c r="P120">
        <v>1.00110497237569</v>
      </c>
      <c r="Q120">
        <v>0.97700323392023</v>
      </c>
    </row>
    <row r="121" spans="1:17">
      <c r="A121">
        <v>27.53</v>
      </c>
      <c r="B121">
        <v>29.88</v>
      </c>
      <c r="C121">
        <v>27</v>
      </c>
      <c r="D121">
        <v>28.74</v>
      </c>
      <c r="E121">
        <v>2446505984</v>
      </c>
      <c r="F121">
        <v>869288.24</v>
      </c>
      <c r="G121" t="s">
        <v>60</v>
      </c>
      <c r="H121" t="s">
        <v>61</v>
      </c>
      <c r="I121" t="s">
        <v>26</v>
      </c>
      <c r="J121">
        <v>1</v>
      </c>
      <c r="K121">
        <v>1</v>
      </c>
      <c r="L121">
        <v>1</v>
      </c>
      <c r="M121">
        <v>1</v>
      </c>
      <c r="N121">
        <v>1.07289048473968</v>
      </c>
      <c r="O121">
        <v>1.0119940029985</v>
      </c>
      <c r="P121">
        <v>1.05739514348786</v>
      </c>
      <c r="Q121">
        <v>1.01250459727841</v>
      </c>
    </row>
    <row r="122" spans="1:13">
      <c r="A122">
        <v>94.69</v>
      </c>
      <c r="B122">
        <v>103.28</v>
      </c>
      <c r="C122">
        <v>91.02</v>
      </c>
      <c r="D122">
        <v>99.21</v>
      </c>
      <c r="E122">
        <v>2732663552</v>
      </c>
      <c r="F122">
        <v>282528.73</v>
      </c>
      <c r="G122" t="s">
        <v>43</v>
      </c>
      <c r="H122" t="s">
        <v>44</v>
      </c>
      <c r="I122" t="s">
        <v>62</v>
      </c>
      <c r="J122">
        <v>0</v>
      </c>
      <c r="K122">
        <v>0</v>
      </c>
      <c r="L122">
        <v>0</v>
      </c>
      <c r="M122">
        <v>0</v>
      </c>
    </row>
    <row r="123" spans="1:17">
      <c r="A123">
        <v>99.96</v>
      </c>
      <c r="B123">
        <v>118</v>
      </c>
      <c r="C123">
        <v>96.01</v>
      </c>
      <c r="D123">
        <v>107.12</v>
      </c>
      <c r="E123">
        <v>3325566208</v>
      </c>
      <c r="F123">
        <v>321791.39</v>
      </c>
      <c r="G123" t="s">
        <v>43</v>
      </c>
      <c r="H123" t="s">
        <v>44</v>
      </c>
      <c r="I123" t="s">
        <v>62</v>
      </c>
      <c r="J123">
        <v>1</v>
      </c>
      <c r="K123">
        <v>1</v>
      </c>
      <c r="L123">
        <v>1</v>
      </c>
      <c r="M123">
        <v>1</v>
      </c>
      <c r="N123">
        <v>1.1425251742835</v>
      </c>
      <c r="O123">
        <v>1.05482311579873</v>
      </c>
      <c r="P123">
        <v>1.07972986594093</v>
      </c>
      <c r="Q123">
        <v>1.0556552962298</v>
      </c>
    </row>
    <row r="124" spans="1:17">
      <c r="A124">
        <v>105.21</v>
      </c>
      <c r="B124">
        <v>108</v>
      </c>
      <c r="C124">
        <v>101.47</v>
      </c>
      <c r="D124">
        <v>104.92</v>
      </c>
      <c r="E124">
        <v>2220070400</v>
      </c>
      <c r="F124">
        <v>211666.15</v>
      </c>
      <c r="G124" t="s">
        <v>43</v>
      </c>
      <c r="H124" t="s">
        <v>44</v>
      </c>
      <c r="I124" t="s">
        <v>62</v>
      </c>
      <c r="J124">
        <v>0</v>
      </c>
      <c r="K124">
        <v>1</v>
      </c>
      <c r="L124">
        <v>0</v>
      </c>
      <c r="M124">
        <v>1</v>
      </c>
      <c r="N124">
        <v>0.915254237288136</v>
      </c>
      <c r="O124">
        <v>1.0568690761379</v>
      </c>
      <c r="P124">
        <v>0.979462285287528</v>
      </c>
      <c r="Q124">
        <v>1.05252100840336</v>
      </c>
    </row>
    <row r="125" spans="1:17">
      <c r="A125">
        <v>106</v>
      </c>
      <c r="B125">
        <v>112.8</v>
      </c>
      <c r="C125">
        <v>105.28</v>
      </c>
      <c r="D125">
        <v>106.3</v>
      </c>
      <c r="E125">
        <v>2227942144</v>
      </c>
      <c r="F125">
        <v>205582.26</v>
      </c>
      <c r="G125" t="s">
        <v>43</v>
      </c>
      <c r="H125" t="s">
        <v>44</v>
      </c>
      <c r="I125" t="s">
        <v>62</v>
      </c>
      <c r="J125">
        <v>1</v>
      </c>
      <c r="K125">
        <v>1</v>
      </c>
      <c r="L125">
        <v>1</v>
      </c>
      <c r="M125">
        <v>1</v>
      </c>
      <c r="N125">
        <v>1.04444444444444</v>
      </c>
      <c r="O125">
        <v>1.03754804375678</v>
      </c>
      <c r="P125">
        <v>1.01315287838353</v>
      </c>
      <c r="Q125">
        <v>1.00750879193993</v>
      </c>
    </row>
    <row r="126" spans="1:17">
      <c r="A126">
        <v>110.88</v>
      </c>
      <c r="B126">
        <v>111.61</v>
      </c>
      <c r="C126">
        <v>106.02</v>
      </c>
      <c r="D126">
        <v>110.67</v>
      </c>
      <c r="E126">
        <v>2162626304</v>
      </c>
      <c r="F126">
        <v>198664.32</v>
      </c>
      <c r="G126" t="s">
        <v>43</v>
      </c>
      <c r="H126" t="s">
        <v>44</v>
      </c>
      <c r="I126" t="s">
        <v>62</v>
      </c>
      <c r="J126">
        <v>0</v>
      </c>
      <c r="K126">
        <v>1</v>
      </c>
      <c r="L126">
        <v>1</v>
      </c>
      <c r="M126">
        <v>1</v>
      </c>
      <c r="N126">
        <v>0.989450354609929</v>
      </c>
      <c r="O126">
        <v>1.00702887537994</v>
      </c>
      <c r="P126">
        <v>1.04111006585136</v>
      </c>
      <c r="Q126">
        <v>1.04603773584906</v>
      </c>
    </row>
    <row r="127" spans="1:17">
      <c r="A127">
        <v>112.88</v>
      </c>
      <c r="B127">
        <v>119.9</v>
      </c>
      <c r="C127">
        <v>112.88</v>
      </c>
      <c r="D127">
        <v>113.12</v>
      </c>
      <c r="E127">
        <v>2350439936</v>
      </c>
      <c r="F127">
        <v>201765.39</v>
      </c>
      <c r="G127" t="s">
        <v>43</v>
      </c>
      <c r="H127" t="s">
        <v>44</v>
      </c>
      <c r="I127" t="s">
        <v>62</v>
      </c>
      <c r="J127">
        <v>1</v>
      </c>
      <c r="K127">
        <v>1</v>
      </c>
      <c r="L127">
        <v>1</v>
      </c>
      <c r="M127">
        <v>1</v>
      </c>
      <c r="N127">
        <v>1.07427649852164</v>
      </c>
      <c r="O127">
        <v>1.0647047726844</v>
      </c>
      <c r="P127">
        <v>1.02213788741303</v>
      </c>
      <c r="Q127">
        <v>1.01803751803752</v>
      </c>
    </row>
    <row r="128" spans="1:13">
      <c r="A128">
        <v>19.24</v>
      </c>
      <c r="B128">
        <v>20.5</v>
      </c>
      <c r="C128">
        <v>19.18</v>
      </c>
      <c r="D128">
        <v>20.2</v>
      </c>
      <c r="E128">
        <v>2229451008</v>
      </c>
      <c r="F128">
        <v>1118549.36</v>
      </c>
      <c r="G128" t="s">
        <v>63</v>
      </c>
      <c r="H128" t="s">
        <v>64</v>
      </c>
      <c r="I128" t="s">
        <v>52</v>
      </c>
      <c r="J128">
        <v>0</v>
      </c>
      <c r="K128">
        <v>0</v>
      </c>
      <c r="L128">
        <v>0</v>
      </c>
      <c r="M128">
        <v>0</v>
      </c>
    </row>
    <row r="129" spans="1:17">
      <c r="A129">
        <v>20.49</v>
      </c>
      <c r="B129">
        <v>22.22</v>
      </c>
      <c r="C129">
        <v>20.49</v>
      </c>
      <c r="D129">
        <v>22.22</v>
      </c>
      <c r="E129">
        <v>1734872960</v>
      </c>
      <c r="F129">
        <v>791654.48</v>
      </c>
      <c r="G129" t="s">
        <v>63</v>
      </c>
      <c r="H129" t="s">
        <v>64</v>
      </c>
      <c r="I129" t="s">
        <v>52</v>
      </c>
      <c r="J129">
        <v>1</v>
      </c>
      <c r="K129">
        <v>1</v>
      </c>
      <c r="L129">
        <v>1</v>
      </c>
      <c r="M129">
        <v>1</v>
      </c>
      <c r="N129">
        <v>1.08390243902439</v>
      </c>
      <c r="O129">
        <v>1.06830031282586</v>
      </c>
      <c r="P129">
        <v>1.1</v>
      </c>
      <c r="Q129">
        <v>1.06496881496882</v>
      </c>
    </row>
    <row r="130" spans="1:17">
      <c r="A130">
        <v>20.58</v>
      </c>
      <c r="B130">
        <v>22.49</v>
      </c>
      <c r="C130">
        <v>20.16</v>
      </c>
      <c r="D130">
        <v>21.92</v>
      </c>
      <c r="E130">
        <v>2508939520</v>
      </c>
      <c r="F130">
        <v>1145450.23</v>
      </c>
      <c r="G130" t="s">
        <v>63</v>
      </c>
      <c r="H130" t="s">
        <v>64</v>
      </c>
      <c r="I130" t="s">
        <v>52</v>
      </c>
      <c r="J130">
        <v>1</v>
      </c>
      <c r="K130">
        <v>0</v>
      </c>
      <c r="L130">
        <v>0</v>
      </c>
      <c r="M130">
        <v>1</v>
      </c>
      <c r="N130">
        <v>1.01215121512151</v>
      </c>
      <c r="O130">
        <v>0.98389458272328</v>
      </c>
      <c r="P130">
        <v>0.986498649864987</v>
      </c>
      <c r="Q130">
        <v>1.00439238653002</v>
      </c>
    </row>
    <row r="131" spans="1:17">
      <c r="A131">
        <v>22.5</v>
      </c>
      <c r="B131">
        <v>24.11</v>
      </c>
      <c r="C131">
        <v>21.93</v>
      </c>
      <c r="D131">
        <v>23.47</v>
      </c>
      <c r="E131">
        <v>2439929088</v>
      </c>
      <c r="F131">
        <v>1040463.28</v>
      </c>
      <c r="G131" t="s">
        <v>63</v>
      </c>
      <c r="H131" t="s">
        <v>64</v>
      </c>
      <c r="I131" t="s">
        <v>52</v>
      </c>
      <c r="J131">
        <v>1</v>
      </c>
      <c r="K131">
        <v>1</v>
      </c>
      <c r="L131">
        <v>1</v>
      </c>
      <c r="M131">
        <v>1</v>
      </c>
      <c r="N131">
        <v>1.07203201422855</v>
      </c>
      <c r="O131">
        <v>1.08779761904762</v>
      </c>
      <c r="P131">
        <v>1.07071167883212</v>
      </c>
      <c r="Q131">
        <v>1.0932944606414</v>
      </c>
    </row>
    <row r="132" spans="1:17">
      <c r="A132">
        <v>23</v>
      </c>
      <c r="B132">
        <v>23.73</v>
      </c>
      <c r="C132">
        <v>22.53</v>
      </c>
      <c r="D132">
        <v>23.52</v>
      </c>
      <c r="E132">
        <v>1750919296</v>
      </c>
      <c r="F132">
        <v>756244.22</v>
      </c>
      <c r="G132" t="s">
        <v>63</v>
      </c>
      <c r="H132" t="s">
        <v>64</v>
      </c>
      <c r="I132" t="s">
        <v>52</v>
      </c>
      <c r="J132">
        <v>0</v>
      </c>
      <c r="K132">
        <v>1</v>
      </c>
      <c r="L132">
        <v>1</v>
      </c>
      <c r="M132">
        <v>1</v>
      </c>
      <c r="N132">
        <v>0.984238905018665</v>
      </c>
      <c r="O132">
        <v>1.02735978112175</v>
      </c>
      <c r="P132">
        <v>1.0021303792075</v>
      </c>
      <c r="Q132">
        <v>1.02222222222222</v>
      </c>
    </row>
    <row r="133" spans="1:17">
      <c r="A133">
        <v>23.08</v>
      </c>
      <c r="B133">
        <v>23.6</v>
      </c>
      <c r="C133">
        <v>21.9</v>
      </c>
      <c r="D133">
        <v>22.6</v>
      </c>
      <c r="E133">
        <v>1260201216</v>
      </c>
      <c r="F133">
        <v>558697.37</v>
      </c>
      <c r="G133" t="s">
        <v>63</v>
      </c>
      <c r="H133" t="s">
        <v>64</v>
      </c>
      <c r="I133" t="s">
        <v>52</v>
      </c>
      <c r="J133">
        <v>0</v>
      </c>
      <c r="K133">
        <v>0</v>
      </c>
      <c r="L133">
        <v>0</v>
      </c>
      <c r="M133">
        <v>1</v>
      </c>
      <c r="N133">
        <v>0.994521702486304</v>
      </c>
      <c r="O133">
        <v>0.972037283621838</v>
      </c>
      <c r="P133">
        <v>0.960884353741497</v>
      </c>
      <c r="Q133">
        <v>1.00347826086956</v>
      </c>
    </row>
    <row r="134" spans="1:13">
      <c r="A134">
        <v>25</v>
      </c>
      <c r="B134">
        <v>27.67</v>
      </c>
      <c r="C134">
        <v>24.09</v>
      </c>
      <c r="D134">
        <v>25.71</v>
      </c>
      <c r="E134">
        <v>1760540032</v>
      </c>
      <c r="F134">
        <v>689799.97</v>
      </c>
      <c r="G134" t="s">
        <v>65</v>
      </c>
      <c r="H134" t="s">
        <v>66</v>
      </c>
      <c r="I134" t="s">
        <v>32</v>
      </c>
      <c r="J134">
        <v>0</v>
      </c>
      <c r="K134">
        <v>0</v>
      </c>
      <c r="L134">
        <v>0</v>
      </c>
      <c r="M134">
        <v>0</v>
      </c>
    </row>
    <row r="135" spans="1:17">
      <c r="A135">
        <v>25.95</v>
      </c>
      <c r="B135">
        <v>27.13</v>
      </c>
      <c r="C135">
        <v>25.11</v>
      </c>
      <c r="D135">
        <v>25.91</v>
      </c>
      <c r="E135">
        <v>1423302272</v>
      </c>
      <c r="F135">
        <v>543291.17</v>
      </c>
      <c r="G135" t="s">
        <v>65</v>
      </c>
      <c r="H135" t="s">
        <v>66</v>
      </c>
      <c r="I135" t="s">
        <v>32</v>
      </c>
      <c r="J135">
        <v>0</v>
      </c>
      <c r="K135">
        <v>1</v>
      </c>
      <c r="L135">
        <v>1</v>
      </c>
      <c r="M135">
        <v>1</v>
      </c>
      <c r="N135">
        <v>0.98048427900253</v>
      </c>
      <c r="O135">
        <v>1.04234122042341</v>
      </c>
      <c r="P135">
        <v>1.00777907429016</v>
      </c>
      <c r="Q135">
        <v>1.038</v>
      </c>
    </row>
    <row r="136" spans="1:17">
      <c r="A136">
        <v>26.39</v>
      </c>
      <c r="B136">
        <v>26.89</v>
      </c>
      <c r="C136">
        <v>25.96</v>
      </c>
      <c r="D136">
        <v>26.7</v>
      </c>
      <c r="E136">
        <v>1224489344</v>
      </c>
      <c r="F136">
        <v>463308.86</v>
      </c>
      <c r="G136" t="s">
        <v>65</v>
      </c>
      <c r="H136" t="s">
        <v>66</v>
      </c>
      <c r="I136" t="s">
        <v>32</v>
      </c>
      <c r="J136">
        <v>0</v>
      </c>
      <c r="K136">
        <v>1</v>
      </c>
      <c r="L136">
        <v>1</v>
      </c>
      <c r="M136">
        <v>1</v>
      </c>
      <c r="N136">
        <v>0.991153704386288</v>
      </c>
      <c r="O136">
        <v>1.03385105535643</v>
      </c>
      <c r="P136">
        <v>1.03049015824006</v>
      </c>
      <c r="Q136">
        <v>1.01695568400771</v>
      </c>
    </row>
    <row r="137" spans="1:17">
      <c r="A137">
        <v>26.28</v>
      </c>
      <c r="B137">
        <v>26.7</v>
      </c>
      <c r="C137">
        <v>25.44</v>
      </c>
      <c r="D137">
        <v>25.53</v>
      </c>
      <c r="E137">
        <v>825596992</v>
      </c>
      <c r="F137">
        <v>319771.58</v>
      </c>
      <c r="G137" t="s">
        <v>65</v>
      </c>
      <c r="H137" t="s">
        <v>66</v>
      </c>
      <c r="I137" t="s">
        <v>32</v>
      </c>
      <c r="J137">
        <v>0</v>
      </c>
      <c r="K137">
        <v>0</v>
      </c>
      <c r="L137">
        <v>0</v>
      </c>
      <c r="M137">
        <v>0</v>
      </c>
      <c r="N137">
        <v>0.992934176273708</v>
      </c>
      <c r="O137">
        <v>0.979969183359014</v>
      </c>
      <c r="P137">
        <v>0.956179775280899</v>
      </c>
      <c r="Q137">
        <v>0.995831754452444</v>
      </c>
    </row>
    <row r="138" spans="1:17">
      <c r="A138">
        <v>27.02</v>
      </c>
      <c r="B138">
        <v>27.87</v>
      </c>
      <c r="C138">
        <v>25.74</v>
      </c>
      <c r="D138">
        <v>25.84</v>
      </c>
      <c r="E138">
        <v>1056335168</v>
      </c>
      <c r="F138">
        <v>395401.49</v>
      </c>
      <c r="G138" t="s">
        <v>65</v>
      </c>
      <c r="H138" t="s">
        <v>66</v>
      </c>
      <c r="I138" t="s">
        <v>32</v>
      </c>
      <c r="J138">
        <v>1</v>
      </c>
      <c r="K138">
        <v>1</v>
      </c>
      <c r="L138">
        <v>1</v>
      </c>
      <c r="M138">
        <v>1</v>
      </c>
      <c r="N138">
        <v>1.0438202247191</v>
      </c>
      <c r="O138">
        <v>1.01179245283019</v>
      </c>
      <c r="P138">
        <v>1.01214257735997</v>
      </c>
      <c r="Q138">
        <v>1.02815829528158</v>
      </c>
    </row>
    <row r="139" spans="1:17">
      <c r="A139">
        <v>25.84</v>
      </c>
      <c r="B139">
        <v>26.65</v>
      </c>
      <c r="C139">
        <v>25.45</v>
      </c>
      <c r="D139">
        <v>26.1</v>
      </c>
      <c r="E139">
        <v>876983616</v>
      </c>
      <c r="F139">
        <v>335579.74</v>
      </c>
      <c r="G139" t="s">
        <v>65</v>
      </c>
      <c r="H139" t="s">
        <v>66</v>
      </c>
      <c r="I139" t="s">
        <v>32</v>
      </c>
      <c r="J139">
        <v>0</v>
      </c>
      <c r="K139">
        <v>0</v>
      </c>
      <c r="L139">
        <v>1</v>
      </c>
      <c r="M139">
        <v>0</v>
      </c>
      <c r="N139">
        <v>0.956225331898098</v>
      </c>
      <c r="O139">
        <v>0.988733488733489</v>
      </c>
      <c r="P139">
        <v>1.01006191950464</v>
      </c>
      <c r="Q139">
        <v>0.956328645447816</v>
      </c>
    </row>
    <row r="140" spans="1:13">
      <c r="A140">
        <v>26.96</v>
      </c>
      <c r="B140">
        <v>26.96</v>
      </c>
      <c r="C140">
        <v>24.82</v>
      </c>
      <c r="D140">
        <v>24.97</v>
      </c>
      <c r="E140">
        <v>1043148544</v>
      </c>
      <c r="F140">
        <v>408097.19</v>
      </c>
      <c r="G140" t="s">
        <v>67</v>
      </c>
      <c r="H140" t="s">
        <v>68</v>
      </c>
      <c r="I140" t="s">
        <v>42</v>
      </c>
      <c r="J140">
        <v>0</v>
      </c>
      <c r="K140">
        <v>0</v>
      </c>
      <c r="L140">
        <v>0</v>
      </c>
      <c r="M140">
        <v>0</v>
      </c>
    </row>
    <row r="141" spans="1:17">
      <c r="A141">
        <v>25.5</v>
      </c>
      <c r="B141">
        <v>25.69</v>
      </c>
      <c r="C141">
        <v>24.8</v>
      </c>
      <c r="D141">
        <v>25.08</v>
      </c>
      <c r="E141">
        <v>568059648</v>
      </c>
      <c r="F141">
        <v>225303.38</v>
      </c>
      <c r="G141" t="s">
        <v>67</v>
      </c>
      <c r="H141" t="s">
        <v>68</v>
      </c>
      <c r="I141" t="s">
        <v>42</v>
      </c>
      <c r="J141">
        <v>0</v>
      </c>
      <c r="K141">
        <v>0</v>
      </c>
      <c r="L141">
        <v>1</v>
      </c>
      <c r="M141">
        <v>0</v>
      </c>
      <c r="N141">
        <v>0.952893175074184</v>
      </c>
      <c r="O141">
        <v>0.999194198227236</v>
      </c>
      <c r="P141">
        <v>1.00440528634361</v>
      </c>
      <c r="Q141">
        <v>0.945845697329377</v>
      </c>
    </row>
    <row r="142" spans="1:17">
      <c r="A142">
        <v>25.08</v>
      </c>
      <c r="B142">
        <v>25.88</v>
      </c>
      <c r="C142">
        <v>24.83</v>
      </c>
      <c r="D142">
        <v>25.64</v>
      </c>
      <c r="E142">
        <v>532430368</v>
      </c>
      <c r="F142">
        <v>208759.16</v>
      </c>
      <c r="G142" t="s">
        <v>67</v>
      </c>
      <c r="H142" t="s">
        <v>68</v>
      </c>
      <c r="I142" t="s">
        <v>42</v>
      </c>
      <c r="J142">
        <v>1</v>
      </c>
      <c r="K142">
        <v>1</v>
      </c>
      <c r="L142">
        <v>1</v>
      </c>
      <c r="M142">
        <v>0</v>
      </c>
      <c r="N142">
        <v>1.00739587388089</v>
      </c>
      <c r="O142">
        <v>1.00120967741936</v>
      </c>
      <c r="P142">
        <v>1.02232854864434</v>
      </c>
      <c r="Q142">
        <v>0.983529411764706</v>
      </c>
    </row>
    <row r="143" spans="1:17">
      <c r="A143">
        <v>25.64</v>
      </c>
      <c r="B143">
        <v>25.73</v>
      </c>
      <c r="C143">
        <v>24.81</v>
      </c>
      <c r="D143">
        <v>25.37</v>
      </c>
      <c r="E143">
        <v>322352224</v>
      </c>
      <c r="F143">
        <v>127704.04</v>
      </c>
      <c r="G143" t="s">
        <v>67</v>
      </c>
      <c r="H143" t="s">
        <v>68</v>
      </c>
      <c r="I143" t="s">
        <v>42</v>
      </c>
      <c r="J143">
        <v>0</v>
      </c>
      <c r="K143">
        <v>0</v>
      </c>
      <c r="L143">
        <v>0</v>
      </c>
      <c r="M143">
        <v>1</v>
      </c>
      <c r="N143">
        <v>0.994204018547141</v>
      </c>
      <c r="O143">
        <v>0.999194522754732</v>
      </c>
      <c r="P143">
        <v>0.989469578783151</v>
      </c>
      <c r="Q143">
        <v>1.02232854864434</v>
      </c>
    </row>
    <row r="144" spans="1:17">
      <c r="A144">
        <v>25.48</v>
      </c>
      <c r="B144">
        <v>25.57</v>
      </c>
      <c r="C144">
        <v>24.96</v>
      </c>
      <c r="D144">
        <v>24.99</v>
      </c>
      <c r="E144">
        <v>268352816</v>
      </c>
      <c r="F144">
        <v>106318.03</v>
      </c>
      <c r="G144" t="s">
        <v>67</v>
      </c>
      <c r="H144" t="s">
        <v>68</v>
      </c>
      <c r="I144" t="s">
        <v>42</v>
      </c>
      <c r="J144">
        <v>0</v>
      </c>
      <c r="K144">
        <v>1</v>
      </c>
      <c r="L144">
        <v>0</v>
      </c>
      <c r="M144">
        <v>0</v>
      </c>
      <c r="N144">
        <v>0.993781577924602</v>
      </c>
      <c r="O144">
        <v>1.00604594921403</v>
      </c>
      <c r="P144">
        <v>0.985021679148601</v>
      </c>
      <c r="Q144">
        <v>0.993759750390016</v>
      </c>
    </row>
    <row r="145" spans="1:17">
      <c r="A145">
        <v>24.81</v>
      </c>
      <c r="B145">
        <v>25.38</v>
      </c>
      <c r="C145">
        <v>24.8</v>
      </c>
      <c r="D145">
        <v>25.16</v>
      </c>
      <c r="E145">
        <v>204315696</v>
      </c>
      <c r="F145">
        <v>81279.97</v>
      </c>
      <c r="G145" t="s">
        <v>67</v>
      </c>
      <c r="H145" t="s">
        <v>68</v>
      </c>
      <c r="I145" t="s">
        <v>42</v>
      </c>
      <c r="J145">
        <v>0</v>
      </c>
      <c r="K145">
        <v>0</v>
      </c>
      <c r="L145">
        <v>1</v>
      </c>
      <c r="M145">
        <v>0</v>
      </c>
      <c r="N145">
        <v>0.992569417285882</v>
      </c>
      <c r="O145">
        <v>0.993589743589744</v>
      </c>
      <c r="P145">
        <v>1.00680272108843</v>
      </c>
      <c r="Q145">
        <v>0.973704866562009</v>
      </c>
    </row>
    <row r="146" spans="1:13">
      <c r="A146">
        <v>113.32</v>
      </c>
      <c r="B146">
        <v>125.29</v>
      </c>
      <c r="C146">
        <v>113.11</v>
      </c>
      <c r="D146">
        <v>122.9</v>
      </c>
      <c r="E146">
        <v>7602732544</v>
      </c>
      <c r="F146">
        <v>636920.88</v>
      </c>
      <c r="G146" t="s">
        <v>55</v>
      </c>
      <c r="H146" t="s">
        <v>56</v>
      </c>
      <c r="I146" t="s">
        <v>69</v>
      </c>
      <c r="J146">
        <v>0</v>
      </c>
      <c r="K146">
        <v>0</v>
      </c>
      <c r="L146">
        <v>0</v>
      </c>
      <c r="M146">
        <v>0</v>
      </c>
    </row>
    <row r="147" spans="1:17">
      <c r="A147">
        <v>120</v>
      </c>
      <c r="B147">
        <v>123.86</v>
      </c>
      <c r="C147">
        <v>119.88</v>
      </c>
      <c r="D147">
        <v>120.5</v>
      </c>
      <c r="E147">
        <v>4379028480</v>
      </c>
      <c r="F147">
        <v>359245.14</v>
      </c>
      <c r="G147" t="s">
        <v>55</v>
      </c>
      <c r="H147" t="s">
        <v>56</v>
      </c>
      <c r="I147" t="s">
        <v>69</v>
      </c>
      <c r="J147">
        <v>0</v>
      </c>
      <c r="K147">
        <v>1</v>
      </c>
      <c r="L147">
        <v>0</v>
      </c>
      <c r="M147">
        <v>1</v>
      </c>
      <c r="N147">
        <v>0.988586479367866</v>
      </c>
      <c r="O147">
        <v>1.05985324020865</v>
      </c>
      <c r="P147">
        <v>0.980471928397071</v>
      </c>
      <c r="Q147">
        <v>1.05894811154253</v>
      </c>
    </row>
    <row r="148" spans="1:17">
      <c r="A148">
        <v>119</v>
      </c>
      <c r="B148">
        <v>121.9</v>
      </c>
      <c r="C148">
        <v>116.03</v>
      </c>
      <c r="D148">
        <v>117.85</v>
      </c>
      <c r="E148">
        <v>3694225408</v>
      </c>
      <c r="F148">
        <v>313077.14</v>
      </c>
      <c r="G148" t="s">
        <v>55</v>
      </c>
      <c r="H148" t="s">
        <v>56</v>
      </c>
      <c r="I148" t="s">
        <v>69</v>
      </c>
      <c r="J148">
        <v>0</v>
      </c>
      <c r="K148">
        <v>0</v>
      </c>
      <c r="L148">
        <v>0</v>
      </c>
      <c r="M148">
        <v>0</v>
      </c>
      <c r="N148">
        <v>0.984175682221863</v>
      </c>
      <c r="O148">
        <v>0.967884551217885</v>
      </c>
      <c r="P148">
        <v>0.978008298755187</v>
      </c>
      <c r="Q148">
        <v>0.991666666666667</v>
      </c>
    </row>
    <row r="149" spans="1:17">
      <c r="A149">
        <v>117.99</v>
      </c>
      <c r="B149">
        <v>129.64</v>
      </c>
      <c r="C149">
        <v>114.51</v>
      </c>
      <c r="D149">
        <v>129.64</v>
      </c>
      <c r="E149">
        <v>6244303872</v>
      </c>
      <c r="F149">
        <v>504030.3</v>
      </c>
      <c r="G149" t="s">
        <v>55</v>
      </c>
      <c r="H149" t="s">
        <v>56</v>
      </c>
      <c r="I149" t="s">
        <v>69</v>
      </c>
      <c r="J149">
        <v>1</v>
      </c>
      <c r="K149">
        <v>0</v>
      </c>
      <c r="L149">
        <v>1</v>
      </c>
      <c r="M149">
        <v>0</v>
      </c>
      <c r="N149">
        <v>1.06349466776046</v>
      </c>
      <c r="O149">
        <v>0.986899939670775</v>
      </c>
      <c r="P149">
        <v>1.10004242681375</v>
      </c>
      <c r="Q149">
        <v>0.991512605042017</v>
      </c>
    </row>
    <row r="150" spans="1:17">
      <c r="A150">
        <v>129.79</v>
      </c>
      <c r="B150">
        <v>137.8</v>
      </c>
      <c r="C150">
        <v>128.21</v>
      </c>
      <c r="D150">
        <v>132.86</v>
      </c>
      <c r="E150">
        <v>7077664768</v>
      </c>
      <c r="F150">
        <v>535336.07</v>
      </c>
      <c r="G150" t="s">
        <v>55</v>
      </c>
      <c r="H150" t="s">
        <v>56</v>
      </c>
      <c r="I150" t="s">
        <v>69</v>
      </c>
      <c r="J150">
        <v>1</v>
      </c>
      <c r="K150">
        <v>1</v>
      </c>
      <c r="L150">
        <v>1</v>
      </c>
      <c r="M150">
        <v>1</v>
      </c>
      <c r="N150">
        <v>1.0629435359457</v>
      </c>
      <c r="O150">
        <v>1.11964020609554</v>
      </c>
      <c r="P150">
        <v>1.02483801295896</v>
      </c>
      <c r="Q150">
        <v>1.10000847529452</v>
      </c>
    </row>
    <row r="151" spans="1:17">
      <c r="A151">
        <v>132.07</v>
      </c>
      <c r="B151">
        <v>133.88</v>
      </c>
      <c r="C151">
        <v>125.17</v>
      </c>
      <c r="D151">
        <v>128.2</v>
      </c>
      <c r="E151">
        <v>5094807552</v>
      </c>
      <c r="F151">
        <v>394023.98</v>
      </c>
      <c r="G151" t="s">
        <v>55</v>
      </c>
      <c r="H151" t="s">
        <v>56</v>
      </c>
      <c r="I151" t="s">
        <v>69</v>
      </c>
      <c r="J151">
        <v>0</v>
      </c>
      <c r="K151">
        <v>0</v>
      </c>
      <c r="L151">
        <v>0</v>
      </c>
      <c r="M151">
        <v>1</v>
      </c>
      <c r="N151">
        <v>0.97155297532656</v>
      </c>
      <c r="O151">
        <v>0.976288901021761</v>
      </c>
      <c r="P151">
        <v>0.96492548547343</v>
      </c>
      <c r="Q151">
        <v>1.0175668387395</v>
      </c>
    </row>
    <row r="152" spans="1:13">
      <c r="A152">
        <v>16</v>
      </c>
      <c r="B152">
        <v>18.07</v>
      </c>
      <c r="C152">
        <v>15.51</v>
      </c>
      <c r="D152">
        <v>17.8</v>
      </c>
      <c r="E152">
        <v>1537362176</v>
      </c>
      <c r="F152">
        <v>908448.56</v>
      </c>
      <c r="G152" t="s">
        <v>70</v>
      </c>
      <c r="H152" t="s">
        <v>71</v>
      </c>
      <c r="I152" t="s">
        <v>27</v>
      </c>
      <c r="J152">
        <v>0</v>
      </c>
      <c r="K152">
        <v>0</v>
      </c>
      <c r="L152">
        <v>0</v>
      </c>
      <c r="M152">
        <v>0</v>
      </c>
    </row>
    <row r="153" spans="1:17">
      <c r="A153">
        <v>17.92</v>
      </c>
      <c r="B153">
        <v>18.48</v>
      </c>
      <c r="C153">
        <v>16.67</v>
      </c>
      <c r="D153">
        <v>17.84</v>
      </c>
      <c r="E153">
        <v>1417057536</v>
      </c>
      <c r="F153">
        <v>815628</v>
      </c>
      <c r="G153" t="s">
        <v>70</v>
      </c>
      <c r="H153" t="s">
        <v>71</v>
      </c>
      <c r="I153" t="s">
        <v>27</v>
      </c>
      <c r="J153">
        <v>1</v>
      </c>
      <c r="K153">
        <v>1</v>
      </c>
      <c r="L153">
        <v>1</v>
      </c>
      <c r="M153">
        <v>1</v>
      </c>
      <c r="N153">
        <v>1.02268954067515</v>
      </c>
      <c r="O153">
        <v>1.07479045776918</v>
      </c>
      <c r="P153">
        <v>1.00224719101124</v>
      </c>
      <c r="Q153">
        <v>1.12</v>
      </c>
    </row>
    <row r="154" spans="1:17">
      <c r="A154">
        <v>17.6</v>
      </c>
      <c r="B154">
        <v>18.3</v>
      </c>
      <c r="C154">
        <v>16.89</v>
      </c>
      <c r="D154">
        <v>17.48</v>
      </c>
      <c r="E154">
        <v>1084715648</v>
      </c>
      <c r="F154">
        <v>618645.68</v>
      </c>
      <c r="G154" t="s">
        <v>70</v>
      </c>
      <c r="H154" t="s">
        <v>71</v>
      </c>
      <c r="I154" t="s">
        <v>27</v>
      </c>
      <c r="J154">
        <v>0</v>
      </c>
      <c r="K154">
        <v>1</v>
      </c>
      <c r="L154">
        <v>0</v>
      </c>
      <c r="M154">
        <v>0</v>
      </c>
      <c r="N154">
        <v>0.99025974025974</v>
      </c>
      <c r="O154">
        <v>1.01319736052789</v>
      </c>
      <c r="P154">
        <v>0.979820627802691</v>
      </c>
      <c r="Q154">
        <v>0.982142857142857</v>
      </c>
    </row>
    <row r="155" spans="1:17">
      <c r="A155">
        <v>17.31</v>
      </c>
      <c r="B155">
        <v>18.85</v>
      </c>
      <c r="C155">
        <v>16</v>
      </c>
      <c r="D155">
        <v>16.28</v>
      </c>
      <c r="E155">
        <v>1232388224</v>
      </c>
      <c r="F155">
        <v>720596.08</v>
      </c>
      <c r="G155" t="s">
        <v>70</v>
      </c>
      <c r="H155" t="s">
        <v>71</v>
      </c>
      <c r="I155" t="s">
        <v>27</v>
      </c>
      <c r="J155">
        <v>1</v>
      </c>
      <c r="K155">
        <v>0</v>
      </c>
      <c r="L155">
        <v>0</v>
      </c>
      <c r="M155">
        <v>0</v>
      </c>
      <c r="N155">
        <v>1.03005464480874</v>
      </c>
      <c r="O155">
        <v>0.947306098283008</v>
      </c>
      <c r="P155">
        <v>0.931350114416476</v>
      </c>
      <c r="Q155">
        <v>0.983522727272727</v>
      </c>
    </row>
    <row r="156" spans="1:17">
      <c r="A156">
        <v>16.48</v>
      </c>
      <c r="B156">
        <v>18.25</v>
      </c>
      <c r="C156">
        <v>16.18</v>
      </c>
      <c r="D156">
        <v>17.39</v>
      </c>
      <c r="E156">
        <v>1225540736</v>
      </c>
      <c r="F156">
        <v>712853.9</v>
      </c>
      <c r="G156" t="s">
        <v>70</v>
      </c>
      <c r="H156" t="s">
        <v>71</v>
      </c>
      <c r="I156" t="s">
        <v>27</v>
      </c>
      <c r="J156">
        <v>0</v>
      </c>
      <c r="K156">
        <v>1</v>
      </c>
      <c r="L156">
        <v>1</v>
      </c>
      <c r="M156">
        <v>0</v>
      </c>
      <c r="N156">
        <v>0.96816976127321</v>
      </c>
      <c r="O156">
        <v>1.01125</v>
      </c>
      <c r="P156">
        <v>1.06818181818182</v>
      </c>
      <c r="Q156">
        <v>0.952050837666089</v>
      </c>
    </row>
    <row r="157" spans="1:17">
      <c r="A157">
        <v>16.67</v>
      </c>
      <c r="B157">
        <v>16.99</v>
      </c>
      <c r="C157">
        <v>15.53</v>
      </c>
      <c r="D157">
        <v>16.58</v>
      </c>
      <c r="E157">
        <v>790315904</v>
      </c>
      <c r="F157">
        <v>487457.9</v>
      </c>
      <c r="G157" t="s">
        <v>70</v>
      </c>
      <c r="H157" t="s">
        <v>71</v>
      </c>
      <c r="I157" t="s">
        <v>27</v>
      </c>
      <c r="J157">
        <v>0</v>
      </c>
      <c r="K157">
        <v>0</v>
      </c>
      <c r="L157">
        <v>0</v>
      </c>
      <c r="M157">
        <v>1</v>
      </c>
      <c r="N157">
        <v>0.930958904109589</v>
      </c>
      <c r="O157">
        <v>0.959826946847961</v>
      </c>
      <c r="P157">
        <v>0.953421506612996</v>
      </c>
      <c r="Q157">
        <v>1.01152912621359</v>
      </c>
    </row>
    <row r="158" spans="1:13">
      <c r="A158">
        <v>106</v>
      </c>
      <c r="B158">
        <v>112.8</v>
      </c>
      <c r="C158">
        <v>105.28</v>
      </c>
      <c r="D158">
        <v>106.3</v>
      </c>
      <c r="E158">
        <v>2227942144</v>
      </c>
      <c r="F158">
        <v>205582.26</v>
      </c>
      <c r="G158" t="s">
        <v>43</v>
      </c>
      <c r="H158" t="s">
        <v>44</v>
      </c>
      <c r="I158" t="s">
        <v>27</v>
      </c>
      <c r="J158">
        <v>0</v>
      </c>
      <c r="K158">
        <v>0</v>
      </c>
      <c r="L158">
        <v>0</v>
      </c>
      <c r="M158">
        <v>0</v>
      </c>
    </row>
    <row r="159" spans="1:17">
      <c r="A159">
        <v>110.88</v>
      </c>
      <c r="B159">
        <v>111.61</v>
      </c>
      <c r="C159">
        <v>106.02</v>
      </c>
      <c r="D159">
        <v>110.67</v>
      </c>
      <c r="E159">
        <v>2162626304</v>
      </c>
      <c r="F159">
        <v>198664.32</v>
      </c>
      <c r="G159" t="s">
        <v>43</v>
      </c>
      <c r="H159" t="s">
        <v>44</v>
      </c>
      <c r="I159" t="s">
        <v>27</v>
      </c>
      <c r="J159">
        <v>0</v>
      </c>
      <c r="K159">
        <v>1</v>
      </c>
      <c r="L159">
        <v>1</v>
      </c>
      <c r="M159">
        <v>1</v>
      </c>
      <c r="N159">
        <v>0.989450354609929</v>
      </c>
      <c r="O159">
        <v>1.00702887537994</v>
      </c>
      <c r="P159">
        <v>1.04111006585136</v>
      </c>
      <c r="Q159">
        <v>1.04603773584906</v>
      </c>
    </row>
    <row r="160" spans="1:17">
      <c r="A160">
        <v>112.88</v>
      </c>
      <c r="B160">
        <v>119.9</v>
      </c>
      <c r="C160">
        <v>112.88</v>
      </c>
      <c r="D160">
        <v>113.12</v>
      </c>
      <c r="E160">
        <v>2350439936</v>
      </c>
      <c r="F160">
        <v>201765.39</v>
      </c>
      <c r="G160" t="s">
        <v>43</v>
      </c>
      <c r="H160" t="s">
        <v>44</v>
      </c>
      <c r="I160" t="s">
        <v>27</v>
      </c>
      <c r="J160">
        <v>1</v>
      </c>
      <c r="K160">
        <v>1</v>
      </c>
      <c r="L160">
        <v>1</v>
      </c>
      <c r="M160">
        <v>1</v>
      </c>
      <c r="N160">
        <v>1.07427649852164</v>
      </c>
      <c r="O160">
        <v>1.0647047726844</v>
      </c>
      <c r="P160">
        <v>1.02213788741303</v>
      </c>
      <c r="Q160">
        <v>1.01803751803752</v>
      </c>
    </row>
    <row r="161" spans="1:17">
      <c r="A161">
        <v>115.61</v>
      </c>
      <c r="B161">
        <v>131.34</v>
      </c>
      <c r="C161">
        <v>113.64</v>
      </c>
      <c r="D161">
        <v>118.88</v>
      </c>
      <c r="E161">
        <v>2893891840</v>
      </c>
      <c r="F161">
        <v>237602.44</v>
      </c>
      <c r="G161" t="s">
        <v>43</v>
      </c>
      <c r="H161" t="s">
        <v>44</v>
      </c>
      <c r="I161" t="s">
        <v>27</v>
      </c>
      <c r="J161">
        <v>1</v>
      </c>
      <c r="K161">
        <v>1</v>
      </c>
      <c r="L161">
        <v>1</v>
      </c>
      <c r="M161">
        <v>1</v>
      </c>
      <c r="N161">
        <v>1.0954128440367</v>
      </c>
      <c r="O161">
        <v>1.00673281360737</v>
      </c>
      <c r="P161">
        <v>1.05091937765205</v>
      </c>
      <c r="Q161">
        <v>1.0241849751949</v>
      </c>
    </row>
    <row r="162" spans="1:17">
      <c r="A162">
        <v>120</v>
      </c>
      <c r="B162">
        <v>129.26</v>
      </c>
      <c r="C162">
        <v>118.2</v>
      </c>
      <c r="D162">
        <v>124.7</v>
      </c>
      <c r="E162">
        <v>2506878976</v>
      </c>
      <c r="F162">
        <v>202350.31</v>
      </c>
      <c r="G162" t="s">
        <v>43</v>
      </c>
      <c r="H162" t="s">
        <v>44</v>
      </c>
      <c r="I162" t="s">
        <v>27</v>
      </c>
      <c r="J162">
        <v>0</v>
      </c>
      <c r="K162">
        <v>1</v>
      </c>
      <c r="L162">
        <v>1</v>
      </c>
      <c r="M162">
        <v>1</v>
      </c>
      <c r="N162">
        <v>0.984163240444647</v>
      </c>
      <c r="O162">
        <v>1.04012671594509</v>
      </c>
      <c r="P162">
        <v>1.04895693135935</v>
      </c>
      <c r="Q162">
        <v>1.03797249372892</v>
      </c>
    </row>
    <row r="163" spans="1:17">
      <c r="A163">
        <v>117</v>
      </c>
      <c r="B163">
        <v>122.68</v>
      </c>
      <c r="C163">
        <v>114</v>
      </c>
      <c r="D163">
        <v>118.76</v>
      </c>
      <c r="E163">
        <v>2137172096</v>
      </c>
      <c r="F163">
        <v>181451</v>
      </c>
      <c r="G163" t="s">
        <v>43</v>
      </c>
      <c r="H163" t="s">
        <v>44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0.949094847593997</v>
      </c>
      <c r="O163">
        <v>0.964467005076142</v>
      </c>
      <c r="P163">
        <v>0.952365677626303</v>
      </c>
      <c r="Q163">
        <v>0.975</v>
      </c>
    </row>
    <row r="164" spans="1:13">
      <c r="A164">
        <v>42.26</v>
      </c>
      <c r="B164">
        <v>50</v>
      </c>
      <c r="C164">
        <v>41.99</v>
      </c>
      <c r="D164">
        <v>49.08</v>
      </c>
      <c r="E164">
        <v>6244305920</v>
      </c>
      <c r="F164">
        <v>1355036.8</v>
      </c>
      <c r="G164" t="s">
        <v>72</v>
      </c>
      <c r="H164" t="s">
        <v>73</v>
      </c>
      <c r="I164" t="s">
        <v>74</v>
      </c>
      <c r="J164">
        <v>0</v>
      </c>
      <c r="K164">
        <v>0</v>
      </c>
      <c r="L164">
        <v>0</v>
      </c>
      <c r="M164">
        <v>0</v>
      </c>
    </row>
    <row r="165" spans="1:17">
      <c r="A165">
        <v>48</v>
      </c>
      <c r="B165">
        <v>48.1</v>
      </c>
      <c r="C165">
        <v>46.53</v>
      </c>
      <c r="D165">
        <v>47.07</v>
      </c>
      <c r="E165">
        <v>4103117824</v>
      </c>
      <c r="F165">
        <v>869700.19</v>
      </c>
      <c r="G165" t="s">
        <v>72</v>
      </c>
      <c r="H165" t="s">
        <v>73</v>
      </c>
      <c r="I165" t="s">
        <v>74</v>
      </c>
      <c r="J165">
        <v>0</v>
      </c>
      <c r="K165">
        <v>1</v>
      </c>
      <c r="L165">
        <v>0</v>
      </c>
      <c r="M165">
        <v>1</v>
      </c>
      <c r="N165">
        <v>0.962</v>
      </c>
      <c r="O165">
        <v>1.108120981186</v>
      </c>
      <c r="P165">
        <v>0.959046454767726</v>
      </c>
      <c r="Q165">
        <v>1.13582584003786</v>
      </c>
    </row>
    <row r="166" spans="1:17">
      <c r="A166">
        <v>47.5</v>
      </c>
      <c r="B166">
        <v>49.09</v>
      </c>
      <c r="C166">
        <v>46.23</v>
      </c>
      <c r="D166">
        <v>46.63</v>
      </c>
      <c r="E166">
        <v>3669258496</v>
      </c>
      <c r="F166">
        <v>773159.52</v>
      </c>
      <c r="G166" t="s">
        <v>72</v>
      </c>
      <c r="H166" t="s">
        <v>73</v>
      </c>
      <c r="I166" t="s">
        <v>74</v>
      </c>
      <c r="J166">
        <v>1</v>
      </c>
      <c r="K166">
        <v>0</v>
      </c>
      <c r="L166">
        <v>0</v>
      </c>
      <c r="M166">
        <v>0</v>
      </c>
      <c r="N166">
        <v>1.02058212058212</v>
      </c>
      <c r="O166">
        <v>0.993552546744036</v>
      </c>
      <c r="P166">
        <v>0.990652220097727</v>
      </c>
      <c r="Q166">
        <v>0.989583333333333</v>
      </c>
    </row>
    <row r="167" spans="1:17">
      <c r="A167">
        <v>46.33</v>
      </c>
      <c r="B167">
        <v>47.89</v>
      </c>
      <c r="C167">
        <v>45.54</v>
      </c>
      <c r="D167">
        <v>47.75</v>
      </c>
      <c r="E167">
        <v>3690104320</v>
      </c>
      <c r="F167">
        <v>784785.49</v>
      </c>
      <c r="G167" t="s">
        <v>72</v>
      </c>
      <c r="H167" t="s">
        <v>73</v>
      </c>
      <c r="I167" t="s">
        <v>74</v>
      </c>
      <c r="J167">
        <v>0</v>
      </c>
      <c r="K167">
        <v>0</v>
      </c>
      <c r="L167">
        <v>1</v>
      </c>
      <c r="M167">
        <v>0</v>
      </c>
      <c r="N167">
        <v>0.975555102872275</v>
      </c>
      <c r="O167">
        <v>0.985074626865671</v>
      </c>
      <c r="P167">
        <v>1.02401887197083</v>
      </c>
      <c r="Q167">
        <v>0.975368421052632</v>
      </c>
    </row>
    <row r="168" spans="1:17">
      <c r="A168">
        <v>47.77</v>
      </c>
      <c r="B168">
        <v>49.95</v>
      </c>
      <c r="C168">
        <v>45.7</v>
      </c>
      <c r="D168">
        <v>47.16</v>
      </c>
      <c r="E168">
        <v>3753601024</v>
      </c>
      <c r="F168">
        <v>783203.17</v>
      </c>
      <c r="G168" t="s">
        <v>72</v>
      </c>
      <c r="H168" t="s">
        <v>73</v>
      </c>
      <c r="I168" t="s">
        <v>74</v>
      </c>
      <c r="J168">
        <v>1</v>
      </c>
      <c r="K168">
        <v>1</v>
      </c>
      <c r="L168">
        <v>0</v>
      </c>
      <c r="M168">
        <v>1</v>
      </c>
      <c r="N168">
        <v>1.04301524326582</v>
      </c>
      <c r="O168">
        <v>1.00351339481774</v>
      </c>
      <c r="P168">
        <v>0.987643979057592</v>
      </c>
      <c r="Q168">
        <v>1.03108137276063</v>
      </c>
    </row>
    <row r="169" spans="1:17">
      <c r="A169">
        <v>49.54</v>
      </c>
      <c r="B169">
        <v>51</v>
      </c>
      <c r="C169">
        <v>47.56</v>
      </c>
      <c r="D169">
        <v>48.3</v>
      </c>
      <c r="E169">
        <v>3946697472</v>
      </c>
      <c r="F169">
        <v>801578.78</v>
      </c>
      <c r="G169" t="s">
        <v>72</v>
      </c>
      <c r="H169" t="s">
        <v>73</v>
      </c>
      <c r="I169" t="s">
        <v>74</v>
      </c>
      <c r="J169">
        <v>1</v>
      </c>
      <c r="K169">
        <v>1</v>
      </c>
      <c r="L169">
        <v>1</v>
      </c>
      <c r="M169">
        <v>1</v>
      </c>
      <c r="N169">
        <v>1.02102102102102</v>
      </c>
      <c r="O169">
        <v>1.04070021881838</v>
      </c>
      <c r="P169">
        <v>1.02417302798982</v>
      </c>
      <c r="Q169">
        <v>1.0370525434373</v>
      </c>
    </row>
    <row r="170" spans="1:13">
      <c r="A170">
        <v>11</v>
      </c>
      <c r="B170">
        <v>12.69</v>
      </c>
      <c r="C170">
        <v>10.51</v>
      </c>
      <c r="D170">
        <v>12.69</v>
      </c>
      <c r="E170">
        <v>1681717888</v>
      </c>
      <c r="F170">
        <v>1385281.92</v>
      </c>
      <c r="G170" t="s">
        <v>75</v>
      </c>
      <c r="H170" t="s">
        <v>76</v>
      </c>
      <c r="I170" t="s">
        <v>77</v>
      </c>
      <c r="J170">
        <v>0</v>
      </c>
      <c r="K170">
        <v>0</v>
      </c>
      <c r="L170">
        <v>0</v>
      </c>
      <c r="M170">
        <v>0</v>
      </c>
    </row>
    <row r="171" spans="1:17">
      <c r="A171">
        <v>13</v>
      </c>
      <c r="B171">
        <v>13.96</v>
      </c>
      <c r="C171">
        <v>12.93</v>
      </c>
      <c r="D171">
        <v>13.96</v>
      </c>
      <c r="E171">
        <v>1507849344</v>
      </c>
      <c r="F171">
        <v>1097302.1</v>
      </c>
      <c r="G171" t="s">
        <v>75</v>
      </c>
      <c r="H171" t="s">
        <v>76</v>
      </c>
      <c r="I171" t="s">
        <v>77</v>
      </c>
      <c r="J171">
        <v>1</v>
      </c>
      <c r="K171">
        <v>1</v>
      </c>
      <c r="L171">
        <v>1</v>
      </c>
      <c r="M171">
        <v>1</v>
      </c>
      <c r="N171">
        <v>1.10007880220646</v>
      </c>
      <c r="O171">
        <v>1.2302568981922</v>
      </c>
      <c r="P171">
        <v>1.10007880220646</v>
      </c>
      <c r="Q171">
        <v>1.18181818181818</v>
      </c>
    </row>
    <row r="172" spans="1:17">
      <c r="A172">
        <v>14.3</v>
      </c>
      <c r="B172">
        <v>15.36</v>
      </c>
      <c r="C172">
        <v>14</v>
      </c>
      <c r="D172">
        <v>15.36</v>
      </c>
      <c r="E172">
        <v>2722317056</v>
      </c>
      <c r="F172">
        <v>1835456.96</v>
      </c>
      <c r="G172" t="s">
        <v>75</v>
      </c>
      <c r="H172" t="s">
        <v>76</v>
      </c>
      <c r="I172" t="s">
        <v>77</v>
      </c>
      <c r="J172">
        <v>1</v>
      </c>
      <c r="K172">
        <v>1</v>
      </c>
      <c r="L172">
        <v>1</v>
      </c>
      <c r="M172">
        <v>1</v>
      </c>
      <c r="N172">
        <v>1.10028653295129</v>
      </c>
      <c r="O172">
        <v>1.08275328692962</v>
      </c>
      <c r="P172">
        <v>1.10028653295129</v>
      </c>
      <c r="Q172">
        <v>1.1</v>
      </c>
    </row>
    <row r="173" spans="1:17">
      <c r="A173">
        <v>14.95</v>
      </c>
      <c r="B173">
        <v>15.3</v>
      </c>
      <c r="C173">
        <v>13.82</v>
      </c>
      <c r="D173">
        <v>13.82</v>
      </c>
      <c r="E173">
        <v>2110686848</v>
      </c>
      <c r="F173">
        <v>1461116.64</v>
      </c>
      <c r="G173" t="s">
        <v>75</v>
      </c>
      <c r="H173" t="s">
        <v>76</v>
      </c>
      <c r="I173" t="s">
        <v>77</v>
      </c>
      <c r="J173">
        <v>0</v>
      </c>
      <c r="K173">
        <v>0</v>
      </c>
      <c r="L173">
        <v>0</v>
      </c>
      <c r="M173">
        <v>1</v>
      </c>
      <c r="N173">
        <v>0.99609375</v>
      </c>
      <c r="O173">
        <v>0.987142857142857</v>
      </c>
      <c r="P173">
        <v>0.899739583333333</v>
      </c>
      <c r="Q173">
        <v>1.04545454545454</v>
      </c>
    </row>
    <row r="174" spans="1:17">
      <c r="A174">
        <v>12.77</v>
      </c>
      <c r="B174">
        <v>14.5</v>
      </c>
      <c r="C174">
        <v>12.75</v>
      </c>
      <c r="D174">
        <v>14.04</v>
      </c>
      <c r="E174">
        <v>2170064384</v>
      </c>
      <c r="F174">
        <v>1583830.99</v>
      </c>
      <c r="G174" t="s">
        <v>75</v>
      </c>
      <c r="H174" t="s">
        <v>76</v>
      </c>
      <c r="I174" t="s">
        <v>77</v>
      </c>
      <c r="J174">
        <v>0</v>
      </c>
      <c r="K174">
        <v>0</v>
      </c>
      <c r="L174">
        <v>1</v>
      </c>
      <c r="M174">
        <v>0</v>
      </c>
      <c r="N174">
        <v>0.947712418300654</v>
      </c>
      <c r="O174">
        <v>0.922575976845152</v>
      </c>
      <c r="P174">
        <v>1.01591895803184</v>
      </c>
      <c r="Q174">
        <v>0.854180602006689</v>
      </c>
    </row>
    <row r="175" spans="1:17">
      <c r="A175">
        <v>13.15</v>
      </c>
      <c r="B175">
        <v>13.28</v>
      </c>
      <c r="C175">
        <v>12.64</v>
      </c>
      <c r="D175">
        <v>12.64</v>
      </c>
      <c r="E175">
        <v>896034368</v>
      </c>
      <c r="F175">
        <v>702882.05</v>
      </c>
      <c r="G175" t="s">
        <v>75</v>
      </c>
      <c r="H175" t="s">
        <v>76</v>
      </c>
      <c r="I175" t="s">
        <v>77</v>
      </c>
      <c r="J175">
        <v>0</v>
      </c>
      <c r="K175">
        <v>0</v>
      </c>
      <c r="L175">
        <v>0</v>
      </c>
      <c r="M175">
        <v>1</v>
      </c>
      <c r="N175">
        <v>0.915862068965517</v>
      </c>
      <c r="O175">
        <v>0.991372549019608</v>
      </c>
      <c r="P175">
        <v>0.9002849002849</v>
      </c>
      <c r="Q175">
        <v>1.02975724353955</v>
      </c>
    </row>
    <row r="176" spans="1:13">
      <c r="A176">
        <v>11.46</v>
      </c>
      <c r="B176">
        <v>12.85</v>
      </c>
      <c r="C176">
        <v>11.01</v>
      </c>
      <c r="D176">
        <v>12.85</v>
      </c>
      <c r="E176">
        <v>1388728960</v>
      </c>
      <c r="F176">
        <v>1123129.28</v>
      </c>
      <c r="G176" t="s">
        <v>78</v>
      </c>
      <c r="H176" t="s">
        <v>79</v>
      </c>
      <c r="I176" t="s">
        <v>80</v>
      </c>
      <c r="J176">
        <v>0</v>
      </c>
      <c r="K176">
        <v>0</v>
      </c>
      <c r="L176">
        <v>0</v>
      </c>
      <c r="M176">
        <v>0</v>
      </c>
    </row>
    <row r="177" spans="1:17">
      <c r="A177">
        <v>12.63</v>
      </c>
      <c r="B177">
        <v>14.14</v>
      </c>
      <c r="C177">
        <v>12.35</v>
      </c>
      <c r="D177">
        <v>14.14</v>
      </c>
      <c r="E177">
        <v>1575864192</v>
      </c>
      <c r="F177">
        <v>1138423.84</v>
      </c>
      <c r="G177" t="s">
        <v>78</v>
      </c>
      <c r="H177" t="s">
        <v>79</v>
      </c>
      <c r="I177" t="s">
        <v>80</v>
      </c>
      <c r="J177">
        <v>1</v>
      </c>
      <c r="K177">
        <v>1</v>
      </c>
      <c r="L177">
        <v>1</v>
      </c>
      <c r="M177">
        <v>1</v>
      </c>
      <c r="N177">
        <v>1.10038910505837</v>
      </c>
      <c r="O177">
        <v>1.12170753860127</v>
      </c>
      <c r="P177">
        <v>1.10038910505837</v>
      </c>
      <c r="Q177">
        <v>1.1020942408377</v>
      </c>
    </row>
    <row r="178" spans="1:17">
      <c r="A178">
        <v>13.49</v>
      </c>
      <c r="B178">
        <v>13.79</v>
      </c>
      <c r="C178">
        <v>12.73</v>
      </c>
      <c r="D178">
        <v>12.73</v>
      </c>
      <c r="E178">
        <v>1273055232</v>
      </c>
      <c r="F178">
        <v>981670.72</v>
      </c>
      <c r="G178" t="s">
        <v>78</v>
      </c>
      <c r="H178" t="s">
        <v>79</v>
      </c>
      <c r="I178" t="s">
        <v>80</v>
      </c>
      <c r="J178">
        <v>0</v>
      </c>
      <c r="K178">
        <v>1</v>
      </c>
      <c r="L178">
        <v>0</v>
      </c>
      <c r="M178">
        <v>1</v>
      </c>
      <c r="N178">
        <v>0.975247524752475</v>
      </c>
      <c r="O178">
        <v>1.03076923076923</v>
      </c>
      <c r="P178">
        <v>0.9002828854314</v>
      </c>
      <c r="Q178">
        <v>1.06809184481393</v>
      </c>
    </row>
    <row r="179" spans="1:17">
      <c r="A179">
        <v>12.31</v>
      </c>
      <c r="B179">
        <v>13.71</v>
      </c>
      <c r="C179">
        <v>11.97</v>
      </c>
      <c r="D179">
        <v>13</v>
      </c>
      <c r="E179">
        <v>1316855424</v>
      </c>
      <c r="F179">
        <v>1032322.05</v>
      </c>
      <c r="G179" t="s">
        <v>78</v>
      </c>
      <c r="H179" t="s">
        <v>79</v>
      </c>
      <c r="I179" t="s">
        <v>80</v>
      </c>
      <c r="J179">
        <v>0</v>
      </c>
      <c r="K179">
        <v>0</v>
      </c>
      <c r="L179">
        <v>1</v>
      </c>
      <c r="M179">
        <v>0</v>
      </c>
      <c r="N179">
        <v>0.994198694706309</v>
      </c>
      <c r="O179">
        <v>0.940298507462687</v>
      </c>
      <c r="P179">
        <v>1.02120974076984</v>
      </c>
      <c r="Q179">
        <v>0.912527798369162</v>
      </c>
    </row>
    <row r="180" spans="1:17">
      <c r="A180">
        <v>12.3</v>
      </c>
      <c r="B180">
        <v>12.7</v>
      </c>
      <c r="C180">
        <v>11.7</v>
      </c>
      <c r="D180">
        <v>12.53</v>
      </c>
      <c r="E180">
        <v>1093441408</v>
      </c>
      <c r="F180">
        <v>903465.44</v>
      </c>
      <c r="G180" t="s">
        <v>78</v>
      </c>
      <c r="H180" t="s">
        <v>79</v>
      </c>
      <c r="I180" t="s">
        <v>80</v>
      </c>
      <c r="J180">
        <v>0</v>
      </c>
      <c r="K180">
        <v>0</v>
      </c>
      <c r="L180">
        <v>0</v>
      </c>
      <c r="M180">
        <v>0</v>
      </c>
      <c r="N180">
        <v>0.926331145149526</v>
      </c>
      <c r="O180">
        <v>0.977443609022556</v>
      </c>
      <c r="P180">
        <v>0.963846153846154</v>
      </c>
      <c r="Q180">
        <v>0.999187652315191</v>
      </c>
    </row>
    <row r="181" spans="1:17">
      <c r="A181">
        <v>12.55</v>
      </c>
      <c r="B181">
        <v>13.16</v>
      </c>
      <c r="C181">
        <v>12.38</v>
      </c>
      <c r="D181">
        <v>13.16</v>
      </c>
      <c r="E181">
        <v>1129493504</v>
      </c>
      <c r="F181">
        <v>876008</v>
      </c>
      <c r="G181" t="s">
        <v>78</v>
      </c>
      <c r="H181" t="s">
        <v>79</v>
      </c>
      <c r="I181" t="s">
        <v>80</v>
      </c>
      <c r="J181">
        <v>1</v>
      </c>
      <c r="K181">
        <v>1</v>
      </c>
      <c r="L181">
        <v>1</v>
      </c>
      <c r="M181">
        <v>1</v>
      </c>
      <c r="N181">
        <v>1.03622047244094</v>
      </c>
      <c r="O181">
        <v>1.05811965811966</v>
      </c>
      <c r="P181">
        <v>1.05027932960894</v>
      </c>
      <c r="Q181">
        <v>1.02032520325203</v>
      </c>
    </row>
    <row r="182" spans="1:13">
      <c r="A182">
        <v>50</v>
      </c>
      <c r="B182">
        <v>51.91</v>
      </c>
      <c r="C182">
        <v>49.49</v>
      </c>
      <c r="D182">
        <v>50.83</v>
      </c>
      <c r="E182">
        <v>2057379200</v>
      </c>
      <c r="F182">
        <v>405871.76</v>
      </c>
      <c r="G182" t="s">
        <v>81</v>
      </c>
      <c r="H182" t="s">
        <v>82</v>
      </c>
      <c r="I182" t="s">
        <v>27</v>
      </c>
      <c r="J182">
        <v>0</v>
      </c>
      <c r="K182">
        <v>0</v>
      </c>
      <c r="L182">
        <v>0</v>
      </c>
      <c r="M182">
        <v>0</v>
      </c>
    </row>
    <row r="183" spans="1:17">
      <c r="A183">
        <v>51.99</v>
      </c>
      <c r="B183">
        <v>52.25</v>
      </c>
      <c r="C183">
        <v>50</v>
      </c>
      <c r="D183">
        <v>51.67</v>
      </c>
      <c r="E183">
        <v>1494428416</v>
      </c>
      <c r="F183">
        <v>293404.24</v>
      </c>
      <c r="G183" t="s">
        <v>81</v>
      </c>
      <c r="H183" t="s">
        <v>82</v>
      </c>
      <c r="I183" t="s">
        <v>27</v>
      </c>
      <c r="J183">
        <v>1</v>
      </c>
      <c r="K183">
        <v>1</v>
      </c>
      <c r="L183">
        <v>1</v>
      </c>
      <c r="M183">
        <v>1</v>
      </c>
      <c r="N183">
        <v>1.00654979772683</v>
      </c>
      <c r="O183">
        <v>1.01030511214387</v>
      </c>
      <c r="P183">
        <v>1.01652567381468</v>
      </c>
      <c r="Q183">
        <v>1.0398</v>
      </c>
    </row>
    <row r="184" spans="1:17">
      <c r="A184">
        <v>52.3</v>
      </c>
      <c r="B184">
        <v>59.8</v>
      </c>
      <c r="C184">
        <v>52.3</v>
      </c>
      <c r="D184">
        <v>58.5</v>
      </c>
      <c r="E184">
        <v>3893575168</v>
      </c>
      <c r="F184">
        <v>691383.27</v>
      </c>
      <c r="G184" t="s">
        <v>81</v>
      </c>
      <c r="H184" t="s">
        <v>82</v>
      </c>
      <c r="I184" t="s">
        <v>27</v>
      </c>
      <c r="J184">
        <v>1</v>
      </c>
      <c r="K184">
        <v>1</v>
      </c>
      <c r="L184">
        <v>1</v>
      </c>
      <c r="M184">
        <v>1</v>
      </c>
      <c r="N184">
        <v>1.1444976076555</v>
      </c>
      <c r="O184">
        <v>1.046</v>
      </c>
      <c r="P184">
        <v>1.13218502032127</v>
      </c>
      <c r="Q184">
        <v>1.00596268513176</v>
      </c>
    </row>
    <row r="185" spans="1:17">
      <c r="A185">
        <v>59.43</v>
      </c>
      <c r="B185">
        <v>61.28</v>
      </c>
      <c r="C185">
        <v>57.6</v>
      </c>
      <c r="D185">
        <v>58.35</v>
      </c>
      <c r="E185">
        <v>2782728448</v>
      </c>
      <c r="F185">
        <v>470796.48</v>
      </c>
      <c r="G185" t="s">
        <v>81</v>
      </c>
      <c r="H185" t="s">
        <v>82</v>
      </c>
      <c r="I185" t="s">
        <v>27</v>
      </c>
      <c r="J185">
        <v>1</v>
      </c>
      <c r="K185">
        <v>1</v>
      </c>
      <c r="L185">
        <v>0</v>
      </c>
      <c r="M185">
        <v>1</v>
      </c>
      <c r="N185">
        <v>1.0247491638796</v>
      </c>
      <c r="O185">
        <v>1.10133843212237</v>
      </c>
      <c r="P185">
        <v>0.997435897435897</v>
      </c>
      <c r="Q185">
        <v>1.13632887189292</v>
      </c>
    </row>
    <row r="186" spans="1:17">
      <c r="A186">
        <v>58.63</v>
      </c>
      <c r="B186">
        <v>59.35</v>
      </c>
      <c r="C186">
        <v>56.88</v>
      </c>
      <c r="D186">
        <v>57.45</v>
      </c>
      <c r="E186">
        <v>2012172032</v>
      </c>
      <c r="F186">
        <v>348663.85</v>
      </c>
      <c r="G186" t="s">
        <v>81</v>
      </c>
      <c r="H186" t="s">
        <v>82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0.968505221932115</v>
      </c>
      <c r="O186">
        <v>0.9875</v>
      </c>
      <c r="P186">
        <v>0.984575835475578</v>
      </c>
      <c r="Q186">
        <v>0.986538785125358</v>
      </c>
    </row>
    <row r="187" spans="1:17">
      <c r="A187">
        <v>55.1</v>
      </c>
      <c r="B187">
        <v>55.49</v>
      </c>
      <c r="C187">
        <v>52.9</v>
      </c>
      <c r="D187">
        <v>53.23</v>
      </c>
      <c r="E187">
        <v>1981091584</v>
      </c>
      <c r="F187">
        <v>366857.91</v>
      </c>
      <c r="G187" t="s">
        <v>81</v>
      </c>
      <c r="H187" t="s">
        <v>82</v>
      </c>
      <c r="I187" t="s">
        <v>27</v>
      </c>
      <c r="J187">
        <v>0</v>
      </c>
      <c r="K187">
        <v>0</v>
      </c>
      <c r="L187">
        <v>0</v>
      </c>
      <c r="M187">
        <v>0</v>
      </c>
      <c r="N187">
        <v>0.934962089300758</v>
      </c>
      <c r="O187">
        <v>0.930028129395218</v>
      </c>
      <c r="P187">
        <v>0.926544821583986</v>
      </c>
      <c r="Q187">
        <v>0.939791915401672</v>
      </c>
    </row>
    <row r="188" spans="1:13">
      <c r="A188">
        <v>84</v>
      </c>
      <c r="B188">
        <v>91</v>
      </c>
      <c r="C188">
        <v>83.08</v>
      </c>
      <c r="D188">
        <v>88.06</v>
      </c>
      <c r="E188">
        <v>2627907840</v>
      </c>
      <c r="F188">
        <v>302257.24</v>
      </c>
      <c r="G188" t="s">
        <v>83</v>
      </c>
      <c r="H188" t="s">
        <v>84</v>
      </c>
      <c r="I188" t="s">
        <v>74</v>
      </c>
      <c r="J188">
        <v>0</v>
      </c>
      <c r="K188">
        <v>0</v>
      </c>
      <c r="L188">
        <v>0</v>
      </c>
      <c r="M188">
        <v>0</v>
      </c>
    </row>
    <row r="189" spans="1:17">
      <c r="A189">
        <v>87.01</v>
      </c>
      <c r="B189">
        <v>88.44</v>
      </c>
      <c r="C189">
        <v>85.55</v>
      </c>
      <c r="D189">
        <v>87.78</v>
      </c>
      <c r="E189">
        <v>1180272000</v>
      </c>
      <c r="F189">
        <v>135726.53</v>
      </c>
      <c r="G189" t="s">
        <v>83</v>
      </c>
      <c r="H189" t="s">
        <v>84</v>
      </c>
      <c r="I189" t="s">
        <v>74</v>
      </c>
      <c r="J189">
        <v>0</v>
      </c>
      <c r="K189">
        <v>1</v>
      </c>
      <c r="L189">
        <v>0</v>
      </c>
      <c r="M189">
        <v>1</v>
      </c>
      <c r="N189">
        <v>0.971868131868132</v>
      </c>
      <c r="O189">
        <v>1.02973038035628</v>
      </c>
      <c r="P189">
        <v>0.996820349761526</v>
      </c>
      <c r="Q189">
        <v>1.03583333333333</v>
      </c>
    </row>
    <row r="190" spans="1:17">
      <c r="A190">
        <v>88.37</v>
      </c>
      <c r="B190">
        <v>89.01</v>
      </c>
      <c r="C190">
        <v>84.46</v>
      </c>
      <c r="D190">
        <v>84.5</v>
      </c>
      <c r="E190">
        <v>1376319872</v>
      </c>
      <c r="F190">
        <v>160057.09</v>
      </c>
      <c r="G190" t="s">
        <v>83</v>
      </c>
      <c r="H190" t="s">
        <v>84</v>
      </c>
      <c r="I190" t="s">
        <v>74</v>
      </c>
      <c r="J190">
        <v>1</v>
      </c>
      <c r="K190">
        <v>0</v>
      </c>
      <c r="L190">
        <v>0</v>
      </c>
      <c r="M190">
        <v>1</v>
      </c>
      <c r="N190">
        <v>1.00644504748982</v>
      </c>
      <c r="O190">
        <v>0.987258912916423</v>
      </c>
      <c r="P190">
        <v>0.9626338573707</v>
      </c>
      <c r="Q190">
        <v>1.0156303873118</v>
      </c>
    </row>
    <row r="191" spans="1:17">
      <c r="A191">
        <v>84.04</v>
      </c>
      <c r="B191">
        <v>87.33</v>
      </c>
      <c r="C191">
        <v>83.76</v>
      </c>
      <c r="D191">
        <v>85.82</v>
      </c>
      <c r="E191">
        <v>1066186432</v>
      </c>
      <c r="F191">
        <v>124792.14</v>
      </c>
      <c r="G191" t="s">
        <v>83</v>
      </c>
      <c r="H191" t="s">
        <v>84</v>
      </c>
      <c r="I191" t="s">
        <v>74</v>
      </c>
      <c r="J191">
        <v>0</v>
      </c>
      <c r="K191">
        <v>0</v>
      </c>
      <c r="L191">
        <v>1</v>
      </c>
      <c r="M191">
        <v>0</v>
      </c>
      <c r="N191">
        <v>0.981125716211662</v>
      </c>
      <c r="O191">
        <v>0.99171205304286</v>
      </c>
      <c r="P191">
        <v>1.01562130177515</v>
      </c>
      <c r="Q191">
        <v>0.951001471087473</v>
      </c>
    </row>
    <row r="192" spans="1:17">
      <c r="A192">
        <v>83.04</v>
      </c>
      <c r="B192">
        <v>85.33</v>
      </c>
      <c r="C192">
        <v>82.64</v>
      </c>
      <c r="D192">
        <v>83.92</v>
      </c>
      <c r="E192">
        <v>1012770944</v>
      </c>
      <c r="F192">
        <v>120405.03</v>
      </c>
      <c r="G192" t="s">
        <v>83</v>
      </c>
      <c r="H192" t="s">
        <v>84</v>
      </c>
      <c r="I192" t="s">
        <v>74</v>
      </c>
      <c r="J192">
        <v>0</v>
      </c>
      <c r="K192">
        <v>0</v>
      </c>
      <c r="L192">
        <v>0</v>
      </c>
      <c r="M192">
        <v>0</v>
      </c>
      <c r="N192">
        <v>0.977098362532921</v>
      </c>
      <c r="O192">
        <v>0.986628462273161</v>
      </c>
      <c r="P192">
        <v>0.977860638545793</v>
      </c>
      <c r="Q192">
        <v>0.988100904331271</v>
      </c>
    </row>
    <row r="193" spans="1:17">
      <c r="A193">
        <v>86.8</v>
      </c>
      <c r="B193">
        <v>88.58</v>
      </c>
      <c r="C193">
        <v>81.2</v>
      </c>
      <c r="D193">
        <v>82.6</v>
      </c>
      <c r="E193">
        <v>1343721856</v>
      </c>
      <c r="F193">
        <v>158850.84</v>
      </c>
      <c r="G193" t="s">
        <v>83</v>
      </c>
      <c r="H193" t="s">
        <v>84</v>
      </c>
      <c r="I193" t="s">
        <v>74</v>
      </c>
      <c r="J193">
        <v>1</v>
      </c>
      <c r="K193">
        <v>0</v>
      </c>
      <c r="L193">
        <v>0</v>
      </c>
      <c r="M193">
        <v>1</v>
      </c>
      <c r="N193">
        <v>1.03808742529005</v>
      </c>
      <c r="O193">
        <v>0.982575024201355</v>
      </c>
      <c r="P193">
        <v>0.984270734032412</v>
      </c>
      <c r="Q193">
        <v>1.04527938342967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A1" sqref="A1:K33"/>
    </sheetView>
  </sheetViews>
  <sheetFormatPr defaultColWidth="9" defaultRowHeight="13.5"/>
  <cols>
    <col min="2" max="2" width="12.375" customWidth="1"/>
    <col min="3" max="3" width="13.25" customWidth="1"/>
    <col min="4" max="4" width="14.875" customWidth="1"/>
    <col min="5" max="11" width="13.625" customWidth="1"/>
    <col min="14" max="17" width="12.625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17</v>
      </c>
      <c r="B2" t="s">
        <v>18</v>
      </c>
      <c r="C2" t="s">
        <v>19</v>
      </c>
      <c r="D2" cm="1">
        <f t="array" ref="D2">SUMPRODUCT((Sheet1!G2:G193=Sheet2!A2)*(Sheet1!I2:I193=Sheet2!C2)*(Sheet1!$J$2:$J$193=1))</f>
        <v>5</v>
      </c>
      <c r="E2" cm="1">
        <f t="array" ref="E2">SUMPRODUCT((Sheet1!G2:G193=Sheet2!A2)*(Sheet1!I2:I193=Sheet2!C2)*(Sheet1!$K$2:$K$193=1))</f>
        <v>5</v>
      </c>
      <c r="F2" cm="1">
        <f t="array" ref="F2">SUMPRODUCT((Sheet1!G2:G193=Sheet2!A2)*(Sheet1!I2:I193=Sheet2!C2)*(Sheet1!$L$2:$L$193=1))</f>
        <v>5</v>
      </c>
      <c r="G2" cm="1">
        <f t="array" ref="G2">SUMPRODUCT((Sheet1!G2:G193=Sheet2!A2)*(Sheet1!I2:I193=Sheet2!C2)*(Sheet1!$M$2:$M$193=1))</f>
        <v>5</v>
      </c>
      <c r="H2" cm="1">
        <f t="array" ref="H2">SUMPRODUCT((Sheet1!G2:G193=Sheet2!A2)*(Sheet1!I2:I193=Sheet2!C2)*(Sheet1!$N$2:$N$193&gt;1))</f>
        <v>5</v>
      </c>
      <c r="I2" cm="1">
        <f t="array" ref="I2">SUMPRODUCT((Sheet1!G2:G193=Sheet2!A2)*(Sheet1!I2:I193=Sheet2!C2)*(Sheet1!$O$2:$O$193&gt;1))</f>
        <v>5</v>
      </c>
      <c r="J2" cm="1">
        <f t="array" ref="J2">SUMPRODUCT((Sheet1!G2:G193=Sheet2!A2)*(Sheet1!I2:I193=Sheet2!C2)*(Sheet1!$P$2:$P$193&gt;1))</f>
        <v>5</v>
      </c>
      <c r="K2" cm="1">
        <f t="array" ref="K2">SUMPRODUCT((Sheet1!G2:G193=Sheet2!A2)*(Sheet1!I2:I193=Sheet2!C2)*(Sheet1!$Q$2:$Q$193&gt;1))</f>
        <v>5</v>
      </c>
    </row>
    <row r="3" spans="1:11">
      <c r="A3" t="s">
        <v>17</v>
      </c>
      <c r="B3" t="s">
        <v>18</v>
      </c>
      <c r="C3" t="s">
        <v>20</v>
      </c>
      <c r="D3" cm="1">
        <f t="array" ref="D3">SUMPRODUCT((Sheet1!G3:G194=Sheet2!A3)*(Sheet1!I3:I194=Sheet2!C3)*(Sheet1!$J$2:$J$193=1))</f>
        <v>5</v>
      </c>
      <c r="E3" cm="1">
        <f t="array" ref="E3">SUMPRODUCT((Sheet1!G3:G194=Sheet2!A3)*(Sheet1!I3:I194=Sheet2!C3)*(Sheet1!$K$2:$K$193=1))</f>
        <v>5</v>
      </c>
      <c r="F3" cm="1">
        <f t="array" ref="F3">SUMPRODUCT((Sheet1!G3:G194=Sheet2!A3)*(Sheet1!I3:I194=Sheet2!C3)*(Sheet1!$L$2:$L$193=1))</f>
        <v>5</v>
      </c>
      <c r="G3" cm="1">
        <f t="array" ref="G3">SUMPRODUCT((Sheet1!G3:G194=Sheet2!A3)*(Sheet1!I3:I194=Sheet2!C3)*(Sheet1!$M$2:$M$193=1))</f>
        <v>5</v>
      </c>
      <c r="H3" cm="1">
        <f t="array" ref="H3">SUMPRODUCT((Sheet1!G3:G194=Sheet2!A3)*(Sheet1!I3:I194=Sheet2!C3)*(Sheet1!$N$2:$N$193&gt;1))</f>
        <v>5</v>
      </c>
      <c r="I3" cm="1">
        <f t="array" ref="I3">SUMPRODUCT((Sheet1!G3:G194=Sheet2!A3)*(Sheet1!I3:I194=Sheet2!C3)*(Sheet1!$O$2:$O$193&gt;1))</f>
        <v>5</v>
      </c>
      <c r="J3" cm="1">
        <f t="array" ref="J3">SUMPRODUCT((Sheet1!G3:G194=Sheet2!A3)*(Sheet1!I3:I194=Sheet2!C3)*(Sheet1!$P$2:$P$193&gt;1))</f>
        <v>5</v>
      </c>
      <c r="K3" cm="1">
        <f t="array" ref="K3">SUMPRODUCT((Sheet1!G3:G194=Sheet2!A3)*(Sheet1!I3:I194=Sheet2!C3)*(Sheet1!$Q$2:$Q$193&gt;1))</f>
        <v>5</v>
      </c>
    </row>
    <row r="4" spans="1:11">
      <c r="A4" t="s">
        <v>21</v>
      </c>
      <c r="B4" t="s">
        <v>22</v>
      </c>
      <c r="C4" t="s">
        <v>23</v>
      </c>
      <c r="D4" cm="1">
        <f t="array" ref="D4">SUMPRODUCT((Sheet1!G4:G195=Sheet2!A4)*(Sheet1!I4:I195=Sheet2!C4)*(Sheet1!$J$2:$J$193=1))</f>
        <v>5</v>
      </c>
      <c r="E4" cm="1">
        <f t="array" ref="E4">SUMPRODUCT((Sheet1!G4:G195=Sheet2!A4)*(Sheet1!I4:I195=Sheet2!C4)*(Sheet1!$K$2:$K$193=1))</f>
        <v>4</v>
      </c>
      <c r="F4" cm="1">
        <f t="array" ref="F4">SUMPRODUCT((Sheet1!G4:G195=Sheet2!A4)*(Sheet1!I4:I195=Sheet2!C4)*(Sheet1!$L$2:$L$193=1))</f>
        <v>5</v>
      </c>
      <c r="G4" cm="1">
        <f t="array" ref="G4">SUMPRODUCT((Sheet1!G4:G195=Sheet2!A4)*(Sheet1!I4:I195=Sheet2!C4)*(Sheet1!$M$2:$M$193=1))</f>
        <v>5</v>
      </c>
      <c r="H4" cm="1">
        <f t="array" ref="H4">SUMPRODUCT((Sheet1!G4:G195=Sheet2!A4)*(Sheet1!I4:I195=Sheet2!C4)*(Sheet1!$N$2:$N$193&gt;1))</f>
        <v>5</v>
      </c>
      <c r="I4" cm="1">
        <f t="array" ref="I4">SUMPRODUCT((Sheet1!G4:G195=Sheet2!A4)*(Sheet1!I4:I195=Sheet2!C4)*(Sheet1!$O$2:$O$193&gt;1))</f>
        <v>4</v>
      </c>
      <c r="J4" cm="1">
        <f t="array" ref="J4">SUMPRODUCT((Sheet1!G4:G195=Sheet2!A4)*(Sheet1!I4:I195=Sheet2!C4)*(Sheet1!$P$2:$P$193&gt;1))</f>
        <v>5</v>
      </c>
      <c r="K4" cm="1">
        <f t="array" ref="K4">SUMPRODUCT((Sheet1!G4:G195=Sheet2!A4)*(Sheet1!I4:I195=Sheet2!C4)*(Sheet1!$Q$2:$Q$193&gt;1))</f>
        <v>5</v>
      </c>
    </row>
    <row r="5" spans="1:11">
      <c r="A5" t="s">
        <v>24</v>
      </c>
      <c r="B5" t="s">
        <v>25</v>
      </c>
      <c r="C5" t="s">
        <v>26</v>
      </c>
      <c r="D5" cm="1">
        <f t="array" ref="D5">SUMPRODUCT((Sheet1!G5:G196=Sheet2!A5)*(Sheet1!I5:I196=Sheet2!C5)*(Sheet1!$J$2:$J$193=1))</f>
        <v>4</v>
      </c>
      <c r="E5" cm="1">
        <f t="array" ref="E5">SUMPRODUCT((Sheet1!G5:G196=Sheet2!A5)*(Sheet1!I5:I196=Sheet2!C5)*(Sheet1!$K$2:$K$193=1))</f>
        <v>4</v>
      </c>
      <c r="F5" cm="1">
        <f t="array" ref="F5">SUMPRODUCT((Sheet1!G5:G196=Sheet2!A5)*(Sheet1!I5:I196=Sheet2!C5)*(Sheet1!$L$2:$L$193=1))</f>
        <v>4</v>
      </c>
      <c r="G5" cm="1">
        <f t="array" ref="G5">SUMPRODUCT((Sheet1!G5:G196=Sheet2!A5)*(Sheet1!I5:I196=Sheet2!C5)*(Sheet1!$M$2:$M$193=1))</f>
        <v>4</v>
      </c>
      <c r="H5" cm="1">
        <f t="array" ref="H5">SUMPRODUCT((Sheet1!G5:G196=Sheet2!A5)*(Sheet1!I5:I196=Sheet2!C5)*(Sheet1!$N$2:$N$193&gt;1))</f>
        <v>4</v>
      </c>
      <c r="I5" cm="1">
        <f t="array" ref="I5">SUMPRODUCT((Sheet1!G5:G196=Sheet2!A5)*(Sheet1!I5:I196=Sheet2!C5)*(Sheet1!$O$2:$O$193&gt;1))</f>
        <v>4</v>
      </c>
      <c r="J5" cm="1">
        <f t="array" ref="J5">SUMPRODUCT((Sheet1!G5:G196=Sheet2!A5)*(Sheet1!I5:I196=Sheet2!C5)*(Sheet1!$P$2:$P$193&gt;1))</f>
        <v>4</v>
      </c>
      <c r="K5" cm="1">
        <f t="array" ref="K5">SUMPRODUCT((Sheet1!G5:G196=Sheet2!A5)*(Sheet1!I5:I196=Sheet2!C5)*(Sheet1!$Q$2:$Q$193&gt;1))</f>
        <v>4</v>
      </c>
    </row>
    <row r="6" spans="1:11">
      <c r="A6" t="s">
        <v>24</v>
      </c>
      <c r="B6" t="s">
        <v>25</v>
      </c>
      <c r="C6" t="s">
        <v>27</v>
      </c>
      <c r="D6" cm="1">
        <f t="array" ref="D6">SUMPRODUCT((Sheet1!G6:G197=Sheet2!A6)*(Sheet1!I6:I197=Sheet2!C6)*(Sheet1!$J$2:$J$193=1))</f>
        <v>5</v>
      </c>
      <c r="E6" cm="1">
        <f t="array" ref="E6">SUMPRODUCT((Sheet1!G6:G197=Sheet2!A6)*(Sheet1!I6:I197=Sheet2!C6)*(Sheet1!$K$2:$K$193=1))</f>
        <v>5</v>
      </c>
      <c r="F6" cm="1">
        <f t="array" ref="F6">SUMPRODUCT((Sheet1!G6:G197=Sheet2!A6)*(Sheet1!I6:I197=Sheet2!C6)*(Sheet1!$L$2:$L$193=1))</f>
        <v>4</v>
      </c>
      <c r="G6" cm="1">
        <f t="array" ref="G6">SUMPRODUCT((Sheet1!G6:G197=Sheet2!A6)*(Sheet1!I6:I197=Sheet2!C6)*(Sheet1!$M$2:$M$193=1))</f>
        <v>4</v>
      </c>
      <c r="H6" cm="1">
        <f t="array" ref="H6">SUMPRODUCT((Sheet1!G6:G197=Sheet2!A6)*(Sheet1!I6:I197=Sheet2!C6)*(Sheet1!$N$2:$N$193&gt;1))</f>
        <v>5</v>
      </c>
      <c r="I6" cm="1">
        <f t="array" ref="I6">SUMPRODUCT((Sheet1!G6:G197=Sheet2!A6)*(Sheet1!I6:I197=Sheet2!C6)*(Sheet1!$O$2:$O$193&gt;1))</f>
        <v>5</v>
      </c>
      <c r="J6" cm="1">
        <f t="array" ref="J6">SUMPRODUCT((Sheet1!G6:G197=Sheet2!A6)*(Sheet1!I6:I197=Sheet2!C6)*(Sheet1!$P$2:$P$193&gt;1))</f>
        <v>4</v>
      </c>
      <c r="K6" cm="1">
        <f t="array" ref="K6">SUMPRODUCT((Sheet1!G6:G197=Sheet2!A6)*(Sheet1!I6:I197=Sheet2!C6)*(Sheet1!$Q$2:$Q$193&gt;1))</f>
        <v>4</v>
      </c>
    </row>
    <row r="7" spans="1:11">
      <c r="A7" t="s">
        <v>28</v>
      </c>
      <c r="B7" t="s">
        <v>29</v>
      </c>
      <c r="C7" t="s">
        <v>27</v>
      </c>
      <c r="D7" cm="1">
        <f t="array" ref="D7">SUMPRODUCT((Sheet1!G7:G198=Sheet2!A7)*(Sheet1!I7:I198=Sheet2!C7)*(Sheet1!$J$2:$J$193=1))</f>
        <v>3</v>
      </c>
      <c r="E7" cm="1">
        <f t="array" ref="E7">SUMPRODUCT((Sheet1!G7:G198=Sheet2!A7)*(Sheet1!I7:I198=Sheet2!C7)*(Sheet1!$K$2:$K$193=1))</f>
        <v>3</v>
      </c>
      <c r="F7" cm="1">
        <f t="array" ref="F7">SUMPRODUCT((Sheet1!G7:G198=Sheet2!A7)*(Sheet1!I7:I198=Sheet2!C7)*(Sheet1!$L$2:$L$193=1))</f>
        <v>3</v>
      </c>
      <c r="G7" cm="1">
        <f t="array" ref="G7">SUMPRODUCT((Sheet1!G7:G198=Sheet2!A7)*(Sheet1!I7:I198=Sheet2!C7)*(Sheet1!$M$2:$M$193=1))</f>
        <v>4</v>
      </c>
      <c r="H7" cm="1">
        <f t="array" ref="H7">SUMPRODUCT((Sheet1!G7:G198=Sheet2!A7)*(Sheet1!I7:I198=Sheet2!C7)*(Sheet1!$N$2:$N$193&gt;1))</f>
        <v>3</v>
      </c>
      <c r="I7" cm="1">
        <f t="array" ref="I7">SUMPRODUCT((Sheet1!G7:G198=Sheet2!A7)*(Sheet1!I7:I198=Sheet2!C7)*(Sheet1!$O$2:$O$193&gt;1))</f>
        <v>3</v>
      </c>
      <c r="J7" cm="1">
        <f t="array" ref="J7">SUMPRODUCT((Sheet1!G7:G198=Sheet2!A7)*(Sheet1!I7:I198=Sheet2!C7)*(Sheet1!$P$2:$P$193&gt;1))</f>
        <v>3</v>
      </c>
      <c r="K7" cm="1">
        <f t="array" ref="K7">SUMPRODUCT((Sheet1!G7:G198=Sheet2!A7)*(Sheet1!I7:I198=Sheet2!C7)*(Sheet1!$Q$2:$Q$193&gt;1))</f>
        <v>4</v>
      </c>
    </row>
    <row r="8" spans="1:11">
      <c r="A8" t="s">
        <v>30</v>
      </c>
      <c r="B8" t="s">
        <v>31</v>
      </c>
      <c r="C8" t="s">
        <v>32</v>
      </c>
      <c r="D8" cm="1">
        <f t="array" ref="D8">SUMPRODUCT((Sheet1!G8:G199=Sheet2!A8)*(Sheet1!I8:I199=Sheet2!C8)*(Sheet1!$J$2:$J$193=1))</f>
        <v>4</v>
      </c>
      <c r="E8" cm="1">
        <f t="array" ref="E8">SUMPRODUCT((Sheet1!G8:G199=Sheet2!A8)*(Sheet1!I8:I199=Sheet2!C8)*(Sheet1!$K$2:$K$193=1))</f>
        <v>4</v>
      </c>
      <c r="F8" cm="1">
        <f t="array" ref="F8">SUMPRODUCT((Sheet1!G8:G199=Sheet2!A8)*(Sheet1!I8:I199=Sheet2!C8)*(Sheet1!$L$2:$L$193=1))</f>
        <v>2</v>
      </c>
      <c r="G8" cm="1">
        <f t="array" ref="G8">SUMPRODUCT((Sheet1!G8:G199=Sheet2!A8)*(Sheet1!I8:I199=Sheet2!C8)*(Sheet1!$M$2:$M$193=1))</f>
        <v>4</v>
      </c>
      <c r="H8" cm="1">
        <f t="array" ref="H8">SUMPRODUCT((Sheet1!G8:G199=Sheet2!A8)*(Sheet1!I8:I199=Sheet2!C8)*(Sheet1!$N$2:$N$193&gt;1))</f>
        <v>4</v>
      </c>
      <c r="I8" cm="1">
        <f t="array" ref="I8">SUMPRODUCT((Sheet1!G8:G199=Sheet2!A8)*(Sheet1!I8:I199=Sheet2!C8)*(Sheet1!$O$2:$O$193&gt;1))</f>
        <v>4</v>
      </c>
      <c r="J8" cm="1">
        <f t="array" ref="J8">SUMPRODUCT((Sheet1!G8:G199=Sheet2!A8)*(Sheet1!I8:I199=Sheet2!C8)*(Sheet1!$P$2:$P$193&gt;1))</f>
        <v>2</v>
      </c>
      <c r="K8" cm="1">
        <f t="array" ref="K8">SUMPRODUCT((Sheet1!G8:G199=Sheet2!A8)*(Sheet1!I8:I199=Sheet2!C8)*(Sheet1!$Q$2:$Q$193&gt;1))</f>
        <v>4</v>
      </c>
    </row>
    <row r="9" spans="1:11">
      <c r="A9" t="s">
        <v>33</v>
      </c>
      <c r="B9" t="s">
        <v>34</v>
      </c>
      <c r="C9" t="s">
        <v>19</v>
      </c>
      <c r="D9" cm="1">
        <f t="array" ref="D9">SUMPRODUCT((Sheet1!G9:G200=Sheet2!A9)*(Sheet1!I9:I200=Sheet2!C9)*(Sheet1!$J$2:$J$193=1))</f>
        <v>4</v>
      </c>
      <c r="E9" cm="1">
        <f t="array" ref="E9">SUMPRODUCT((Sheet1!G9:G200=Sheet2!A9)*(Sheet1!I9:I200=Sheet2!C9)*(Sheet1!$K$2:$K$193=1))</f>
        <v>5</v>
      </c>
      <c r="F9" cm="1">
        <f t="array" ref="F9">SUMPRODUCT((Sheet1!G9:G200=Sheet2!A9)*(Sheet1!I9:I200=Sheet2!C9)*(Sheet1!$L$2:$L$193=1))</f>
        <v>3</v>
      </c>
      <c r="G9" cm="1">
        <f t="array" ref="G9">SUMPRODUCT((Sheet1!G9:G200=Sheet2!A9)*(Sheet1!I9:I200=Sheet2!C9)*(Sheet1!$M$2:$M$193=1))</f>
        <v>3</v>
      </c>
      <c r="H9" cm="1">
        <f t="array" ref="H9">SUMPRODUCT((Sheet1!G9:G200=Sheet2!A9)*(Sheet1!I9:I200=Sheet2!C9)*(Sheet1!$N$2:$N$193&gt;1))</f>
        <v>4</v>
      </c>
      <c r="I9" cm="1">
        <f t="array" ref="I9">SUMPRODUCT((Sheet1!G9:G200=Sheet2!A9)*(Sheet1!I9:I200=Sheet2!C9)*(Sheet1!$O$2:$O$193&gt;1))</f>
        <v>5</v>
      </c>
      <c r="J9" cm="1">
        <f t="array" ref="J9">SUMPRODUCT((Sheet1!G9:G200=Sheet2!A9)*(Sheet1!I9:I200=Sheet2!C9)*(Sheet1!$P$2:$P$193&gt;1))</f>
        <v>3</v>
      </c>
      <c r="K9" cm="1">
        <f t="array" ref="K9">SUMPRODUCT((Sheet1!G9:G200=Sheet2!A9)*(Sheet1!I9:I200=Sheet2!C9)*(Sheet1!$Q$2:$Q$193&gt;1))</f>
        <v>3</v>
      </c>
    </row>
    <row r="10" spans="1:11">
      <c r="A10" t="s">
        <v>35</v>
      </c>
      <c r="B10" t="s">
        <v>36</v>
      </c>
      <c r="C10" t="s">
        <v>19</v>
      </c>
      <c r="D10" cm="1">
        <f t="array" ref="D10">SUMPRODUCT((Sheet1!G10:G201=Sheet2!A10)*(Sheet1!I10:I201=Sheet2!C10)*(Sheet1!$J$2:$J$193=1))</f>
        <v>3</v>
      </c>
      <c r="E10" cm="1">
        <f t="array" ref="E10">SUMPRODUCT((Sheet1!G10:G201=Sheet2!A10)*(Sheet1!I10:I201=Sheet2!C10)*(Sheet1!$K$2:$K$193=1))</f>
        <v>4</v>
      </c>
      <c r="F10" cm="1">
        <f t="array" ref="F10">SUMPRODUCT((Sheet1!G10:G201=Sheet2!A10)*(Sheet1!I10:I201=Sheet2!C10)*(Sheet1!$L$2:$L$193=1))</f>
        <v>4</v>
      </c>
      <c r="G10" cm="1">
        <f t="array" ref="G10">SUMPRODUCT((Sheet1!G10:G201=Sheet2!A10)*(Sheet1!I10:I201=Sheet2!C10)*(Sheet1!$M$2:$M$193=1))</f>
        <v>3</v>
      </c>
      <c r="H10" cm="1">
        <f t="array" ref="H10">SUMPRODUCT((Sheet1!G10:G201=Sheet2!A10)*(Sheet1!I10:I201=Sheet2!C10)*(Sheet1!$N$2:$N$193&gt;1))</f>
        <v>3</v>
      </c>
      <c r="I10" cm="1">
        <f t="array" ref="I10">SUMPRODUCT((Sheet1!G10:G201=Sheet2!A10)*(Sheet1!I10:I201=Sheet2!C10)*(Sheet1!$O$2:$O$193&gt;1))</f>
        <v>4</v>
      </c>
      <c r="J10" cm="1">
        <f t="array" ref="J10">SUMPRODUCT((Sheet1!G10:G201=Sheet2!A10)*(Sheet1!I10:I201=Sheet2!C10)*(Sheet1!$P$2:$P$193&gt;1))</f>
        <v>4</v>
      </c>
      <c r="K10" cm="1">
        <f t="array" ref="K10">SUMPRODUCT((Sheet1!G10:G201=Sheet2!A10)*(Sheet1!I10:I201=Sheet2!C10)*(Sheet1!$Q$2:$Q$193&gt;1))</f>
        <v>3</v>
      </c>
    </row>
    <row r="11" spans="1:11">
      <c r="A11" t="s">
        <v>28</v>
      </c>
      <c r="B11" t="s">
        <v>29</v>
      </c>
      <c r="C11" t="s">
        <v>19</v>
      </c>
      <c r="D11" cm="1">
        <f t="array" ref="D11">SUMPRODUCT((Sheet1!G11:G202=Sheet2!A11)*(Sheet1!I11:I202=Sheet2!C11)*(Sheet1!$J$2:$J$193=1))</f>
        <v>4</v>
      </c>
      <c r="E11" cm="1">
        <f t="array" ref="E11">SUMPRODUCT((Sheet1!G11:G202=Sheet2!A11)*(Sheet1!I11:I202=Sheet2!C11)*(Sheet1!$K$2:$K$193=1))</f>
        <v>4</v>
      </c>
      <c r="F11" cm="1">
        <f t="array" ref="F11">SUMPRODUCT((Sheet1!G11:G202=Sheet2!A11)*(Sheet1!I11:I202=Sheet2!C11)*(Sheet1!$L$2:$L$193=1))</f>
        <v>3</v>
      </c>
      <c r="G11" cm="1">
        <f t="array" ref="G11">SUMPRODUCT((Sheet1!G11:G202=Sheet2!A11)*(Sheet1!I11:I202=Sheet2!C11)*(Sheet1!$M$2:$M$193=1))</f>
        <v>4</v>
      </c>
      <c r="H11" cm="1">
        <f t="array" ref="H11">SUMPRODUCT((Sheet1!G11:G202=Sheet2!A11)*(Sheet1!I11:I202=Sheet2!C11)*(Sheet1!$N$2:$N$193&gt;1))</f>
        <v>4</v>
      </c>
      <c r="I11" cm="1">
        <f t="array" ref="I11">SUMPRODUCT((Sheet1!G11:G202=Sheet2!A11)*(Sheet1!I11:I202=Sheet2!C11)*(Sheet1!$O$2:$O$193&gt;1))</f>
        <v>4</v>
      </c>
      <c r="J11" cm="1">
        <f t="array" ref="J11">SUMPRODUCT((Sheet1!G11:G202=Sheet2!A11)*(Sheet1!I11:I202=Sheet2!C11)*(Sheet1!$P$2:$P$193&gt;1))</f>
        <v>3</v>
      </c>
      <c r="K11" cm="1">
        <f t="array" ref="K11">SUMPRODUCT((Sheet1!G11:G202=Sheet2!A11)*(Sheet1!I11:I202=Sheet2!C11)*(Sheet1!$Q$2:$Q$193&gt;1))</f>
        <v>4</v>
      </c>
    </row>
    <row r="12" spans="1:11">
      <c r="A12" t="s">
        <v>37</v>
      </c>
      <c r="B12" t="s">
        <v>38</v>
      </c>
      <c r="C12" t="s">
        <v>39</v>
      </c>
      <c r="D12" cm="1">
        <f t="array" ref="D12">SUMPRODUCT((Sheet1!G12:G203=Sheet2!A12)*(Sheet1!I12:I203=Sheet2!C12)*(Sheet1!$J$2:$J$193=1))</f>
        <v>4</v>
      </c>
      <c r="E12" cm="1">
        <f t="array" ref="E12">SUMPRODUCT((Sheet1!G12:G203=Sheet2!A12)*(Sheet1!I12:I203=Sheet2!C12)*(Sheet1!$K$2:$K$193=1))</f>
        <v>3</v>
      </c>
      <c r="F12" cm="1">
        <f t="array" ref="F12">SUMPRODUCT((Sheet1!G12:G203=Sheet2!A12)*(Sheet1!I12:I203=Sheet2!C12)*(Sheet1!$L$2:$L$193=1))</f>
        <v>4</v>
      </c>
      <c r="G12" cm="1">
        <f t="array" ref="G12">SUMPRODUCT((Sheet1!G12:G203=Sheet2!A12)*(Sheet1!I12:I203=Sheet2!C12)*(Sheet1!$M$2:$M$193=1))</f>
        <v>2</v>
      </c>
      <c r="H12" cm="1">
        <f t="array" ref="H12">SUMPRODUCT((Sheet1!G12:G203=Sheet2!A12)*(Sheet1!I12:I203=Sheet2!C12)*(Sheet1!$N$2:$N$193&gt;1))</f>
        <v>4</v>
      </c>
      <c r="I12" cm="1">
        <f t="array" ref="I12">SUMPRODUCT((Sheet1!G12:G203=Sheet2!A12)*(Sheet1!I12:I203=Sheet2!C12)*(Sheet1!$O$2:$O$193&gt;1))</f>
        <v>3</v>
      </c>
      <c r="J12" cm="1">
        <f t="array" ref="J12">SUMPRODUCT((Sheet1!G12:G203=Sheet2!A12)*(Sheet1!I12:I203=Sheet2!C12)*(Sheet1!$P$2:$P$193&gt;1))</f>
        <v>4</v>
      </c>
      <c r="K12" cm="1">
        <f t="array" ref="K12">SUMPRODUCT((Sheet1!G12:G203=Sheet2!A12)*(Sheet1!I12:I203=Sheet2!C12)*(Sheet1!$Q$2:$Q$193&gt;1))</f>
        <v>2</v>
      </c>
    </row>
    <row r="13" spans="1:11">
      <c r="A13" t="s">
        <v>40</v>
      </c>
      <c r="B13" t="s">
        <v>41</v>
      </c>
      <c r="C13" t="s">
        <v>42</v>
      </c>
      <c r="D13" cm="1">
        <f t="array" ref="D13">SUMPRODUCT((Sheet1!G13:G204=Sheet2!A13)*(Sheet1!I13:I204=Sheet2!C13)*(Sheet1!$J$2:$J$193=1))</f>
        <v>5</v>
      </c>
      <c r="E13" cm="1">
        <f t="array" ref="E13">SUMPRODUCT((Sheet1!G13:G204=Sheet2!A13)*(Sheet1!I13:I204=Sheet2!C13)*(Sheet1!$K$2:$K$193=1))</f>
        <v>3</v>
      </c>
      <c r="F13" cm="1">
        <f t="array" ref="F13">SUMPRODUCT((Sheet1!G13:G204=Sheet2!A13)*(Sheet1!I13:I204=Sheet2!C13)*(Sheet1!$L$2:$L$193=1))</f>
        <v>4</v>
      </c>
      <c r="G13" cm="1">
        <f t="array" ref="G13">SUMPRODUCT((Sheet1!G13:G204=Sheet2!A13)*(Sheet1!I13:I204=Sheet2!C13)*(Sheet1!$M$2:$M$193=1))</f>
        <v>3</v>
      </c>
      <c r="H13" cm="1">
        <f t="array" ref="H13">SUMPRODUCT((Sheet1!G13:G204=Sheet2!A13)*(Sheet1!I13:I204=Sheet2!C13)*(Sheet1!$N$2:$N$193&gt;1))</f>
        <v>5</v>
      </c>
      <c r="I13" cm="1">
        <f t="array" ref="I13">SUMPRODUCT((Sheet1!G13:G204=Sheet2!A13)*(Sheet1!I13:I204=Sheet2!C13)*(Sheet1!$O$2:$O$193&gt;1))</f>
        <v>3</v>
      </c>
      <c r="J13" cm="1">
        <f t="array" ref="J13">SUMPRODUCT((Sheet1!G13:G204=Sheet2!A13)*(Sheet1!I13:I204=Sheet2!C13)*(Sheet1!$P$2:$P$193&gt;1))</f>
        <v>4</v>
      </c>
      <c r="K13" cm="1">
        <f t="array" ref="K13">SUMPRODUCT((Sheet1!G13:G204=Sheet2!A13)*(Sheet1!I13:I204=Sheet2!C13)*(Sheet1!$Q$2:$Q$193&gt;1))</f>
        <v>3</v>
      </c>
    </row>
    <row r="14" spans="1:11">
      <c r="A14" t="s">
        <v>43</v>
      </c>
      <c r="B14" t="s">
        <v>44</v>
      </c>
      <c r="C14" t="s">
        <v>45</v>
      </c>
      <c r="D14" cm="1">
        <f t="array" ref="D14">SUMPRODUCT((Sheet1!G14:G205=Sheet2!A14)*(Sheet1!I14:I205=Sheet2!C14)*(Sheet1!$J$2:$J$193=1))</f>
        <v>3</v>
      </c>
      <c r="E14" cm="1">
        <f t="array" ref="E14">SUMPRODUCT((Sheet1!G14:G205=Sheet2!A14)*(Sheet1!I14:I205=Sheet2!C14)*(Sheet1!$K$2:$K$193=1))</f>
        <v>3</v>
      </c>
      <c r="F14" cm="1">
        <f t="array" ref="F14">SUMPRODUCT((Sheet1!G14:G205=Sheet2!A14)*(Sheet1!I14:I205=Sheet2!C14)*(Sheet1!$L$2:$L$193=1))</f>
        <v>4</v>
      </c>
      <c r="G14" cm="1">
        <f t="array" ref="G14">SUMPRODUCT((Sheet1!G14:G205=Sheet2!A14)*(Sheet1!I14:I205=Sheet2!C14)*(Sheet1!$M$2:$M$193=1))</f>
        <v>3</v>
      </c>
      <c r="H14" cm="1">
        <f t="array" ref="H14">SUMPRODUCT((Sheet1!G14:G205=Sheet2!A14)*(Sheet1!I14:I205=Sheet2!C14)*(Sheet1!$N$2:$N$193&gt;1))</f>
        <v>3</v>
      </c>
      <c r="I14" cm="1">
        <f t="array" ref="I14">SUMPRODUCT((Sheet1!G14:G205=Sheet2!A14)*(Sheet1!I14:I205=Sheet2!C14)*(Sheet1!$O$2:$O$193&gt;1))</f>
        <v>3</v>
      </c>
      <c r="J14" cm="1">
        <f t="array" ref="J14">SUMPRODUCT((Sheet1!G14:G205=Sheet2!A14)*(Sheet1!I14:I205=Sheet2!C14)*(Sheet1!$P$2:$P$193&gt;1))</f>
        <v>4</v>
      </c>
      <c r="K14" cm="1">
        <f t="array" ref="K14">SUMPRODUCT((Sheet1!G14:G205=Sheet2!A14)*(Sheet1!I14:I205=Sheet2!C14)*(Sheet1!$Q$2:$Q$193&gt;1))</f>
        <v>3</v>
      </c>
    </row>
    <row r="15" spans="1:11">
      <c r="A15" t="s">
        <v>46</v>
      </c>
      <c r="B15" t="s">
        <v>47</v>
      </c>
      <c r="C15" t="s">
        <v>32</v>
      </c>
      <c r="D15" cm="1">
        <f t="array" ref="D15">SUMPRODUCT((Sheet1!G15:G206=Sheet2!A15)*(Sheet1!I15:I206=Sheet2!C15)*(Sheet1!$J$2:$J$193=1))</f>
        <v>5</v>
      </c>
      <c r="E15" cm="1">
        <f t="array" ref="E15">SUMPRODUCT((Sheet1!G15:G206=Sheet2!A15)*(Sheet1!I15:I206=Sheet2!C15)*(Sheet1!$K$2:$K$193=1))</f>
        <v>4</v>
      </c>
      <c r="F15" cm="1">
        <f t="array" ref="F15">SUMPRODUCT((Sheet1!G15:G206=Sheet2!A15)*(Sheet1!I15:I206=Sheet2!C15)*(Sheet1!$L$2:$L$193=1))</f>
        <v>4</v>
      </c>
      <c r="G15" cm="1">
        <f t="array" ref="G15">SUMPRODUCT((Sheet1!G15:G206=Sheet2!A15)*(Sheet1!I15:I206=Sheet2!C15)*(Sheet1!$M$2:$M$193=1))</f>
        <v>3</v>
      </c>
      <c r="H15" cm="1">
        <f t="array" ref="H15">SUMPRODUCT((Sheet1!G15:G206=Sheet2!A15)*(Sheet1!I15:I206=Sheet2!C15)*(Sheet1!$N$2:$N$193&gt;1))</f>
        <v>5</v>
      </c>
      <c r="I15" cm="1">
        <f t="array" ref="I15">SUMPRODUCT((Sheet1!G15:G206=Sheet2!A15)*(Sheet1!I15:I206=Sheet2!C15)*(Sheet1!$O$2:$O$193&gt;1))</f>
        <v>4</v>
      </c>
      <c r="J15" cm="1">
        <f t="array" ref="J15">SUMPRODUCT((Sheet1!G15:G206=Sheet2!A15)*(Sheet1!I15:I206=Sheet2!C15)*(Sheet1!$P$2:$P$193&gt;1))</f>
        <v>4</v>
      </c>
      <c r="K15" cm="1">
        <f t="array" ref="K15">SUMPRODUCT((Sheet1!G15:G206=Sheet2!A15)*(Sheet1!I15:I206=Sheet2!C15)*(Sheet1!$Q$2:$Q$193&gt;1))</f>
        <v>3</v>
      </c>
    </row>
    <row r="16" spans="1:11">
      <c r="A16" t="s">
        <v>48</v>
      </c>
      <c r="B16" t="s">
        <v>49</v>
      </c>
      <c r="C16" t="s">
        <v>26</v>
      </c>
      <c r="D16" cm="1">
        <f t="array" ref="D16">SUMPRODUCT((Sheet1!G16:G207=Sheet2!A16)*(Sheet1!I16:I207=Sheet2!C16)*(Sheet1!$J$2:$J$193=1))</f>
        <v>3</v>
      </c>
      <c r="E16" cm="1">
        <f t="array" ref="E16">SUMPRODUCT((Sheet1!G16:G207=Sheet2!A16)*(Sheet1!I16:I207=Sheet2!C16)*(Sheet1!$K$2:$K$193=1))</f>
        <v>5</v>
      </c>
      <c r="F16" cm="1">
        <f t="array" ref="F16">SUMPRODUCT((Sheet1!G16:G207=Sheet2!A16)*(Sheet1!I16:I207=Sheet2!C16)*(Sheet1!$L$2:$L$193=1))</f>
        <v>4</v>
      </c>
      <c r="G16" cm="1">
        <f t="array" ref="G16">SUMPRODUCT((Sheet1!G16:G207=Sheet2!A16)*(Sheet1!I16:I207=Sheet2!C16)*(Sheet1!$M$2:$M$193=1))</f>
        <v>5</v>
      </c>
      <c r="H16" cm="1">
        <f t="array" ref="H16">SUMPRODUCT((Sheet1!G16:G207=Sheet2!A16)*(Sheet1!I16:I207=Sheet2!C16)*(Sheet1!$N$2:$N$193&gt;1))</f>
        <v>3</v>
      </c>
      <c r="I16" cm="1">
        <f t="array" ref="I16">SUMPRODUCT((Sheet1!G16:G207=Sheet2!A16)*(Sheet1!I16:I207=Sheet2!C16)*(Sheet1!$O$2:$O$193&gt;1))</f>
        <v>5</v>
      </c>
      <c r="J16" cm="1">
        <f t="array" ref="J16">SUMPRODUCT((Sheet1!G16:G207=Sheet2!A16)*(Sheet1!I16:I207=Sheet2!C16)*(Sheet1!$P$2:$P$193&gt;1))</f>
        <v>4</v>
      </c>
      <c r="K16" cm="1">
        <f t="array" ref="K16">SUMPRODUCT((Sheet1!G16:G207=Sheet2!A16)*(Sheet1!I16:I207=Sheet2!C16)*(Sheet1!$Q$2:$Q$193&gt;1))</f>
        <v>5</v>
      </c>
    </row>
    <row r="17" spans="1:11">
      <c r="A17" t="s">
        <v>50</v>
      </c>
      <c r="B17" t="s">
        <v>51</v>
      </c>
      <c r="C17" t="s">
        <v>52</v>
      </c>
      <c r="D17" cm="1">
        <f t="array" ref="D17">SUMPRODUCT((Sheet1!G17:G208=Sheet2!A17)*(Sheet1!I17:I208=Sheet2!C17)*(Sheet1!$J$2:$J$193=1))</f>
        <v>4</v>
      </c>
      <c r="E17" cm="1">
        <f t="array" ref="E17">SUMPRODUCT((Sheet1!G17:G208=Sheet2!A17)*(Sheet1!I17:I208=Sheet2!C17)*(Sheet1!$K$2:$K$193=1))</f>
        <v>3</v>
      </c>
      <c r="F17" cm="1">
        <f t="array" ref="F17">SUMPRODUCT((Sheet1!G17:G208=Sheet2!A17)*(Sheet1!I17:I208=Sheet2!C17)*(Sheet1!$L$2:$L$193=1))</f>
        <v>4</v>
      </c>
      <c r="G17" cm="1">
        <f t="array" ref="G17">SUMPRODUCT((Sheet1!G17:G208=Sheet2!A17)*(Sheet1!I17:I208=Sheet2!C17)*(Sheet1!$M$2:$M$193=1))</f>
        <v>3</v>
      </c>
      <c r="H17" cm="1">
        <f t="array" ref="H17">SUMPRODUCT((Sheet1!G17:G208=Sheet2!A17)*(Sheet1!I17:I208=Sheet2!C17)*(Sheet1!$N$2:$N$193&gt;1))</f>
        <v>4</v>
      </c>
      <c r="I17" cm="1">
        <f t="array" ref="I17">SUMPRODUCT((Sheet1!G17:G208=Sheet2!A17)*(Sheet1!I17:I208=Sheet2!C17)*(Sheet1!$O$2:$O$193&gt;1))</f>
        <v>3</v>
      </c>
      <c r="J17" cm="1">
        <f t="array" ref="J17">SUMPRODUCT((Sheet1!G17:G208=Sheet2!A17)*(Sheet1!I17:I208=Sheet2!C17)*(Sheet1!$P$2:$P$193&gt;1))</f>
        <v>4</v>
      </c>
      <c r="K17" cm="1">
        <f t="array" ref="K17">SUMPRODUCT((Sheet1!G17:G208=Sheet2!A17)*(Sheet1!I17:I208=Sheet2!C17)*(Sheet1!$Q$2:$Q$193&gt;1))</f>
        <v>3</v>
      </c>
    </row>
    <row r="18" spans="1:11">
      <c r="A18" t="s">
        <v>53</v>
      </c>
      <c r="B18" t="s">
        <v>54</v>
      </c>
      <c r="C18" t="s">
        <v>27</v>
      </c>
      <c r="D18" cm="1">
        <f t="array" ref="D18">SUMPRODUCT((Sheet1!G18:G209=Sheet2!A18)*(Sheet1!I18:I209=Sheet2!C18)*(Sheet1!$J$2:$J$193=1))</f>
        <v>4</v>
      </c>
      <c r="E18" cm="1">
        <f t="array" ref="E18">SUMPRODUCT((Sheet1!G18:G209=Sheet2!A18)*(Sheet1!I18:I209=Sheet2!C18)*(Sheet1!$K$2:$K$193=1))</f>
        <v>4</v>
      </c>
      <c r="F18" cm="1">
        <f t="array" ref="F18">SUMPRODUCT((Sheet1!G18:G209=Sheet2!A18)*(Sheet1!I18:I209=Sheet2!C18)*(Sheet1!$L$2:$L$193=1))</f>
        <v>4</v>
      </c>
      <c r="G18" cm="1">
        <f t="array" ref="G18">SUMPRODUCT((Sheet1!G18:G209=Sheet2!A18)*(Sheet1!I18:I209=Sheet2!C18)*(Sheet1!$M$2:$M$193=1))</f>
        <v>3</v>
      </c>
      <c r="H18" cm="1">
        <f t="array" ref="H18">SUMPRODUCT((Sheet1!G18:G209=Sheet2!A18)*(Sheet1!I18:I209=Sheet2!C18)*(Sheet1!$N$2:$N$193&gt;1))</f>
        <v>4</v>
      </c>
      <c r="I18" cm="1">
        <f t="array" ref="I18">SUMPRODUCT((Sheet1!G18:G209=Sheet2!A18)*(Sheet1!I18:I209=Sheet2!C18)*(Sheet1!$O$2:$O$193&gt;1))</f>
        <v>4</v>
      </c>
      <c r="J18" cm="1">
        <f t="array" ref="J18">SUMPRODUCT((Sheet1!G18:G209=Sheet2!A18)*(Sheet1!I18:I209=Sheet2!C18)*(Sheet1!$P$2:$P$193&gt;1))</f>
        <v>4</v>
      </c>
      <c r="K18" cm="1">
        <f t="array" ref="K18">SUMPRODUCT((Sheet1!G18:G209=Sheet2!A18)*(Sheet1!I18:I209=Sheet2!C18)*(Sheet1!$Q$2:$Q$193&gt;1))</f>
        <v>3</v>
      </c>
    </row>
    <row r="19" spans="1:11">
      <c r="A19" t="s">
        <v>55</v>
      </c>
      <c r="B19" t="s">
        <v>56</v>
      </c>
      <c r="C19" t="s">
        <v>52</v>
      </c>
      <c r="D19" cm="1">
        <f t="array" ref="D19">SUMPRODUCT((Sheet1!G19:G210=Sheet2!A19)*(Sheet1!I19:I210=Sheet2!C19)*(Sheet1!$J$2:$J$193=1))</f>
        <v>3</v>
      </c>
      <c r="E19" cm="1">
        <f t="array" ref="E19">SUMPRODUCT((Sheet1!G19:G210=Sheet2!A19)*(Sheet1!I19:I210=Sheet2!C19)*(Sheet1!$K$2:$K$193=1))</f>
        <v>3</v>
      </c>
      <c r="F19" cm="1">
        <f t="array" ref="F19">SUMPRODUCT((Sheet1!G19:G210=Sheet2!A19)*(Sheet1!I19:I210=Sheet2!C19)*(Sheet1!$L$2:$L$193=1))</f>
        <v>4</v>
      </c>
      <c r="G19" cm="1">
        <f t="array" ref="G19">SUMPRODUCT((Sheet1!G19:G210=Sheet2!A19)*(Sheet1!I19:I210=Sheet2!C19)*(Sheet1!$M$2:$M$193=1))</f>
        <v>4</v>
      </c>
      <c r="H19" cm="1">
        <f t="array" ref="H19">SUMPRODUCT((Sheet1!G19:G210=Sheet2!A19)*(Sheet1!I19:I210=Sheet2!C19)*(Sheet1!$N$2:$N$193&gt;1))</f>
        <v>3</v>
      </c>
      <c r="I19" cm="1">
        <f t="array" ref="I19">SUMPRODUCT((Sheet1!G19:G210=Sheet2!A19)*(Sheet1!I19:I210=Sheet2!C19)*(Sheet1!$O$2:$O$193&gt;1))</f>
        <v>3</v>
      </c>
      <c r="J19" cm="1">
        <f t="array" ref="J19">SUMPRODUCT((Sheet1!G19:G210=Sheet2!A19)*(Sheet1!I19:I210=Sheet2!C19)*(Sheet1!$P$2:$P$193&gt;1))</f>
        <v>4</v>
      </c>
      <c r="K19" cm="1">
        <f t="array" ref="K19">SUMPRODUCT((Sheet1!G19:G210=Sheet2!A19)*(Sheet1!I19:I210=Sheet2!C19)*(Sheet1!$Q$2:$Q$193&gt;1))</f>
        <v>4</v>
      </c>
    </row>
    <row r="20" spans="1:11">
      <c r="A20" t="s">
        <v>57</v>
      </c>
      <c r="B20" t="s">
        <v>58</v>
      </c>
      <c r="C20" t="s">
        <v>59</v>
      </c>
      <c r="D20" cm="1">
        <f t="array" ref="D20">SUMPRODUCT((Sheet1!G20:G211=Sheet2!A20)*(Sheet1!I20:I211=Sheet2!C20)*(Sheet1!$J$2:$J$193=1))</f>
        <v>3</v>
      </c>
      <c r="E20" cm="1">
        <f t="array" ref="E20">SUMPRODUCT((Sheet1!G20:G211=Sheet2!A20)*(Sheet1!I20:I211=Sheet2!C20)*(Sheet1!$K$2:$K$193=1))</f>
        <v>3</v>
      </c>
      <c r="F20" cm="1">
        <f t="array" ref="F20">SUMPRODUCT((Sheet1!G20:G211=Sheet2!A20)*(Sheet1!I20:I211=Sheet2!C20)*(Sheet1!$L$2:$L$193=1))</f>
        <v>3</v>
      </c>
      <c r="G20" cm="1">
        <f t="array" ref="G20">SUMPRODUCT((Sheet1!G20:G211=Sheet2!A20)*(Sheet1!I20:I211=Sheet2!C20)*(Sheet1!$M$2:$M$193=1))</f>
        <v>3</v>
      </c>
      <c r="H20" cm="1">
        <f t="array" ref="H20">SUMPRODUCT((Sheet1!G20:G211=Sheet2!A20)*(Sheet1!I20:I211=Sheet2!C20)*(Sheet1!$N$2:$N$193&gt;1))</f>
        <v>3</v>
      </c>
      <c r="I20" cm="1">
        <f t="array" ref="I20">SUMPRODUCT((Sheet1!G20:G211=Sheet2!A20)*(Sheet1!I20:I211=Sheet2!C20)*(Sheet1!$O$2:$O$193&gt;1))</f>
        <v>3</v>
      </c>
      <c r="J20" cm="1">
        <f t="array" ref="J20">SUMPRODUCT((Sheet1!G20:G211=Sheet2!A20)*(Sheet1!I20:I211=Sheet2!C20)*(Sheet1!$P$2:$P$193&gt;1))</f>
        <v>3</v>
      </c>
      <c r="K20" cm="1">
        <f t="array" ref="K20">SUMPRODUCT((Sheet1!G20:G211=Sheet2!A20)*(Sheet1!I20:I211=Sheet2!C20)*(Sheet1!$Q$2:$Q$193&gt;1))</f>
        <v>3</v>
      </c>
    </row>
    <row r="21" spans="1:11">
      <c r="A21" t="s">
        <v>60</v>
      </c>
      <c r="B21" t="s">
        <v>61</v>
      </c>
      <c r="C21" t="s">
        <v>26</v>
      </c>
      <c r="D21" cm="1">
        <f t="array" ref="D21">SUMPRODUCT((Sheet1!G21:G212=Sheet2!A21)*(Sheet1!I21:I212=Sheet2!C21)*(Sheet1!$J$2:$J$193=1))</f>
        <v>5</v>
      </c>
      <c r="E21" cm="1">
        <f t="array" ref="E21">SUMPRODUCT((Sheet1!G21:G212=Sheet2!A21)*(Sheet1!I21:I212=Sheet2!C21)*(Sheet1!$K$2:$K$193=1))</f>
        <v>3</v>
      </c>
      <c r="F21" cm="1">
        <f t="array" ref="F21">SUMPRODUCT((Sheet1!G21:G212=Sheet2!A21)*(Sheet1!I21:I212=Sheet2!C21)*(Sheet1!$L$2:$L$193=1))</f>
        <v>4</v>
      </c>
      <c r="G21" cm="1">
        <f t="array" ref="G21">SUMPRODUCT((Sheet1!G21:G212=Sheet2!A21)*(Sheet1!I21:I212=Sheet2!C21)*(Sheet1!$M$2:$M$193=1))</f>
        <v>4</v>
      </c>
      <c r="H21" cm="1">
        <f t="array" ref="H21">SUMPRODUCT((Sheet1!G21:G212=Sheet2!A21)*(Sheet1!I21:I212=Sheet2!C21)*(Sheet1!$N$2:$N$193&gt;1))</f>
        <v>5</v>
      </c>
      <c r="I21" cm="1">
        <f t="array" ref="I21">SUMPRODUCT((Sheet1!G21:G212=Sheet2!A21)*(Sheet1!I21:I212=Sheet2!C21)*(Sheet1!$O$2:$O$193&gt;1))</f>
        <v>3</v>
      </c>
      <c r="J21" cm="1">
        <f t="array" ref="J21">SUMPRODUCT((Sheet1!G21:G212=Sheet2!A21)*(Sheet1!I21:I212=Sheet2!C21)*(Sheet1!$P$2:$P$193&gt;1))</f>
        <v>4</v>
      </c>
      <c r="K21" cm="1">
        <f t="array" ref="K21">SUMPRODUCT((Sheet1!G21:G212=Sheet2!A21)*(Sheet1!I21:I212=Sheet2!C21)*(Sheet1!$Q$2:$Q$193&gt;1))</f>
        <v>4</v>
      </c>
    </row>
    <row r="22" spans="1:11">
      <c r="A22" t="s">
        <v>43</v>
      </c>
      <c r="B22" t="s">
        <v>44</v>
      </c>
      <c r="C22" t="s">
        <v>62</v>
      </c>
      <c r="D22" cm="1">
        <f t="array" ref="D22">SUMPRODUCT((Sheet1!G22:G213=Sheet2!A22)*(Sheet1!I22:I213=Sheet2!C22)*(Sheet1!$J$2:$J$193=1))</f>
        <v>2</v>
      </c>
      <c r="E22" cm="1">
        <f t="array" ref="E22">SUMPRODUCT((Sheet1!G22:G213=Sheet2!A22)*(Sheet1!I22:I213=Sheet2!C22)*(Sheet1!$K$2:$K$193=1))</f>
        <v>3</v>
      </c>
      <c r="F22" cm="1">
        <f t="array" ref="F22">SUMPRODUCT((Sheet1!G22:G213=Sheet2!A22)*(Sheet1!I22:I213=Sheet2!C22)*(Sheet1!$L$2:$L$193=1))</f>
        <v>2</v>
      </c>
      <c r="G22" cm="1">
        <f t="array" ref="G22">SUMPRODUCT((Sheet1!G22:G213=Sheet2!A22)*(Sheet1!I22:I213=Sheet2!C22)*(Sheet1!$M$2:$M$193=1))</f>
        <v>3</v>
      </c>
      <c r="H22" cm="1">
        <f t="array" ref="H22">SUMPRODUCT((Sheet1!G22:G213=Sheet2!A22)*(Sheet1!I22:I213=Sheet2!C22)*(Sheet1!$N$2:$N$193&gt;1))</f>
        <v>2</v>
      </c>
      <c r="I22" cm="1">
        <f t="array" ref="I22">SUMPRODUCT((Sheet1!G22:G213=Sheet2!A22)*(Sheet1!I22:I213=Sheet2!C22)*(Sheet1!$O$2:$O$193&gt;1))</f>
        <v>3</v>
      </c>
      <c r="J22" cm="1">
        <f t="array" ref="J22">SUMPRODUCT((Sheet1!G22:G213=Sheet2!A22)*(Sheet1!I22:I213=Sheet2!C22)*(Sheet1!$P$2:$P$193&gt;1))</f>
        <v>2</v>
      </c>
      <c r="K22" cm="1">
        <f t="array" ref="K22">SUMPRODUCT((Sheet1!G22:G213=Sheet2!A22)*(Sheet1!I22:I213=Sheet2!C22)*(Sheet1!$Q$2:$Q$193&gt;1))</f>
        <v>3</v>
      </c>
    </row>
    <row r="23" spans="1:11">
      <c r="A23" t="s">
        <v>63</v>
      </c>
      <c r="B23" t="s">
        <v>64</v>
      </c>
      <c r="C23" t="s">
        <v>52</v>
      </c>
      <c r="D23" cm="1">
        <f t="array" ref="D23">SUMPRODUCT((Sheet1!G23:G214=Sheet2!A23)*(Sheet1!I23:I214=Sheet2!C23)*(Sheet1!$J$2:$J$193=1))</f>
        <v>4</v>
      </c>
      <c r="E23" cm="1">
        <f t="array" ref="E23">SUMPRODUCT((Sheet1!G23:G214=Sheet2!A23)*(Sheet1!I23:I214=Sheet2!C23)*(Sheet1!$K$2:$K$193=1))</f>
        <v>3</v>
      </c>
      <c r="F23" cm="1">
        <f t="array" ref="F23">SUMPRODUCT((Sheet1!G23:G214=Sheet2!A23)*(Sheet1!I23:I214=Sheet2!C23)*(Sheet1!$L$2:$L$193=1))</f>
        <v>4</v>
      </c>
      <c r="G23" cm="1">
        <f t="array" ref="G23">SUMPRODUCT((Sheet1!G23:G214=Sheet2!A23)*(Sheet1!I23:I214=Sheet2!C23)*(Sheet1!$M$2:$M$193=1))</f>
        <v>3</v>
      </c>
      <c r="H23" cm="1">
        <f t="array" ref="H23">SUMPRODUCT((Sheet1!G23:G214=Sheet2!A23)*(Sheet1!I23:I214=Sheet2!C23)*(Sheet1!$N$2:$N$193&gt;1))</f>
        <v>4</v>
      </c>
      <c r="I23" cm="1">
        <f t="array" ref="I23">SUMPRODUCT((Sheet1!G23:G214=Sheet2!A23)*(Sheet1!I23:I214=Sheet2!C23)*(Sheet1!$O$2:$O$193&gt;1))</f>
        <v>3</v>
      </c>
      <c r="J23" cm="1">
        <f t="array" ref="J23">SUMPRODUCT((Sheet1!G23:G214=Sheet2!A23)*(Sheet1!I23:I214=Sheet2!C23)*(Sheet1!$P$2:$P$193&gt;1))</f>
        <v>4</v>
      </c>
      <c r="K23" cm="1">
        <f t="array" ref="K23">SUMPRODUCT((Sheet1!G23:G214=Sheet2!A23)*(Sheet1!I23:I214=Sheet2!C23)*(Sheet1!$Q$2:$Q$193&gt;1))</f>
        <v>3</v>
      </c>
    </row>
    <row r="24" spans="1:11">
      <c r="A24" t="s">
        <v>65</v>
      </c>
      <c r="B24" t="s">
        <v>66</v>
      </c>
      <c r="C24" t="s">
        <v>32</v>
      </c>
      <c r="D24" cm="1">
        <f t="array" ref="D24">SUMPRODUCT((Sheet1!G24:G215=Sheet2!A24)*(Sheet1!I24:I215=Sheet2!C24)*(Sheet1!$J$2:$J$193=1))</f>
        <v>3</v>
      </c>
      <c r="E24" cm="1">
        <f t="array" ref="E24">SUMPRODUCT((Sheet1!G24:G215=Sheet2!A24)*(Sheet1!I24:I215=Sheet2!C24)*(Sheet1!$K$2:$K$193=1))</f>
        <v>4</v>
      </c>
      <c r="F24" cm="1">
        <f t="array" ref="F24">SUMPRODUCT((Sheet1!G24:G215=Sheet2!A24)*(Sheet1!I24:I215=Sheet2!C24)*(Sheet1!$L$2:$L$193=1))</f>
        <v>4</v>
      </c>
      <c r="G24" cm="1">
        <f t="array" ref="G24">SUMPRODUCT((Sheet1!G24:G215=Sheet2!A24)*(Sheet1!I24:I215=Sheet2!C24)*(Sheet1!$M$2:$M$193=1))</f>
        <v>4</v>
      </c>
      <c r="H24" cm="1">
        <f t="array" ref="H24">SUMPRODUCT((Sheet1!G24:G215=Sheet2!A24)*(Sheet1!I24:I215=Sheet2!C24)*(Sheet1!$N$2:$N$193&gt;1))</f>
        <v>3</v>
      </c>
      <c r="I24" cm="1">
        <f t="array" ref="I24">SUMPRODUCT((Sheet1!G24:G215=Sheet2!A24)*(Sheet1!I24:I215=Sheet2!C24)*(Sheet1!$O$2:$O$193&gt;1))</f>
        <v>4</v>
      </c>
      <c r="J24" cm="1">
        <f t="array" ref="J24">SUMPRODUCT((Sheet1!G24:G215=Sheet2!A24)*(Sheet1!I24:I215=Sheet2!C24)*(Sheet1!$P$2:$P$193&gt;1))</f>
        <v>4</v>
      </c>
      <c r="K24" cm="1">
        <f t="array" ref="K24">SUMPRODUCT((Sheet1!G24:G215=Sheet2!A24)*(Sheet1!I24:I215=Sheet2!C24)*(Sheet1!$Q$2:$Q$193&gt;1))</f>
        <v>4</v>
      </c>
    </row>
    <row r="25" spans="1:11">
      <c r="A25" t="s">
        <v>67</v>
      </c>
      <c r="B25" t="s">
        <v>68</v>
      </c>
      <c r="C25" t="s">
        <v>42</v>
      </c>
      <c r="D25" cm="1">
        <f t="array" ref="D25">SUMPRODUCT((Sheet1!G25:G216=Sheet2!A25)*(Sheet1!I25:I216=Sheet2!C25)*(Sheet1!$J$2:$J$193=1))</f>
        <v>2</v>
      </c>
      <c r="E25" cm="1">
        <f t="array" ref="E25">SUMPRODUCT((Sheet1!G25:G216=Sheet2!A25)*(Sheet1!I25:I216=Sheet2!C25)*(Sheet1!$K$2:$K$193=1))</f>
        <v>3</v>
      </c>
      <c r="F25" cm="1">
        <f t="array" ref="F25">SUMPRODUCT((Sheet1!G25:G216=Sheet2!A25)*(Sheet1!I25:I216=Sheet2!C25)*(Sheet1!$L$2:$L$193=1))</f>
        <v>3</v>
      </c>
      <c r="G25" cm="1">
        <f t="array" ref="G25">SUMPRODUCT((Sheet1!G25:G216=Sheet2!A25)*(Sheet1!I25:I216=Sheet2!C25)*(Sheet1!$M$2:$M$193=1))</f>
        <v>3</v>
      </c>
      <c r="H25" cm="1">
        <f t="array" ref="H25">SUMPRODUCT((Sheet1!G25:G216=Sheet2!A25)*(Sheet1!I25:I216=Sheet2!C25)*(Sheet1!$N$2:$N$193&gt;1))</f>
        <v>2</v>
      </c>
      <c r="I25" cm="1">
        <f t="array" ref="I25">SUMPRODUCT((Sheet1!G25:G216=Sheet2!A25)*(Sheet1!I25:I216=Sheet2!C25)*(Sheet1!$O$2:$O$193&gt;1))</f>
        <v>3</v>
      </c>
      <c r="J25" cm="1">
        <f t="array" ref="J25">SUMPRODUCT((Sheet1!G25:G216=Sheet2!A25)*(Sheet1!I25:I216=Sheet2!C25)*(Sheet1!$P$2:$P$193&gt;1))</f>
        <v>3</v>
      </c>
      <c r="K25" cm="1">
        <f t="array" ref="K25">SUMPRODUCT((Sheet1!G25:G216=Sheet2!A25)*(Sheet1!I25:I216=Sheet2!C25)*(Sheet1!$Q$2:$Q$193&gt;1))</f>
        <v>3</v>
      </c>
    </row>
    <row r="26" spans="1:11">
      <c r="A26" t="s">
        <v>55</v>
      </c>
      <c r="B26" t="s">
        <v>56</v>
      </c>
      <c r="C26" t="s">
        <v>69</v>
      </c>
      <c r="D26" cm="1">
        <f t="array" ref="D26">SUMPRODUCT((Sheet1!G26:G217=Sheet2!A26)*(Sheet1!I26:I217=Sheet2!C26)*(Sheet1!$J$2:$J$193=1))</f>
        <v>3</v>
      </c>
      <c r="E26" cm="1">
        <f t="array" ref="E26">SUMPRODUCT((Sheet1!G26:G217=Sheet2!A26)*(Sheet1!I26:I217=Sheet2!C26)*(Sheet1!$K$2:$K$193=1))</f>
        <v>5</v>
      </c>
      <c r="F26" cm="1">
        <f t="array" ref="F26">SUMPRODUCT((Sheet1!G26:G217=Sheet2!A26)*(Sheet1!I26:I217=Sheet2!C26)*(Sheet1!$L$2:$L$193=1))</f>
        <v>4</v>
      </c>
      <c r="G26" cm="1">
        <f t="array" ref="G26">SUMPRODUCT((Sheet1!G26:G217=Sheet2!A26)*(Sheet1!I26:I217=Sheet2!C26)*(Sheet1!$M$2:$M$193=1))</f>
        <v>5</v>
      </c>
      <c r="H26" cm="1">
        <f t="array" ref="H26">SUMPRODUCT((Sheet1!G26:G217=Sheet2!A26)*(Sheet1!I26:I217=Sheet2!C26)*(Sheet1!$N$2:$N$193&gt;1))</f>
        <v>3</v>
      </c>
      <c r="I26" cm="1">
        <f t="array" ref="I26">SUMPRODUCT((Sheet1!G26:G217=Sheet2!A26)*(Sheet1!I26:I217=Sheet2!C26)*(Sheet1!$O$2:$O$193&gt;1))</f>
        <v>5</v>
      </c>
      <c r="J26" cm="1">
        <f t="array" ref="J26">SUMPRODUCT((Sheet1!G26:G217=Sheet2!A26)*(Sheet1!I26:I217=Sheet2!C26)*(Sheet1!$P$2:$P$193&gt;1))</f>
        <v>4</v>
      </c>
      <c r="K26" cm="1">
        <f t="array" ref="K26">SUMPRODUCT((Sheet1!G26:G217=Sheet2!A26)*(Sheet1!I26:I217=Sheet2!C26)*(Sheet1!$Q$2:$Q$193&gt;1))</f>
        <v>5</v>
      </c>
    </row>
    <row r="27" spans="1:11">
      <c r="A27" t="s">
        <v>70</v>
      </c>
      <c r="B27" t="s">
        <v>71</v>
      </c>
      <c r="C27" t="s">
        <v>27</v>
      </c>
      <c r="D27" cm="1">
        <f t="array" ref="D27">SUMPRODUCT((Sheet1!G27:G218=Sheet2!A27)*(Sheet1!I27:I218=Sheet2!C27)*(Sheet1!$J$2:$J$193=1))</f>
        <v>4</v>
      </c>
      <c r="E27" cm="1">
        <f t="array" ref="E27">SUMPRODUCT((Sheet1!G27:G218=Sheet2!A27)*(Sheet1!I27:I218=Sheet2!C27)*(Sheet1!$K$2:$K$193=1))</f>
        <v>4</v>
      </c>
      <c r="F27" cm="1">
        <f t="array" ref="F27">SUMPRODUCT((Sheet1!G27:G218=Sheet2!A27)*(Sheet1!I27:I218=Sheet2!C27)*(Sheet1!$L$2:$L$193=1))</f>
        <v>4</v>
      </c>
      <c r="G27" cm="1">
        <f t="array" ref="G27">SUMPRODUCT((Sheet1!G27:G218=Sheet2!A27)*(Sheet1!I27:I218=Sheet2!C27)*(Sheet1!$M$2:$M$193=1))</f>
        <v>5</v>
      </c>
      <c r="H27" cm="1">
        <f t="array" ref="H27">SUMPRODUCT((Sheet1!G27:G218=Sheet2!A27)*(Sheet1!I27:I218=Sheet2!C27)*(Sheet1!$N$2:$N$193&gt;1))</f>
        <v>4</v>
      </c>
      <c r="I27" cm="1">
        <f t="array" ref="I27">SUMPRODUCT((Sheet1!G27:G218=Sheet2!A27)*(Sheet1!I27:I218=Sheet2!C27)*(Sheet1!$O$2:$O$193&gt;1))</f>
        <v>4</v>
      </c>
      <c r="J27" cm="1">
        <f t="array" ref="J27">SUMPRODUCT((Sheet1!G27:G218=Sheet2!A27)*(Sheet1!I27:I218=Sheet2!C27)*(Sheet1!$P$2:$P$193&gt;1))</f>
        <v>4</v>
      </c>
      <c r="K27" cm="1">
        <f t="array" ref="K27">SUMPRODUCT((Sheet1!G27:G218=Sheet2!A27)*(Sheet1!I27:I218=Sheet2!C27)*(Sheet1!$Q$2:$Q$193&gt;1))</f>
        <v>5</v>
      </c>
    </row>
    <row r="28" spans="1:11">
      <c r="A28" t="s">
        <v>43</v>
      </c>
      <c r="B28" t="s">
        <v>44</v>
      </c>
      <c r="C28" t="s">
        <v>27</v>
      </c>
      <c r="D28" cm="1">
        <f t="array" ref="D28">SUMPRODUCT((Sheet1!G28:G219=Sheet2!A28)*(Sheet1!I28:I219=Sheet2!C28)*(Sheet1!$J$2:$J$193=1))</f>
        <v>0</v>
      </c>
      <c r="E28" cm="1">
        <f t="array" ref="E28">SUMPRODUCT((Sheet1!G28:G219=Sheet2!A28)*(Sheet1!I28:I219=Sheet2!C28)*(Sheet1!$K$2:$K$193=1))</f>
        <v>3</v>
      </c>
      <c r="F28" cm="1">
        <f t="array" ref="F28">SUMPRODUCT((Sheet1!G28:G219=Sheet2!A28)*(Sheet1!I28:I219=Sheet2!C28)*(Sheet1!$L$2:$L$193=1))</f>
        <v>3</v>
      </c>
      <c r="G28" cm="1">
        <f t="array" ref="G28">SUMPRODUCT((Sheet1!G28:G219=Sheet2!A28)*(Sheet1!I28:I219=Sheet2!C28)*(Sheet1!$M$2:$M$193=1))</f>
        <v>4</v>
      </c>
      <c r="H28" cm="1">
        <f t="array" ref="H28">SUMPRODUCT((Sheet1!G28:G219=Sheet2!A28)*(Sheet1!I28:I219=Sheet2!C28)*(Sheet1!$N$2:$N$193&gt;1))</f>
        <v>0</v>
      </c>
      <c r="I28" cm="1">
        <f t="array" ref="I28">SUMPRODUCT((Sheet1!G28:G219=Sheet2!A28)*(Sheet1!I28:I219=Sheet2!C28)*(Sheet1!$O$2:$O$193&gt;1))</f>
        <v>3</v>
      </c>
      <c r="J28" cm="1">
        <f t="array" ref="J28">SUMPRODUCT((Sheet1!G28:G219=Sheet2!A28)*(Sheet1!I28:I219=Sheet2!C28)*(Sheet1!$P$2:$P$193&gt;1))</f>
        <v>3</v>
      </c>
      <c r="K28" cm="1">
        <f t="array" ref="K28">SUMPRODUCT((Sheet1!G28:G219=Sheet2!A28)*(Sheet1!I28:I219=Sheet2!C28)*(Sheet1!$Q$2:$Q$193&gt;1))</f>
        <v>4</v>
      </c>
    </row>
    <row r="29" spans="1:11">
      <c r="A29" t="s">
        <v>72</v>
      </c>
      <c r="B29" t="s">
        <v>73</v>
      </c>
      <c r="C29" t="s">
        <v>74</v>
      </c>
      <c r="D29" cm="1">
        <f t="array" ref="D29">SUMPRODUCT((Sheet1!G29:G220=Sheet2!A29)*(Sheet1!I29:I220=Sheet2!C29)*(Sheet1!$J$2:$J$193=1))</f>
        <v>2</v>
      </c>
      <c r="E29" cm="1">
        <f t="array" ref="E29">SUMPRODUCT((Sheet1!G29:G220=Sheet2!A29)*(Sheet1!I29:I220=Sheet2!C29)*(Sheet1!$K$2:$K$193=1))</f>
        <v>2</v>
      </c>
      <c r="F29" cm="1">
        <f t="array" ref="F29">SUMPRODUCT((Sheet1!G29:G220=Sheet2!A29)*(Sheet1!I29:I220=Sheet2!C29)*(Sheet1!$L$2:$L$193=1))</f>
        <v>4</v>
      </c>
      <c r="G29" cm="1">
        <f t="array" ref="G29">SUMPRODUCT((Sheet1!G29:G220=Sheet2!A29)*(Sheet1!I29:I220=Sheet2!C29)*(Sheet1!$M$2:$M$193=1))</f>
        <v>1</v>
      </c>
      <c r="H29" cm="1">
        <f t="array" ref="H29">SUMPRODUCT((Sheet1!G29:G220=Sheet2!A29)*(Sheet1!I29:I220=Sheet2!C29)*(Sheet1!$N$2:$N$193&gt;1))</f>
        <v>2</v>
      </c>
      <c r="I29" cm="1">
        <f t="array" ref="I29">SUMPRODUCT((Sheet1!G29:G220=Sheet2!A29)*(Sheet1!I29:I220=Sheet2!C29)*(Sheet1!$O$2:$O$193&gt;1))</f>
        <v>2</v>
      </c>
      <c r="J29" cm="1">
        <f t="array" ref="J29">SUMPRODUCT((Sheet1!G29:G220=Sheet2!A29)*(Sheet1!I29:I220=Sheet2!C29)*(Sheet1!$P$2:$P$193&gt;1))</f>
        <v>4</v>
      </c>
      <c r="K29" cm="1">
        <f t="array" ref="K29">SUMPRODUCT((Sheet1!G29:G220=Sheet2!A29)*(Sheet1!I29:I220=Sheet2!C29)*(Sheet1!$Q$2:$Q$193&gt;1))</f>
        <v>1</v>
      </c>
    </row>
    <row r="30" spans="1:11">
      <c r="A30" t="s">
        <v>75</v>
      </c>
      <c r="B30" t="s">
        <v>76</v>
      </c>
      <c r="C30" t="s">
        <v>77</v>
      </c>
      <c r="D30" cm="1">
        <f t="array" ref="D30">SUMPRODUCT((Sheet1!G30:G221=Sheet2!A30)*(Sheet1!I30:I221=Sheet2!C30)*(Sheet1!$J$2:$J$193=1))</f>
        <v>1</v>
      </c>
      <c r="E30" cm="1">
        <f t="array" ref="E30">SUMPRODUCT((Sheet1!G30:G221=Sheet2!A30)*(Sheet1!I30:I221=Sheet2!C30)*(Sheet1!$K$2:$K$193=1))</f>
        <v>3</v>
      </c>
      <c r="F30" cm="1">
        <f t="array" ref="F30">SUMPRODUCT((Sheet1!G30:G221=Sheet2!A30)*(Sheet1!I30:I221=Sheet2!C30)*(Sheet1!$L$2:$L$193=1))</f>
        <v>2</v>
      </c>
      <c r="G30" cm="1">
        <f t="array" ref="G30">SUMPRODUCT((Sheet1!G30:G221=Sheet2!A30)*(Sheet1!I30:I221=Sheet2!C30)*(Sheet1!$M$2:$M$193=1))</f>
        <v>2</v>
      </c>
      <c r="H30" cm="1">
        <f t="array" ref="H30">SUMPRODUCT((Sheet1!G30:G221=Sheet2!A30)*(Sheet1!I30:I221=Sheet2!C30)*(Sheet1!$N$2:$N$193&gt;1))</f>
        <v>1</v>
      </c>
      <c r="I30" cm="1">
        <f t="array" ref="I30">SUMPRODUCT((Sheet1!G30:G221=Sheet2!A30)*(Sheet1!I30:I221=Sheet2!C30)*(Sheet1!$O$2:$O$193&gt;1))</f>
        <v>3</v>
      </c>
      <c r="J30" cm="1">
        <f t="array" ref="J30">SUMPRODUCT((Sheet1!G30:G221=Sheet2!A30)*(Sheet1!I30:I221=Sheet2!C30)*(Sheet1!$P$2:$P$193&gt;1))</f>
        <v>2</v>
      </c>
      <c r="K30" cm="1">
        <f t="array" ref="K30">SUMPRODUCT((Sheet1!G30:G221=Sheet2!A30)*(Sheet1!I30:I221=Sheet2!C30)*(Sheet1!$Q$2:$Q$193&gt;1))</f>
        <v>2</v>
      </c>
    </row>
    <row r="31" spans="1:11">
      <c r="A31" t="s">
        <v>78</v>
      </c>
      <c r="B31" t="s">
        <v>79</v>
      </c>
      <c r="C31" t="s">
        <v>80</v>
      </c>
      <c r="D31" cm="1">
        <f t="array" ref="D31">SUMPRODUCT((Sheet1!G31:G222=Sheet2!A31)*(Sheet1!I31:I222=Sheet2!C31)*(Sheet1!$J$2:$J$193=1))</f>
        <v>2</v>
      </c>
      <c r="E31" cm="1">
        <f t="array" ref="E31">SUMPRODUCT((Sheet1!G31:G222=Sheet2!A31)*(Sheet1!I31:I222=Sheet2!C31)*(Sheet1!$K$2:$K$193=1))</f>
        <v>2</v>
      </c>
      <c r="F31" cm="1">
        <f t="array" ref="F31">SUMPRODUCT((Sheet1!G31:G222=Sheet2!A31)*(Sheet1!I31:I222=Sheet2!C31)*(Sheet1!$L$2:$L$193=1))</f>
        <v>2</v>
      </c>
      <c r="G31" cm="1">
        <f t="array" ref="G31">SUMPRODUCT((Sheet1!G31:G222=Sheet2!A31)*(Sheet1!I31:I222=Sheet2!C31)*(Sheet1!$M$2:$M$193=1))</f>
        <v>3</v>
      </c>
      <c r="H31" cm="1">
        <f t="array" ref="H31">SUMPRODUCT((Sheet1!G31:G222=Sheet2!A31)*(Sheet1!I31:I222=Sheet2!C31)*(Sheet1!$N$2:$N$193&gt;1))</f>
        <v>2</v>
      </c>
      <c r="I31" cm="1">
        <f t="array" ref="I31">SUMPRODUCT((Sheet1!G31:G222=Sheet2!A31)*(Sheet1!I31:I222=Sheet2!C31)*(Sheet1!$O$2:$O$193&gt;1))</f>
        <v>2</v>
      </c>
      <c r="J31" cm="1">
        <f t="array" ref="J31">SUMPRODUCT((Sheet1!G31:G222=Sheet2!A31)*(Sheet1!I31:I222=Sheet2!C31)*(Sheet1!$P$2:$P$193&gt;1))</f>
        <v>2</v>
      </c>
      <c r="K31" cm="1">
        <f t="array" ref="K31">SUMPRODUCT((Sheet1!G31:G222=Sheet2!A31)*(Sheet1!I31:I222=Sheet2!C31)*(Sheet1!$Q$2:$Q$193&gt;1))</f>
        <v>3</v>
      </c>
    </row>
    <row r="32" spans="1:11">
      <c r="A32" t="s">
        <v>81</v>
      </c>
      <c r="B32" t="s">
        <v>82</v>
      </c>
      <c r="C32" t="s">
        <v>27</v>
      </c>
      <c r="D32" cm="1">
        <f t="array" ref="D32">SUMPRODUCT((Sheet1!G32:G223=Sheet2!A32)*(Sheet1!I32:I223=Sheet2!C32)*(Sheet1!$J$2:$J$193=1))</f>
        <v>2</v>
      </c>
      <c r="E32" cm="1">
        <f t="array" ref="E32">SUMPRODUCT((Sheet1!G32:G223=Sheet2!A32)*(Sheet1!I32:I223=Sheet2!C32)*(Sheet1!$K$2:$K$193=1))</f>
        <v>3</v>
      </c>
      <c r="F32" cm="1">
        <f t="array" ref="F32">SUMPRODUCT((Sheet1!G32:G223=Sheet2!A32)*(Sheet1!I32:I223=Sheet2!C32)*(Sheet1!$L$2:$L$193=1))</f>
        <v>2</v>
      </c>
      <c r="G32" cm="1">
        <f t="array" ref="G32">SUMPRODUCT((Sheet1!G32:G223=Sheet2!A32)*(Sheet1!I32:I223=Sheet2!C32)*(Sheet1!$M$2:$M$193=1))</f>
        <v>2</v>
      </c>
      <c r="H32" cm="1">
        <f t="array" ref="H32">SUMPRODUCT((Sheet1!G32:G223=Sheet2!A32)*(Sheet1!I32:I223=Sheet2!C32)*(Sheet1!$N$2:$N$193&gt;1))</f>
        <v>2</v>
      </c>
      <c r="I32" cm="1">
        <f t="array" ref="I32">SUMPRODUCT((Sheet1!G32:G223=Sheet2!A32)*(Sheet1!I32:I223=Sheet2!C32)*(Sheet1!$O$2:$O$193&gt;1))</f>
        <v>3</v>
      </c>
      <c r="J32" cm="1">
        <f t="array" ref="J32">SUMPRODUCT((Sheet1!G32:G223=Sheet2!A32)*(Sheet1!I32:I223=Sheet2!C32)*(Sheet1!$P$2:$P$193&gt;1))</f>
        <v>2</v>
      </c>
      <c r="K32" cm="1">
        <f t="array" ref="K32">SUMPRODUCT((Sheet1!G32:G223=Sheet2!A32)*(Sheet1!I32:I223=Sheet2!C32)*(Sheet1!$Q$2:$Q$193&gt;1))</f>
        <v>2</v>
      </c>
    </row>
    <row r="33" spans="1:11">
      <c r="A33" t="s">
        <v>83</v>
      </c>
      <c r="B33" t="s">
        <v>84</v>
      </c>
      <c r="C33" t="s">
        <v>74</v>
      </c>
      <c r="D33" cm="1">
        <f t="array" ref="D33">SUMPRODUCT((Sheet1!G33:G224=Sheet2!A33)*(Sheet1!I33:I224=Sheet2!C33)*(Sheet1!$J$2:$J$193=1))</f>
        <v>2</v>
      </c>
      <c r="E33" cm="1">
        <f t="array" ref="E33">SUMPRODUCT((Sheet1!G33:G224=Sheet2!A33)*(Sheet1!I33:I224=Sheet2!C33)*(Sheet1!$K$2:$K$193=1))</f>
        <v>4</v>
      </c>
      <c r="F33" cm="1">
        <f t="array" ref="F33">SUMPRODUCT((Sheet1!G33:G224=Sheet2!A33)*(Sheet1!I33:I224=Sheet2!C33)*(Sheet1!$L$2:$L$193=1))</f>
        <v>4</v>
      </c>
      <c r="G33" cm="1">
        <f t="array" ref="G33">SUMPRODUCT((Sheet1!G33:G224=Sheet2!A33)*(Sheet1!I33:I224=Sheet2!C33)*(Sheet1!$M$2:$M$193=1))</f>
        <v>5</v>
      </c>
      <c r="H33" cm="1">
        <f t="array" ref="H33">SUMPRODUCT((Sheet1!G33:G224=Sheet2!A33)*(Sheet1!I33:I224=Sheet2!C33)*(Sheet1!$N$2:$N$193&gt;1))</f>
        <v>2</v>
      </c>
      <c r="I33" cm="1">
        <f t="array" ref="I33">SUMPRODUCT((Sheet1!G33:G224=Sheet2!A33)*(Sheet1!I33:I224=Sheet2!C33)*(Sheet1!$O$2:$O$193&gt;1))</f>
        <v>4</v>
      </c>
      <c r="J33" cm="1">
        <f t="array" ref="J33">SUMPRODUCT((Sheet1!G33:G224=Sheet2!A33)*(Sheet1!I33:I224=Sheet2!C33)*(Sheet1!$P$2:$P$193&gt;1))</f>
        <v>4</v>
      </c>
      <c r="K33" cm="1">
        <f t="array" ref="K33">SUMPRODUCT((Sheet1!G33:G224=Sheet2!A33)*(Sheet1!I33:I224=Sheet2!C33)*(Sheet1!$Q$2:$Q$193&gt;1))</f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D2" sqref="D2"/>
    </sheetView>
  </sheetViews>
  <sheetFormatPr defaultColWidth="9" defaultRowHeight="13.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18</v>
      </c>
      <c r="C2" t="s">
        <v>19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>
      <c r="A3" t="s">
        <v>17</v>
      </c>
      <c r="B3" t="s">
        <v>18</v>
      </c>
      <c r="C3" t="s">
        <v>20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</row>
    <row r="4" spans="1:11">
      <c r="A4" t="s">
        <v>21</v>
      </c>
      <c r="B4" t="s">
        <v>22</v>
      </c>
      <c r="C4" t="s">
        <v>23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</row>
    <row r="5" spans="1:11">
      <c r="A5" t="s">
        <v>70</v>
      </c>
      <c r="B5" t="s">
        <v>71</v>
      </c>
      <c r="C5" t="s">
        <v>27</v>
      </c>
      <c r="D5">
        <v>4</v>
      </c>
      <c r="E5">
        <v>4</v>
      </c>
      <c r="F5">
        <v>4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t="s">
        <v>48</v>
      </c>
      <c r="B6" t="s">
        <v>49</v>
      </c>
      <c r="C6" t="s">
        <v>26</v>
      </c>
      <c r="D6">
        <v>3</v>
      </c>
      <c r="E6">
        <v>5</v>
      </c>
      <c r="F6">
        <v>4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t="s">
        <v>55</v>
      </c>
      <c r="B7" t="s">
        <v>56</v>
      </c>
      <c r="C7" t="s">
        <v>69</v>
      </c>
      <c r="D7">
        <v>3</v>
      </c>
      <c r="E7">
        <v>5</v>
      </c>
      <c r="F7">
        <v>4</v>
      </c>
      <c r="G7">
        <v>5</v>
      </c>
      <c r="H7">
        <v>3</v>
      </c>
      <c r="I7">
        <v>5</v>
      </c>
      <c r="J7">
        <v>4</v>
      </c>
      <c r="K7">
        <v>5</v>
      </c>
    </row>
    <row r="8" spans="1:11">
      <c r="A8" t="s">
        <v>83</v>
      </c>
      <c r="B8" t="s">
        <v>84</v>
      </c>
      <c r="C8" t="s">
        <v>74</v>
      </c>
      <c r="D8">
        <v>2</v>
      </c>
      <c r="E8">
        <v>4</v>
      </c>
      <c r="F8">
        <v>4</v>
      </c>
      <c r="G8">
        <v>5</v>
      </c>
      <c r="H8">
        <v>2</v>
      </c>
      <c r="I8">
        <v>4</v>
      </c>
      <c r="J8">
        <v>4</v>
      </c>
      <c r="K8">
        <v>5</v>
      </c>
    </row>
    <row r="9" spans="1:11">
      <c r="A9" t="s">
        <v>24</v>
      </c>
      <c r="B9" t="s">
        <v>25</v>
      </c>
      <c r="C9" t="s">
        <v>27</v>
      </c>
      <c r="D9">
        <v>5</v>
      </c>
      <c r="E9">
        <v>5</v>
      </c>
      <c r="F9">
        <v>4</v>
      </c>
      <c r="G9">
        <v>4</v>
      </c>
      <c r="H9">
        <v>5</v>
      </c>
      <c r="I9">
        <v>5</v>
      </c>
      <c r="J9">
        <v>4</v>
      </c>
      <c r="K9">
        <v>4</v>
      </c>
    </row>
    <row r="10" spans="1:11">
      <c r="A10" t="s">
        <v>60</v>
      </c>
      <c r="B10" t="s">
        <v>61</v>
      </c>
      <c r="C10" t="s">
        <v>26</v>
      </c>
      <c r="D10">
        <v>5</v>
      </c>
      <c r="E10">
        <v>3</v>
      </c>
      <c r="F10">
        <v>4</v>
      </c>
      <c r="G10">
        <v>4</v>
      </c>
      <c r="H10">
        <v>5</v>
      </c>
      <c r="I10">
        <v>3</v>
      </c>
      <c r="J10">
        <v>4</v>
      </c>
      <c r="K10">
        <v>4</v>
      </c>
    </row>
    <row r="11" spans="1:11">
      <c r="A11" t="s">
        <v>24</v>
      </c>
      <c r="B11" t="s">
        <v>25</v>
      </c>
      <c r="C11" t="s">
        <v>26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</row>
    <row r="12" spans="1:11">
      <c r="A12" t="s">
        <v>65</v>
      </c>
      <c r="B12" t="s">
        <v>66</v>
      </c>
      <c r="C12" t="s">
        <v>32</v>
      </c>
      <c r="D12">
        <v>3</v>
      </c>
      <c r="E12">
        <v>4</v>
      </c>
      <c r="F12">
        <v>4</v>
      </c>
      <c r="G12">
        <v>4</v>
      </c>
      <c r="H12">
        <v>3</v>
      </c>
      <c r="I12">
        <v>4</v>
      </c>
      <c r="J12">
        <v>4</v>
      </c>
      <c r="K12">
        <v>4</v>
      </c>
    </row>
    <row r="13" spans="1:11">
      <c r="A13" t="s">
        <v>55</v>
      </c>
      <c r="B13" t="s">
        <v>56</v>
      </c>
      <c r="C13" t="s">
        <v>52</v>
      </c>
      <c r="D13">
        <v>3</v>
      </c>
      <c r="E13">
        <v>3</v>
      </c>
      <c r="F13">
        <v>4</v>
      </c>
      <c r="G13">
        <v>4</v>
      </c>
      <c r="H13">
        <v>3</v>
      </c>
      <c r="I13">
        <v>3</v>
      </c>
      <c r="J13">
        <v>4</v>
      </c>
      <c r="K13">
        <v>4</v>
      </c>
    </row>
    <row r="14" spans="1:11">
      <c r="A14" t="s">
        <v>28</v>
      </c>
      <c r="B14" t="s">
        <v>29</v>
      </c>
      <c r="C14" t="s">
        <v>19</v>
      </c>
      <c r="D14">
        <v>4</v>
      </c>
      <c r="E14">
        <v>4</v>
      </c>
      <c r="F14">
        <v>3</v>
      </c>
      <c r="G14">
        <v>4</v>
      </c>
      <c r="H14">
        <v>4</v>
      </c>
      <c r="I14">
        <v>4</v>
      </c>
      <c r="J14">
        <v>3</v>
      </c>
      <c r="K14">
        <v>4</v>
      </c>
    </row>
    <row r="15" spans="1:11">
      <c r="A15" t="s">
        <v>28</v>
      </c>
      <c r="B15" t="s">
        <v>29</v>
      </c>
      <c r="C15" t="s">
        <v>27</v>
      </c>
      <c r="D15">
        <v>3</v>
      </c>
      <c r="E15">
        <v>3</v>
      </c>
      <c r="F15">
        <v>3</v>
      </c>
      <c r="G15">
        <v>4</v>
      </c>
      <c r="H15">
        <v>3</v>
      </c>
      <c r="I15">
        <v>3</v>
      </c>
      <c r="J15">
        <v>3</v>
      </c>
      <c r="K15">
        <v>4</v>
      </c>
    </row>
    <row r="16" spans="1:11">
      <c r="A16" t="s">
        <v>43</v>
      </c>
      <c r="B16" t="s">
        <v>44</v>
      </c>
      <c r="C16" t="s">
        <v>27</v>
      </c>
      <c r="D16">
        <v>0</v>
      </c>
      <c r="E16">
        <v>3</v>
      </c>
      <c r="F16">
        <v>3</v>
      </c>
      <c r="G16">
        <v>4</v>
      </c>
      <c r="H16">
        <v>0</v>
      </c>
      <c r="I16">
        <v>3</v>
      </c>
      <c r="J16">
        <v>3</v>
      </c>
      <c r="K16">
        <v>4</v>
      </c>
    </row>
    <row r="17" spans="1:11">
      <c r="A17" t="s">
        <v>30</v>
      </c>
      <c r="B17" t="s">
        <v>31</v>
      </c>
      <c r="C17" t="s">
        <v>32</v>
      </c>
      <c r="D17">
        <v>4</v>
      </c>
      <c r="E17">
        <v>4</v>
      </c>
      <c r="F17">
        <v>2</v>
      </c>
      <c r="G17">
        <v>4</v>
      </c>
      <c r="H17">
        <v>4</v>
      </c>
      <c r="I17">
        <v>4</v>
      </c>
      <c r="J17">
        <v>2</v>
      </c>
      <c r="K17">
        <v>4</v>
      </c>
    </row>
    <row r="18" spans="1:11">
      <c r="A18" t="s">
        <v>46</v>
      </c>
      <c r="B18" t="s">
        <v>47</v>
      </c>
      <c r="C18" t="s">
        <v>32</v>
      </c>
      <c r="D18">
        <v>5</v>
      </c>
      <c r="E18">
        <v>4</v>
      </c>
      <c r="F18">
        <v>4</v>
      </c>
      <c r="G18">
        <v>3</v>
      </c>
      <c r="H18">
        <v>5</v>
      </c>
      <c r="I18">
        <v>4</v>
      </c>
      <c r="J18">
        <v>4</v>
      </c>
      <c r="K18">
        <v>3</v>
      </c>
    </row>
    <row r="19" spans="1:11">
      <c r="A19" t="s">
        <v>40</v>
      </c>
      <c r="B19" t="s">
        <v>41</v>
      </c>
      <c r="C19" t="s">
        <v>42</v>
      </c>
      <c r="D19">
        <v>5</v>
      </c>
      <c r="E19">
        <v>3</v>
      </c>
      <c r="F19">
        <v>4</v>
      </c>
      <c r="G19">
        <v>3</v>
      </c>
      <c r="H19">
        <v>5</v>
      </c>
      <c r="I19">
        <v>3</v>
      </c>
      <c r="J19">
        <v>4</v>
      </c>
      <c r="K19">
        <v>3</v>
      </c>
    </row>
    <row r="20" spans="1:11">
      <c r="A20" t="s">
        <v>53</v>
      </c>
      <c r="B20" t="s">
        <v>54</v>
      </c>
      <c r="C20" t="s">
        <v>27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t="s">
        <v>50</v>
      </c>
      <c r="B21" t="s">
        <v>51</v>
      </c>
      <c r="C21" t="s">
        <v>52</v>
      </c>
      <c r="D21">
        <v>4</v>
      </c>
      <c r="E21">
        <v>3</v>
      </c>
      <c r="F21">
        <v>4</v>
      </c>
      <c r="G21">
        <v>3</v>
      </c>
      <c r="H21">
        <v>4</v>
      </c>
      <c r="I21">
        <v>3</v>
      </c>
      <c r="J21">
        <v>4</v>
      </c>
      <c r="K21">
        <v>3</v>
      </c>
    </row>
    <row r="22" spans="1:11">
      <c r="A22" t="s">
        <v>63</v>
      </c>
      <c r="B22" t="s">
        <v>64</v>
      </c>
      <c r="C22" t="s">
        <v>52</v>
      </c>
      <c r="D22">
        <v>4</v>
      </c>
      <c r="E22">
        <v>3</v>
      </c>
      <c r="F22">
        <v>4</v>
      </c>
      <c r="G22">
        <v>3</v>
      </c>
      <c r="H22">
        <v>4</v>
      </c>
      <c r="I22">
        <v>3</v>
      </c>
      <c r="J22">
        <v>4</v>
      </c>
      <c r="K22">
        <v>3</v>
      </c>
    </row>
    <row r="23" spans="1:11">
      <c r="A23" t="s">
        <v>35</v>
      </c>
      <c r="B23" t="s">
        <v>36</v>
      </c>
      <c r="C23" t="s">
        <v>19</v>
      </c>
      <c r="D23">
        <v>3</v>
      </c>
      <c r="E23">
        <v>4</v>
      </c>
      <c r="F23">
        <v>4</v>
      </c>
      <c r="G23">
        <v>3</v>
      </c>
      <c r="H23">
        <v>3</v>
      </c>
      <c r="I23">
        <v>4</v>
      </c>
      <c r="J23">
        <v>4</v>
      </c>
      <c r="K23">
        <v>3</v>
      </c>
    </row>
    <row r="24" spans="1:11">
      <c r="A24" t="s">
        <v>43</v>
      </c>
      <c r="B24" t="s">
        <v>44</v>
      </c>
      <c r="C24" t="s">
        <v>45</v>
      </c>
      <c r="D24">
        <v>3</v>
      </c>
      <c r="E24">
        <v>3</v>
      </c>
      <c r="F24">
        <v>4</v>
      </c>
      <c r="G24">
        <v>3</v>
      </c>
      <c r="H24">
        <v>3</v>
      </c>
      <c r="I24">
        <v>3</v>
      </c>
      <c r="J24">
        <v>4</v>
      </c>
      <c r="K24">
        <v>3</v>
      </c>
    </row>
    <row r="25" spans="1:11">
      <c r="A25" t="s">
        <v>33</v>
      </c>
      <c r="B25" t="s">
        <v>34</v>
      </c>
      <c r="C25" t="s">
        <v>19</v>
      </c>
      <c r="D25">
        <v>4</v>
      </c>
      <c r="E25">
        <v>5</v>
      </c>
      <c r="F25">
        <v>3</v>
      </c>
      <c r="G25">
        <v>3</v>
      </c>
      <c r="H25">
        <v>4</v>
      </c>
      <c r="I25">
        <v>5</v>
      </c>
      <c r="J25">
        <v>3</v>
      </c>
      <c r="K25">
        <v>3</v>
      </c>
    </row>
    <row r="26" spans="1:11">
      <c r="A26" t="s">
        <v>57</v>
      </c>
      <c r="B26" t="s">
        <v>58</v>
      </c>
      <c r="C26" t="s">
        <v>59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</row>
    <row r="27" spans="1:11">
      <c r="A27" t="s">
        <v>67</v>
      </c>
      <c r="B27" t="s">
        <v>68</v>
      </c>
      <c r="C27" t="s">
        <v>42</v>
      </c>
      <c r="D27">
        <v>2</v>
      </c>
      <c r="E27">
        <v>3</v>
      </c>
      <c r="F27">
        <v>3</v>
      </c>
      <c r="G27">
        <v>3</v>
      </c>
      <c r="H27">
        <v>2</v>
      </c>
      <c r="I27">
        <v>3</v>
      </c>
      <c r="J27">
        <v>3</v>
      </c>
      <c r="K27">
        <v>3</v>
      </c>
    </row>
    <row r="28" spans="1:11">
      <c r="A28" t="s">
        <v>43</v>
      </c>
      <c r="B28" t="s">
        <v>44</v>
      </c>
      <c r="C28" t="s">
        <v>62</v>
      </c>
      <c r="D28">
        <v>2</v>
      </c>
      <c r="E28">
        <v>3</v>
      </c>
      <c r="F28">
        <v>2</v>
      </c>
      <c r="G28">
        <v>3</v>
      </c>
      <c r="H28">
        <v>2</v>
      </c>
      <c r="I28">
        <v>3</v>
      </c>
      <c r="J28">
        <v>2</v>
      </c>
      <c r="K28">
        <v>3</v>
      </c>
    </row>
    <row r="29" spans="1:11">
      <c r="A29" t="s">
        <v>78</v>
      </c>
      <c r="B29" t="s">
        <v>79</v>
      </c>
      <c r="C29" t="s">
        <v>80</v>
      </c>
      <c r="D29">
        <v>2</v>
      </c>
      <c r="E29">
        <v>2</v>
      </c>
      <c r="F29">
        <v>2</v>
      </c>
      <c r="G29">
        <v>3</v>
      </c>
      <c r="H29">
        <v>2</v>
      </c>
      <c r="I29">
        <v>2</v>
      </c>
      <c r="J29">
        <v>2</v>
      </c>
      <c r="K29">
        <v>3</v>
      </c>
    </row>
    <row r="30" spans="1:11">
      <c r="A30" t="s">
        <v>37</v>
      </c>
      <c r="B30" t="s">
        <v>38</v>
      </c>
      <c r="C30" t="s">
        <v>39</v>
      </c>
      <c r="D30">
        <v>4</v>
      </c>
      <c r="E30">
        <v>3</v>
      </c>
      <c r="F30">
        <v>4</v>
      </c>
      <c r="G30">
        <v>2</v>
      </c>
      <c r="H30">
        <v>4</v>
      </c>
      <c r="I30">
        <v>3</v>
      </c>
      <c r="J30">
        <v>4</v>
      </c>
      <c r="K30">
        <v>2</v>
      </c>
    </row>
    <row r="31" spans="1:11">
      <c r="A31" t="s">
        <v>81</v>
      </c>
      <c r="B31" t="s">
        <v>82</v>
      </c>
      <c r="C31" t="s">
        <v>27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2</v>
      </c>
      <c r="K31">
        <v>2</v>
      </c>
    </row>
    <row r="32" spans="1:11">
      <c r="A32" t="s">
        <v>75</v>
      </c>
      <c r="B32" t="s">
        <v>76</v>
      </c>
      <c r="C32" t="s">
        <v>77</v>
      </c>
      <c r="D32">
        <v>1</v>
      </c>
      <c r="E32">
        <v>3</v>
      </c>
      <c r="F32">
        <v>2</v>
      </c>
      <c r="G32">
        <v>2</v>
      </c>
      <c r="H32">
        <v>1</v>
      </c>
      <c r="I32">
        <v>3</v>
      </c>
      <c r="J32">
        <v>2</v>
      </c>
      <c r="K32">
        <v>2</v>
      </c>
    </row>
    <row r="33" spans="1:11">
      <c r="A33" t="s">
        <v>72</v>
      </c>
      <c r="B33" t="s">
        <v>73</v>
      </c>
      <c r="C33" t="s">
        <v>74</v>
      </c>
      <c r="D33">
        <v>2</v>
      </c>
      <c r="E33">
        <v>2</v>
      </c>
      <c r="F33">
        <v>4</v>
      </c>
      <c r="G33">
        <v>1</v>
      </c>
      <c r="H33">
        <v>2</v>
      </c>
      <c r="I33">
        <v>2</v>
      </c>
      <c r="J33">
        <v>4</v>
      </c>
      <c r="K33">
        <v>1</v>
      </c>
    </row>
  </sheetData>
  <sortState ref="A2:K33">
    <sortCondition ref="G2:G33" descending="1"/>
    <sortCondition ref="F2:F33" descending="1"/>
    <sortCondition ref="D2:D33" descending="1"/>
    <sortCondition ref="E2:E3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2025-03-20T14:07:00Z</dcterms:created>
  <dcterms:modified xsi:type="dcterms:W3CDTF">2025-03-22T08:40:16Z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26F7EEC77B34471BA54DC201657BC869_12</vt:lpwstr>
  </property>
</Properties>
</file>