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<sst xmlns="http://schemas.openxmlformats.org/spreadsheetml/2006/main" count="464" uniqueCount="242">
  <si>
    <t>2025-09-17</t>
  </si>
  <si>
    <t>欣旺达</t>
  </si>
  <si>
    <t>锂电池</t>
  </si>
  <si>
    <t>是</t>
  </si>
  <si>
    <t>创世纪</t>
  </si>
  <si>
    <t>机床制造</t>
  </si>
  <si>
    <t>海目星</t>
  </si>
  <si>
    <t>激光设备</t>
  </si>
  <si>
    <t>宇瞳光学</t>
  </si>
  <si>
    <t>光学元件</t>
  </si>
  <si>
    <t>乔锋智能</t>
  </si>
  <si>
    <t>蓝思科技</t>
  </si>
  <si>
    <t>消费电子组件</t>
  </si>
  <si>
    <t>壹网壹创</t>
  </si>
  <si>
    <t>电商服务</t>
  </si>
  <si>
    <t>森霸传感</t>
  </si>
  <si>
    <t>否</t>
  </si>
  <si>
    <t>精智达</t>
  </si>
  <si>
    <t>其他专用设备</t>
  </si>
  <si>
    <t>中芯国际</t>
  </si>
  <si>
    <t>半导体制造</t>
  </si>
  <si>
    <t>新相微</t>
  </si>
  <si>
    <t>集成电路设计</t>
  </si>
  <si>
    <t>嘉元科技</t>
  </si>
  <si>
    <t>CPO+固态电池</t>
  </si>
  <si>
    <t>东田微</t>
  </si>
  <si>
    <t>CPO+华为</t>
  </si>
  <si>
    <t>罗博特科</t>
  </si>
  <si>
    <t>工业控制设备</t>
  </si>
  <si>
    <t>CPO+光伏自动化</t>
  </si>
  <si>
    <t>源杰科技</t>
  </si>
  <si>
    <t>CW光源</t>
  </si>
  <si>
    <t>海光信息</t>
  </si>
  <si>
    <t>GPU</t>
  </si>
  <si>
    <t>四会富仕</t>
  </si>
  <si>
    <t>PCB</t>
  </si>
  <si>
    <t>pcb+业绩增加</t>
  </si>
  <si>
    <t>胜宏科技</t>
  </si>
  <si>
    <t>PCB+产能紧张</t>
  </si>
  <si>
    <t>中一科技</t>
  </si>
  <si>
    <t>PCB+固态</t>
  </si>
  <si>
    <t>中富电路</t>
  </si>
  <si>
    <t>PCB+铜箔</t>
  </si>
  <si>
    <t>鼎泰高科</t>
  </si>
  <si>
    <t>金属制品</t>
  </si>
  <si>
    <t>PCB设备+钻针</t>
  </si>
  <si>
    <t>新瀚新材</t>
  </si>
  <si>
    <t>其他化学制品</t>
  </si>
  <si>
    <t>peek</t>
  </si>
  <si>
    <t>光库科技</t>
  </si>
  <si>
    <t>网络接配及塔设</t>
  </si>
  <si>
    <t>薄膜铌酸锂+CPO</t>
  </si>
  <si>
    <t>荣科科技</t>
  </si>
  <si>
    <t>行业应用软件</t>
  </si>
  <si>
    <t>超聚变+机器人</t>
  </si>
  <si>
    <t>南风股份</t>
  </si>
  <si>
    <t>其他通用设备</t>
  </si>
  <si>
    <t>超聚变+3D打印</t>
  </si>
  <si>
    <t>杭州高新</t>
  </si>
  <si>
    <t>改性塑料</t>
  </si>
  <si>
    <t>超聚变</t>
  </si>
  <si>
    <t>信息发展</t>
  </si>
  <si>
    <t>车联网+鲲鹏</t>
  </si>
  <si>
    <t>海联讯</t>
  </si>
  <si>
    <t>传感器</t>
  </si>
  <si>
    <t>博腾股份</t>
  </si>
  <si>
    <t>医疗研发外包</t>
  </si>
  <si>
    <t>创新药</t>
  </si>
  <si>
    <t>线上线下</t>
  </si>
  <si>
    <t>电信增值服务</t>
  </si>
  <si>
    <t>抖音</t>
  </si>
  <si>
    <t>青木科技</t>
  </si>
  <si>
    <t>抖音+电商</t>
  </si>
  <si>
    <t>海博思创</t>
  </si>
  <si>
    <t>其他电池</t>
  </si>
  <si>
    <t>固态电池+储能</t>
  </si>
  <si>
    <t>赢合科技</t>
  </si>
  <si>
    <t>锂电设备</t>
  </si>
  <si>
    <t>固态电池</t>
  </si>
  <si>
    <t>阳光电源</t>
  </si>
  <si>
    <t>光伏逆变器</t>
  </si>
  <si>
    <t>光伏</t>
  </si>
  <si>
    <t>腾景科技</t>
  </si>
  <si>
    <t>光交换机</t>
  </si>
  <si>
    <t>炬光科技</t>
  </si>
  <si>
    <t>光刻机</t>
  </si>
  <si>
    <t>苏大维格</t>
  </si>
  <si>
    <t>斯迪克</t>
  </si>
  <si>
    <t>塑料薄膜</t>
  </si>
  <si>
    <t>光刻胶</t>
  </si>
  <si>
    <t>晓程科技</t>
  </si>
  <si>
    <t>黄金</t>
  </si>
  <si>
    <t>贵金属</t>
  </si>
  <si>
    <t>指南针</t>
  </si>
  <si>
    <t>互金</t>
  </si>
  <si>
    <t>南山智尚</t>
  </si>
  <si>
    <t>其他纺织</t>
  </si>
  <si>
    <t>机器人+腱绳及材料</t>
  </si>
  <si>
    <t>立中集团</t>
  </si>
  <si>
    <t>轮胎轮毂</t>
  </si>
  <si>
    <t>机器人+TSL</t>
  </si>
  <si>
    <t>美利信</t>
  </si>
  <si>
    <t>其他通信设备</t>
  </si>
  <si>
    <t>机器人+TSL+减速器</t>
  </si>
  <si>
    <t>沃尔德</t>
  </si>
  <si>
    <t>机械基础件</t>
  </si>
  <si>
    <t>机器人+芯片+核电</t>
  </si>
  <si>
    <t>绿的谐波</t>
  </si>
  <si>
    <t>机器人</t>
  </si>
  <si>
    <t>机器人+减速器</t>
  </si>
  <si>
    <t>震裕科技</t>
  </si>
  <si>
    <t>机器人+丝杠+执行器</t>
  </si>
  <si>
    <t>斯菱股份</t>
  </si>
  <si>
    <t>机器人+谐波减速器</t>
  </si>
  <si>
    <t>江苏雷利</t>
  </si>
  <si>
    <t>电机制造</t>
  </si>
  <si>
    <t>机器人+减速器+热管理</t>
  </si>
  <si>
    <t>星源卓镁</t>
  </si>
  <si>
    <t>车身附件及饰件</t>
  </si>
  <si>
    <t>机器人+减速器+TSL+汽配</t>
  </si>
  <si>
    <t>汉威科技</t>
  </si>
  <si>
    <t>仪器仪表</t>
  </si>
  <si>
    <t>机器人+灵巧手+TSL+传感器</t>
  </si>
  <si>
    <t>昊志机电</t>
  </si>
  <si>
    <t>隆盛科技</t>
  </si>
  <si>
    <t>底盘与发动机系统</t>
  </si>
  <si>
    <t>机器人+液冷+peek</t>
  </si>
  <si>
    <t>协创数据</t>
  </si>
  <si>
    <t>机器人+EDR</t>
  </si>
  <si>
    <t>安培龙</t>
  </si>
  <si>
    <t>机器人+TSL+气体传感器</t>
  </si>
  <si>
    <t>横河精密</t>
  </si>
  <si>
    <t>其他塑料制品</t>
  </si>
  <si>
    <t>宏昌科技</t>
  </si>
  <si>
    <t>家电零部件</t>
  </si>
  <si>
    <t>长盈精密</t>
  </si>
  <si>
    <t>豪恩汽电</t>
  </si>
  <si>
    <t>汽车电子电气系统</t>
  </si>
  <si>
    <t>机器人+英伟达</t>
  </si>
  <si>
    <t>有棵树</t>
  </si>
  <si>
    <t>跨境电商</t>
  </si>
  <si>
    <t>亿纬锂能</t>
  </si>
  <si>
    <t>锂电池+机器人</t>
  </si>
  <si>
    <t>银之杰</t>
  </si>
  <si>
    <t>区块链+机器人</t>
  </si>
  <si>
    <t>同花顺</t>
  </si>
  <si>
    <t>数字虚拟人</t>
  </si>
  <si>
    <t>开普云</t>
  </si>
  <si>
    <t>算力+存储+借壳</t>
  </si>
  <si>
    <t>电工合金</t>
  </si>
  <si>
    <t>铜</t>
  </si>
  <si>
    <t>铜缆+数据中心</t>
  </si>
  <si>
    <t>奕东电子</t>
  </si>
  <si>
    <t>铜缆+PCB</t>
  </si>
  <si>
    <t>金信诺</t>
  </si>
  <si>
    <t>军工电子</t>
  </si>
  <si>
    <t>铜缆+CPC+高速连接器</t>
  </si>
  <si>
    <t>胜蓝股份</t>
  </si>
  <si>
    <t>铜缆</t>
  </si>
  <si>
    <t>慧翰股份</t>
  </si>
  <si>
    <t>通信终端及配件</t>
  </si>
  <si>
    <t>小米汽车+物联网</t>
  </si>
  <si>
    <t>香农芯创</t>
  </si>
  <si>
    <t>其他电子</t>
  </si>
  <si>
    <t>芯片+存储</t>
  </si>
  <si>
    <t>普冉股份</t>
  </si>
  <si>
    <t>旋极信息</t>
  </si>
  <si>
    <t>芯片+ASIC（专用集成电路）</t>
  </si>
  <si>
    <t>东芯股份</t>
  </si>
  <si>
    <t>芯片+GPU+励算科技</t>
  </si>
  <si>
    <t>芯原股份</t>
  </si>
  <si>
    <t>芯片+RISC-V+芯片</t>
  </si>
  <si>
    <t>全志科技</t>
  </si>
  <si>
    <t>芯片</t>
  </si>
  <si>
    <t>华虹公司</t>
  </si>
  <si>
    <t>芯片+存储+消费电子</t>
  </si>
  <si>
    <t>利扬芯片</t>
  </si>
  <si>
    <t>半导体封测</t>
  </si>
  <si>
    <t>芯片+传感器</t>
  </si>
  <si>
    <t>微导纳米</t>
  </si>
  <si>
    <t>光伏加工设备</t>
  </si>
  <si>
    <t>芯片设备</t>
  </si>
  <si>
    <t>长川科技</t>
  </si>
  <si>
    <t>半导体设备</t>
  </si>
  <si>
    <t>美晨科技</t>
  </si>
  <si>
    <t>其他汽车零部件</t>
  </si>
  <si>
    <t>液冷</t>
  </si>
  <si>
    <t>同飞股份</t>
  </si>
  <si>
    <t>制冷空调设备</t>
  </si>
  <si>
    <t>中石科技</t>
  </si>
  <si>
    <t>液冷+芯片</t>
  </si>
  <si>
    <t>高澜股份</t>
  </si>
  <si>
    <t>德科立</t>
  </si>
  <si>
    <t>液冷+芯片+英伟达DCI</t>
  </si>
  <si>
    <t>宜安科技</t>
  </si>
  <si>
    <t>其他金属</t>
  </si>
  <si>
    <t>液态金属+机器人</t>
  </si>
  <si>
    <t>福瑞股份</t>
  </si>
  <si>
    <t>医疗设备</t>
  </si>
  <si>
    <t>医疗+体外诊断</t>
  </si>
  <si>
    <t>星辉娱乐</t>
  </si>
  <si>
    <t>游戏</t>
  </si>
  <si>
    <t>影视</t>
  </si>
  <si>
    <t>幸福蓝海</t>
  </si>
  <si>
    <t>发行院线</t>
  </si>
  <si>
    <t>金沃股份</t>
  </si>
  <si>
    <t>轴承套圈</t>
  </si>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</sst>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0" fillId="4" borderId="0" xfId="0" applyFill="1"/>
    <xf numFmtId="0" fontId="2" fillId="0" borderId="0" xfId="0" applyFont="1" applyBorder="1" applyAlignment="1">
      <alignment horizontal="center" vertical="top"/>
    </xf>
    <xf numFmtId="0" fontId="3" fillId="2" borderId="0" xfId="0" applyFont="1" applyFill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7"/>
  <sheetViews>
    <sheetView tabSelected="1" topLeftCell="A7" workbookViewId="0">
      <selection activeCell="G81" sqref="G81"/>
    </sheetView>
  </sheetViews>
  <sheetFormatPr defaultColWidth="9" defaultRowHeight="13.5"/>
  <cols>
    <col min="10" max="10" width="11.5"/>
    <col min="18" max="22" width="12.625"/>
    <col min="23" max="23" width="11.5"/>
    <col min="25" max="25" width="18" customWidth="1"/>
    <col min="35" max="35" width="13.75"/>
  </cols>
  <sheetData>
    <row r="1" spans="2:37">
      <c r="B1" s="3">
        <v>11</v>
      </c>
      <c r="C1" s="3" t="s">
        <v>0</v>
      </c>
      <c r="D1" s="3">
        <v>300207</v>
      </c>
      <c r="E1" s="3" t="s">
        <v>1</v>
      </c>
      <c r="F1" s="3">
        <v>7.58</v>
      </c>
      <c r="G1" s="3">
        <v>30.94</v>
      </c>
      <c r="H1" s="3">
        <v>31</v>
      </c>
      <c r="I1" s="3">
        <v>1.5</v>
      </c>
      <c r="J1" s="3">
        <v>609685.25</v>
      </c>
      <c r="K1" s="3" t="s">
        <v>2</v>
      </c>
      <c r="L1" s="3">
        <v>9</v>
      </c>
      <c r="M1" s="3">
        <v>2.03</v>
      </c>
      <c r="N1" s="3">
        <v>0.87</v>
      </c>
      <c r="O1" s="3">
        <v>1.3</v>
      </c>
      <c r="P1" s="3">
        <v>0</v>
      </c>
      <c r="Q1" s="3">
        <v>300207</v>
      </c>
      <c r="R1" s="3">
        <v>2.39711638857018</v>
      </c>
      <c r="S1" s="3">
        <v>0.899640817433016</v>
      </c>
      <c r="T1" s="3">
        <v>9.87143561768345</v>
      </c>
      <c r="U1" s="3">
        <v>2.66452604430507</v>
      </c>
      <c r="V1" s="3">
        <v>274927600</v>
      </c>
      <c r="W1" s="3">
        <v>1470763400</v>
      </c>
      <c r="X1" s="3">
        <v>0.53</v>
      </c>
      <c r="Y1" s="3"/>
      <c r="Z1" s="3">
        <f>IFERROR(LEFT(Y1,FIND("+",Y1)-1),Y1)</f>
        <v>0</v>
      </c>
      <c r="AA1" s="3">
        <v>-4.43</v>
      </c>
      <c r="AB1" s="3">
        <v>30.83</v>
      </c>
      <c r="AC1" s="3">
        <v>-0.36</v>
      </c>
      <c r="AD1" s="3"/>
      <c r="AE1" s="3" t="s">
        <v>3</v>
      </c>
      <c r="AF1" s="3">
        <v>0</v>
      </c>
      <c r="AG1" s="3">
        <v>0</v>
      </c>
      <c r="AH1" s="3">
        <v>0</v>
      </c>
      <c r="AI1" s="3">
        <v>12.1798410415649</v>
      </c>
      <c r="AJ1" s="3">
        <v>0</v>
      </c>
      <c r="AK1" s="3">
        <v>0</v>
      </c>
    </row>
    <row r="2" spans="2:37">
      <c r="B2">
        <v>7</v>
      </c>
      <c r="C2" t="s">
        <v>0</v>
      </c>
      <c r="D2">
        <v>300083</v>
      </c>
      <c r="E2" t="s">
        <v>4</v>
      </c>
      <c r="F2">
        <v>3.33</v>
      </c>
      <c r="G2">
        <v>11.18</v>
      </c>
      <c r="H2">
        <v>11.28</v>
      </c>
      <c r="I2">
        <v>1.4</v>
      </c>
      <c r="J2">
        <v>186889.33</v>
      </c>
      <c r="K2" t="s">
        <v>5</v>
      </c>
      <c r="L2">
        <v>1</v>
      </c>
      <c r="M2">
        <v>1.53</v>
      </c>
      <c r="N2">
        <v>1.15</v>
      </c>
      <c r="O2">
        <v>1.03</v>
      </c>
      <c r="P2">
        <v>0</v>
      </c>
      <c r="Q2">
        <v>300083</v>
      </c>
      <c r="R2">
        <v>0.890030682380632</v>
      </c>
      <c r="S2">
        <v>0.781405680774226</v>
      </c>
      <c r="T2">
        <v>4.74880732813193</v>
      </c>
      <c r="U2">
        <v>1.13901230088164</v>
      </c>
      <c r="V2">
        <v>21822720</v>
      </c>
      <c r="W2">
        <v>152459450</v>
      </c>
      <c r="X2">
        <v>0.12</v>
      </c>
      <c r="Z2">
        <f>IFERROR(LEFT(Y2,FIND("+",Y2)-1),Y2)</f>
        <v>0</v>
      </c>
      <c r="AA2">
        <v>-3.49</v>
      </c>
      <c r="AB2">
        <v>11.22</v>
      </c>
      <c r="AC2">
        <v>0.36</v>
      </c>
      <c r="AE2" t="s">
        <v>3</v>
      </c>
      <c r="AF2">
        <v>0</v>
      </c>
      <c r="AG2">
        <v>0</v>
      </c>
      <c r="AH2">
        <v>0</v>
      </c>
      <c r="AI2">
        <v>11.0823125839233</v>
      </c>
      <c r="AJ2">
        <v>0</v>
      </c>
      <c r="AK2">
        <v>0</v>
      </c>
    </row>
    <row r="3" spans="2:37">
      <c r="B3">
        <v>84</v>
      </c>
      <c r="C3" t="s">
        <v>0</v>
      </c>
      <c r="D3">
        <v>688559</v>
      </c>
      <c r="E3" t="s">
        <v>6</v>
      </c>
      <c r="F3">
        <v>3.02</v>
      </c>
      <c r="G3">
        <v>42.25</v>
      </c>
      <c r="H3">
        <v>43.39</v>
      </c>
      <c r="I3">
        <v>0.97</v>
      </c>
      <c r="J3">
        <v>76905.9</v>
      </c>
      <c r="K3" t="s">
        <v>7</v>
      </c>
      <c r="L3">
        <v>9</v>
      </c>
      <c r="M3">
        <v>1.22</v>
      </c>
      <c r="N3">
        <v>0.84</v>
      </c>
      <c r="O3">
        <v>0.86</v>
      </c>
      <c r="P3">
        <v>0</v>
      </c>
      <c r="Q3">
        <v>688559</v>
      </c>
      <c r="R3">
        <v>1.10656954227118</v>
      </c>
      <c r="S3">
        <v>0.950399607882031</v>
      </c>
      <c r="T3">
        <v>5.77321733994939</v>
      </c>
      <c r="U3">
        <v>1.16432028495589</v>
      </c>
      <c r="V3">
        <v>81062492</v>
      </c>
      <c r="W3">
        <v>81750677</v>
      </c>
      <c r="X3">
        <v>0.77</v>
      </c>
      <c r="Z3">
        <f>IFERROR(LEFT(Y3,FIND("+",Y3)-1),Y3)</f>
        <v>0</v>
      </c>
      <c r="AA3">
        <v>-4.02</v>
      </c>
      <c r="AB3">
        <v>42.5</v>
      </c>
      <c r="AC3">
        <v>0.59</v>
      </c>
      <c r="AE3" t="s">
        <v>3</v>
      </c>
      <c r="AF3">
        <v>0</v>
      </c>
      <c r="AG3">
        <v>0</v>
      </c>
      <c r="AH3">
        <v>0</v>
      </c>
      <c r="AI3">
        <v>4.09866094589233</v>
      </c>
      <c r="AJ3">
        <v>0</v>
      </c>
      <c r="AK3">
        <v>0</v>
      </c>
    </row>
    <row r="4" spans="2:37">
      <c r="B4">
        <v>42</v>
      </c>
      <c r="C4" t="s">
        <v>0</v>
      </c>
      <c r="D4">
        <v>300790</v>
      </c>
      <c r="E4" t="s">
        <v>8</v>
      </c>
      <c r="F4">
        <v>3.37</v>
      </c>
      <c r="G4">
        <v>34.92</v>
      </c>
      <c r="H4">
        <v>35.72</v>
      </c>
      <c r="I4">
        <v>0.83</v>
      </c>
      <c r="J4">
        <v>97033.2</v>
      </c>
      <c r="K4" t="s">
        <v>9</v>
      </c>
      <c r="L4">
        <v>12</v>
      </c>
      <c r="M4">
        <v>1.17</v>
      </c>
      <c r="N4">
        <v>0.71</v>
      </c>
      <c r="O4">
        <v>0.98</v>
      </c>
      <c r="P4">
        <v>0</v>
      </c>
      <c r="Q4">
        <v>300790</v>
      </c>
      <c r="R4">
        <v>1.10216119991308</v>
      </c>
      <c r="S4">
        <v>1.10216119991308</v>
      </c>
      <c r="T4">
        <v>8.76125124591064</v>
      </c>
      <c r="U4">
        <v>1</v>
      </c>
      <c r="V4">
        <v>76726620</v>
      </c>
      <c r="W4">
        <v>13035276</v>
      </c>
      <c r="X4">
        <v>0.67</v>
      </c>
      <c r="Z4">
        <f>IFERROR(LEFT(Y4,FIND("+",Y4)-1),Y4)</f>
        <v>0</v>
      </c>
      <c r="AA4">
        <v>-0.46</v>
      </c>
      <c r="AB4">
        <v>35.47</v>
      </c>
      <c r="AC4">
        <v>1.58</v>
      </c>
      <c r="AE4" t="s">
        <v>3</v>
      </c>
      <c r="AF4">
        <v>0</v>
      </c>
      <c r="AG4">
        <v>0</v>
      </c>
      <c r="AH4">
        <v>0</v>
      </c>
      <c r="AI4">
        <v>3.62905693054199</v>
      </c>
      <c r="AJ4">
        <v>0</v>
      </c>
      <c r="AK4">
        <v>0</v>
      </c>
    </row>
    <row r="5" spans="2:37">
      <c r="B5">
        <v>68</v>
      </c>
      <c r="C5" t="s">
        <v>0</v>
      </c>
      <c r="D5">
        <v>301603</v>
      </c>
      <c r="E5" t="s">
        <v>10</v>
      </c>
      <c r="F5">
        <v>0.75</v>
      </c>
      <c r="G5">
        <v>84.7</v>
      </c>
      <c r="H5">
        <v>88.98</v>
      </c>
      <c r="I5">
        <v>1.51</v>
      </c>
      <c r="J5">
        <v>57685.82</v>
      </c>
      <c r="K5" t="s">
        <v>5</v>
      </c>
      <c r="L5">
        <v>3</v>
      </c>
      <c r="M5">
        <v>1.26</v>
      </c>
      <c r="N5">
        <v>1.38</v>
      </c>
      <c r="O5">
        <v>1.4</v>
      </c>
      <c r="P5">
        <v>0</v>
      </c>
      <c r="Q5">
        <v>301603</v>
      </c>
      <c r="R5">
        <v>4.72064291565861</v>
      </c>
      <c r="S5">
        <v>0.692493977505909</v>
      </c>
      <c r="T5">
        <v>6.82594229793247</v>
      </c>
      <c r="U5">
        <v>6.81687215917821</v>
      </c>
      <c r="V5">
        <v>20154242</v>
      </c>
      <c r="W5">
        <v>-28802190</v>
      </c>
      <c r="X5">
        <v>0.61</v>
      </c>
      <c r="Z5">
        <f>IFERROR(LEFT(Y5,FIND("+",Y5)-1),Y5)</f>
        <v>0</v>
      </c>
      <c r="AA5">
        <v>-1.78</v>
      </c>
      <c r="AB5">
        <v>86.5</v>
      </c>
      <c r="AC5">
        <v>2.13</v>
      </c>
      <c r="AE5" t="s">
        <v>3</v>
      </c>
      <c r="AF5">
        <v>0</v>
      </c>
      <c r="AG5">
        <v>0</v>
      </c>
      <c r="AH5">
        <v>0</v>
      </c>
      <c r="AI5">
        <v>1.43919837474823</v>
      </c>
      <c r="AJ5">
        <v>0</v>
      </c>
      <c r="AK5">
        <v>0</v>
      </c>
    </row>
    <row r="6" spans="2:37">
      <c r="B6">
        <v>23</v>
      </c>
      <c r="C6" t="s">
        <v>0</v>
      </c>
      <c r="D6">
        <v>300433</v>
      </c>
      <c r="E6" t="s">
        <v>11</v>
      </c>
      <c r="F6">
        <v>5.94</v>
      </c>
      <c r="G6">
        <v>32.1</v>
      </c>
      <c r="H6">
        <v>32.5</v>
      </c>
      <c r="I6">
        <v>1.44</v>
      </c>
      <c r="J6">
        <v>521943.24</v>
      </c>
      <c r="K6" t="s">
        <v>12</v>
      </c>
      <c r="L6">
        <v>0</v>
      </c>
      <c r="M6">
        <v>1.06</v>
      </c>
      <c r="N6">
        <v>0.08</v>
      </c>
      <c r="O6">
        <v>0.43</v>
      </c>
      <c r="P6">
        <v>0</v>
      </c>
      <c r="Q6">
        <v>300433</v>
      </c>
      <c r="R6">
        <v>4.23204857019417</v>
      </c>
      <c r="S6">
        <v>1.5713979556509</v>
      </c>
      <c r="T6">
        <v>6.51812235296078</v>
      </c>
      <c r="U6">
        <v>2.69317428788507</v>
      </c>
      <c r="V6">
        <v>704793020</v>
      </c>
      <c r="W6">
        <v>1016238660</v>
      </c>
      <c r="X6">
        <v>0.45</v>
      </c>
      <c r="Z6">
        <f>IFERROR(LEFT(Y6,FIND("+",Y6)-1),Y6)</f>
        <v>0</v>
      </c>
      <c r="AA6">
        <v>-2.15</v>
      </c>
      <c r="AB6">
        <v>32.9</v>
      </c>
      <c r="AC6">
        <v>2.49</v>
      </c>
      <c r="AE6" t="s">
        <v>3</v>
      </c>
      <c r="AF6">
        <v>0</v>
      </c>
      <c r="AG6">
        <v>0</v>
      </c>
      <c r="AH6">
        <v>0</v>
      </c>
      <c r="AI6">
        <v>-37.8614044189453</v>
      </c>
      <c r="AJ6">
        <v>0</v>
      </c>
      <c r="AK6">
        <v>0</v>
      </c>
    </row>
    <row r="7" spans="2:37">
      <c r="B7">
        <v>43</v>
      </c>
      <c r="C7" t="s">
        <v>0</v>
      </c>
      <c r="D7">
        <v>300792</v>
      </c>
      <c r="E7" t="s">
        <v>13</v>
      </c>
      <c r="F7">
        <v>0.12</v>
      </c>
      <c r="G7">
        <v>32.94</v>
      </c>
      <c r="H7">
        <v>34.3</v>
      </c>
      <c r="I7">
        <v>1.21</v>
      </c>
      <c r="J7">
        <v>65345.24</v>
      </c>
      <c r="K7" t="s">
        <v>14</v>
      </c>
      <c r="L7">
        <v>7</v>
      </c>
      <c r="M7">
        <v>1</v>
      </c>
      <c r="N7">
        <v>1.19</v>
      </c>
      <c r="O7">
        <v>0.85</v>
      </c>
      <c r="P7">
        <v>0</v>
      </c>
      <c r="Q7">
        <v>300792</v>
      </c>
      <c r="R7">
        <v>1.22399698171527</v>
      </c>
      <c r="S7">
        <v>1.1779751976061</v>
      </c>
      <c r="T7">
        <v>5.7957436633874</v>
      </c>
      <c r="U7">
        <v>1.03906855102102</v>
      </c>
      <c r="V7">
        <v>4149973</v>
      </c>
      <c r="W7">
        <v>-16751888</v>
      </c>
      <c r="X7">
        <v>0.05</v>
      </c>
      <c r="Z7">
        <f>IFERROR(LEFT(Y7,FIND("+",Y7)-1),Y7)</f>
        <v>0</v>
      </c>
      <c r="AA7">
        <v>-2.85</v>
      </c>
      <c r="AB7">
        <v>33.88</v>
      </c>
      <c r="AC7">
        <v>2.85</v>
      </c>
      <c r="AE7" t="s">
        <v>3</v>
      </c>
      <c r="AF7">
        <v>0</v>
      </c>
      <c r="AG7">
        <v>0</v>
      </c>
      <c r="AH7">
        <v>0</v>
      </c>
      <c r="AI7">
        <v>3.08623886108398</v>
      </c>
      <c r="AJ7">
        <v>0</v>
      </c>
      <c r="AK7">
        <v>0</v>
      </c>
    </row>
    <row r="8" spans="2:37">
      <c r="B8">
        <v>40</v>
      </c>
      <c r="C8" t="s">
        <v>0</v>
      </c>
      <c r="D8">
        <v>300701</v>
      </c>
      <c r="E8" t="s">
        <v>15</v>
      </c>
      <c r="F8">
        <v>-1.29</v>
      </c>
      <c r="G8">
        <v>14.52</v>
      </c>
      <c r="H8">
        <v>15.95</v>
      </c>
      <c r="I8">
        <v>0.97</v>
      </c>
      <c r="J8">
        <v>57508.66</v>
      </c>
      <c r="K8" t="s">
        <v>9</v>
      </c>
      <c r="L8">
        <v>5</v>
      </c>
      <c r="M8">
        <v>1.23</v>
      </c>
      <c r="N8">
        <v>1.79</v>
      </c>
      <c r="O8">
        <v>1.92</v>
      </c>
      <c r="P8">
        <v>0</v>
      </c>
      <c r="Q8">
        <v>300701</v>
      </c>
      <c r="R8">
        <v>5.09927582357221</v>
      </c>
      <c r="S8">
        <v>0.974716527192588</v>
      </c>
      <c r="T8">
        <v>10.769653135675</v>
      </c>
      <c r="U8">
        <v>5.23154751285414</v>
      </c>
      <c r="V8">
        <v>-26018842</v>
      </c>
      <c r="W8">
        <v>-62967564</v>
      </c>
      <c r="X8">
        <v>-0.7</v>
      </c>
      <c r="Z8">
        <f>IFERROR(LEFT(Y8,FIND("+",Y8)-1),Y8)</f>
        <v>0</v>
      </c>
      <c r="AA8">
        <v>3.1</v>
      </c>
      <c r="AB8">
        <v>15.48</v>
      </c>
      <c r="AC8">
        <v>6.61</v>
      </c>
      <c r="AE8" t="s">
        <v>16</v>
      </c>
      <c r="AF8">
        <v>0</v>
      </c>
      <c r="AG8">
        <v>0</v>
      </c>
      <c r="AH8">
        <v>0</v>
      </c>
      <c r="AI8">
        <v>9.23929500579834</v>
      </c>
      <c r="AJ8">
        <v>0</v>
      </c>
      <c r="AK8">
        <v>0</v>
      </c>
    </row>
    <row r="9" spans="2:37">
      <c r="B9">
        <v>86</v>
      </c>
      <c r="C9" t="s">
        <v>0</v>
      </c>
      <c r="D9">
        <v>688627</v>
      </c>
      <c r="E9" t="s">
        <v>17</v>
      </c>
      <c r="F9">
        <v>15.16</v>
      </c>
      <c r="G9">
        <v>142.8</v>
      </c>
      <c r="H9">
        <v>146.32</v>
      </c>
      <c r="I9">
        <v>1.64</v>
      </c>
      <c r="J9">
        <v>100225.6</v>
      </c>
      <c r="K9" t="s">
        <v>18</v>
      </c>
      <c r="L9">
        <v>4</v>
      </c>
      <c r="M9">
        <v>3.93</v>
      </c>
      <c r="N9">
        <v>1.48</v>
      </c>
      <c r="O9">
        <v>2.56</v>
      </c>
      <c r="P9">
        <v>0</v>
      </c>
      <c r="Q9">
        <v>688627</v>
      </c>
      <c r="R9">
        <v>4.04978874525445</v>
      </c>
      <c r="S9">
        <v>1.26232151891297</v>
      </c>
      <c r="T9">
        <v>24.1859725628224</v>
      </c>
      <c r="U9">
        <v>3.20820700952786</v>
      </c>
      <c r="V9">
        <v>69293182</v>
      </c>
      <c r="W9">
        <v>178217946</v>
      </c>
      <c r="X9">
        <v>0.72</v>
      </c>
      <c r="Z9">
        <f>IFERROR(LEFT(Y9,FIND("+",Y9)-1),Y9)</f>
        <v>0</v>
      </c>
      <c r="AA9">
        <v>1.13</v>
      </c>
      <c r="AB9">
        <v>152.96</v>
      </c>
      <c r="AC9">
        <v>7.11</v>
      </c>
      <c r="AE9" t="s">
        <v>3</v>
      </c>
      <c r="AF9">
        <v>0</v>
      </c>
      <c r="AG9">
        <v>1</v>
      </c>
      <c r="AH9">
        <v>0</v>
      </c>
      <c r="AI9">
        <v>3.34359240531921</v>
      </c>
      <c r="AJ9">
        <v>0</v>
      </c>
      <c r="AK9">
        <v>1</v>
      </c>
    </row>
    <row r="10" spans="2:37">
      <c r="B10">
        <v>88</v>
      </c>
      <c r="C10" t="s">
        <v>0</v>
      </c>
      <c r="D10">
        <v>688981</v>
      </c>
      <c r="E10" t="s">
        <v>19</v>
      </c>
      <c r="F10">
        <v>6.93</v>
      </c>
      <c r="G10">
        <v>117.39</v>
      </c>
      <c r="H10">
        <v>120.8</v>
      </c>
      <c r="I10">
        <v>1.39</v>
      </c>
      <c r="J10">
        <v>1786108.52</v>
      </c>
      <c r="K10" t="s">
        <v>20</v>
      </c>
      <c r="L10">
        <v>5</v>
      </c>
      <c r="M10">
        <v>1.75</v>
      </c>
      <c r="N10">
        <v>0.68</v>
      </c>
      <c r="O10">
        <v>1.01</v>
      </c>
      <c r="P10">
        <v>0</v>
      </c>
      <c r="Q10">
        <v>688981</v>
      </c>
      <c r="R10">
        <v>1.51971769638296</v>
      </c>
      <c r="S10">
        <v>1.23720149697484</v>
      </c>
      <c r="T10">
        <v>15.1960751243908</v>
      </c>
      <c r="U10">
        <v>1.22835100030101</v>
      </c>
      <c r="V10">
        <v>1397944400</v>
      </c>
      <c r="W10">
        <v>1495191070</v>
      </c>
      <c r="X10">
        <v>0.6</v>
      </c>
      <c r="Z10">
        <f>IFERROR(LEFT(Y10,FIND("+",Y10)-1),Y10)</f>
        <v>0</v>
      </c>
      <c r="AA10">
        <v>4.05</v>
      </c>
      <c r="AB10">
        <v>127.49</v>
      </c>
      <c r="AC10">
        <v>8.6</v>
      </c>
      <c r="AE10" t="s">
        <v>3</v>
      </c>
      <c r="AF10">
        <v>0</v>
      </c>
      <c r="AG10">
        <v>1</v>
      </c>
      <c r="AH10">
        <v>0</v>
      </c>
      <c r="AI10">
        <v>12.2758092880249</v>
      </c>
      <c r="AJ10">
        <v>0</v>
      </c>
      <c r="AK10">
        <v>1</v>
      </c>
    </row>
    <row r="11" spans="2:37">
      <c r="B11">
        <v>85</v>
      </c>
      <c r="C11" t="s">
        <v>0</v>
      </c>
      <c r="D11">
        <v>688593</v>
      </c>
      <c r="E11" t="s">
        <v>21</v>
      </c>
      <c r="F11">
        <v>-1.97</v>
      </c>
      <c r="G11">
        <v>23.87</v>
      </c>
      <c r="H11">
        <v>25.15</v>
      </c>
      <c r="I11">
        <v>0.72</v>
      </c>
      <c r="J11">
        <v>54423.26</v>
      </c>
      <c r="K11" t="s">
        <v>22</v>
      </c>
      <c r="L11">
        <v>1</v>
      </c>
      <c r="M11">
        <v>3.24</v>
      </c>
      <c r="N11">
        <v>4.57</v>
      </c>
      <c r="O11">
        <v>3.83</v>
      </c>
      <c r="P11">
        <v>0</v>
      </c>
      <c r="Q11">
        <v>688593</v>
      </c>
      <c r="R11">
        <v>1.98739917773051</v>
      </c>
      <c r="S11">
        <v>1.51417918231646</v>
      </c>
      <c r="T11">
        <v>5.93293010067364</v>
      </c>
      <c r="U11">
        <v>1.31252575714989</v>
      </c>
      <c r="V11">
        <v>6529050</v>
      </c>
      <c r="W11">
        <v>-61575944</v>
      </c>
      <c r="X11">
        <v>0.08</v>
      </c>
      <c r="Z11">
        <f>IFERROR(LEFT(Y11,FIND("+",Y11)-1),Y11)</f>
        <v>0</v>
      </c>
      <c r="AA11">
        <v>5.87</v>
      </c>
      <c r="AB11">
        <v>27</v>
      </c>
      <c r="AC11">
        <v>13.11</v>
      </c>
      <c r="AE11" t="s">
        <v>3</v>
      </c>
      <c r="AF11">
        <v>0</v>
      </c>
      <c r="AG11">
        <v>1</v>
      </c>
      <c r="AH11">
        <v>0</v>
      </c>
      <c r="AI11">
        <v>16.1245937347412</v>
      </c>
      <c r="AJ11">
        <v>0</v>
      </c>
      <c r="AK11">
        <v>1</v>
      </c>
    </row>
    <row r="12" spans="2:37">
      <c r="B12">
        <v>80</v>
      </c>
      <c r="C12" t="s">
        <v>0</v>
      </c>
      <c r="D12">
        <v>688388</v>
      </c>
      <c r="E12" t="s">
        <v>23</v>
      </c>
      <c r="F12">
        <v>-0.58</v>
      </c>
      <c r="G12">
        <v>34.3</v>
      </c>
      <c r="H12">
        <v>36.36</v>
      </c>
      <c r="I12">
        <v>0.66</v>
      </c>
      <c r="J12">
        <v>139695.07</v>
      </c>
      <c r="K12" t="s">
        <v>2</v>
      </c>
      <c r="L12">
        <v>12</v>
      </c>
      <c r="M12">
        <v>1.34</v>
      </c>
      <c r="N12">
        <v>1.76</v>
      </c>
      <c r="O12">
        <v>1.31</v>
      </c>
      <c r="P12">
        <v>0</v>
      </c>
      <c r="Q12">
        <v>688388</v>
      </c>
      <c r="R12">
        <v>3.23587038675672</v>
      </c>
      <c r="S12">
        <v>1.29049463400724</v>
      </c>
      <c r="T12">
        <v>7.41727079757796</v>
      </c>
      <c r="U12">
        <v>2.50746520092741</v>
      </c>
      <c r="V12">
        <v>-25559330</v>
      </c>
      <c r="W12">
        <v>-33179356</v>
      </c>
      <c r="X12">
        <v>-0.19</v>
      </c>
      <c r="Y12" t="s">
        <v>24</v>
      </c>
      <c r="Z12" t="str">
        <f>IFERROR(LEFT(Y12,FIND("+",Y12)-1),Y12)</f>
        <v>CPO</v>
      </c>
      <c r="AA12">
        <v>-3.44</v>
      </c>
      <c r="AB12">
        <v>35.2</v>
      </c>
      <c r="AC12">
        <v>2.62</v>
      </c>
      <c r="AE12" t="s">
        <v>16</v>
      </c>
      <c r="AF12">
        <v>0</v>
      </c>
      <c r="AG12">
        <v>0</v>
      </c>
      <c r="AH12">
        <v>0</v>
      </c>
      <c r="AI12">
        <v>1.70024728775024</v>
      </c>
      <c r="AJ12">
        <v>0</v>
      </c>
      <c r="AK12">
        <v>0</v>
      </c>
    </row>
    <row r="13" spans="2:37">
      <c r="B13">
        <v>60</v>
      </c>
      <c r="C13" t="s">
        <v>0</v>
      </c>
      <c r="D13">
        <v>301183</v>
      </c>
      <c r="E13" t="s">
        <v>25</v>
      </c>
      <c r="F13">
        <v>3.66</v>
      </c>
      <c r="G13">
        <v>102</v>
      </c>
      <c r="H13">
        <v>103.6</v>
      </c>
      <c r="I13">
        <v>0.96</v>
      </c>
      <c r="J13">
        <v>84995.34</v>
      </c>
      <c r="K13" t="s">
        <v>9</v>
      </c>
      <c r="L13">
        <v>5</v>
      </c>
      <c r="M13">
        <v>1.08</v>
      </c>
      <c r="N13">
        <v>0.55</v>
      </c>
      <c r="O13">
        <v>0.64</v>
      </c>
      <c r="P13">
        <v>0</v>
      </c>
      <c r="Q13">
        <v>301183</v>
      </c>
      <c r="R13">
        <v>2.03333449193506</v>
      </c>
      <c r="S13">
        <v>1.69594471160072</v>
      </c>
      <c r="T13">
        <v>6.92468230792421</v>
      </c>
      <c r="U13">
        <v>1.1989391387741</v>
      </c>
      <c r="V13">
        <v>79180355</v>
      </c>
      <c r="W13">
        <v>-30723516</v>
      </c>
      <c r="X13">
        <v>1.34</v>
      </c>
      <c r="Y13" t="s">
        <v>26</v>
      </c>
      <c r="Z13" t="str">
        <f>IFERROR(LEFT(Y13,FIND("+",Y13)-1),Y13)</f>
        <v>CPO</v>
      </c>
      <c r="AA13">
        <v>2.02</v>
      </c>
      <c r="AB13">
        <v>107.44</v>
      </c>
      <c r="AC13">
        <v>5.33</v>
      </c>
      <c r="AE13" t="s">
        <v>3</v>
      </c>
      <c r="AF13">
        <v>0</v>
      </c>
      <c r="AG13">
        <v>0</v>
      </c>
      <c r="AH13">
        <v>1</v>
      </c>
      <c r="AI13">
        <v>-0.369291692972183</v>
      </c>
      <c r="AJ13">
        <v>1</v>
      </c>
      <c r="AK13">
        <v>0</v>
      </c>
    </row>
    <row r="14" spans="2:37">
      <c r="B14">
        <v>41</v>
      </c>
      <c r="C14" t="s">
        <v>0</v>
      </c>
      <c r="D14">
        <v>300757</v>
      </c>
      <c r="E14" t="s">
        <v>27</v>
      </c>
      <c r="F14">
        <v>-1.8</v>
      </c>
      <c r="G14">
        <v>290.58</v>
      </c>
      <c r="H14">
        <v>299</v>
      </c>
      <c r="I14">
        <v>0.9</v>
      </c>
      <c r="J14">
        <v>253704.06</v>
      </c>
      <c r="K14" t="s">
        <v>28</v>
      </c>
      <c r="L14">
        <v>18</v>
      </c>
      <c r="M14">
        <v>1.53</v>
      </c>
      <c r="N14">
        <v>2.29</v>
      </c>
      <c r="O14">
        <v>1.79</v>
      </c>
      <c r="P14">
        <v>0</v>
      </c>
      <c r="Q14">
        <v>300757</v>
      </c>
      <c r="R14">
        <v>1.1619823801321</v>
      </c>
      <c r="S14">
        <v>1.1619823801321</v>
      </c>
      <c r="T14">
        <v>6.3207321059584</v>
      </c>
      <c r="U14">
        <v>1</v>
      </c>
      <c r="V14">
        <v>-119532200</v>
      </c>
      <c r="W14">
        <v>-196506650</v>
      </c>
      <c r="X14">
        <v>-0.28</v>
      </c>
      <c r="Y14" t="s">
        <v>29</v>
      </c>
      <c r="Z14" t="str">
        <f>IFERROR(LEFT(Y14,FIND("+",Y14)-1),Y14)</f>
        <v>CPO</v>
      </c>
      <c r="AA14">
        <v>-2.51</v>
      </c>
      <c r="AB14">
        <v>306.68</v>
      </c>
      <c r="AC14">
        <v>5.54</v>
      </c>
      <c r="AE14" t="s">
        <v>16</v>
      </c>
      <c r="AF14">
        <v>0</v>
      </c>
      <c r="AG14">
        <v>0</v>
      </c>
      <c r="AH14">
        <v>0</v>
      </c>
      <c r="AI14">
        <v>0.934500217437744</v>
      </c>
      <c r="AJ14">
        <v>0</v>
      </c>
      <c r="AK14">
        <v>0</v>
      </c>
    </row>
    <row r="15" spans="2:37">
      <c r="B15">
        <v>82</v>
      </c>
      <c r="C15" t="s">
        <v>0</v>
      </c>
      <c r="D15">
        <v>688498</v>
      </c>
      <c r="E15" t="s">
        <v>30</v>
      </c>
      <c r="F15">
        <v>2.41</v>
      </c>
      <c r="G15">
        <v>378.09</v>
      </c>
      <c r="H15">
        <v>388</v>
      </c>
      <c r="I15">
        <v>0.92</v>
      </c>
      <c r="J15">
        <v>152348.77</v>
      </c>
      <c r="K15" t="s">
        <v>22</v>
      </c>
      <c r="L15">
        <v>6</v>
      </c>
      <c r="M15">
        <v>1.2</v>
      </c>
      <c r="N15">
        <v>0.94</v>
      </c>
      <c r="O15">
        <v>1.01</v>
      </c>
      <c r="P15">
        <v>0</v>
      </c>
      <c r="Q15">
        <v>688498</v>
      </c>
      <c r="R15">
        <v>2.18700714111513</v>
      </c>
      <c r="S15">
        <v>1.16169894055664</v>
      </c>
      <c r="T15">
        <v>7.11649408999762</v>
      </c>
      <c r="U15">
        <v>1.88259372954855</v>
      </c>
      <c r="V15">
        <v>-67587976</v>
      </c>
      <c r="W15">
        <v>51329283</v>
      </c>
      <c r="X15">
        <v>-0.3</v>
      </c>
      <c r="Y15" t="s">
        <v>31</v>
      </c>
      <c r="Z15" t="str">
        <f>IFERROR(LEFT(Y15,FIND("+",Y15)-1),Y15)</f>
        <v>CW光源</v>
      </c>
      <c r="AA15">
        <v>3.18</v>
      </c>
      <c r="AB15">
        <v>415.97</v>
      </c>
      <c r="AC15">
        <v>10.02</v>
      </c>
      <c r="AE15" t="s">
        <v>16</v>
      </c>
      <c r="AF15">
        <v>0</v>
      </c>
      <c r="AG15">
        <v>1</v>
      </c>
      <c r="AH15">
        <v>0</v>
      </c>
      <c r="AI15">
        <v>6.59484815597534</v>
      </c>
      <c r="AJ15">
        <v>0</v>
      </c>
      <c r="AK15">
        <v>0</v>
      </c>
    </row>
    <row r="16" spans="2:37">
      <c r="B16">
        <v>71</v>
      </c>
      <c r="C16" t="s">
        <v>0</v>
      </c>
      <c r="D16">
        <v>688041</v>
      </c>
      <c r="E16" t="s">
        <v>32</v>
      </c>
      <c r="F16">
        <v>-1.35</v>
      </c>
      <c r="G16">
        <v>242.69</v>
      </c>
      <c r="H16">
        <v>244.97</v>
      </c>
      <c r="I16">
        <v>0.73</v>
      </c>
      <c r="J16">
        <v>1178085.58</v>
      </c>
      <c r="K16" t="s">
        <v>22</v>
      </c>
      <c r="L16">
        <v>0</v>
      </c>
      <c r="M16">
        <v>2.76</v>
      </c>
      <c r="N16">
        <v>3.77</v>
      </c>
      <c r="O16">
        <v>3.23</v>
      </c>
      <c r="P16">
        <v>0</v>
      </c>
      <c r="Q16">
        <v>688041</v>
      </c>
      <c r="R16">
        <v>2.44790168610413</v>
      </c>
      <c r="S16">
        <v>1.65659258154163</v>
      </c>
      <c r="T16">
        <v>5.93641769882465</v>
      </c>
      <c r="U16">
        <v>1.47767273219714</v>
      </c>
      <c r="V16">
        <v>-690397580</v>
      </c>
      <c r="W16">
        <v>-621389130</v>
      </c>
      <c r="X16">
        <v>-0.13</v>
      </c>
      <c r="Y16" t="s">
        <v>33</v>
      </c>
      <c r="Z16" t="str">
        <f>IFERROR(LEFT(Y16,FIND("+",Y16)-1),Y16)</f>
        <v>GPU</v>
      </c>
      <c r="AA16">
        <v>0.46</v>
      </c>
      <c r="AB16">
        <v>265</v>
      </c>
      <c r="AC16">
        <v>9.19</v>
      </c>
      <c r="AE16" t="s">
        <v>16</v>
      </c>
      <c r="AF16">
        <v>0</v>
      </c>
      <c r="AG16">
        <v>1</v>
      </c>
      <c r="AH16">
        <v>0</v>
      </c>
      <c r="AI16">
        <v>-16.8667240142822</v>
      </c>
      <c r="AJ16">
        <v>0</v>
      </c>
      <c r="AK16">
        <v>0</v>
      </c>
    </row>
    <row r="17" spans="2:37">
      <c r="B17">
        <v>48</v>
      </c>
      <c r="C17" t="s">
        <v>0</v>
      </c>
      <c r="D17">
        <v>300852</v>
      </c>
      <c r="E17" t="s">
        <v>34</v>
      </c>
      <c r="F17">
        <v>6.35</v>
      </c>
      <c r="G17">
        <v>48.39</v>
      </c>
      <c r="H17">
        <v>48.86</v>
      </c>
      <c r="I17">
        <v>1.28</v>
      </c>
      <c r="J17">
        <v>87296.48</v>
      </c>
      <c r="K17" t="s">
        <v>35</v>
      </c>
      <c r="L17">
        <v>4</v>
      </c>
      <c r="M17">
        <v>2.88</v>
      </c>
      <c r="N17">
        <v>2.1</v>
      </c>
      <c r="O17">
        <v>2.63</v>
      </c>
      <c r="P17">
        <v>0</v>
      </c>
      <c r="Q17">
        <v>300852</v>
      </c>
      <c r="R17">
        <v>4.67540638837881</v>
      </c>
      <c r="S17">
        <v>1.02042132726463</v>
      </c>
      <c r="T17">
        <v>5.95357550122633</v>
      </c>
      <c r="U17">
        <v>4.58183915159027</v>
      </c>
      <c r="V17">
        <v>-1409100</v>
      </c>
      <c r="W17">
        <v>55728978</v>
      </c>
      <c r="X17">
        <v>-0.03</v>
      </c>
      <c r="Y17" t="s">
        <v>36</v>
      </c>
      <c r="Z17" t="str">
        <f>IFERROR(LEFT(Y17,FIND("+",Y17)-1),Y17)</f>
        <v>pcb</v>
      </c>
      <c r="AA17">
        <v>-5.17</v>
      </c>
      <c r="AB17">
        <v>48.19</v>
      </c>
      <c r="AC17">
        <v>-0.41</v>
      </c>
      <c r="AE17" t="s">
        <v>16</v>
      </c>
      <c r="AF17">
        <v>0</v>
      </c>
      <c r="AG17">
        <v>0</v>
      </c>
      <c r="AH17">
        <v>0</v>
      </c>
      <c r="AI17">
        <v>4.17437982559204</v>
      </c>
      <c r="AJ17">
        <v>0</v>
      </c>
      <c r="AK17">
        <v>0</v>
      </c>
    </row>
    <row r="18" spans="2:37">
      <c r="B18">
        <v>28</v>
      </c>
      <c r="C18" t="s">
        <v>0</v>
      </c>
      <c r="D18">
        <v>300476</v>
      </c>
      <c r="E18" t="s">
        <v>37</v>
      </c>
      <c r="F18">
        <v>-3.78</v>
      </c>
      <c r="G18">
        <v>333.87</v>
      </c>
      <c r="H18">
        <v>350.99</v>
      </c>
      <c r="I18">
        <v>0.87</v>
      </c>
      <c r="J18">
        <v>2135137.48</v>
      </c>
      <c r="K18" t="s">
        <v>35</v>
      </c>
      <c r="L18">
        <v>71</v>
      </c>
      <c r="M18">
        <v>1.69</v>
      </c>
      <c r="N18">
        <v>2.98</v>
      </c>
      <c r="O18">
        <v>2.37</v>
      </c>
      <c r="P18">
        <v>0</v>
      </c>
      <c r="Q18">
        <v>300476</v>
      </c>
      <c r="R18">
        <v>1.05128906314145</v>
      </c>
      <c r="S18">
        <v>1.05128906314145</v>
      </c>
      <c r="T18">
        <v>12.3134917532087</v>
      </c>
      <c r="U18">
        <v>1</v>
      </c>
      <c r="V18">
        <v>-1501370200</v>
      </c>
      <c r="W18">
        <v>-352326410</v>
      </c>
      <c r="X18">
        <v>-0.54</v>
      </c>
      <c r="Y18" t="s">
        <v>38</v>
      </c>
      <c r="Z18" t="str">
        <f>IFERROR(LEFT(Y18,FIND("+",Y18)-1),Y18)</f>
        <v>PCB</v>
      </c>
      <c r="AA18">
        <v>-3.11</v>
      </c>
      <c r="AB18">
        <v>339.39</v>
      </c>
      <c r="AC18">
        <v>1.65</v>
      </c>
      <c r="AE18" t="s">
        <v>16</v>
      </c>
      <c r="AF18">
        <v>0</v>
      </c>
      <c r="AG18">
        <v>0</v>
      </c>
      <c r="AH18">
        <v>0</v>
      </c>
      <c r="AI18">
        <v>0.111521996557713</v>
      </c>
      <c r="AJ18">
        <v>0</v>
      </c>
      <c r="AK18">
        <v>0</v>
      </c>
    </row>
    <row r="19" spans="2:37">
      <c r="B19">
        <v>59</v>
      </c>
      <c r="C19" t="s">
        <v>0</v>
      </c>
      <c r="D19">
        <v>301150</v>
      </c>
      <c r="E19" t="s">
        <v>39</v>
      </c>
      <c r="F19">
        <v>-1.6</v>
      </c>
      <c r="G19">
        <v>40.69</v>
      </c>
      <c r="H19">
        <v>42.87</v>
      </c>
      <c r="I19">
        <v>0.84</v>
      </c>
      <c r="J19">
        <v>95963.99</v>
      </c>
      <c r="K19" t="s">
        <v>2</v>
      </c>
      <c r="L19">
        <v>12</v>
      </c>
      <c r="M19">
        <v>1.54</v>
      </c>
      <c r="N19">
        <v>2.25</v>
      </c>
      <c r="O19">
        <v>2.66</v>
      </c>
      <c r="P19">
        <v>0</v>
      </c>
      <c r="Q19">
        <v>301150</v>
      </c>
      <c r="R19">
        <v>2.65932435815728</v>
      </c>
      <c r="S19">
        <v>1.56712009899703</v>
      </c>
      <c r="T19">
        <v>8.31237663749021</v>
      </c>
      <c r="U19">
        <v>1.69694994012218</v>
      </c>
      <c r="V19">
        <v>6037751</v>
      </c>
      <c r="W19">
        <v>-104819068</v>
      </c>
      <c r="X19">
        <v>0.11</v>
      </c>
      <c r="Y19" t="s">
        <v>40</v>
      </c>
      <c r="Z19" t="str">
        <f>IFERROR(LEFT(Y19,FIND("+",Y19)-1),Y19)</f>
        <v>PCB</v>
      </c>
      <c r="AA19">
        <v>-2.19</v>
      </c>
      <c r="AB19">
        <v>41.38</v>
      </c>
      <c r="AC19">
        <v>1.7</v>
      </c>
      <c r="AE19" t="s">
        <v>3</v>
      </c>
      <c r="AF19">
        <v>0</v>
      </c>
      <c r="AG19">
        <v>0</v>
      </c>
      <c r="AH19">
        <v>0</v>
      </c>
      <c r="AI19">
        <v>2.72260546684265</v>
      </c>
      <c r="AJ19">
        <v>0</v>
      </c>
      <c r="AK19">
        <v>0</v>
      </c>
    </row>
    <row r="20" spans="2:37">
      <c r="B20">
        <v>46</v>
      </c>
      <c r="C20" t="s">
        <v>0</v>
      </c>
      <c r="D20">
        <v>300814</v>
      </c>
      <c r="E20" t="s">
        <v>41</v>
      </c>
      <c r="F20">
        <v>-2.15</v>
      </c>
      <c r="G20">
        <v>50.59</v>
      </c>
      <c r="H20">
        <v>53.13</v>
      </c>
      <c r="I20">
        <v>0.79</v>
      </c>
      <c r="J20">
        <v>79829.76</v>
      </c>
      <c r="K20" t="s">
        <v>35</v>
      </c>
      <c r="L20">
        <v>2</v>
      </c>
      <c r="M20">
        <v>1.93</v>
      </c>
      <c r="N20">
        <v>2.89</v>
      </c>
      <c r="O20">
        <v>2.39</v>
      </c>
      <c r="P20">
        <v>0</v>
      </c>
      <c r="Q20">
        <v>300814</v>
      </c>
      <c r="R20">
        <v>1.9261422372168</v>
      </c>
      <c r="S20">
        <v>0.996600001298812</v>
      </c>
      <c r="T20">
        <v>5.77579295186524</v>
      </c>
      <c r="U20">
        <v>1.93271346047217</v>
      </c>
      <c r="V20">
        <v>-28709671</v>
      </c>
      <c r="W20">
        <v>-46637166</v>
      </c>
      <c r="X20">
        <v>-0.3</v>
      </c>
      <c r="Y20" t="s">
        <v>42</v>
      </c>
      <c r="Z20" t="str">
        <f>IFERROR(LEFT(Y20,FIND("+",Y20)-1),Y20)</f>
        <v>PCB</v>
      </c>
      <c r="AA20">
        <v>-2.41</v>
      </c>
      <c r="AB20">
        <v>51.66</v>
      </c>
      <c r="AC20">
        <v>2.12</v>
      </c>
      <c r="AE20" t="s">
        <v>16</v>
      </c>
      <c r="AF20">
        <v>0</v>
      </c>
      <c r="AG20">
        <v>0</v>
      </c>
      <c r="AH20">
        <v>0</v>
      </c>
      <c r="AI20">
        <v>-0.180469125509262</v>
      </c>
      <c r="AJ20">
        <v>0</v>
      </c>
      <c r="AK20">
        <v>0</v>
      </c>
    </row>
    <row r="21" spans="2:37">
      <c r="B21">
        <v>62</v>
      </c>
      <c r="C21" t="s">
        <v>0</v>
      </c>
      <c r="D21">
        <v>301377</v>
      </c>
      <c r="E21" t="s">
        <v>43</v>
      </c>
      <c r="F21">
        <v>-1.27</v>
      </c>
      <c r="G21">
        <v>85.38</v>
      </c>
      <c r="H21">
        <v>86.9</v>
      </c>
      <c r="I21">
        <v>0.64</v>
      </c>
      <c r="J21">
        <v>56962.68</v>
      </c>
      <c r="K21" t="s">
        <v>44</v>
      </c>
      <c r="L21">
        <v>6</v>
      </c>
      <c r="M21">
        <v>1.41</v>
      </c>
      <c r="N21">
        <v>2.02</v>
      </c>
      <c r="O21">
        <v>2.05</v>
      </c>
      <c r="P21">
        <v>0</v>
      </c>
      <c r="Q21">
        <v>301377</v>
      </c>
      <c r="R21">
        <v>1.66019811099785</v>
      </c>
      <c r="S21">
        <v>0.90652721771353</v>
      </c>
      <c r="T21">
        <v>4.63904643081509</v>
      </c>
      <c r="U21">
        <v>1.83138253166325</v>
      </c>
      <c r="V21">
        <v>-45072152</v>
      </c>
      <c r="W21">
        <v>-22175772</v>
      </c>
      <c r="X21">
        <v>-0.75</v>
      </c>
      <c r="Y21" t="s">
        <v>45</v>
      </c>
      <c r="Z21" t="str">
        <f>IFERROR(LEFT(Y21,FIND("+",Y21)-1),Y21)</f>
        <v>PCB设备</v>
      </c>
      <c r="AA21">
        <v>-2.28</v>
      </c>
      <c r="AB21">
        <v>86.48</v>
      </c>
      <c r="AC21">
        <v>1.29</v>
      </c>
      <c r="AE21" t="s">
        <v>16</v>
      </c>
      <c r="AF21">
        <v>0</v>
      </c>
      <c r="AG21">
        <v>0</v>
      </c>
      <c r="AH21">
        <v>0</v>
      </c>
      <c r="AI21">
        <v>7.31319236755371</v>
      </c>
      <c r="AJ21">
        <v>0</v>
      </c>
      <c r="AK21">
        <v>0</v>
      </c>
    </row>
    <row r="22" spans="2:37">
      <c r="B22">
        <v>56</v>
      </c>
      <c r="C22" t="s">
        <v>0</v>
      </c>
      <c r="D22">
        <v>301076</v>
      </c>
      <c r="E22" t="s">
        <v>46</v>
      </c>
      <c r="F22">
        <v>1.92</v>
      </c>
      <c r="G22">
        <v>62.68</v>
      </c>
      <c r="H22">
        <v>66.48</v>
      </c>
      <c r="I22">
        <v>1.1</v>
      </c>
      <c r="J22">
        <v>184282.92</v>
      </c>
      <c r="K22" t="s">
        <v>47</v>
      </c>
      <c r="L22">
        <v>8</v>
      </c>
      <c r="M22">
        <v>1.18</v>
      </c>
      <c r="N22">
        <v>1.03</v>
      </c>
      <c r="O22">
        <v>1.25</v>
      </c>
      <c r="P22">
        <v>0</v>
      </c>
      <c r="Q22">
        <v>301076</v>
      </c>
      <c r="R22">
        <v>2.52202380955859</v>
      </c>
      <c r="S22">
        <v>2.04305214767087</v>
      </c>
      <c r="T22">
        <v>8.1405676441329</v>
      </c>
      <c r="U22">
        <v>1.23443927382557</v>
      </c>
      <c r="V22">
        <v>17370820</v>
      </c>
      <c r="W22">
        <v>-55012020</v>
      </c>
      <c r="X22">
        <v>0.24</v>
      </c>
      <c r="Y22" t="s">
        <v>48</v>
      </c>
      <c r="Z22" t="str">
        <f>IFERROR(LEFT(Y22,FIND("+",Y22)-1),Y22)</f>
        <v>peek</v>
      </c>
      <c r="AA22">
        <v>-9.03</v>
      </c>
      <c r="AB22">
        <v>60.35</v>
      </c>
      <c r="AC22">
        <v>-3.72</v>
      </c>
      <c r="AE22" t="s">
        <v>3</v>
      </c>
      <c r="AF22">
        <v>0</v>
      </c>
      <c r="AG22">
        <v>0</v>
      </c>
      <c r="AH22">
        <v>0</v>
      </c>
      <c r="AI22">
        <v>-5.99750947952271</v>
      </c>
      <c r="AJ22">
        <v>0</v>
      </c>
      <c r="AK22">
        <v>0</v>
      </c>
    </row>
    <row r="23" spans="2:37">
      <c r="B23">
        <v>35</v>
      </c>
      <c r="C23" t="s">
        <v>0</v>
      </c>
      <c r="D23">
        <v>300620</v>
      </c>
      <c r="E23" t="s">
        <v>49</v>
      </c>
      <c r="F23">
        <v>6.63</v>
      </c>
      <c r="G23">
        <v>107.1</v>
      </c>
      <c r="H23">
        <v>109.01</v>
      </c>
      <c r="I23">
        <v>1.14</v>
      </c>
      <c r="J23">
        <v>287597.26</v>
      </c>
      <c r="K23" t="s">
        <v>50</v>
      </c>
      <c r="L23">
        <v>6</v>
      </c>
      <c r="M23">
        <v>1.7</v>
      </c>
      <c r="N23">
        <v>0.67</v>
      </c>
      <c r="O23">
        <v>1.17</v>
      </c>
      <c r="P23">
        <v>0</v>
      </c>
      <c r="Q23">
        <v>300620</v>
      </c>
      <c r="R23">
        <v>1.58794922871135</v>
      </c>
      <c r="S23">
        <v>1.51210750603935</v>
      </c>
      <c r="T23">
        <v>7.92061144960742</v>
      </c>
      <c r="U23">
        <v>1.05015630328471</v>
      </c>
      <c r="V23">
        <v>192581370</v>
      </c>
      <c r="W23">
        <v>334818630</v>
      </c>
      <c r="X23">
        <v>0.73</v>
      </c>
      <c r="Y23" t="s">
        <v>51</v>
      </c>
      <c r="Z23" t="str">
        <f>IFERROR(LEFT(Y23,FIND("+",Y23)-1),Y23)</f>
        <v>薄膜铌酸锂</v>
      </c>
      <c r="AA23">
        <v>15</v>
      </c>
      <c r="AB23">
        <v>128.52</v>
      </c>
      <c r="AC23">
        <v>20</v>
      </c>
      <c r="AE23" t="s">
        <v>3</v>
      </c>
      <c r="AF23">
        <v>0</v>
      </c>
      <c r="AG23">
        <v>1</v>
      </c>
      <c r="AH23">
        <v>0</v>
      </c>
      <c r="AI23">
        <v>6.40463876724243</v>
      </c>
      <c r="AJ23">
        <v>0</v>
      </c>
      <c r="AK23">
        <v>1</v>
      </c>
    </row>
    <row r="24" spans="2:37">
      <c r="B24">
        <v>17</v>
      </c>
      <c r="C24" t="s">
        <v>0</v>
      </c>
      <c r="D24">
        <v>300290</v>
      </c>
      <c r="E24" t="s">
        <v>52</v>
      </c>
      <c r="F24">
        <v>-1.22</v>
      </c>
      <c r="G24">
        <v>31.46</v>
      </c>
      <c r="H24">
        <v>32.28</v>
      </c>
      <c r="I24">
        <v>0.85</v>
      </c>
      <c r="J24">
        <v>131297.87</v>
      </c>
      <c r="K24" t="s">
        <v>53</v>
      </c>
      <c r="L24">
        <v>7</v>
      </c>
      <c r="M24">
        <v>2.57</v>
      </c>
      <c r="N24">
        <v>3.48</v>
      </c>
      <c r="O24">
        <v>3.31</v>
      </c>
      <c r="P24">
        <v>0</v>
      </c>
      <c r="Q24">
        <v>300290</v>
      </c>
      <c r="R24">
        <v>1.65424556354983</v>
      </c>
      <c r="S24">
        <v>1.19877011381983</v>
      </c>
      <c r="T24">
        <v>2.71459351404694</v>
      </c>
      <c r="U24">
        <v>1.37995228983366</v>
      </c>
      <c r="V24">
        <v>-79835692</v>
      </c>
      <c r="W24">
        <v>-87046092</v>
      </c>
      <c r="X24">
        <v>-0.4</v>
      </c>
      <c r="Y24" t="s">
        <v>54</v>
      </c>
      <c r="Z24" t="str">
        <f>IFERROR(LEFT(Y24,FIND("+",Y24)-1),Y24)</f>
        <v>超聚变</v>
      </c>
      <c r="AA24">
        <v>-11.32</v>
      </c>
      <c r="AB24">
        <v>31.44</v>
      </c>
      <c r="AC24">
        <v>-0.06</v>
      </c>
      <c r="AE24" t="s">
        <v>16</v>
      </c>
      <c r="AF24">
        <v>0</v>
      </c>
      <c r="AG24">
        <v>0</v>
      </c>
      <c r="AH24">
        <v>0</v>
      </c>
      <c r="AI24">
        <v>4.22111129760742</v>
      </c>
      <c r="AJ24">
        <v>0</v>
      </c>
      <c r="AK24">
        <v>0</v>
      </c>
    </row>
    <row r="25" spans="2:37">
      <c r="B25">
        <v>1</v>
      </c>
      <c r="C25" t="s">
        <v>0</v>
      </c>
      <c r="D25">
        <v>300004</v>
      </c>
      <c r="E25" t="s">
        <v>55</v>
      </c>
      <c r="F25">
        <v>-1.25</v>
      </c>
      <c r="G25">
        <v>15.01</v>
      </c>
      <c r="H25">
        <v>15.28</v>
      </c>
      <c r="I25">
        <v>0.83</v>
      </c>
      <c r="J25">
        <v>105910.62</v>
      </c>
      <c r="K25" t="s">
        <v>56</v>
      </c>
      <c r="L25">
        <v>5</v>
      </c>
      <c r="M25">
        <v>3.51</v>
      </c>
      <c r="N25">
        <v>4.73</v>
      </c>
      <c r="O25">
        <v>4.65</v>
      </c>
      <c r="P25">
        <v>0</v>
      </c>
      <c r="Q25">
        <v>300004</v>
      </c>
      <c r="R25">
        <v>2.29498233834735</v>
      </c>
      <c r="S25">
        <v>2.29121755028436</v>
      </c>
      <c r="T25">
        <v>8.15126727461354</v>
      </c>
      <c r="U25">
        <v>1.00164313862842</v>
      </c>
      <c r="V25">
        <v>-34287002</v>
      </c>
      <c r="W25">
        <v>-60842389</v>
      </c>
      <c r="X25">
        <v>-0.5</v>
      </c>
      <c r="Y25" t="s">
        <v>57</v>
      </c>
      <c r="Z25" t="str">
        <f>IFERROR(LEFT(Y25,FIND("+",Y25)-1),Y25)</f>
        <v>超聚变</v>
      </c>
      <c r="AA25">
        <v>-6.06</v>
      </c>
      <c r="AB25">
        <v>15.5</v>
      </c>
      <c r="AC25">
        <v>3.26</v>
      </c>
      <c r="AE25" t="s">
        <v>16</v>
      </c>
      <c r="AF25">
        <v>0</v>
      </c>
      <c r="AG25">
        <v>0</v>
      </c>
      <c r="AH25">
        <v>0</v>
      </c>
      <c r="AI25">
        <v>24.8472442626953</v>
      </c>
      <c r="AJ25">
        <v>0</v>
      </c>
      <c r="AK25">
        <v>0</v>
      </c>
    </row>
    <row r="26" spans="2:37">
      <c r="B26">
        <v>29</v>
      </c>
      <c r="C26" t="s">
        <v>0</v>
      </c>
      <c r="D26">
        <v>300478</v>
      </c>
      <c r="E26" t="s">
        <v>58</v>
      </c>
      <c r="F26">
        <v>0.19</v>
      </c>
      <c r="G26">
        <v>26.71</v>
      </c>
      <c r="H26">
        <v>27.7</v>
      </c>
      <c r="I26">
        <v>0.91</v>
      </c>
      <c r="J26">
        <v>48413.64</v>
      </c>
      <c r="K26" t="s">
        <v>59</v>
      </c>
      <c r="L26">
        <v>4</v>
      </c>
      <c r="M26">
        <v>3.89</v>
      </c>
      <c r="N26">
        <v>4.84</v>
      </c>
      <c r="O26">
        <v>4.45</v>
      </c>
      <c r="P26">
        <v>0</v>
      </c>
      <c r="Q26">
        <v>300478</v>
      </c>
      <c r="R26">
        <v>0.814689771107746</v>
      </c>
      <c r="S26">
        <v>0.814689771107746</v>
      </c>
      <c r="T26">
        <v>3.12566039620892</v>
      </c>
      <c r="U26">
        <v>1</v>
      </c>
      <c r="V26">
        <v>-19097493</v>
      </c>
      <c r="W26">
        <v>12269535</v>
      </c>
      <c r="X26">
        <v>-0.57</v>
      </c>
      <c r="Y26" t="s">
        <v>60</v>
      </c>
      <c r="Z26" t="str">
        <f>IFERROR(LEFT(Y26,FIND("+",Y26)-1),Y26)</f>
        <v>超聚变</v>
      </c>
      <c r="AA26">
        <v>-3.48</v>
      </c>
      <c r="AB26">
        <v>27.87</v>
      </c>
      <c r="AC26">
        <v>4.34</v>
      </c>
      <c r="AE26" t="s">
        <v>16</v>
      </c>
      <c r="AF26">
        <v>0</v>
      </c>
      <c r="AG26">
        <v>0</v>
      </c>
      <c r="AH26">
        <v>0</v>
      </c>
      <c r="AI26">
        <v>-1.30941247940063</v>
      </c>
      <c r="AJ26">
        <v>0</v>
      </c>
      <c r="AK26">
        <v>0</v>
      </c>
    </row>
    <row r="27" spans="2:37">
      <c r="B27">
        <v>26</v>
      </c>
      <c r="C27" t="s">
        <v>0</v>
      </c>
      <c r="D27">
        <v>300469</v>
      </c>
      <c r="E27" t="s">
        <v>61</v>
      </c>
      <c r="F27">
        <v>10.81</v>
      </c>
      <c r="G27">
        <v>88.8</v>
      </c>
      <c r="H27">
        <v>90.99</v>
      </c>
      <c r="I27">
        <v>1.17</v>
      </c>
      <c r="J27">
        <v>173224.45</v>
      </c>
      <c r="K27" t="s">
        <v>53</v>
      </c>
      <c r="L27">
        <v>20</v>
      </c>
      <c r="M27">
        <v>4.59</v>
      </c>
      <c r="N27">
        <v>3.12</v>
      </c>
      <c r="O27">
        <v>3.7</v>
      </c>
      <c r="P27">
        <v>0</v>
      </c>
      <c r="Q27">
        <v>300469</v>
      </c>
      <c r="R27">
        <v>1.01817841699112</v>
      </c>
      <c r="S27">
        <v>1.01817841699112</v>
      </c>
      <c r="T27">
        <v>21.2310638396161</v>
      </c>
      <c r="U27">
        <v>1</v>
      </c>
      <c r="V27">
        <v>-37255210</v>
      </c>
      <c r="W27">
        <v>108890100</v>
      </c>
      <c r="X27">
        <v>-0.16</v>
      </c>
      <c r="Y27" t="s">
        <v>62</v>
      </c>
      <c r="Z27" t="str">
        <f>IFERROR(LEFT(Y27,FIND("+",Y27)-1),Y27)</f>
        <v>车联网</v>
      </c>
      <c r="AA27">
        <v>-0.01</v>
      </c>
      <c r="AB27">
        <v>92.5</v>
      </c>
      <c r="AC27">
        <v>4.17</v>
      </c>
      <c r="AE27" t="s">
        <v>16</v>
      </c>
      <c r="AF27">
        <v>0</v>
      </c>
      <c r="AG27">
        <v>0</v>
      </c>
      <c r="AH27">
        <v>1</v>
      </c>
      <c r="AI27">
        <v>70.3932266235352</v>
      </c>
      <c r="AJ27">
        <v>0</v>
      </c>
      <c r="AK27">
        <v>0</v>
      </c>
    </row>
    <row r="28" spans="2:37">
      <c r="B28">
        <v>16</v>
      </c>
      <c r="C28" t="s">
        <v>0</v>
      </c>
      <c r="D28">
        <v>300277</v>
      </c>
      <c r="E28" t="s">
        <v>63</v>
      </c>
      <c r="F28">
        <v>0.38</v>
      </c>
      <c r="G28">
        <v>15.79</v>
      </c>
      <c r="H28">
        <v>16.35</v>
      </c>
      <c r="I28">
        <v>0.97</v>
      </c>
      <c r="J28">
        <v>62920.9</v>
      </c>
      <c r="K28" t="s">
        <v>53</v>
      </c>
      <c r="L28">
        <v>7</v>
      </c>
      <c r="M28">
        <v>1.01</v>
      </c>
      <c r="N28">
        <v>1.14</v>
      </c>
      <c r="O28">
        <v>0.62</v>
      </c>
      <c r="P28">
        <v>0</v>
      </c>
      <c r="Q28">
        <v>300277</v>
      </c>
      <c r="R28">
        <v>2.63629579571682</v>
      </c>
      <c r="S28">
        <v>1.0208906407661</v>
      </c>
      <c r="T28">
        <v>12.9870381253373</v>
      </c>
      <c r="U28">
        <v>2.58234887307664</v>
      </c>
      <c r="V28">
        <v>-22439010</v>
      </c>
      <c r="W28">
        <v>-22293382</v>
      </c>
      <c r="X28">
        <v>-0.43</v>
      </c>
      <c r="Y28" t="s">
        <v>64</v>
      </c>
      <c r="Z28" t="str">
        <f>IFERROR(LEFT(Y28,FIND("+",Y28)-1),Y28)</f>
        <v>传感器</v>
      </c>
      <c r="AA28">
        <v>4.81</v>
      </c>
      <c r="AB28">
        <v>16.96</v>
      </c>
      <c r="AC28">
        <v>7.41</v>
      </c>
      <c r="AE28" t="s">
        <v>16</v>
      </c>
      <c r="AF28">
        <v>0</v>
      </c>
      <c r="AG28">
        <v>1</v>
      </c>
      <c r="AH28">
        <v>0</v>
      </c>
      <c r="AI28">
        <v>-0.0869844108819962</v>
      </c>
      <c r="AJ28">
        <v>0</v>
      </c>
      <c r="AK28">
        <v>0</v>
      </c>
    </row>
    <row r="29" spans="2:37">
      <c r="B29">
        <v>21</v>
      </c>
      <c r="C29" t="s">
        <v>0</v>
      </c>
      <c r="D29">
        <v>300363</v>
      </c>
      <c r="E29" t="s">
        <v>65</v>
      </c>
      <c r="F29">
        <v>-0.93</v>
      </c>
      <c r="G29">
        <v>27.82</v>
      </c>
      <c r="H29">
        <v>28.35</v>
      </c>
      <c r="I29">
        <v>0.76</v>
      </c>
      <c r="J29">
        <v>84791.16</v>
      </c>
      <c r="K29" t="s">
        <v>66</v>
      </c>
      <c r="L29">
        <v>4</v>
      </c>
      <c r="M29">
        <v>1</v>
      </c>
      <c r="N29">
        <v>1.42</v>
      </c>
      <c r="O29">
        <v>1.51</v>
      </c>
      <c r="P29">
        <v>0</v>
      </c>
      <c r="Q29">
        <v>300363</v>
      </c>
      <c r="R29">
        <v>1.67582594444431</v>
      </c>
      <c r="S29">
        <v>0.85344149494135</v>
      </c>
      <c r="T29">
        <v>2.9476478276204</v>
      </c>
      <c r="U29">
        <v>1.96360963742391</v>
      </c>
      <c r="V29">
        <v>55426844</v>
      </c>
      <c r="W29">
        <v>-105564968</v>
      </c>
      <c r="X29">
        <v>0.4</v>
      </c>
      <c r="Y29" t="s">
        <v>67</v>
      </c>
      <c r="Z29" t="str">
        <f>IFERROR(LEFT(Y29,FIND("+",Y29)-1),Y29)</f>
        <v>创新药</v>
      </c>
      <c r="AA29">
        <v>-2.19</v>
      </c>
      <c r="AB29">
        <v>28.24</v>
      </c>
      <c r="AC29">
        <v>1.51</v>
      </c>
      <c r="AE29" t="s">
        <v>3</v>
      </c>
      <c r="AF29">
        <v>0</v>
      </c>
      <c r="AG29">
        <v>0</v>
      </c>
      <c r="AH29">
        <v>0</v>
      </c>
      <c r="AI29">
        <v>10.5128202438354</v>
      </c>
      <c r="AJ29">
        <v>0</v>
      </c>
      <c r="AK29">
        <v>0</v>
      </c>
    </row>
    <row r="30" spans="2:37">
      <c r="B30">
        <v>52</v>
      </c>
      <c r="C30" t="s">
        <v>0</v>
      </c>
      <c r="D30">
        <v>300959</v>
      </c>
      <c r="E30" t="s">
        <v>68</v>
      </c>
      <c r="F30">
        <v>18.98</v>
      </c>
      <c r="G30">
        <v>82</v>
      </c>
      <c r="H30">
        <v>82.7</v>
      </c>
      <c r="I30">
        <v>2.67</v>
      </c>
      <c r="J30">
        <v>154000.88</v>
      </c>
      <c r="K30" t="s">
        <v>69</v>
      </c>
      <c r="L30">
        <v>2</v>
      </c>
      <c r="M30">
        <v>9.94</v>
      </c>
      <c r="N30">
        <v>7.34</v>
      </c>
      <c r="O30">
        <v>7.25</v>
      </c>
      <c r="P30">
        <v>0</v>
      </c>
      <c r="Q30">
        <v>300959</v>
      </c>
      <c r="R30">
        <v>4.03332854795738</v>
      </c>
      <c r="S30">
        <v>0</v>
      </c>
      <c r="T30">
        <v>35.1251229647679</v>
      </c>
      <c r="U30">
        <v>0</v>
      </c>
      <c r="V30">
        <v>-136955120</v>
      </c>
      <c r="W30">
        <v>63069320</v>
      </c>
      <c r="X30">
        <v>-3.26</v>
      </c>
      <c r="Y30" t="s">
        <v>70</v>
      </c>
      <c r="Z30" t="str">
        <f>IFERROR(LEFT(Y30,FIND("+",Y30)-1),Y30)</f>
        <v>抖音</v>
      </c>
      <c r="AA30">
        <v>-10.37</v>
      </c>
      <c r="AB30">
        <v>81.66</v>
      </c>
      <c r="AC30">
        <v>-0.41</v>
      </c>
      <c r="AE30" t="s">
        <v>16</v>
      </c>
      <c r="AF30">
        <v>0</v>
      </c>
      <c r="AG30">
        <v>0</v>
      </c>
      <c r="AH30">
        <v>0</v>
      </c>
      <c r="AI30">
        <v>-3.0813090801239</v>
      </c>
      <c r="AJ30">
        <v>0</v>
      </c>
      <c r="AK30">
        <v>0</v>
      </c>
    </row>
    <row r="31" spans="2:37">
      <c r="B31">
        <v>57</v>
      </c>
      <c r="C31" t="s">
        <v>0</v>
      </c>
      <c r="D31">
        <v>301110</v>
      </c>
      <c r="E31" t="s">
        <v>71</v>
      </c>
      <c r="F31">
        <v>0.69</v>
      </c>
      <c r="G31">
        <v>79.29</v>
      </c>
      <c r="H31">
        <v>81.78</v>
      </c>
      <c r="I31">
        <v>1.08</v>
      </c>
      <c r="J31">
        <v>45219.7</v>
      </c>
      <c r="K31" t="s">
        <v>14</v>
      </c>
      <c r="L31">
        <v>2</v>
      </c>
      <c r="M31">
        <v>2.62</v>
      </c>
      <c r="N31">
        <v>3.08</v>
      </c>
      <c r="O31">
        <v>2.58</v>
      </c>
      <c r="P31">
        <v>0</v>
      </c>
      <c r="Q31">
        <v>301110</v>
      </c>
      <c r="R31">
        <v>1.69618863109722</v>
      </c>
      <c r="S31">
        <v>0.925511666323856</v>
      </c>
      <c r="T31">
        <v>5.14125031387972</v>
      </c>
      <c r="U31">
        <v>1.83270367388722</v>
      </c>
      <c r="V31">
        <v>-16692733</v>
      </c>
      <c r="W31">
        <v>-8508596</v>
      </c>
      <c r="X31">
        <v>-0.33</v>
      </c>
      <c r="Y31" t="s">
        <v>72</v>
      </c>
      <c r="Z31" t="str">
        <f>IFERROR(LEFT(Y31,FIND("+",Y31)-1),Y31)</f>
        <v>抖音</v>
      </c>
      <c r="AA31">
        <v>-5.13</v>
      </c>
      <c r="AB31">
        <v>81.81</v>
      </c>
      <c r="AC31">
        <v>3.18</v>
      </c>
      <c r="AE31" t="s">
        <v>16</v>
      </c>
      <c r="AF31">
        <v>0</v>
      </c>
      <c r="AG31">
        <v>0</v>
      </c>
      <c r="AH31">
        <v>0</v>
      </c>
      <c r="AI31">
        <v>177.762725830078</v>
      </c>
      <c r="AJ31">
        <v>0</v>
      </c>
      <c r="AK31">
        <v>0</v>
      </c>
    </row>
    <row r="32" spans="2:37">
      <c r="B32">
        <v>81</v>
      </c>
      <c r="C32" t="s">
        <v>0</v>
      </c>
      <c r="D32">
        <v>688411</v>
      </c>
      <c r="E32" t="s">
        <v>73</v>
      </c>
      <c r="F32">
        <v>0.67</v>
      </c>
      <c r="G32">
        <v>210</v>
      </c>
      <c r="H32">
        <v>218</v>
      </c>
      <c r="I32">
        <v>0.84</v>
      </c>
      <c r="J32">
        <v>92770.26</v>
      </c>
      <c r="K32" t="s">
        <v>74</v>
      </c>
      <c r="L32">
        <v>12</v>
      </c>
      <c r="M32">
        <v>3.52</v>
      </c>
      <c r="N32">
        <v>4.23</v>
      </c>
      <c r="O32">
        <v>3.91</v>
      </c>
      <c r="P32">
        <v>0</v>
      </c>
      <c r="Q32">
        <v>688411</v>
      </c>
      <c r="R32">
        <v>9.4302181505348</v>
      </c>
      <c r="S32">
        <v>2.05349223737912</v>
      </c>
      <c r="T32">
        <v>9.4302181505348</v>
      </c>
      <c r="U32">
        <v>4.59228332052067</v>
      </c>
      <c r="V32">
        <v>58644329</v>
      </c>
      <c r="W32">
        <v>-37412102</v>
      </c>
      <c r="X32">
        <v>0.74</v>
      </c>
      <c r="Y32" t="s">
        <v>75</v>
      </c>
      <c r="Z32" t="str">
        <f>IFERROR(LEFT(Y32,FIND("+",Y32)-1),Y32)</f>
        <v>固态电池</v>
      </c>
      <c r="AA32">
        <v>-5.43</v>
      </c>
      <c r="AB32">
        <v>210.99</v>
      </c>
      <c r="AC32">
        <v>0.47</v>
      </c>
      <c r="AE32" t="s">
        <v>3</v>
      </c>
      <c r="AF32">
        <v>0</v>
      </c>
      <c r="AG32">
        <v>0</v>
      </c>
      <c r="AH32">
        <v>0</v>
      </c>
      <c r="AI32">
        <v>-0.174351006746292</v>
      </c>
      <c r="AJ32">
        <v>0</v>
      </c>
      <c r="AK32">
        <v>0</v>
      </c>
    </row>
    <row r="33" spans="2:37">
      <c r="B33">
        <v>24</v>
      </c>
      <c r="C33" t="s">
        <v>0</v>
      </c>
      <c r="D33">
        <v>300457</v>
      </c>
      <c r="E33" t="s">
        <v>76</v>
      </c>
      <c r="F33">
        <v>5.94</v>
      </c>
      <c r="G33">
        <v>34.97</v>
      </c>
      <c r="H33">
        <v>37.9</v>
      </c>
      <c r="I33">
        <v>1.21</v>
      </c>
      <c r="J33">
        <v>288319.72</v>
      </c>
      <c r="K33" t="s">
        <v>77</v>
      </c>
      <c r="L33">
        <v>12</v>
      </c>
      <c r="M33">
        <v>2.81</v>
      </c>
      <c r="N33">
        <v>2.11</v>
      </c>
      <c r="O33">
        <v>2.88</v>
      </c>
      <c r="P33">
        <v>0</v>
      </c>
      <c r="Q33">
        <v>300457</v>
      </c>
      <c r="R33">
        <v>2.14543129653908</v>
      </c>
      <c r="S33">
        <v>1.36074544288468</v>
      </c>
      <c r="T33">
        <v>16.1847580811989</v>
      </c>
      <c r="U33">
        <v>1.57665881429735</v>
      </c>
      <c r="V33">
        <v>95677730</v>
      </c>
      <c r="W33">
        <v>-38964140</v>
      </c>
      <c r="X33">
        <v>0.41</v>
      </c>
      <c r="Y33" t="s">
        <v>78</v>
      </c>
      <c r="Z33" t="str">
        <f>IFERROR(LEFT(Y33,FIND("+",Y33)-1),Y33)</f>
        <v>固态电池</v>
      </c>
      <c r="AA33">
        <v>0.03</v>
      </c>
      <c r="AB33">
        <v>35.88</v>
      </c>
      <c r="AC33">
        <v>2.6</v>
      </c>
      <c r="AE33" t="s">
        <v>3</v>
      </c>
      <c r="AF33">
        <v>0</v>
      </c>
      <c r="AG33">
        <v>0</v>
      </c>
      <c r="AH33">
        <v>0</v>
      </c>
      <c r="AI33">
        <v>4.29226541519165</v>
      </c>
      <c r="AJ33">
        <v>0</v>
      </c>
      <c r="AK33">
        <v>0</v>
      </c>
    </row>
    <row r="34" spans="2:37">
      <c r="B34">
        <v>15</v>
      </c>
      <c r="C34" t="s">
        <v>0</v>
      </c>
      <c r="D34">
        <v>300274</v>
      </c>
      <c r="E34" t="s">
        <v>79</v>
      </c>
      <c r="F34">
        <v>0.48</v>
      </c>
      <c r="G34">
        <v>140.99</v>
      </c>
      <c r="H34">
        <v>144.24</v>
      </c>
      <c r="I34">
        <v>0.74</v>
      </c>
      <c r="J34">
        <v>1309677.26</v>
      </c>
      <c r="K34" t="s">
        <v>80</v>
      </c>
      <c r="L34">
        <v>11</v>
      </c>
      <c r="M34">
        <v>1.7</v>
      </c>
      <c r="N34">
        <v>1.98</v>
      </c>
      <c r="O34">
        <v>1.84</v>
      </c>
      <c r="P34">
        <v>0</v>
      </c>
      <c r="Q34">
        <v>300274</v>
      </c>
      <c r="R34">
        <v>1.38216043105826</v>
      </c>
      <c r="S34">
        <v>1.26941662966797</v>
      </c>
      <c r="T34">
        <v>4.13342272729161</v>
      </c>
      <c r="U34">
        <v>1.08881544384666</v>
      </c>
      <c r="V34">
        <v>-120279300</v>
      </c>
      <c r="W34">
        <v>241213770</v>
      </c>
      <c r="X34">
        <v>-0.06</v>
      </c>
      <c r="Y34" t="s">
        <v>81</v>
      </c>
      <c r="Z34" t="str">
        <f>IFERROR(LEFT(Y34,FIND("+",Y34)-1),Y34)</f>
        <v>光伏</v>
      </c>
      <c r="AA34">
        <v>1.11</v>
      </c>
      <c r="AB34">
        <v>148.11</v>
      </c>
      <c r="AC34">
        <v>5.05</v>
      </c>
      <c r="AE34" t="s">
        <v>16</v>
      </c>
      <c r="AF34">
        <v>0</v>
      </c>
      <c r="AG34">
        <v>0</v>
      </c>
      <c r="AH34">
        <v>0</v>
      </c>
      <c r="AI34">
        <v>5.2402515411377</v>
      </c>
      <c r="AJ34">
        <v>0</v>
      </c>
      <c r="AK34">
        <v>0</v>
      </c>
    </row>
    <row r="35" s="1" customFormat="1" spans="2:37">
      <c r="B35" s="1">
        <v>76</v>
      </c>
      <c r="C35" s="1" t="s">
        <v>0</v>
      </c>
      <c r="D35" s="1">
        <v>688195</v>
      </c>
      <c r="E35" s="1" t="s">
        <v>82</v>
      </c>
      <c r="F35" s="1">
        <v>-0.84</v>
      </c>
      <c r="G35" s="1">
        <v>110</v>
      </c>
      <c r="H35" s="1">
        <v>116.6</v>
      </c>
      <c r="I35" s="1">
        <v>0.68</v>
      </c>
      <c r="J35" s="1">
        <v>126647.76</v>
      </c>
      <c r="K35" s="1" t="s">
        <v>9</v>
      </c>
      <c r="L35" s="1">
        <v>23</v>
      </c>
      <c r="M35" s="1">
        <v>2.75</v>
      </c>
      <c r="N35" s="1">
        <v>3.62</v>
      </c>
      <c r="O35" s="1">
        <v>3.54</v>
      </c>
      <c r="P35" s="1">
        <v>0</v>
      </c>
      <c r="Q35" s="1">
        <v>688195</v>
      </c>
      <c r="R35" s="1">
        <v>3.56931930793842</v>
      </c>
      <c r="S35" s="1">
        <v>2.93975427230063</v>
      </c>
      <c r="T35" s="1">
        <v>8.32504492302516</v>
      </c>
      <c r="U35" s="1">
        <v>1.21415566653641</v>
      </c>
      <c r="V35" s="1">
        <v>42365319</v>
      </c>
      <c r="W35" s="1">
        <v>-98614667</v>
      </c>
      <c r="X35" s="1">
        <v>0.27</v>
      </c>
      <c r="Y35" s="1" t="s">
        <v>83</v>
      </c>
      <c r="Z35" s="1" t="str">
        <f>IFERROR(LEFT(Y35,FIND("+",Y35)-1),Y35)</f>
        <v>光交换机</v>
      </c>
      <c r="AA35" s="1">
        <v>4.51</v>
      </c>
      <c r="AB35" s="1">
        <v>124.9</v>
      </c>
      <c r="AC35" s="1">
        <v>13.55</v>
      </c>
      <c r="AE35" s="1" t="s">
        <v>3</v>
      </c>
      <c r="AF35" s="1">
        <v>0</v>
      </c>
      <c r="AG35" s="1">
        <v>1</v>
      </c>
      <c r="AH35" s="1">
        <v>0</v>
      </c>
      <c r="AI35" s="1">
        <v>7.83574771881104</v>
      </c>
      <c r="AJ35" s="1">
        <v>0</v>
      </c>
      <c r="AK35" s="1">
        <v>1</v>
      </c>
    </row>
    <row r="36" s="1" customFormat="1" spans="2:37">
      <c r="B36" s="1">
        <v>75</v>
      </c>
      <c r="C36" s="1" t="s">
        <v>0</v>
      </c>
      <c r="D36" s="1">
        <v>688167</v>
      </c>
      <c r="E36" s="1" t="s">
        <v>84</v>
      </c>
      <c r="F36" s="1">
        <v>6.65</v>
      </c>
      <c r="G36" s="1">
        <v>175.97</v>
      </c>
      <c r="H36" s="1">
        <v>181.5</v>
      </c>
      <c r="I36" s="1">
        <v>1.16</v>
      </c>
      <c r="J36" s="1">
        <v>182049.11</v>
      </c>
      <c r="K36" s="1" t="s">
        <v>9</v>
      </c>
      <c r="L36" s="1">
        <v>9</v>
      </c>
      <c r="M36" s="1">
        <v>4.05</v>
      </c>
      <c r="N36" s="1">
        <v>3.42</v>
      </c>
      <c r="O36" s="1">
        <v>3.69</v>
      </c>
      <c r="P36" s="1">
        <v>0</v>
      </c>
      <c r="Q36" s="1">
        <v>688167</v>
      </c>
      <c r="R36" s="1">
        <v>2.98647538038839</v>
      </c>
      <c r="S36" s="1">
        <v>2.98647538038839</v>
      </c>
      <c r="T36" s="1">
        <v>16.3896081818522</v>
      </c>
      <c r="U36" s="1">
        <v>1</v>
      </c>
      <c r="V36" s="1">
        <v>101864260</v>
      </c>
      <c r="W36" s="1">
        <v>124729046</v>
      </c>
      <c r="X36" s="1">
        <v>0.65</v>
      </c>
      <c r="Y36" s="1" t="s">
        <v>85</v>
      </c>
      <c r="Z36" s="1" t="str">
        <f>IFERROR(LEFT(Y36,FIND("+",Y36)-1),Y36)</f>
        <v>光刻机</v>
      </c>
      <c r="AA36" s="1">
        <v>1.05</v>
      </c>
      <c r="AB36" s="1">
        <v>186.22</v>
      </c>
      <c r="AC36" s="1">
        <v>5.82</v>
      </c>
      <c r="AE36" s="1" t="s">
        <v>3</v>
      </c>
      <c r="AF36" s="1">
        <v>0</v>
      </c>
      <c r="AG36" s="1">
        <v>0</v>
      </c>
      <c r="AH36" s="1">
        <v>0</v>
      </c>
      <c r="AI36" s="1">
        <v>3.18337607383728</v>
      </c>
      <c r="AJ36" s="1">
        <v>0</v>
      </c>
      <c r="AK36" s="1">
        <v>0</v>
      </c>
    </row>
    <row r="37" s="1" customFormat="1" spans="2:37">
      <c r="B37" s="1">
        <v>20</v>
      </c>
      <c r="C37" s="1" t="s">
        <v>0</v>
      </c>
      <c r="D37" s="1">
        <v>300331</v>
      </c>
      <c r="E37" s="1" t="s">
        <v>86</v>
      </c>
      <c r="F37" s="1">
        <v>14.66</v>
      </c>
      <c r="G37" s="1">
        <v>38.47</v>
      </c>
      <c r="H37" s="1">
        <v>40.26</v>
      </c>
      <c r="I37" s="1">
        <v>1.73</v>
      </c>
      <c r="J37" s="1">
        <v>264013.08</v>
      </c>
      <c r="K37" s="1" t="s">
        <v>9</v>
      </c>
      <c r="L37" s="1">
        <v>9</v>
      </c>
      <c r="M37" s="1">
        <v>4.23</v>
      </c>
      <c r="N37" s="1">
        <v>1.9</v>
      </c>
      <c r="O37" s="1">
        <v>2.69</v>
      </c>
      <c r="P37" s="1">
        <v>0</v>
      </c>
      <c r="Q37" s="1">
        <v>300331</v>
      </c>
      <c r="R37" s="1">
        <v>7.40308976155838</v>
      </c>
      <c r="S37" s="1">
        <v>4.2206374897241</v>
      </c>
      <c r="T37" s="1">
        <v>16.3424153185262</v>
      </c>
      <c r="U37" s="1">
        <v>1.75402170396831</v>
      </c>
      <c r="V37" s="1">
        <v>107611640</v>
      </c>
      <c r="W37" s="1">
        <v>301350450</v>
      </c>
      <c r="X37" s="1">
        <v>1.32</v>
      </c>
      <c r="Y37" s="1" t="s">
        <v>85</v>
      </c>
      <c r="Z37" s="1" t="str">
        <f>IFERROR(LEFT(Y37,FIND("+",Y37)-1),Y37)</f>
        <v>光刻机</v>
      </c>
      <c r="AA37" s="1">
        <v>0.55</v>
      </c>
      <c r="AB37" s="1">
        <v>42.29</v>
      </c>
      <c r="AC37" s="1">
        <v>9.93</v>
      </c>
      <c r="AE37" s="1" t="s">
        <v>3</v>
      </c>
      <c r="AF37" s="1">
        <v>1</v>
      </c>
      <c r="AG37" s="1">
        <v>1</v>
      </c>
      <c r="AH37" s="1">
        <v>1</v>
      </c>
      <c r="AI37" s="1">
        <v>4.32737350463867</v>
      </c>
      <c r="AJ37" s="1">
        <v>1</v>
      </c>
      <c r="AK37" s="1">
        <v>1</v>
      </c>
    </row>
    <row r="38" s="1" customFormat="1" spans="2:37">
      <c r="B38" s="1">
        <v>45</v>
      </c>
      <c r="C38" s="1" t="s">
        <v>0</v>
      </c>
      <c r="D38" s="1">
        <v>300806</v>
      </c>
      <c r="E38" s="1" t="s">
        <v>87</v>
      </c>
      <c r="F38" s="1">
        <v>3.36</v>
      </c>
      <c r="G38" s="1">
        <v>27.08</v>
      </c>
      <c r="H38" s="1">
        <v>27.78</v>
      </c>
      <c r="I38" s="1">
        <v>1.11</v>
      </c>
      <c r="J38" s="1">
        <v>61209.3</v>
      </c>
      <c r="K38" s="1" t="s">
        <v>88</v>
      </c>
      <c r="L38" s="1">
        <v>4</v>
      </c>
      <c r="M38" s="1">
        <v>1.57</v>
      </c>
      <c r="N38" s="1">
        <v>1.18</v>
      </c>
      <c r="O38" s="1">
        <v>1.4</v>
      </c>
      <c r="P38" s="1">
        <v>0</v>
      </c>
      <c r="Q38" s="1">
        <v>300806</v>
      </c>
      <c r="R38" s="1">
        <v>1.03853585526329</v>
      </c>
      <c r="S38" s="1">
        <v>1.03853585526329</v>
      </c>
      <c r="T38" s="1">
        <v>9.36066952366891</v>
      </c>
      <c r="U38" s="1">
        <v>1</v>
      </c>
      <c r="V38" s="1">
        <v>52248683</v>
      </c>
      <c r="W38" s="1">
        <v>-17367019</v>
      </c>
      <c r="X38" s="1">
        <v>0.61</v>
      </c>
      <c r="Y38" s="1" t="s">
        <v>89</v>
      </c>
      <c r="Z38" s="1" t="str">
        <f>IFERROR(LEFT(Y38,FIND("+",Y38)-1),Y38)</f>
        <v>光刻胶</v>
      </c>
      <c r="AA38" s="1">
        <v>-2.99</v>
      </c>
      <c r="AB38" s="1">
        <v>27.69</v>
      </c>
      <c r="AC38" s="1">
        <v>2.25</v>
      </c>
      <c r="AE38" s="1" t="s">
        <v>3</v>
      </c>
      <c r="AF38" s="1">
        <v>0</v>
      </c>
      <c r="AG38" s="1">
        <v>0</v>
      </c>
      <c r="AH38" s="1">
        <v>0</v>
      </c>
      <c r="AI38" s="1">
        <v>-3.28647685050964</v>
      </c>
      <c r="AJ38" s="1">
        <v>0</v>
      </c>
      <c r="AK38" s="1">
        <v>0</v>
      </c>
    </row>
    <row r="39" spans="2:37">
      <c r="B39">
        <v>10</v>
      </c>
      <c r="C39" t="s">
        <v>0</v>
      </c>
      <c r="D39">
        <v>300139</v>
      </c>
      <c r="E39" t="s">
        <v>90</v>
      </c>
      <c r="F39">
        <v>-3.2</v>
      </c>
      <c r="G39">
        <v>26.95</v>
      </c>
      <c r="H39">
        <v>28.1</v>
      </c>
      <c r="I39">
        <v>0.63</v>
      </c>
      <c r="J39">
        <v>153978.34</v>
      </c>
      <c r="K39" t="s">
        <v>91</v>
      </c>
      <c r="L39">
        <v>7</v>
      </c>
      <c r="M39">
        <v>1.04</v>
      </c>
      <c r="N39">
        <v>1.99</v>
      </c>
      <c r="O39">
        <v>1.41</v>
      </c>
      <c r="P39">
        <v>0</v>
      </c>
      <c r="Q39">
        <v>300139</v>
      </c>
      <c r="R39">
        <v>1.18249162963213</v>
      </c>
      <c r="S39">
        <v>0.899129984775532</v>
      </c>
      <c r="T39">
        <v>5.42960338116515</v>
      </c>
      <c r="U39">
        <v>1.31515092328652</v>
      </c>
      <c r="V39">
        <v>-101018306</v>
      </c>
      <c r="W39">
        <v>-185089206</v>
      </c>
      <c r="X39">
        <v>-1.62</v>
      </c>
      <c r="Y39" t="s">
        <v>92</v>
      </c>
      <c r="Z39" t="str">
        <f>IFERROR(LEFT(Y39,FIND("+",Y39)-1),Y39)</f>
        <v>贵金属</v>
      </c>
      <c r="AA39">
        <v>-8.76</v>
      </c>
      <c r="AB39">
        <v>25.61</v>
      </c>
      <c r="AC39">
        <v>-4.97</v>
      </c>
      <c r="AE39" t="s">
        <v>16</v>
      </c>
      <c r="AF39">
        <v>0</v>
      </c>
      <c r="AG39">
        <v>0</v>
      </c>
      <c r="AH39">
        <v>0</v>
      </c>
      <c r="AI39">
        <v>0.734756708145142</v>
      </c>
      <c r="AJ39">
        <v>0</v>
      </c>
      <c r="AK39">
        <v>0</v>
      </c>
    </row>
    <row r="40" spans="2:37">
      <c r="B40">
        <v>44</v>
      </c>
      <c r="C40" t="s">
        <v>0</v>
      </c>
      <c r="D40">
        <v>300803</v>
      </c>
      <c r="E40" t="s">
        <v>93</v>
      </c>
      <c r="F40">
        <v>9.62</v>
      </c>
      <c r="G40">
        <v>172.88</v>
      </c>
      <c r="H40">
        <v>179.01</v>
      </c>
      <c r="I40">
        <v>1.26</v>
      </c>
      <c r="J40">
        <v>1097761.28</v>
      </c>
      <c r="K40" t="s">
        <v>53</v>
      </c>
      <c r="L40">
        <v>27</v>
      </c>
      <c r="M40">
        <v>3.24</v>
      </c>
      <c r="N40">
        <v>1.83</v>
      </c>
      <c r="O40">
        <v>2</v>
      </c>
      <c r="P40">
        <v>0</v>
      </c>
      <c r="Q40">
        <v>300803</v>
      </c>
      <c r="R40">
        <v>2.7092496836187</v>
      </c>
      <c r="S40">
        <v>2.7092496836187</v>
      </c>
      <c r="T40">
        <v>15.7745038675367</v>
      </c>
      <c r="U40">
        <v>1</v>
      </c>
      <c r="V40">
        <v>168296260</v>
      </c>
      <c r="W40">
        <v>776553700</v>
      </c>
      <c r="X40">
        <v>0.16</v>
      </c>
      <c r="Y40" t="s">
        <v>94</v>
      </c>
      <c r="Z40" t="str">
        <f>IFERROR(LEFT(Y40,FIND("+",Y40)-1),Y40)</f>
        <v>互金</v>
      </c>
      <c r="AA40">
        <v>-8.04</v>
      </c>
      <c r="AB40">
        <v>169.13</v>
      </c>
      <c r="AC40">
        <v>-2.17</v>
      </c>
      <c r="AE40" t="s">
        <v>3</v>
      </c>
      <c r="AF40">
        <v>0</v>
      </c>
      <c r="AG40">
        <v>0</v>
      </c>
      <c r="AH40">
        <v>0</v>
      </c>
      <c r="AI40">
        <v>-9.47995948791504</v>
      </c>
      <c r="AJ40">
        <v>0</v>
      </c>
      <c r="AK40">
        <v>0</v>
      </c>
    </row>
    <row r="42" spans="2:37">
      <c r="B42">
        <v>50</v>
      </c>
      <c r="C42" t="s">
        <v>0</v>
      </c>
      <c r="D42">
        <v>300918</v>
      </c>
      <c r="E42" t="s">
        <v>95</v>
      </c>
      <c r="F42">
        <v>-4.35</v>
      </c>
      <c r="G42">
        <v>25.06</v>
      </c>
      <c r="H42">
        <v>26.2</v>
      </c>
      <c r="I42">
        <v>1.04</v>
      </c>
      <c r="J42">
        <v>118729.22</v>
      </c>
      <c r="K42" t="s">
        <v>96</v>
      </c>
      <c r="L42">
        <v>2</v>
      </c>
      <c r="M42">
        <v>1</v>
      </c>
      <c r="N42">
        <v>2.22</v>
      </c>
      <c r="O42">
        <v>1.22</v>
      </c>
      <c r="P42">
        <v>0</v>
      </c>
      <c r="Q42">
        <v>300918</v>
      </c>
      <c r="R42">
        <v>1.29795487777151</v>
      </c>
      <c r="S42">
        <v>1.29795487777151</v>
      </c>
      <c r="T42">
        <v>6.35542436291003</v>
      </c>
      <c r="U42">
        <v>1</v>
      </c>
      <c r="V42">
        <v>-78537504</v>
      </c>
      <c r="W42">
        <v>-310042766</v>
      </c>
      <c r="X42">
        <v>-0.71</v>
      </c>
      <c r="Y42" t="s">
        <v>97</v>
      </c>
      <c r="Z42" t="str">
        <f>IFERROR(LEFT(Y42,FIND("+",Y42)-1),Y42)</f>
        <v>机器人</v>
      </c>
      <c r="AA42">
        <v>-3.43</v>
      </c>
      <c r="AB42">
        <v>25.78</v>
      </c>
      <c r="AC42">
        <v>2.87</v>
      </c>
      <c r="AE42" t="s">
        <v>3</v>
      </c>
      <c r="AF42">
        <v>0</v>
      </c>
      <c r="AG42">
        <v>0</v>
      </c>
      <c r="AH42">
        <v>0</v>
      </c>
      <c r="AI42">
        <v>-12.8823070526123</v>
      </c>
      <c r="AJ42">
        <v>0</v>
      </c>
      <c r="AK42">
        <v>0</v>
      </c>
    </row>
    <row r="43" spans="2:37">
      <c r="B43">
        <v>22</v>
      </c>
      <c r="C43" t="s">
        <v>0</v>
      </c>
      <c r="D43">
        <v>300428</v>
      </c>
      <c r="E43" t="s">
        <v>98</v>
      </c>
      <c r="F43">
        <v>-3.7</v>
      </c>
      <c r="G43">
        <v>24.97</v>
      </c>
      <c r="H43">
        <v>25.41</v>
      </c>
      <c r="I43">
        <v>0.72</v>
      </c>
      <c r="J43">
        <v>82153.91</v>
      </c>
      <c r="K43" t="s">
        <v>99</v>
      </c>
      <c r="L43">
        <v>6</v>
      </c>
      <c r="M43">
        <v>1.34</v>
      </c>
      <c r="N43">
        <v>2.5</v>
      </c>
      <c r="O43">
        <v>1.85</v>
      </c>
      <c r="P43">
        <v>0</v>
      </c>
      <c r="Q43">
        <v>300428</v>
      </c>
      <c r="R43">
        <v>1.14787064444225</v>
      </c>
      <c r="S43">
        <v>1.10192600851723</v>
      </c>
      <c r="T43">
        <v>7.19742997989589</v>
      </c>
      <c r="U43">
        <v>1.04169484663208</v>
      </c>
      <c r="V43">
        <v>-16517228</v>
      </c>
      <c r="W43">
        <v>-230183847</v>
      </c>
      <c r="X43">
        <v>-0.12</v>
      </c>
      <c r="Y43" t="s">
        <v>100</v>
      </c>
      <c r="Z43" t="str">
        <f>IFERROR(LEFT(Y43,FIND("+",Y43)-1),Y43)</f>
        <v>机器人</v>
      </c>
      <c r="AA43">
        <v>-4.53</v>
      </c>
      <c r="AB43">
        <v>24.9</v>
      </c>
      <c r="AC43">
        <v>-0.28</v>
      </c>
      <c r="AE43" t="s">
        <v>16</v>
      </c>
      <c r="AF43">
        <v>0</v>
      </c>
      <c r="AG43">
        <v>0</v>
      </c>
      <c r="AH43">
        <v>0</v>
      </c>
      <c r="AI43">
        <v>-5.76721572875977</v>
      </c>
      <c r="AJ43">
        <v>0</v>
      </c>
      <c r="AK43">
        <v>0</v>
      </c>
    </row>
    <row r="44" spans="2:37">
      <c r="B44">
        <v>61</v>
      </c>
      <c r="C44" t="s">
        <v>0</v>
      </c>
      <c r="D44">
        <v>301307</v>
      </c>
      <c r="E44" t="s">
        <v>101</v>
      </c>
      <c r="F44">
        <v>-3.17</v>
      </c>
      <c r="G44">
        <v>39.1</v>
      </c>
      <c r="H44">
        <v>42.12</v>
      </c>
      <c r="I44">
        <v>1.37</v>
      </c>
      <c r="J44">
        <v>125417.83</v>
      </c>
      <c r="K44" t="s">
        <v>102</v>
      </c>
      <c r="L44">
        <v>6</v>
      </c>
      <c r="M44" s="4">
        <v>3.94</v>
      </c>
      <c r="N44">
        <v>5.86</v>
      </c>
      <c r="O44">
        <v>4.14</v>
      </c>
      <c r="P44">
        <v>0</v>
      </c>
      <c r="Q44">
        <v>301307</v>
      </c>
      <c r="R44">
        <v>3.67282075897486</v>
      </c>
      <c r="S44">
        <v>0</v>
      </c>
      <c r="T44">
        <v>7.30157730621809</v>
      </c>
      <c r="U44">
        <v>0</v>
      </c>
      <c r="V44">
        <v>-51884263</v>
      </c>
      <c r="W44">
        <v>-3619289</v>
      </c>
      <c r="X44">
        <v>-1.22</v>
      </c>
      <c r="Y44" t="s">
        <v>103</v>
      </c>
      <c r="Z44" t="str">
        <f>IFERROR(LEFT(Y44,FIND("+",Y44)-1),Y44)</f>
        <v>机器人</v>
      </c>
      <c r="AA44">
        <v>4.86</v>
      </c>
      <c r="AB44">
        <v>43.98</v>
      </c>
      <c r="AC44">
        <v>12.48</v>
      </c>
      <c r="AE44" t="s">
        <v>16</v>
      </c>
      <c r="AF44">
        <v>0</v>
      </c>
      <c r="AG44">
        <v>0</v>
      </c>
      <c r="AH44">
        <v>0</v>
      </c>
      <c r="AI44">
        <v>-47.4989738464355</v>
      </c>
      <c r="AJ44">
        <v>0</v>
      </c>
      <c r="AK44">
        <v>0</v>
      </c>
    </row>
    <row r="45" s="2" customFormat="1" spans="2:37">
      <c r="B45" s="2">
        <v>70</v>
      </c>
      <c r="C45" s="2" t="s">
        <v>0</v>
      </c>
      <c r="D45" s="2">
        <v>688028</v>
      </c>
      <c r="E45" s="2" t="s">
        <v>104</v>
      </c>
      <c r="F45" s="2">
        <v>-3.06</v>
      </c>
      <c r="G45" s="2">
        <v>41.83</v>
      </c>
      <c r="H45" s="2">
        <v>43.9</v>
      </c>
      <c r="I45" s="2">
        <v>0.75</v>
      </c>
      <c r="J45" s="2">
        <v>52906.12</v>
      </c>
      <c r="K45" s="2" t="s">
        <v>105</v>
      </c>
      <c r="L45" s="2">
        <v>8</v>
      </c>
      <c r="M45" s="2">
        <v>2.27</v>
      </c>
      <c r="N45" s="2">
        <v>3.56</v>
      </c>
      <c r="O45" s="2">
        <v>3.76</v>
      </c>
      <c r="P45" s="2">
        <v>0</v>
      </c>
      <c r="Q45" s="2">
        <v>688028</v>
      </c>
      <c r="R45" s="2">
        <v>2.0641961280578</v>
      </c>
      <c r="S45" s="2">
        <v>2.0641961280578</v>
      </c>
      <c r="T45" s="2">
        <v>7.8576376469246</v>
      </c>
      <c r="U45" s="2">
        <v>1</v>
      </c>
      <c r="V45" s="2">
        <v>-7202940</v>
      </c>
      <c r="W45" s="2">
        <v>-10845179</v>
      </c>
      <c r="X45" s="2">
        <v>-0.12</v>
      </c>
      <c r="Y45" s="2" t="s">
        <v>106</v>
      </c>
      <c r="Z45" s="2" t="str">
        <f>IFERROR(LEFT(Y45,FIND("+",Y45)-1),Y45)</f>
        <v>机器人</v>
      </c>
      <c r="AA45" s="2">
        <v>13.79</v>
      </c>
      <c r="AB45" s="2">
        <v>48.9</v>
      </c>
      <c r="AC45" s="2">
        <v>16.9</v>
      </c>
      <c r="AE45" s="2" t="s">
        <v>3</v>
      </c>
      <c r="AF45" s="2">
        <v>0</v>
      </c>
      <c r="AG45" s="2">
        <v>0</v>
      </c>
      <c r="AH45" s="2">
        <v>0</v>
      </c>
      <c r="AI45" s="2">
        <v>5.43965864181519</v>
      </c>
      <c r="AJ45" s="2">
        <v>0</v>
      </c>
      <c r="AK45" s="2">
        <v>0</v>
      </c>
    </row>
    <row r="46" spans="2:37">
      <c r="B46">
        <v>69</v>
      </c>
      <c r="C46" t="s">
        <v>0</v>
      </c>
      <c r="D46">
        <v>688017</v>
      </c>
      <c r="E46" t="s">
        <v>107</v>
      </c>
      <c r="F46">
        <v>-0.56</v>
      </c>
      <c r="G46">
        <v>179.38</v>
      </c>
      <c r="H46">
        <v>186.69</v>
      </c>
      <c r="I46">
        <v>1.21</v>
      </c>
      <c r="J46">
        <v>235297.2</v>
      </c>
      <c r="K46" t="s">
        <v>108</v>
      </c>
      <c r="L46">
        <v>1</v>
      </c>
      <c r="M46">
        <v>1.54</v>
      </c>
      <c r="N46">
        <v>2.02</v>
      </c>
      <c r="O46">
        <v>1.64</v>
      </c>
      <c r="P46">
        <v>0</v>
      </c>
      <c r="Q46">
        <v>688017</v>
      </c>
      <c r="R46">
        <v>2.56257380775011</v>
      </c>
      <c r="S46">
        <v>1.7970690426227</v>
      </c>
      <c r="T46">
        <v>5.31660879518363</v>
      </c>
      <c r="U46">
        <v>1.42597404271692</v>
      </c>
      <c r="V46">
        <v>-163474880</v>
      </c>
      <c r="W46">
        <v>-79575760</v>
      </c>
      <c r="X46">
        <v>-0.5</v>
      </c>
      <c r="Y46" t="s">
        <v>109</v>
      </c>
      <c r="Z46" t="str">
        <f>IFERROR(LEFT(Y46,FIND("+",Y46)-1),Y46)</f>
        <v>机器人</v>
      </c>
      <c r="AA46">
        <v>1.57</v>
      </c>
      <c r="AB46">
        <v>192.68</v>
      </c>
      <c r="AC46">
        <v>7.41</v>
      </c>
      <c r="AE46" t="s">
        <v>3</v>
      </c>
      <c r="AF46">
        <v>0</v>
      </c>
      <c r="AG46">
        <v>0</v>
      </c>
      <c r="AH46">
        <v>0</v>
      </c>
      <c r="AI46">
        <v>-8.48412990570068</v>
      </c>
      <c r="AJ46">
        <v>0</v>
      </c>
      <c r="AK46">
        <v>0</v>
      </c>
    </row>
    <row r="47" spans="2:37">
      <c r="B47">
        <v>51</v>
      </c>
      <c r="C47" t="s">
        <v>0</v>
      </c>
      <c r="D47">
        <v>300953</v>
      </c>
      <c r="E47" t="s">
        <v>110</v>
      </c>
      <c r="F47">
        <v>0.01</v>
      </c>
      <c r="G47">
        <v>173.71</v>
      </c>
      <c r="H47">
        <v>181</v>
      </c>
      <c r="I47">
        <v>1.13</v>
      </c>
      <c r="J47">
        <v>200508.79</v>
      </c>
      <c r="K47" t="s">
        <v>2</v>
      </c>
      <c r="L47">
        <v>16</v>
      </c>
      <c r="M47">
        <v>2.1</v>
      </c>
      <c r="N47">
        <v>2.58</v>
      </c>
      <c r="O47">
        <v>1.99</v>
      </c>
      <c r="P47">
        <v>0</v>
      </c>
      <c r="Q47">
        <v>300953</v>
      </c>
      <c r="R47">
        <v>1.77131915051964</v>
      </c>
      <c r="S47">
        <v>1.67373776778693</v>
      </c>
      <c r="T47">
        <v>7.47454490386916</v>
      </c>
      <c r="U47">
        <v>1.05830147625917</v>
      </c>
      <c r="V47">
        <v>-142861320</v>
      </c>
      <c r="W47">
        <v>-28186180</v>
      </c>
      <c r="X47">
        <v>-0.66</v>
      </c>
      <c r="Y47" t="s">
        <v>111</v>
      </c>
      <c r="Z47" t="str">
        <f>IFERROR(LEFT(Y47,FIND("+",Y47)-1),Y47)</f>
        <v>机器人</v>
      </c>
      <c r="AA47">
        <v>-2.07</v>
      </c>
      <c r="AB47">
        <v>185</v>
      </c>
      <c r="AC47">
        <v>6.5</v>
      </c>
      <c r="AE47" t="s">
        <v>16</v>
      </c>
      <c r="AF47">
        <v>0</v>
      </c>
      <c r="AG47">
        <v>0</v>
      </c>
      <c r="AH47">
        <v>0</v>
      </c>
      <c r="AI47">
        <v>4.78129863739014</v>
      </c>
      <c r="AJ47">
        <v>0</v>
      </c>
      <c r="AK47">
        <v>0</v>
      </c>
    </row>
    <row r="48" spans="2:37">
      <c r="B48">
        <v>66</v>
      </c>
      <c r="C48" t="s">
        <v>0</v>
      </c>
      <c r="D48">
        <v>301550</v>
      </c>
      <c r="E48" t="s">
        <v>112</v>
      </c>
      <c r="F48">
        <v>0.97</v>
      </c>
      <c r="G48">
        <v>129.6</v>
      </c>
      <c r="H48">
        <v>131</v>
      </c>
      <c r="I48">
        <v>1.02</v>
      </c>
      <c r="J48">
        <v>102247.1</v>
      </c>
      <c r="K48" t="s">
        <v>99</v>
      </c>
      <c r="L48">
        <v>1</v>
      </c>
      <c r="M48" s="4">
        <v>2.63</v>
      </c>
      <c r="N48">
        <v>3.02</v>
      </c>
      <c r="O48">
        <v>2.25</v>
      </c>
      <c r="P48">
        <v>0</v>
      </c>
      <c r="Q48">
        <v>301550</v>
      </c>
      <c r="R48">
        <v>2.07198620831686</v>
      </c>
      <c r="S48">
        <v>1.60019218306982</v>
      </c>
      <c r="T48">
        <v>13.4979037916827</v>
      </c>
      <c r="U48">
        <v>1.29483585174247</v>
      </c>
      <c r="V48">
        <v>95340080</v>
      </c>
      <c r="W48">
        <v>-55445277</v>
      </c>
      <c r="X48" s="6">
        <v>0.76</v>
      </c>
      <c r="Y48" t="s">
        <v>113</v>
      </c>
      <c r="Z48" t="str">
        <f>IFERROR(LEFT(Y48,FIND("+",Y48)-1),Y48)</f>
        <v>机器人</v>
      </c>
      <c r="AA48">
        <v>0.31</v>
      </c>
      <c r="AB48">
        <v>141.26</v>
      </c>
      <c r="AC48">
        <v>9</v>
      </c>
      <c r="AE48" t="s">
        <v>3</v>
      </c>
      <c r="AF48">
        <v>0</v>
      </c>
      <c r="AG48">
        <v>0</v>
      </c>
      <c r="AH48">
        <v>1</v>
      </c>
      <c r="AI48">
        <v>-9.46415996551514</v>
      </c>
      <c r="AJ48">
        <v>1</v>
      </c>
      <c r="AK48">
        <v>0</v>
      </c>
    </row>
    <row r="49" spans="2:37">
      <c r="B49">
        <v>36</v>
      </c>
      <c r="C49" t="s">
        <v>0</v>
      </c>
      <c r="D49">
        <v>300660</v>
      </c>
      <c r="E49" t="s">
        <v>114</v>
      </c>
      <c r="F49">
        <v>1</v>
      </c>
      <c r="G49">
        <v>62.61</v>
      </c>
      <c r="H49">
        <v>66</v>
      </c>
      <c r="I49">
        <v>1.66</v>
      </c>
      <c r="J49">
        <v>271007.41</v>
      </c>
      <c r="K49" t="s">
        <v>115</v>
      </c>
      <c r="L49">
        <v>2</v>
      </c>
      <c r="M49" s="4">
        <v>2.69</v>
      </c>
      <c r="N49">
        <v>3.09</v>
      </c>
      <c r="O49">
        <v>2.2</v>
      </c>
      <c r="P49">
        <v>0</v>
      </c>
      <c r="Q49">
        <v>300660</v>
      </c>
      <c r="R49">
        <v>3.30309731743546</v>
      </c>
      <c r="S49">
        <v>3.27583158499169</v>
      </c>
      <c r="T49">
        <v>15.4444003998126</v>
      </c>
      <c r="U49">
        <v>1.00832330104169</v>
      </c>
      <c r="V49">
        <v>-76373260</v>
      </c>
      <c r="W49">
        <v>18328600</v>
      </c>
      <c r="X49">
        <v>-0.28</v>
      </c>
      <c r="Y49" t="s">
        <v>116</v>
      </c>
      <c r="Z49" t="str">
        <f>IFERROR(LEFT(Y49,FIND("+",Y49)-1),Y49)</f>
        <v>机器人</v>
      </c>
      <c r="AA49">
        <v>2.43</v>
      </c>
      <c r="AB49">
        <v>65.78</v>
      </c>
      <c r="AC49">
        <v>5.06</v>
      </c>
      <c r="AE49" t="s">
        <v>16</v>
      </c>
      <c r="AF49">
        <v>0</v>
      </c>
      <c r="AG49">
        <v>0</v>
      </c>
      <c r="AH49">
        <v>0</v>
      </c>
      <c r="AI49">
        <v>2.75195479393005</v>
      </c>
      <c r="AJ49">
        <v>0</v>
      </c>
      <c r="AK49">
        <v>0</v>
      </c>
    </row>
    <row r="50" spans="2:37">
      <c r="B50">
        <v>63</v>
      </c>
      <c r="C50" t="s">
        <v>0</v>
      </c>
      <c r="D50">
        <v>301398</v>
      </c>
      <c r="E50" t="s">
        <v>117</v>
      </c>
      <c r="F50">
        <v>3.73</v>
      </c>
      <c r="G50">
        <v>57.36</v>
      </c>
      <c r="H50">
        <v>57.99</v>
      </c>
      <c r="I50">
        <v>0.91</v>
      </c>
      <c r="J50">
        <v>64894.18</v>
      </c>
      <c r="K50" t="s">
        <v>118</v>
      </c>
      <c r="L50">
        <v>5</v>
      </c>
      <c r="M50">
        <v>2.05</v>
      </c>
      <c r="N50">
        <v>1.68</v>
      </c>
      <c r="O50">
        <v>1.64</v>
      </c>
      <c r="P50">
        <v>0</v>
      </c>
      <c r="Q50">
        <v>301398</v>
      </c>
      <c r="R50">
        <v>1.82547468643372</v>
      </c>
      <c r="S50">
        <v>1.23633354137286</v>
      </c>
      <c r="T50">
        <v>8.40806293976855</v>
      </c>
      <c r="U50">
        <v>1.4765228195675</v>
      </c>
      <c r="V50">
        <v>46009881</v>
      </c>
      <c r="W50">
        <v>-1878682</v>
      </c>
      <c r="X50" s="6">
        <v>2.4</v>
      </c>
      <c r="Y50" t="s">
        <v>119</v>
      </c>
      <c r="Z50" t="str">
        <f>IFERROR(LEFT(Y50,FIND("+",Y50)-1),Y50)</f>
        <v>机器人</v>
      </c>
      <c r="AA50">
        <v>-6.14</v>
      </c>
      <c r="AB50">
        <v>56.5</v>
      </c>
      <c r="AC50">
        <v>-1.5</v>
      </c>
      <c r="AE50" t="s">
        <v>16</v>
      </c>
      <c r="AF50">
        <v>0</v>
      </c>
      <c r="AG50">
        <v>0</v>
      </c>
      <c r="AH50">
        <v>1</v>
      </c>
      <c r="AI50">
        <v>7.82444286346435</v>
      </c>
      <c r="AJ50">
        <v>0</v>
      </c>
      <c r="AK50">
        <v>0</v>
      </c>
    </row>
    <row r="51" spans="2:37">
      <c r="B51">
        <v>2</v>
      </c>
      <c r="C51" t="s">
        <v>0</v>
      </c>
      <c r="D51">
        <v>300007</v>
      </c>
      <c r="E51" t="s">
        <v>120</v>
      </c>
      <c r="F51">
        <v>5.9</v>
      </c>
      <c r="G51">
        <v>68.75</v>
      </c>
      <c r="H51">
        <v>73</v>
      </c>
      <c r="I51">
        <v>1.89</v>
      </c>
      <c r="J51">
        <v>607295.28</v>
      </c>
      <c r="K51" t="s">
        <v>121</v>
      </c>
      <c r="L51">
        <v>7</v>
      </c>
      <c r="M51" s="4">
        <v>4.55</v>
      </c>
      <c r="N51">
        <v>4.21</v>
      </c>
      <c r="O51">
        <v>3.24</v>
      </c>
      <c r="P51">
        <v>0</v>
      </c>
      <c r="Q51">
        <v>300007</v>
      </c>
      <c r="R51">
        <v>2.84390525346311</v>
      </c>
      <c r="S51">
        <v>0</v>
      </c>
      <c r="T51">
        <v>17.3294230449703</v>
      </c>
      <c r="U51">
        <v>0</v>
      </c>
      <c r="V51">
        <v>-496788710</v>
      </c>
      <c r="W51">
        <v>64138450</v>
      </c>
      <c r="X51">
        <v>-2.51</v>
      </c>
      <c r="Y51" t="s">
        <v>122</v>
      </c>
      <c r="Z51" t="str">
        <f>IFERROR(LEFT(Y51,FIND("+",Y51)-1),Y51)</f>
        <v>机器人</v>
      </c>
      <c r="AA51">
        <v>1.51</v>
      </c>
      <c r="AB51">
        <v>72.86</v>
      </c>
      <c r="AC51">
        <v>5.98</v>
      </c>
      <c r="AE51" t="s">
        <v>16</v>
      </c>
      <c r="AF51">
        <v>0</v>
      </c>
      <c r="AG51">
        <v>0</v>
      </c>
      <c r="AH51">
        <v>0</v>
      </c>
      <c r="AI51">
        <v>11.793514251709</v>
      </c>
      <c r="AJ51">
        <v>0</v>
      </c>
      <c r="AK51">
        <v>0</v>
      </c>
    </row>
    <row r="52" spans="2:37">
      <c r="B52">
        <v>31</v>
      </c>
      <c r="C52" t="s">
        <v>0</v>
      </c>
      <c r="D52">
        <v>300503</v>
      </c>
      <c r="E52" t="s">
        <v>123</v>
      </c>
      <c r="F52">
        <v>5.95</v>
      </c>
      <c r="G52">
        <v>34.18</v>
      </c>
      <c r="H52">
        <v>36.88</v>
      </c>
      <c r="I52">
        <v>1.6</v>
      </c>
      <c r="J52">
        <v>121058.92</v>
      </c>
      <c r="K52" t="s">
        <v>105</v>
      </c>
      <c r="L52">
        <v>2</v>
      </c>
      <c r="M52">
        <v>2.05</v>
      </c>
      <c r="N52">
        <v>1.22</v>
      </c>
      <c r="O52">
        <v>1.3</v>
      </c>
      <c r="P52">
        <v>0</v>
      </c>
      <c r="Q52">
        <v>300503</v>
      </c>
      <c r="R52">
        <v>1.39662529602377</v>
      </c>
      <c r="S52">
        <v>0.722619641973616</v>
      </c>
      <c r="T52">
        <v>15.5182574403783</v>
      </c>
      <c r="U52">
        <v>1.93272534387429</v>
      </c>
      <c r="V52">
        <v>-5679727</v>
      </c>
      <c r="W52">
        <v>5104140</v>
      </c>
      <c r="X52">
        <v>-0.09</v>
      </c>
      <c r="Y52" t="s">
        <v>109</v>
      </c>
      <c r="Z52" t="str">
        <f>IFERROR(LEFT(Y52,FIND("+",Y52)-1),Y52)</f>
        <v>机器人</v>
      </c>
      <c r="AA52">
        <v>-3.8</v>
      </c>
      <c r="AB52">
        <v>34.85</v>
      </c>
      <c r="AC52">
        <v>1.96</v>
      </c>
      <c r="AE52" t="s">
        <v>16</v>
      </c>
      <c r="AF52">
        <v>0</v>
      </c>
      <c r="AG52">
        <v>0</v>
      </c>
      <c r="AH52">
        <v>0</v>
      </c>
      <c r="AI52">
        <v>1.61762917041779</v>
      </c>
      <c r="AJ52">
        <v>0</v>
      </c>
      <c r="AK52">
        <v>0</v>
      </c>
    </row>
    <row r="53" spans="2:37">
      <c r="B53">
        <v>37</v>
      </c>
      <c r="C53" t="s">
        <v>0</v>
      </c>
      <c r="D53">
        <v>300680</v>
      </c>
      <c r="E53" t="s">
        <v>124</v>
      </c>
      <c r="F53">
        <v>6.68</v>
      </c>
      <c r="G53">
        <v>66.15</v>
      </c>
      <c r="H53">
        <v>67.5</v>
      </c>
      <c r="I53">
        <v>1.28</v>
      </c>
      <c r="J53">
        <v>184097.86</v>
      </c>
      <c r="K53" t="s">
        <v>125</v>
      </c>
      <c r="L53">
        <v>5</v>
      </c>
      <c r="M53" s="4">
        <v>4.34</v>
      </c>
      <c r="N53">
        <v>3.77</v>
      </c>
      <c r="O53">
        <v>4.01</v>
      </c>
      <c r="P53">
        <v>0</v>
      </c>
      <c r="Q53">
        <v>300680</v>
      </c>
      <c r="R53">
        <v>7.84305789005545</v>
      </c>
      <c r="S53">
        <v>1.44056621539075</v>
      </c>
      <c r="T53">
        <v>8.77298298745286</v>
      </c>
      <c r="U53">
        <v>5.44442720248582</v>
      </c>
      <c r="V53">
        <v>194219370</v>
      </c>
      <c r="W53">
        <v>-23350270</v>
      </c>
      <c r="X53" s="6">
        <v>1.69</v>
      </c>
      <c r="Y53" t="s">
        <v>126</v>
      </c>
      <c r="Z53" t="str">
        <f>IFERROR(LEFT(Y53,FIND("+",Y53)-1),Y53)</f>
        <v>机器人</v>
      </c>
      <c r="AA53">
        <v>-5.22</v>
      </c>
      <c r="AB53">
        <v>67.6</v>
      </c>
      <c r="AC53">
        <v>2.19</v>
      </c>
      <c r="AE53" t="s">
        <v>16</v>
      </c>
      <c r="AF53">
        <v>0</v>
      </c>
      <c r="AG53">
        <v>1</v>
      </c>
      <c r="AH53">
        <v>0</v>
      </c>
      <c r="AI53">
        <v>-6.73910045623779</v>
      </c>
      <c r="AJ53">
        <v>0</v>
      </c>
      <c r="AK53">
        <v>0</v>
      </c>
    </row>
    <row r="54" spans="2:37">
      <c r="B54">
        <v>49</v>
      </c>
      <c r="C54" t="s">
        <v>0</v>
      </c>
      <c r="D54">
        <v>300857</v>
      </c>
      <c r="E54" t="s">
        <v>127</v>
      </c>
      <c r="F54">
        <v>6.76</v>
      </c>
      <c r="G54">
        <v>167.6</v>
      </c>
      <c r="H54">
        <v>167.77</v>
      </c>
      <c r="I54">
        <v>0.89</v>
      </c>
      <c r="J54">
        <v>435712.31</v>
      </c>
      <c r="K54" t="s">
        <v>12</v>
      </c>
      <c r="L54">
        <v>19</v>
      </c>
      <c r="M54" s="4">
        <v>5.32</v>
      </c>
      <c r="N54">
        <v>4.95</v>
      </c>
      <c r="O54">
        <v>4.46</v>
      </c>
      <c r="P54">
        <v>0</v>
      </c>
      <c r="Q54">
        <v>300857</v>
      </c>
      <c r="R54">
        <v>2.70149264392101</v>
      </c>
      <c r="S54">
        <v>2.20964403378402</v>
      </c>
      <c r="T54">
        <v>10.1920857131212</v>
      </c>
      <c r="U54">
        <v>1.22259178520022</v>
      </c>
      <c r="V54">
        <v>172913040</v>
      </c>
      <c r="W54">
        <v>92698180</v>
      </c>
      <c r="X54" s="6">
        <v>0.31</v>
      </c>
      <c r="Y54" t="s">
        <v>128</v>
      </c>
      <c r="Z54" t="str">
        <f>IFERROR(LEFT(Y54,FIND("+",Y54)-1),Y54)</f>
        <v>机器人</v>
      </c>
      <c r="AA54">
        <v>-2.74</v>
      </c>
      <c r="AB54">
        <v>170</v>
      </c>
      <c r="AC54">
        <v>1.43</v>
      </c>
      <c r="AE54" t="s">
        <v>3</v>
      </c>
      <c r="AF54">
        <v>0</v>
      </c>
      <c r="AG54">
        <v>1</v>
      </c>
      <c r="AH54">
        <v>0</v>
      </c>
      <c r="AI54">
        <v>2.71543478965759</v>
      </c>
      <c r="AJ54">
        <v>0</v>
      </c>
      <c r="AK54">
        <v>1</v>
      </c>
    </row>
    <row r="55" spans="2:37">
      <c r="B55">
        <v>64</v>
      </c>
      <c r="C55" t="s">
        <v>0</v>
      </c>
      <c r="D55">
        <v>301413</v>
      </c>
      <c r="E55" t="s">
        <v>129</v>
      </c>
      <c r="F55">
        <v>8.54</v>
      </c>
      <c r="G55">
        <v>195.5</v>
      </c>
      <c r="H55">
        <v>200.15</v>
      </c>
      <c r="I55">
        <v>1.3</v>
      </c>
      <c r="J55">
        <v>161893</v>
      </c>
      <c r="K55" t="s">
        <v>121</v>
      </c>
      <c r="L55">
        <v>19</v>
      </c>
      <c r="M55" s="4">
        <v>5.95</v>
      </c>
      <c r="N55">
        <v>5.26</v>
      </c>
      <c r="O55">
        <v>4.43</v>
      </c>
      <c r="P55">
        <v>0</v>
      </c>
      <c r="Q55">
        <v>301413</v>
      </c>
      <c r="R55">
        <v>3.04631989806483</v>
      </c>
      <c r="S55">
        <v>2.27493798593555</v>
      </c>
      <c r="T55">
        <v>17.931579558519</v>
      </c>
      <c r="U55">
        <v>1.33907821527365</v>
      </c>
      <c r="V55">
        <v>25698480</v>
      </c>
      <c r="W55">
        <v>-1924020</v>
      </c>
      <c r="X55" s="6">
        <v>0.24</v>
      </c>
      <c r="Y55" t="s">
        <v>130</v>
      </c>
      <c r="Z55" t="str">
        <f>IFERROR(LEFT(Y55,FIND("+",Y55)-1),Y55)</f>
        <v>机器人</v>
      </c>
      <c r="AA55">
        <v>-3.83</v>
      </c>
      <c r="AB55">
        <v>196.4</v>
      </c>
      <c r="AC55">
        <v>0.46</v>
      </c>
      <c r="AE55" t="s">
        <v>3</v>
      </c>
      <c r="AF55">
        <v>0</v>
      </c>
      <c r="AG55">
        <v>1</v>
      </c>
      <c r="AH55">
        <v>0</v>
      </c>
      <c r="AI55">
        <v>6.69503927230835</v>
      </c>
      <c r="AJ55">
        <v>0</v>
      </c>
      <c r="AK55">
        <v>1</v>
      </c>
    </row>
    <row r="56" spans="2:37">
      <c r="B56" s="1">
        <v>33</v>
      </c>
      <c r="C56" s="1" t="s">
        <v>0</v>
      </c>
      <c r="D56" s="1">
        <v>300539</v>
      </c>
      <c r="E56" s="1" t="s">
        <v>131</v>
      </c>
      <c r="F56" s="1">
        <v>9.78</v>
      </c>
      <c r="G56" s="1">
        <v>41.32</v>
      </c>
      <c r="H56" s="1">
        <v>41.8</v>
      </c>
      <c r="I56" s="1">
        <v>1.68</v>
      </c>
      <c r="J56" s="1">
        <v>144613.81</v>
      </c>
      <c r="K56" s="1" t="s">
        <v>132</v>
      </c>
      <c r="L56" s="1">
        <v>9</v>
      </c>
      <c r="M56" s="5">
        <v>2.53</v>
      </c>
      <c r="N56" s="1">
        <v>0.99</v>
      </c>
      <c r="O56" s="1">
        <v>1.47</v>
      </c>
      <c r="P56" s="1">
        <v>0</v>
      </c>
      <c r="Q56" s="1">
        <v>300539</v>
      </c>
      <c r="R56" s="1">
        <v>8.54632464475169</v>
      </c>
      <c r="S56" s="1">
        <v>2.41787344483547</v>
      </c>
      <c r="T56" s="1">
        <v>9.38722517811804</v>
      </c>
      <c r="U56" s="1">
        <v>3.53464514985533</v>
      </c>
      <c r="V56" s="1">
        <v>190346470</v>
      </c>
      <c r="W56" s="1">
        <v>15565287</v>
      </c>
      <c r="X56" s="6">
        <v>2.8</v>
      </c>
      <c r="Y56" s="1" t="s">
        <v>109</v>
      </c>
      <c r="Z56" s="1" t="str">
        <f>IFERROR(LEFT(Y56,FIND("+",Y56)-1),Y56)</f>
        <v>机器人</v>
      </c>
      <c r="AA56" s="1">
        <v>3.53</v>
      </c>
      <c r="AB56" s="1">
        <v>47.58</v>
      </c>
      <c r="AC56" s="1">
        <v>15.15</v>
      </c>
      <c r="AE56" t="s">
        <v>16</v>
      </c>
      <c r="AF56">
        <v>0</v>
      </c>
      <c r="AG56">
        <v>1</v>
      </c>
      <c r="AH56">
        <v>0</v>
      </c>
      <c r="AI56">
        <v>0.566868305206299</v>
      </c>
      <c r="AJ56">
        <v>0</v>
      </c>
      <c r="AK56">
        <v>0</v>
      </c>
    </row>
    <row r="57" spans="2:37">
      <c r="B57">
        <v>55</v>
      </c>
      <c r="C57" t="s">
        <v>0</v>
      </c>
      <c r="D57">
        <v>301008</v>
      </c>
      <c r="E57" t="s">
        <v>133</v>
      </c>
      <c r="F57">
        <v>9.93</v>
      </c>
      <c r="G57">
        <v>41.95</v>
      </c>
      <c r="H57">
        <v>44.5</v>
      </c>
      <c r="I57">
        <v>2.32</v>
      </c>
      <c r="J57">
        <v>106619.8</v>
      </c>
      <c r="K57" t="s">
        <v>134</v>
      </c>
      <c r="L57">
        <v>2</v>
      </c>
      <c r="M57" s="4">
        <v>4.09</v>
      </c>
      <c r="N57">
        <v>2.73</v>
      </c>
      <c r="O57">
        <v>2.09</v>
      </c>
      <c r="P57">
        <v>0</v>
      </c>
      <c r="Q57">
        <v>301008</v>
      </c>
      <c r="R57">
        <v>2.58713163937903</v>
      </c>
      <c r="S57">
        <v>0</v>
      </c>
      <c r="T57">
        <v>15.5970921335653</v>
      </c>
      <c r="U57">
        <v>0</v>
      </c>
      <c r="V57">
        <v>20278224</v>
      </c>
      <c r="W57">
        <v>-607374</v>
      </c>
      <c r="X57" s="6">
        <v>0.4</v>
      </c>
      <c r="Y57" t="s">
        <v>109</v>
      </c>
      <c r="Z57" t="str">
        <f>IFERROR(LEFT(Y57,FIND("+",Y57)-1),Y57)</f>
        <v>机器人</v>
      </c>
      <c r="AA57">
        <v>4.62</v>
      </c>
      <c r="AB57">
        <v>47.85</v>
      </c>
      <c r="AC57">
        <v>14.06</v>
      </c>
      <c r="AE57" t="s">
        <v>3</v>
      </c>
      <c r="AF57">
        <v>0</v>
      </c>
      <c r="AG57">
        <v>1</v>
      </c>
      <c r="AH57">
        <v>0</v>
      </c>
      <c r="AI57">
        <v>0.783875644207001</v>
      </c>
      <c r="AJ57">
        <v>0</v>
      </c>
      <c r="AK57">
        <v>1</v>
      </c>
    </row>
    <row r="58" s="1" customFormat="1" spans="2:37">
      <c r="B58">
        <v>9</v>
      </c>
      <c r="C58" t="s">
        <v>0</v>
      </c>
      <c r="D58">
        <v>300115</v>
      </c>
      <c r="E58" t="s">
        <v>135</v>
      </c>
      <c r="F58">
        <v>12.44</v>
      </c>
      <c r="G58">
        <v>31.64</v>
      </c>
      <c r="H58">
        <v>32.86</v>
      </c>
      <c r="I58">
        <v>2.41</v>
      </c>
      <c r="J58">
        <v>788405.71</v>
      </c>
      <c r="K58" t="s">
        <v>12</v>
      </c>
      <c r="L58">
        <v>0</v>
      </c>
      <c r="M58" s="4">
        <v>3.76</v>
      </c>
      <c r="N58">
        <v>1.83</v>
      </c>
      <c r="O58">
        <v>2</v>
      </c>
      <c r="P58">
        <v>0</v>
      </c>
      <c r="Q58">
        <v>300115</v>
      </c>
      <c r="R58">
        <v>1.81763163086888</v>
      </c>
      <c r="S58">
        <v>1.73080304308613</v>
      </c>
      <c r="T58">
        <v>22.1935532553218</v>
      </c>
      <c r="U58">
        <v>1.05016664844079</v>
      </c>
      <c r="V58">
        <v>58055310</v>
      </c>
      <c r="W58">
        <v>956600470</v>
      </c>
      <c r="X58" s="6">
        <v>0.14</v>
      </c>
      <c r="Y58" t="s">
        <v>109</v>
      </c>
      <c r="Z58" t="str">
        <f>IFERROR(LEFT(Y58,FIND("+",Y58)-1),Y58)</f>
        <v>机器人</v>
      </c>
      <c r="AA58">
        <v>9.04</v>
      </c>
      <c r="AB58">
        <v>35.39</v>
      </c>
      <c r="AC58">
        <v>11.85</v>
      </c>
      <c r="AE58" s="1" t="s">
        <v>3</v>
      </c>
      <c r="AF58" s="1">
        <v>0</v>
      </c>
      <c r="AG58" s="1">
        <v>1</v>
      </c>
      <c r="AH58" s="1">
        <v>0</v>
      </c>
      <c r="AI58" s="1">
        <v>5.19126319885254</v>
      </c>
      <c r="AJ58" s="1">
        <v>0</v>
      </c>
      <c r="AK58" s="1">
        <v>1</v>
      </c>
    </row>
    <row r="59" spans="2:37">
      <c r="B59">
        <v>65</v>
      </c>
      <c r="C59" t="s">
        <v>0</v>
      </c>
      <c r="D59">
        <v>301488</v>
      </c>
      <c r="E59" t="s">
        <v>136</v>
      </c>
      <c r="F59">
        <v>14.22</v>
      </c>
      <c r="G59">
        <v>218.03</v>
      </c>
      <c r="H59">
        <v>222.22</v>
      </c>
      <c r="I59">
        <v>1.22</v>
      </c>
      <c r="J59">
        <v>221922.82</v>
      </c>
      <c r="K59" t="s">
        <v>137</v>
      </c>
      <c r="L59">
        <v>16</v>
      </c>
      <c r="M59" s="4">
        <v>7.5</v>
      </c>
      <c r="N59">
        <v>5.69</v>
      </c>
      <c r="O59">
        <v>6.21</v>
      </c>
      <c r="P59">
        <v>0</v>
      </c>
      <c r="Q59">
        <v>301488</v>
      </c>
      <c r="R59">
        <v>8.12659582848554</v>
      </c>
      <c r="S59">
        <v>3.2353365079798</v>
      </c>
      <c r="T59">
        <v>9.99624077998569</v>
      </c>
      <c r="U59">
        <v>2.51182398135145</v>
      </c>
      <c r="V59">
        <v>-51069230</v>
      </c>
      <c r="W59">
        <v>139391420</v>
      </c>
      <c r="X59">
        <v>-1.1</v>
      </c>
      <c r="Y59" t="s">
        <v>138</v>
      </c>
      <c r="Z59" t="str">
        <f>IFERROR(LEFT(Y59,FIND("+",Y59)-1),Y59)</f>
        <v>机器人</v>
      </c>
      <c r="AA59">
        <v>-4.14</v>
      </c>
      <c r="AB59">
        <v>218.5</v>
      </c>
      <c r="AC59">
        <v>0.22</v>
      </c>
      <c r="AE59" t="s">
        <v>16</v>
      </c>
      <c r="AF59">
        <v>0</v>
      </c>
      <c r="AG59">
        <v>1</v>
      </c>
      <c r="AH59">
        <v>0</v>
      </c>
      <c r="AI59">
        <v>5.12883377075195</v>
      </c>
      <c r="AJ59">
        <v>0</v>
      </c>
      <c r="AK59">
        <v>0</v>
      </c>
    </row>
    <row r="62" spans="2:37">
      <c r="B62">
        <v>12</v>
      </c>
      <c r="C62" t="s">
        <v>0</v>
      </c>
      <c r="D62">
        <v>300209</v>
      </c>
      <c r="E62" t="s">
        <v>139</v>
      </c>
      <c r="F62">
        <v>-1.83</v>
      </c>
      <c r="G62">
        <v>6.42</v>
      </c>
      <c r="H62">
        <v>6.85</v>
      </c>
      <c r="I62">
        <v>1.56</v>
      </c>
      <c r="J62">
        <v>57123.3</v>
      </c>
      <c r="K62" t="s">
        <v>140</v>
      </c>
      <c r="L62">
        <v>1</v>
      </c>
      <c r="M62">
        <v>2.62</v>
      </c>
      <c r="N62">
        <v>3.71</v>
      </c>
      <c r="O62">
        <v>3.1</v>
      </c>
      <c r="P62">
        <v>0</v>
      </c>
      <c r="Q62">
        <v>300209</v>
      </c>
      <c r="R62">
        <v>3.07290731068878</v>
      </c>
      <c r="S62">
        <v>2.60589900765326</v>
      </c>
      <c r="T62">
        <v>8.6413929314123</v>
      </c>
      <c r="U62">
        <v>1.17921197316702</v>
      </c>
      <c r="V62">
        <v>-1408644</v>
      </c>
      <c r="W62">
        <v>-35433526</v>
      </c>
      <c r="X62">
        <v>-0.06</v>
      </c>
      <c r="Y62" t="s">
        <v>140</v>
      </c>
      <c r="Z62" t="str">
        <f>IFERROR(LEFT(Y62,FIND("+",Y62)-1),Y62)</f>
        <v>跨境电商</v>
      </c>
      <c r="AA62">
        <v>-4.98</v>
      </c>
      <c r="AB62">
        <v>6.48</v>
      </c>
      <c r="AC62">
        <v>0.93</v>
      </c>
      <c r="AE62" t="s">
        <v>16</v>
      </c>
      <c r="AF62">
        <v>0</v>
      </c>
      <c r="AG62">
        <v>0</v>
      </c>
      <c r="AH62">
        <v>0</v>
      </c>
      <c r="AI62">
        <v>-3.35771203041077</v>
      </c>
      <c r="AJ62">
        <v>0</v>
      </c>
      <c r="AK62">
        <v>0</v>
      </c>
    </row>
    <row r="63" spans="2:37">
      <c r="B63">
        <v>3</v>
      </c>
      <c r="C63" t="s">
        <v>0</v>
      </c>
      <c r="D63">
        <v>300014</v>
      </c>
      <c r="E63" t="s">
        <v>141</v>
      </c>
      <c r="F63">
        <v>0.57</v>
      </c>
      <c r="G63">
        <v>73.96</v>
      </c>
      <c r="H63">
        <v>75.64</v>
      </c>
      <c r="I63">
        <v>0.8</v>
      </c>
      <c r="J63">
        <v>665082.98</v>
      </c>
      <c r="K63" t="s">
        <v>2</v>
      </c>
      <c r="L63">
        <v>9</v>
      </c>
      <c r="M63">
        <v>1.14</v>
      </c>
      <c r="N63">
        <v>1.26</v>
      </c>
      <c r="O63">
        <v>1.32</v>
      </c>
      <c r="P63">
        <v>0</v>
      </c>
      <c r="Q63">
        <v>300014</v>
      </c>
      <c r="R63">
        <v>1.65518586409998</v>
      </c>
      <c r="S63">
        <v>1.65518586409998</v>
      </c>
      <c r="T63">
        <v>6.52926839910089</v>
      </c>
      <c r="U63">
        <v>1</v>
      </c>
      <c r="V63">
        <v>1858420</v>
      </c>
      <c r="W63">
        <v>109465820</v>
      </c>
      <c r="X63">
        <v>0</v>
      </c>
      <c r="Y63" t="s">
        <v>142</v>
      </c>
      <c r="Z63" t="str">
        <f>IFERROR(LEFT(Y63,FIND("+",Y63)-1),Y63)</f>
        <v>锂电池</v>
      </c>
      <c r="AA63">
        <v>-4.71</v>
      </c>
      <c r="AB63">
        <v>73.6</v>
      </c>
      <c r="AC63">
        <v>-0.49</v>
      </c>
      <c r="AE63" t="s">
        <v>16</v>
      </c>
      <c r="AF63">
        <v>0</v>
      </c>
      <c r="AG63">
        <v>0</v>
      </c>
      <c r="AH63">
        <v>0</v>
      </c>
      <c r="AI63">
        <v>6.03337144851685</v>
      </c>
      <c r="AJ63">
        <v>0</v>
      </c>
      <c r="AK63">
        <v>0</v>
      </c>
    </row>
    <row r="64" spans="2:37">
      <c r="B64">
        <v>8</v>
      </c>
      <c r="C64" t="s">
        <v>0</v>
      </c>
      <c r="D64">
        <v>300085</v>
      </c>
      <c r="E64" t="s">
        <v>143</v>
      </c>
      <c r="F64">
        <v>2.82</v>
      </c>
      <c r="G64">
        <v>59.8</v>
      </c>
      <c r="H64">
        <v>61.87</v>
      </c>
      <c r="I64">
        <v>1.44</v>
      </c>
      <c r="J64">
        <v>646522.62</v>
      </c>
      <c r="K64" t="s">
        <v>53</v>
      </c>
      <c r="L64">
        <v>2</v>
      </c>
      <c r="M64">
        <v>1.98</v>
      </c>
      <c r="N64">
        <v>1.79</v>
      </c>
      <c r="O64">
        <v>1.49</v>
      </c>
      <c r="P64">
        <v>0</v>
      </c>
      <c r="Q64">
        <v>300085</v>
      </c>
      <c r="R64">
        <v>4.2879345819986</v>
      </c>
      <c r="S64">
        <v>2.87618623718994</v>
      </c>
      <c r="T64">
        <v>8.002987708393</v>
      </c>
      <c r="U64">
        <v>1.49084037972032</v>
      </c>
      <c r="V64">
        <v>-19105560</v>
      </c>
      <c r="W64">
        <v>432646540</v>
      </c>
      <c r="X64">
        <v>-0.06</v>
      </c>
      <c r="Y64" t="s">
        <v>144</v>
      </c>
      <c r="Z64" t="str">
        <f>IFERROR(LEFT(Y64,FIND("+",Y64)-1),Y64)</f>
        <v>区块链</v>
      </c>
      <c r="AA64">
        <v>-8.75</v>
      </c>
      <c r="AB64">
        <v>58.26</v>
      </c>
      <c r="AC64">
        <v>-2.58</v>
      </c>
      <c r="AE64" t="s">
        <v>16</v>
      </c>
      <c r="AF64">
        <v>0</v>
      </c>
      <c r="AG64">
        <v>0</v>
      </c>
      <c r="AH64">
        <v>1</v>
      </c>
      <c r="AI64">
        <v>55.1478118896484</v>
      </c>
      <c r="AJ64">
        <v>0</v>
      </c>
      <c r="AK64">
        <v>0</v>
      </c>
    </row>
    <row r="65" spans="2:37">
      <c r="B65">
        <v>4</v>
      </c>
      <c r="C65" t="s">
        <v>0</v>
      </c>
      <c r="D65">
        <v>300033</v>
      </c>
      <c r="E65" t="s">
        <v>145</v>
      </c>
      <c r="F65">
        <v>3.83</v>
      </c>
      <c r="G65">
        <v>390.42</v>
      </c>
      <c r="H65">
        <v>395.86</v>
      </c>
      <c r="I65">
        <v>1.37</v>
      </c>
      <c r="J65">
        <v>686795.42</v>
      </c>
      <c r="K65" t="s">
        <v>53</v>
      </c>
      <c r="L65">
        <v>0</v>
      </c>
      <c r="M65">
        <v>1.01</v>
      </c>
      <c r="N65">
        <v>0.43</v>
      </c>
      <c r="O65">
        <v>0.56</v>
      </c>
      <c r="P65">
        <v>0</v>
      </c>
      <c r="Q65">
        <v>300033</v>
      </c>
      <c r="R65">
        <v>0.74124592385822</v>
      </c>
      <c r="S65">
        <v>0.74124592385822</v>
      </c>
      <c r="T65">
        <v>5.82712263876773</v>
      </c>
      <c r="U65">
        <v>1</v>
      </c>
      <c r="V65">
        <v>455363930</v>
      </c>
      <c r="W65">
        <v>427636710</v>
      </c>
      <c r="X65">
        <v>0.42</v>
      </c>
      <c r="Y65" t="s">
        <v>146</v>
      </c>
      <c r="Z65" t="str">
        <f>IFERROR(LEFT(Y65,FIND("+",Y65)-1),Y65)</f>
        <v>数字虚拟人</v>
      </c>
      <c r="AA65">
        <v>-6.02</v>
      </c>
      <c r="AB65">
        <v>383.19</v>
      </c>
      <c r="AC65">
        <v>-1.85</v>
      </c>
      <c r="AE65" t="s">
        <v>3</v>
      </c>
      <c r="AF65">
        <v>0</v>
      </c>
      <c r="AG65">
        <v>0</v>
      </c>
      <c r="AH65">
        <v>0</v>
      </c>
      <c r="AI65">
        <v>-13.1153993606567</v>
      </c>
      <c r="AJ65">
        <v>0</v>
      </c>
      <c r="AK65">
        <v>0</v>
      </c>
    </row>
    <row r="66" spans="2:37">
      <c r="B66">
        <v>78</v>
      </c>
      <c r="C66" t="s">
        <v>0</v>
      </c>
      <c r="D66">
        <v>688228</v>
      </c>
      <c r="E66" t="s">
        <v>147</v>
      </c>
      <c r="F66">
        <v>0.55</v>
      </c>
      <c r="G66">
        <v>179.36</v>
      </c>
      <c r="H66">
        <v>185</v>
      </c>
      <c r="I66">
        <v>0.75</v>
      </c>
      <c r="J66">
        <v>82166.02</v>
      </c>
      <c r="K66" t="s">
        <v>53</v>
      </c>
      <c r="L66">
        <v>6</v>
      </c>
      <c r="M66">
        <v>3.9</v>
      </c>
      <c r="N66">
        <v>4.77</v>
      </c>
      <c r="O66">
        <v>5.11</v>
      </c>
      <c r="P66">
        <v>0</v>
      </c>
      <c r="Q66">
        <v>688228</v>
      </c>
      <c r="R66">
        <v>1.56427973930499</v>
      </c>
      <c r="S66">
        <v>1.56427973930499</v>
      </c>
      <c r="T66">
        <v>6.76100548235559</v>
      </c>
      <c r="U66">
        <v>1</v>
      </c>
      <c r="V66">
        <v>-65224202</v>
      </c>
      <c r="W66">
        <v>24681827</v>
      </c>
      <c r="X66">
        <v>-0.55</v>
      </c>
      <c r="Y66" t="s">
        <v>148</v>
      </c>
      <c r="Z66" t="str">
        <f>IFERROR(LEFT(Y66,FIND("+",Y66)-1),Y66)</f>
        <v>算力</v>
      </c>
      <c r="AA66">
        <v>-2.95</v>
      </c>
      <c r="AB66">
        <v>187</v>
      </c>
      <c r="AC66">
        <v>4.26</v>
      </c>
      <c r="AE66" t="s">
        <v>16</v>
      </c>
      <c r="AF66">
        <v>0</v>
      </c>
      <c r="AG66">
        <v>0</v>
      </c>
      <c r="AH66">
        <v>0</v>
      </c>
      <c r="AI66">
        <v>6.04288053512573</v>
      </c>
      <c r="AJ66">
        <v>0</v>
      </c>
      <c r="AK66">
        <v>0</v>
      </c>
    </row>
    <row r="67" spans="2:37">
      <c r="B67">
        <v>39</v>
      </c>
      <c r="C67" t="s">
        <v>0</v>
      </c>
      <c r="D67">
        <v>300697</v>
      </c>
      <c r="E67" t="s">
        <v>149</v>
      </c>
      <c r="F67">
        <v>11.88</v>
      </c>
      <c r="G67">
        <v>19.49</v>
      </c>
      <c r="H67">
        <v>20.09</v>
      </c>
      <c r="I67">
        <v>1.69</v>
      </c>
      <c r="J67">
        <v>131665.2</v>
      </c>
      <c r="K67" t="s">
        <v>150</v>
      </c>
      <c r="L67">
        <v>1</v>
      </c>
      <c r="M67">
        <v>3.46</v>
      </c>
      <c r="N67">
        <v>1.61</v>
      </c>
      <c r="O67">
        <v>2.44</v>
      </c>
      <c r="P67">
        <v>0</v>
      </c>
      <c r="Q67">
        <v>300697</v>
      </c>
      <c r="R67">
        <v>13.8753115088972</v>
      </c>
      <c r="S67">
        <v>0.90886821772343</v>
      </c>
      <c r="T67">
        <v>13.8753115088972</v>
      </c>
      <c r="U67">
        <v>15.266582369502</v>
      </c>
      <c r="V67">
        <v>69781708</v>
      </c>
      <c r="W67">
        <v>75786573</v>
      </c>
      <c r="X67">
        <v>1.1</v>
      </c>
      <c r="Y67" t="s">
        <v>151</v>
      </c>
      <c r="Z67" t="str">
        <f>IFERROR(LEFT(Y67,FIND("+",Y67)-1),Y67)</f>
        <v>铜缆</v>
      </c>
      <c r="AA67">
        <v>-9.95</v>
      </c>
      <c r="AB67">
        <v>18.56</v>
      </c>
      <c r="AC67">
        <v>-4.77</v>
      </c>
      <c r="AE67" t="s">
        <v>3</v>
      </c>
      <c r="AF67">
        <v>0</v>
      </c>
      <c r="AG67">
        <v>0</v>
      </c>
      <c r="AH67">
        <v>0</v>
      </c>
      <c r="AI67">
        <v>2.50249052047729</v>
      </c>
      <c r="AJ67">
        <v>0</v>
      </c>
      <c r="AK67">
        <v>0</v>
      </c>
    </row>
    <row r="68" spans="2:37">
      <c r="B68">
        <v>58</v>
      </c>
      <c r="C68" t="s">
        <v>0</v>
      </c>
      <c r="D68">
        <v>301123</v>
      </c>
      <c r="E68" t="s">
        <v>152</v>
      </c>
      <c r="F68">
        <v>8.21</v>
      </c>
      <c r="G68">
        <v>51.53</v>
      </c>
      <c r="H68">
        <v>54.9</v>
      </c>
      <c r="I68">
        <v>1.52</v>
      </c>
      <c r="J68">
        <v>129853.22</v>
      </c>
      <c r="K68" t="s">
        <v>12</v>
      </c>
      <c r="L68">
        <v>5</v>
      </c>
      <c r="M68">
        <v>2.42</v>
      </c>
      <c r="N68">
        <v>1.18</v>
      </c>
      <c r="O68">
        <v>1.54</v>
      </c>
      <c r="P68">
        <v>0</v>
      </c>
      <c r="Q68">
        <v>301123</v>
      </c>
      <c r="R68">
        <v>11.7901672513561</v>
      </c>
      <c r="S68">
        <v>1.77019386327499</v>
      </c>
      <c r="T68">
        <v>17.7710189068466</v>
      </c>
      <c r="U68">
        <v>6.66038194796554</v>
      </c>
      <c r="V68">
        <v>660663</v>
      </c>
      <c r="W68">
        <v>132920910</v>
      </c>
      <c r="X68">
        <v>-0.01</v>
      </c>
      <c r="Y68" t="s">
        <v>153</v>
      </c>
      <c r="Z68" t="str">
        <f>IFERROR(LEFT(Y68,FIND("+",Y68)-1),Y68)</f>
        <v>铜缆</v>
      </c>
      <c r="AA68">
        <v>-2.79</v>
      </c>
      <c r="AB68">
        <v>51.27</v>
      </c>
      <c r="AC68">
        <v>-0.5</v>
      </c>
      <c r="AE68" t="s">
        <v>16</v>
      </c>
      <c r="AF68">
        <v>0</v>
      </c>
      <c r="AG68">
        <v>0</v>
      </c>
      <c r="AH68">
        <v>0</v>
      </c>
      <c r="AI68">
        <v>7.51542901992798</v>
      </c>
      <c r="AJ68">
        <v>0</v>
      </c>
      <c r="AK68">
        <v>0</v>
      </c>
    </row>
    <row r="69" spans="2:37">
      <c r="B69">
        <v>14</v>
      </c>
      <c r="C69" t="s">
        <v>0</v>
      </c>
      <c r="D69">
        <v>300252</v>
      </c>
      <c r="E69" t="s">
        <v>154</v>
      </c>
      <c r="F69">
        <v>-1.67</v>
      </c>
      <c r="G69">
        <v>15.92</v>
      </c>
      <c r="H69">
        <v>16.61</v>
      </c>
      <c r="I69">
        <v>0.78</v>
      </c>
      <c r="J69">
        <v>165801.16</v>
      </c>
      <c r="K69" t="s">
        <v>155</v>
      </c>
      <c r="L69">
        <v>2</v>
      </c>
      <c r="M69">
        <v>2.02</v>
      </c>
      <c r="N69">
        <v>2.89</v>
      </c>
      <c r="O69">
        <v>2.48</v>
      </c>
      <c r="P69">
        <v>0</v>
      </c>
      <c r="Q69">
        <v>300252</v>
      </c>
      <c r="R69">
        <v>0.574072991126197</v>
      </c>
      <c r="S69">
        <v>0.568116073958492</v>
      </c>
      <c r="T69">
        <v>4.99671669281386</v>
      </c>
      <c r="U69">
        <v>1.0104853874776</v>
      </c>
      <c r="V69">
        <v>-110513234</v>
      </c>
      <c r="W69">
        <v>-146781218</v>
      </c>
      <c r="X69">
        <v>-1.24</v>
      </c>
      <c r="Y69" t="s">
        <v>156</v>
      </c>
      <c r="Z69" t="str">
        <f>IFERROR(LEFT(Y69,FIND("+",Y69)-1),Y69)</f>
        <v>铜缆</v>
      </c>
      <c r="AA69">
        <v>-2.89</v>
      </c>
      <c r="AB69">
        <v>16.16</v>
      </c>
      <c r="AC69">
        <v>1.51</v>
      </c>
      <c r="AE69" t="s">
        <v>16</v>
      </c>
      <c r="AF69">
        <v>0</v>
      </c>
      <c r="AG69">
        <v>0</v>
      </c>
      <c r="AH69">
        <v>0</v>
      </c>
      <c r="AI69">
        <v>1.09117019176483</v>
      </c>
      <c r="AJ69">
        <v>0</v>
      </c>
      <c r="AK69">
        <v>0</v>
      </c>
    </row>
    <row r="70" spans="2:37">
      <c r="B70">
        <v>47</v>
      </c>
      <c r="C70" t="s">
        <v>0</v>
      </c>
      <c r="D70">
        <v>300843</v>
      </c>
      <c r="E70" t="s">
        <v>157</v>
      </c>
      <c r="F70">
        <v>12.07</v>
      </c>
      <c r="G70">
        <v>60.18</v>
      </c>
      <c r="H70">
        <v>64.01</v>
      </c>
      <c r="I70">
        <v>2.15</v>
      </c>
      <c r="J70">
        <v>165848.42</v>
      </c>
      <c r="K70" t="s">
        <v>12</v>
      </c>
      <c r="L70">
        <v>1</v>
      </c>
      <c r="M70">
        <v>1.61</v>
      </c>
      <c r="N70">
        <v>-0.43</v>
      </c>
      <c r="O70">
        <v>0.11</v>
      </c>
      <c r="P70">
        <v>0</v>
      </c>
      <c r="Q70">
        <v>300843</v>
      </c>
      <c r="R70">
        <v>3.32666344405646</v>
      </c>
      <c r="S70">
        <v>1.12892748601258</v>
      </c>
      <c r="T70">
        <v>22.5070010970439</v>
      </c>
      <c r="U70">
        <v>2.94674678867674</v>
      </c>
      <c r="V70">
        <v>25073624</v>
      </c>
      <c r="W70">
        <v>281165375</v>
      </c>
      <c r="X70">
        <v>0.29</v>
      </c>
      <c r="Y70" t="s">
        <v>158</v>
      </c>
      <c r="Z70" t="str">
        <f>IFERROR(LEFT(Y70,FIND("+",Y70)-1),Y70)</f>
        <v>铜缆</v>
      </c>
      <c r="AA70">
        <v>-0.56</v>
      </c>
      <c r="AB70">
        <v>62.96</v>
      </c>
      <c r="AC70">
        <v>4.62</v>
      </c>
      <c r="AE70" t="s">
        <v>3</v>
      </c>
      <c r="AF70">
        <v>0</v>
      </c>
      <c r="AG70">
        <v>0</v>
      </c>
      <c r="AH70">
        <v>0</v>
      </c>
      <c r="AI70">
        <v>3.86184144020081</v>
      </c>
      <c r="AJ70">
        <v>0</v>
      </c>
      <c r="AK70">
        <v>0</v>
      </c>
    </row>
    <row r="71" spans="2:37">
      <c r="B71">
        <v>67</v>
      </c>
      <c r="C71" t="s">
        <v>0</v>
      </c>
      <c r="D71">
        <v>301600</v>
      </c>
      <c r="E71" t="s">
        <v>159</v>
      </c>
      <c r="F71">
        <v>0.87</v>
      </c>
      <c r="G71">
        <v>150.3</v>
      </c>
      <c r="H71">
        <v>156</v>
      </c>
      <c r="I71">
        <v>0.8</v>
      </c>
      <c r="J71">
        <v>59194.32</v>
      </c>
      <c r="K71" t="s">
        <v>160</v>
      </c>
      <c r="L71">
        <v>2</v>
      </c>
      <c r="M71">
        <v>2.54</v>
      </c>
      <c r="N71">
        <v>2.93</v>
      </c>
      <c r="O71">
        <v>2.77</v>
      </c>
      <c r="P71">
        <v>0</v>
      </c>
      <c r="Q71">
        <v>301600</v>
      </c>
      <c r="R71">
        <v>0.904254339640495</v>
      </c>
      <c r="S71">
        <v>0.904254339640495</v>
      </c>
      <c r="T71">
        <v>6.74052347183282</v>
      </c>
      <c r="U71">
        <v>1</v>
      </c>
      <c r="V71">
        <v>-12285775</v>
      </c>
      <c r="W71">
        <v>18998882</v>
      </c>
      <c r="X71">
        <v>-0.27</v>
      </c>
      <c r="Y71" t="s">
        <v>161</v>
      </c>
      <c r="Z71" t="str">
        <f>IFERROR(LEFT(Y71,FIND("+",Y71)-1),Y71)</f>
        <v>小米汽车</v>
      </c>
      <c r="AA71">
        <v>-0.95</v>
      </c>
      <c r="AB71">
        <v>159.66</v>
      </c>
      <c r="AC71">
        <v>6.23</v>
      </c>
      <c r="AE71" t="s">
        <v>16</v>
      </c>
      <c r="AF71">
        <v>0</v>
      </c>
      <c r="AG71">
        <v>0</v>
      </c>
      <c r="AH71">
        <v>0</v>
      </c>
      <c r="AI71">
        <v>1.18859422206879</v>
      </c>
      <c r="AJ71">
        <v>0</v>
      </c>
      <c r="AK71">
        <v>0</v>
      </c>
    </row>
    <row r="73" spans="1:37">
      <c r="A73">
        <v>4</v>
      </c>
      <c r="B73">
        <v>27</v>
      </c>
      <c r="C73" t="s">
        <v>0</v>
      </c>
      <c r="D73">
        <v>300475</v>
      </c>
      <c r="E73" t="s">
        <v>162</v>
      </c>
      <c r="F73">
        <v>4.31</v>
      </c>
      <c r="G73">
        <v>78.4</v>
      </c>
      <c r="H73">
        <v>79.9</v>
      </c>
      <c r="I73">
        <v>0.78</v>
      </c>
      <c r="J73">
        <v>374053.43</v>
      </c>
      <c r="K73" t="s">
        <v>163</v>
      </c>
      <c r="L73">
        <v>9</v>
      </c>
      <c r="M73">
        <v>5.04</v>
      </c>
      <c r="N73">
        <v>5.24</v>
      </c>
      <c r="O73">
        <v>5.67</v>
      </c>
      <c r="P73">
        <v>0</v>
      </c>
      <c r="Q73">
        <v>300475</v>
      </c>
      <c r="R73">
        <v>1.18827921417371</v>
      </c>
      <c r="S73">
        <v>1.10388183763384</v>
      </c>
      <c r="T73">
        <v>8.32693242088834</v>
      </c>
      <c r="U73">
        <v>1.07645508211348</v>
      </c>
      <c r="V73">
        <v>185229290</v>
      </c>
      <c r="W73">
        <v>107901770</v>
      </c>
      <c r="X73">
        <v>0.53</v>
      </c>
      <c r="Y73" t="s">
        <v>164</v>
      </c>
      <c r="Z73" t="str">
        <f>IFERROR(LEFT(Y73,FIND("+",Y73)-1),Y73)</f>
        <v>芯片</v>
      </c>
      <c r="AA73">
        <v>-3.69</v>
      </c>
      <c r="AB73">
        <v>79.9</v>
      </c>
      <c r="AC73">
        <v>1.91</v>
      </c>
      <c r="AE73" t="s">
        <v>3</v>
      </c>
      <c r="AF73">
        <v>0</v>
      </c>
      <c r="AG73">
        <v>0</v>
      </c>
      <c r="AH73">
        <v>0</v>
      </c>
      <c r="AI73">
        <v>3.91677737236023</v>
      </c>
      <c r="AJ73">
        <v>0</v>
      </c>
      <c r="AK73">
        <v>0</v>
      </c>
    </row>
    <row r="74" spans="2:37">
      <c r="B74">
        <v>87</v>
      </c>
      <c r="C74" t="s">
        <v>0</v>
      </c>
      <c r="D74">
        <v>688766</v>
      </c>
      <c r="E74" t="s">
        <v>165</v>
      </c>
      <c r="F74">
        <v>-0.46</v>
      </c>
      <c r="G74">
        <v>105.11</v>
      </c>
      <c r="H74">
        <v>114.44</v>
      </c>
      <c r="I74">
        <v>2.1</v>
      </c>
      <c r="J74">
        <v>261310.8</v>
      </c>
      <c r="K74" t="s">
        <v>22</v>
      </c>
      <c r="L74">
        <v>2</v>
      </c>
      <c r="M74">
        <v>4.25</v>
      </c>
      <c r="N74">
        <v>5.5</v>
      </c>
      <c r="O74">
        <v>4</v>
      </c>
      <c r="P74">
        <v>0</v>
      </c>
      <c r="Q74">
        <v>688766</v>
      </c>
      <c r="R74">
        <v>2.33029241946902</v>
      </c>
      <c r="S74">
        <v>0.268211850238239</v>
      </c>
      <c r="T74">
        <v>9.61227587150603</v>
      </c>
      <c r="U74">
        <v>8.68825302610282</v>
      </c>
      <c r="V74">
        <v>-264973460</v>
      </c>
      <c r="W74">
        <v>339211190</v>
      </c>
      <c r="X74">
        <v>-1.67</v>
      </c>
      <c r="Y74" t="s">
        <v>164</v>
      </c>
      <c r="Z74" t="str">
        <f>IFERROR(LEFT(Y74,FIND("+",Y74)-1),Y74)</f>
        <v>芯片</v>
      </c>
      <c r="AA74">
        <v>-2.66</v>
      </c>
      <c r="AB74">
        <v>107.62</v>
      </c>
      <c r="AC74">
        <v>2.39</v>
      </c>
      <c r="AE74" t="s">
        <v>16</v>
      </c>
      <c r="AF74">
        <v>0</v>
      </c>
      <c r="AG74">
        <v>0</v>
      </c>
      <c r="AH74">
        <v>1</v>
      </c>
      <c r="AI74">
        <v>5.44420003890991</v>
      </c>
      <c r="AJ74">
        <v>0</v>
      </c>
      <c r="AK74">
        <v>0</v>
      </c>
    </row>
    <row r="75" spans="2:37">
      <c r="B75">
        <v>18</v>
      </c>
      <c r="C75" t="s">
        <v>0</v>
      </c>
      <c r="D75">
        <v>300324</v>
      </c>
      <c r="E75" t="s">
        <v>166</v>
      </c>
      <c r="F75">
        <v>3.54</v>
      </c>
      <c r="G75">
        <v>7.61</v>
      </c>
      <c r="H75">
        <v>7.81</v>
      </c>
      <c r="I75">
        <v>1.31</v>
      </c>
      <c r="J75">
        <v>262384.08</v>
      </c>
      <c r="K75" t="s">
        <v>53</v>
      </c>
      <c r="L75">
        <v>5</v>
      </c>
      <c r="M75">
        <v>1.84</v>
      </c>
      <c r="N75">
        <v>1.47</v>
      </c>
      <c r="O75">
        <v>1.6</v>
      </c>
      <c r="P75">
        <v>0</v>
      </c>
      <c r="Q75">
        <v>300324</v>
      </c>
      <c r="R75">
        <v>7.81668571824615</v>
      </c>
      <c r="S75">
        <v>0.906119313593025</v>
      </c>
      <c r="T75">
        <v>9.39372583283909</v>
      </c>
      <c r="U75">
        <v>8.62655237669609</v>
      </c>
      <c r="V75">
        <v>11397370</v>
      </c>
      <c r="W75">
        <v>86980400</v>
      </c>
      <c r="X75">
        <v>0.06</v>
      </c>
      <c r="Y75" t="s">
        <v>167</v>
      </c>
      <c r="Z75" t="str">
        <f>IFERROR(LEFT(Y75,FIND("+",Y75)-1),Y75)</f>
        <v>芯片</v>
      </c>
      <c r="AA75">
        <v>-4.6</v>
      </c>
      <c r="AB75">
        <v>7.88</v>
      </c>
      <c r="AC75">
        <v>3.55</v>
      </c>
      <c r="AE75" t="s">
        <v>3</v>
      </c>
      <c r="AF75">
        <v>0</v>
      </c>
      <c r="AG75">
        <v>0</v>
      </c>
      <c r="AH75">
        <v>0</v>
      </c>
      <c r="AI75">
        <v>2.54098129272461</v>
      </c>
      <c r="AJ75">
        <v>0</v>
      </c>
      <c r="AK75">
        <v>0</v>
      </c>
    </row>
    <row r="76" spans="2:37">
      <c r="B76">
        <v>72</v>
      </c>
      <c r="C76" t="s">
        <v>0</v>
      </c>
      <c r="D76">
        <v>688110</v>
      </c>
      <c r="E76" t="s">
        <v>168</v>
      </c>
      <c r="F76">
        <v>6.69</v>
      </c>
      <c r="G76">
        <v>126.25</v>
      </c>
      <c r="H76">
        <v>129.95</v>
      </c>
      <c r="I76">
        <v>1.03</v>
      </c>
      <c r="J76">
        <v>355868.34</v>
      </c>
      <c r="K76" t="s">
        <v>22</v>
      </c>
      <c r="L76">
        <v>4</v>
      </c>
      <c r="M76">
        <v>3.47</v>
      </c>
      <c r="N76">
        <v>2.71</v>
      </c>
      <c r="O76">
        <v>3.13</v>
      </c>
      <c r="P76">
        <v>0</v>
      </c>
      <c r="Q76">
        <v>688110</v>
      </c>
      <c r="R76">
        <v>4.6090020792312</v>
      </c>
      <c r="S76">
        <v>1.41294337818213</v>
      </c>
      <c r="T76">
        <v>11.1661969696134</v>
      </c>
      <c r="U76">
        <v>3.2619863969079</v>
      </c>
      <c r="V76">
        <v>17026400</v>
      </c>
      <c r="W76">
        <v>178431280</v>
      </c>
      <c r="X76">
        <v>0.02</v>
      </c>
      <c r="Y76" t="s">
        <v>169</v>
      </c>
      <c r="Z76" t="str">
        <f>IFERROR(LEFT(Y76,FIND("+",Y76)-1),Y76)</f>
        <v>芯片</v>
      </c>
      <c r="AA76">
        <v>-7.49</v>
      </c>
      <c r="AB76">
        <v>133.3</v>
      </c>
      <c r="AC76">
        <v>5.58</v>
      </c>
      <c r="AE76" t="s">
        <v>3</v>
      </c>
      <c r="AF76">
        <v>0</v>
      </c>
      <c r="AG76">
        <v>0</v>
      </c>
      <c r="AH76">
        <v>0</v>
      </c>
      <c r="AI76">
        <v>5.82431316375732</v>
      </c>
      <c r="AJ76">
        <v>0</v>
      </c>
      <c r="AK76">
        <v>0</v>
      </c>
    </row>
    <row r="77" spans="2:37">
      <c r="B77">
        <v>83</v>
      </c>
      <c r="C77" t="s">
        <v>0</v>
      </c>
      <c r="D77">
        <v>688521</v>
      </c>
      <c r="E77" t="s">
        <v>170</v>
      </c>
      <c r="F77">
        <v>-4.31</v>
      </c>
      <c r="G77">
        <v>172.8</v>
      </c>
      <c r="H77">
        <v>180.55</v>
      </c>
      <c r="I77">
        <v>0.65</v>
      </c>
      <c r="J77">
        <v>434071.6</v>
      </c>
      <c r="K77" t="s">
        <v>22</v>
      </c>
      <c r="L77">
        <v>11</v>
      </c>
      <c r="M77">
        <v>1.82</v>
      </c>
      <c r="N77">
        <v>3.29</v>
      </c>
      <c r="O77">
        <v>3.08</v>
      </c>
      <c r="P77">
        <v>0</v>
      </c>
      <c r="Q77">
        <v>688521</v>
      </c>
      <c r="R77">
        <v>1.29300802824845</v>
      </c>
      <c r="S77">
        <v>1.29300802824845</v>
      </c>
      <c r="T77">
        <v>8.66653869442137</v>
      </c>
      <c r="U77">
        <v>1</v>
      </c>
      <c r="V77">
        <v>-344157110</v>
      </c>
      <c r="W77">
        <v>-517533590</v>
      </c>
      <c r="X77">
        <v>-0.4</v>
      </c>
      <c r="Y77" t="s">
        <v>171</v>
      </c>
      <c r="Z77" t="str">
        <f>IFERROR(LEFT(Y77,FIND("+",Y77)-1),Y77)</f>
        <v>芯片</v>
      </c>
      <c r="AA77">
        <v>1.27</v>
      </c>
      <c r="AB77">
        <v>185</v>
      </c>
      <c r="AC77">
        <v>7.06</v>
      </c>
      <c r="AE77" t="s">
        <v>16</v>
      </c>
      <c r="AF77">
        <v>0</v>
      </c>
      <c r="AG77">
        <v>1</v>
      </c>
      <c r="AH77">
        <v>0</v>
      </c>
      <c r="AI77">
        <v>-0.520111620426178</v>
      </c>
      <c r="AJ77">
        <v>0</v>
      </c>
      <c r="AK77">
        <v>0</v>
      </c>
    </row>
    <row r="78" spans="1:37">
      <c r="A78">
        <v>3</v>
      </c>
      <c r="B78">
        <v>25</v>
      </c>
      <c r="C78" t="s">
        <v>0</v>
      </c>
      <c r="D78">
        <v>300458</v>
      </c>
      <c r="E78" t="s">
        <v>172</v>
      </c>
      <c r="F78">
        <v>4.35</v>
      </c>
      <c r="G78">
        <v>50.89</v>
      </c>
      <c r="H78">
        <v>51.36</v>
      </c>
      <c r="I78">
        <v>1.41</v>
      </c>
      <c r="J78">
        <v>357568.9</v>
      </c>
      <c r="K78" t="s">
        <v>22</v>
      </c>
      <c r="L78">
        <v>2</v>
      </c>
      <c r="M78">
        <v>1.32</v>
      </c>
      <c r="N78">
        <v>0.68</v>
      </c>
      <c r="O78">
        <v>0.81</v>
      </c>
      <c r="P78">
        <v>0</v>
      </c>
      <c r="Q78">
        <v>300458</v>
      </c>
      <c r="R78">
        <v>5.62509952160243</v>
      </c>
      <c r="S78">
        <v>0.591379588213191</v>
      </c>
      <c r="T78">
        <v>5.62509952160243</v>
      </c>
      <c r="U78">
        <v>9.51182562556521</v>
      </c>
      <c r="V78">
        <v>295581930</v>
      </c>
      <c r="W78">
        <v>234879810</v>
      </c>
      <c r="X78">
        <v>0.87</v>
      </c>
      <c r="Y78" t="s">
        <v>173</v>
      </c>
      <c r="Z78" t="str">
        <f>IFERROR(LEFT(Y78,FIND("+",Y78)-1),Y78)</f>
        <v>芯片</v>
      </c>
      <c r="AA78">
        <v>-1.22</v>
      </c>
      <c r="AB78">
        <v>54.7</v>
      </c>
      <c r="AC78">
        <v>7.49</v>
      </c>
      <c r="AE78" t="s">
        <v>3</v>
      </c>
      <c r="AF78">
        <v>0</v>
      </c>
      <c r="AG78">
        <v>1</v>
      </c>
      <c r="AH78">
        <v>0</v>
      </c>
      <c r="AI78">
        <v>-3.40460348129272</v>
      </c>
      <c r="AJ78">
        <v>0</v>
      </c>
      <c r="AK78">
        <v>1</v>
      </c>
    </row>
    <row r="79" spans="1:37">
      <c r="A79">
        <v>2</v>
      </c>
      <c r="B79">
        <v>79</v>
      </c>
      <c r="C79" t="s">
        <v>0</v>
      </c>
      <c r="D79">
        <v>688347</v>
      </c>
      <c r="E79" t="s">
        <v>174</v>
      </c>
      <c r="F79">
        <v>4.93</v>
      </c>
      <c r="G79">
        <v>80.69</v>
      </c>
      <c r="H79">
        <v>81.6</v>
      </c>
      <c r="I79">
        <v>1.12</v>
      </c>
      <c r="J79">
        <v>249358.05</v>
      </c>
      <c r="K79" t="s">
        <v>20</v>
      </c>
      <c r="L79">
        <v>5</v>
      </c>
      <c r="M79">
        <v>1.71</v>
      </c>
      <c r="N79">
        <v>1.03</v>
      </c>
      <c r="O79">
        <v>1.33</v>
      </c>
      <c r="P79">
        <v>0</v>
      </c>
      <c r="Q79">
        <v>688347</v>
      </c>
      <c r="R79">
        <v>1.1404105251411</v>
      </c>
      <c r="S79">
        <v>1.1404105251411</v>
      </c>
      <c r="T79">
        <v>8.17613385348046</v>
      </c>
      <c r="U79">
        <v>1</v>
      </c>
      <c r="V79">
        <v>149086270</v>
      </c>
      <c r="W79">
        <v>203918850</v>
      </c>
      <c r="X79">
        <v>0.46</v>
      </c>
      <c r="Y79" t="s">
        <v>175</v>
      </c>
      <c r="Z79" t="str">
        <f>IFERROR(LEFT(Y79,FIND("+",Y79)-1),Y79)</f>
        <v>芯片</v>
      </c>
      <c r="AA79">
        <v>2.23</v>
      </c>
      <c r="AB79">
        <v>88.88</v>
      </c>
      <c r="AC79">
        <v>10.15</v>
      </c>
      <c r="AE79" t="s">
        <v>3</v>
      </c>
      <c r="AF79">
        <v>0</v>
      </c>
      <c r="AG79">
        <v>1</v>
      </c>
      <c r="AH79">
        <v>0</v>
      </c>
      <c r="AI79">
        <v>-7.31832027435303</v>
      </c>
      <c r="AJ79">
        <v>0</v>
      </c>
      <c r="AK79">
        <v>1</v>
      </c>
    </row>
    <row r="80" s="1" customFormat="1" spans="1:37">
      <c r="A80" s="1">
        <v>1</v>
      </c>
      <c r="B80" s="1">
        <v>73</v>
      </c>
      <c r="C80" s="1" t="s">
        <v>0</v>
      </c>
      <c r="D80" s="1">
        <v>688135</v>
      </c>
      <c r="E80" s="1" t="s">
        <v>176</v>
      </c>
      <c r="F80" s="1">
        <v>20.01</v>
      </c>
      <c r="G80" s="1">
        <v>33.64</v>
      </c>
      <c r="H80" s="1">
        <v>33.64</v>
      </c>
      <c r="I80" s="8">
        <v>1.55</v>
      </c>
      <c r="J80" s="1">
        <v>91347.87</v>
      </c>
      <c r="K80" s="1" t="s">
        <v>177</v>
      </c>
      <c r="L80" s="1">
        <v>12</v>
      </c>
      <c r="M80" s="8">
        <v>3.86</v>
      </c>
      <c r="N80" s="1">
        <v>0.53</v>
      </c>
      <c r="O80" s="1">
        <v>1.77</v>
      </c>
      <c r="P80" s="1">
        <v>0</v>
      </c>
      <c r="Q80" s="1">
        <v>688135</v>
      </c>
      <c r="R80" s="1">
        <v>30.8086622880562</v>
      </c>
      <c r="S80" s="1">
        <v>1.34189999129002</v>
      </c>
      <c r="T80" s="1">
        <v>30.8086622880562</v>
      </c>
      <c r="U80" s="1">
        <v>22.9589853849233</v>
      </c>
      <c r="V80" s="1">
        <v>177165580</v>
      </c>
      <c r="W80" s="1">
        <v>-42315841</v>
      </c>
      <c r="X80" s="1">
        <v>2.78</v>
      </c>
      <c r="Y80" s="1" t="s">
        <v>178</v>
      </c>
      <c r="Z80" s="1" t="str">
        <f>IFERROR(LEFT(Y80,FIND("+",Y80)-1),Y80)</f>
        <v>芯片</v>
      </c>
      <c r="AA80" s="1">
        <v>5.38</v>
      </c>
      <c r="AB80" s="1">
        <v>40</v>
      </c>
      <c r="AC80" s="1">
        <v>18.91</v>
      </c>
      <c r="AE80" s="1" t="s">
        <v>3</v>
      </c>
      <c r="AF80" s="1">
        <v>0</v>
      </c>
      <c r="AG80" s="1">
        <v>1</v>
      </c>
      <c r="AH80" s="1">
        <v>0</v>
      </c>
      <c r="AI80" s="1">
        <v>16.1850624084473</v>
      </c>
      <c r="AJ80" s="1">
        <v>0</v>
      </c>
      <c r="AK80" s="1">
        <v>1</v>
      </c>
    </row>
    <row r="81" s="1" customFormat="1" spans="9:13">
      <c r="I81" s="8"/>
      <c r="M81" s="8"/>
    </row>
    <row r="82" spans="2:37">
      <c r="B82">
        <v>74</v>
      </c>
      <c r="C82" t="s">
        <v>0</v>
      </c>
      <c r="D82">
        <v>688147</v>
      </c>
      <c r="E82" t="s">
        <v>179</v>
      </c>
      <c r="F82">
        <v>3.02</v>
      </c>
      <c r="G82">
        <v>48.82</v>
      </c>
      <c r="H82">
        <v>50.99</v>
      </c>
      <c r="I82">
        <v>1.18</v>
      </c>
      <c r="J82">
        <v>86286.21</v>
      </c>
      <c r="K82" t="s">
        <v>180</v>
      </c>
      <c r="L82">
        <v>23</v>
      </c>
      <c r="M82">
        <v>1.68</v>
      </c>
      <c r="N82">
        <v>1.39</v>
      </c>
      <c r="O82">
        <v>1.68</v>
      </c>
      <c r="P82">
        <v>0</v>
      </c>
      <c r="Q82">
        <v>688147</v>
      </c>
      <c r="R82">
        <v>2.18079402269537</v>
      </c>
      <c r="S82">
        <v>1.93952201318933</v>
      </c>
      <c r="T82">
        <v>9.67898849143884</v>
      </c>
      <c r="U82">
        <v>1.12439766492224</v>
      </c>
      <c r="V82">
        <v>72911382</v>
      </c>
      <c r="W82">
        <v>17421757</v>
      </c>
      <c r="X82">
        <v>1.46</v>
      </c>
      <c r="Y82" t="s">
        <v>181</v>
      </c>
      <c r="Z82" t="str">
        <f>IFERROR(LEFT(Y82,FIND("+",Y82)-1),Y82)</f>
        <v>芯片设备</v>
      </c>
      <c r="AA82">
        <v>-3.65</v>
      </c>
      <c r="AB82">
        <v>50.16</v>
      </c>
      <c r="AC82">
        <v>2.74</v>
      </c>
      <c r="AE82" t="s">
        <v>3</v>
      </c>
      <c r="AF82">
        <v>0</v>
      </c>
      <c r="AG82">
        <v>0</v>
      </c>
      <c r="AH82">
        <v>0</v>
      </c>
      <c r="AI82">
        <v>16.2899398803711</v>
      </c>
      <c r="AJ82">
        <v>0</v>
      </c>
      <c r="AK82">
        <v>0</v>
      </c>
    </row>
    <row r="83" spans="2:37">
      <c r="B83">
        <v>34</v>
      </c>
      <c r="C83" t="s">
        <v>0</v>
      </c>
      <c r="D83">
        <v>300604</v>
      </c>
      <c r="E83" t="s">
        <v>182</v>
      </c>
      <c r="F83">
        <v>8.42</v>
      </c>
      <c r="G83">
        <v>64.75</v>
      </c>
      <c r="H83">
        <v>65.1</v>
      </c>
      <c r="I83" s="9">
        <v>1.45</v>
      </c>
      <c r="J83">
        <v>307896.86</v>
      </c>
      <c r="K83" t="s">
        <v>183</v>
      </c>
      <c r="L83">
        <v>16</v>
      </c>
      <c r="M83">
        <v>1.86</v>
      </c>
      <c r="N83">
        <v>0.51</v>
      </c>
      <c r="O83">
        <v>1.01</v>
      </c>
      <c r="P83">
        <v>0</v>
      </c>
      <c r="Q83">
        <v>300604</v>
      </c>
      <c r="R83">
        <v>1.56650857674986</v>
      </c>
      <c r="S83">
        <v>1.0790901590759</v>
      </c>
      <c r="T83">
        <v>8.26324779495272</v>
      </c>
      <c r="U83">
        <v>1.45169387708195</v>
      </c>
      <c r="V83">
        <v>152694840</v>
      </c>
      <c r="W83">
        <v>461444080</v>
      </c>
      <c r="X83">
        <v>0.5</v>
      </c>
      <c r="Y83" t="s">
        <v>181</v>
      </c>
      <c r="Z83" t="str">
        <f>IFERROR(LEFT(Y83,FIND("+",Y83)-1),Y83)</f>
        <v>芯片设备</v>
      </c>
      <c r="AA83">
        <v>0.22</v>
      </c>
      <c r="AB83">
        <v>68.88</v>
      </c>
      <c r="AC83">
        <v>6.38</v>
      </c>
      <c r="AE83" t="s">
        <v>3</v>
      </c>
      <c r="AF83">
        <v>0</v>
      </c>
      <c r="AG83">
        <v>0</v>
      </c>
      <c r="AH83">
        <v>0</v>
      </c>
      <c r="AI83">
        <v>-1.42596709728241</v>
      </c>
      <c r="AJ83">
        <v>0</v>
      </c>
      <c r="AK83">
        <v>0</v>
      </c>
    </row>
    <row r="86" spans="2:37">
      <c r="B86">
        <v>13</v>
      </c>
      <c r="C86" t="s">
        <v>0</v>
      </c>
      <c r="D86">
        <v>300237</v>
      </c>
      <c r="E86" t="s">
        <v>184</v>
      </c>
      <c r="F86">
        <v>0.53</v>
      </c>
      <c r="G86">
        <v>3.76</v>
      </c>
      <c r="H86">
        <v>3.9</v>
      </c>
      <c r="I86">
        <v>0.69</v>
      </c>
      <c r="J86">
        <v>67553.44</v>
      </c>
      <c r="K86" t="s">
        <v>185</v>
      </c>
      <c r="L86">
        <v>15</v>
      </c>
      <c r="M86">
        <v>1.5</v>
      </c>
      <c r="N86">
        <v>1.71</v>
      </c>
      <c r="O86">
        <v>2.25</v>
      </c>
      <c r="P86">
        <v>0</v>
      </c>
      <c r="Q86">
        <v>300237</v>
      </c>
      <c r="R86">
        <v>2.83741943659961</v>
      </c>
      <c r="S86">
        <v>1.05960264899848</v>
      </c>
      <c r="T86">
        <v>3.40610135714723</v>
      </c>
      <c r="U86">
        <v>2.67781459331145</v>
      </c>
      <c r="V86">
        <v>-55300641</v>
      </c>
      <c r="W86">
        <v>-81335964</v>
      </c>
      <c r="X86">
        <v>-1.03</v>
      </c>
      <c r="Y86" t="s">
        <v>186</v>
      </c>
      <c r="Z86" t="str">
        <f>IFERROR(LEFT(Y86,FIND("+",Y86)-1),Y86)</f>
        <v>液冷</v>
      </c>
      <c r="AA86">
        <v>-5.05</v>
      </c>
      <c r="AB86">
        <v>3.8</v>
      </c>
      <c r="AC86">
        <v>1.06</v>
      </c>
      <c r="AE86" t="s">
        <v>16</v>
      </c>
      <c r="AF86">
        <v>0</v>
      </c>
      <c r="AG86">
        <v>0</v>
      </c>
      <c r="AH86">
        <v>0</v>
      </c>
      <c r="AI86">
        <v>1.46208608150482</v>
      </c>
      <c r="AJ86">
        <v>0</v>
      </c>
      <c r="AK86">
        <v>0</v>
      </c>
    </row>
    <row r="87" spans="2:37">
      <c r="B87">
        <v>54</v>
      </c>
      <c r="C87" t="s">
        <v>0</v>
      </c>
      <c r="D87">
        <v>300990</v>
      </c>
      <c r="E87" t="s">
        <v>187</v>
      </c>
      <c r="F87">
        <v>1.38</v>
      </c>
      <c r="G87">
        <v>85.97</v>
      </c>
      <c r="H87">
        <v>88.85</v>
      </c>
      <c r="I87">
        <v>0.71</v>
      </c>
      <c r="J87">
        <v>51620.61</v>
      </c>
      <c r="K87" t="s">
        <v>188</v>
      </c>
      <c r="L87">
        <v>5</v>
      </c>
      <c r="M87">
        <v>1.94</v>
      </c>
      <c r="N87">
        <v>2.07</v>
      </c>
      <c r="O87">
        <v>2.16</v>
      </c>
      <c r="P87">
        <v>0</v>
      </c>
      <c r="Q87">
        <v>300990</v>
      </c>
      <c r="R87">
        <v>1.38583907502184</v>
      </c>
      <c r="S87">
        <v>0.94616480196539</v>
      </c>
      <c r="T87">
        <v>5.88632051620006</v>
      </c>
      <c r="U87">
        <v>1.46469100535461</v>
      </c>
      <c r="V87">
        <v>-23580488</v>
      </c>
      <c r="W87">
        <v>41846719</v>
      </c>
      <c r="X87">
        <v>-0.36</v>
      </c>
      <c r="Y87" t="s">
        <v>186</v>
      </c>
      <c r="Z87" t="str">
        <f>IFERROR(LEFT(Y87,FIND("+",Y87)-1),Y87)</f>
        <v>液冷</v>
      </c>
      <c r="AA87">
        <v>-2.87</v>
      </c>
      <c r="AB87">
        <v>87.01</v>
      </c>
      <c r="AC87">
        <v>1.21</v>
      </c>
      <c r="AE87" t="s">
        <v>16</v>
      </c>
      <c r="AF87">
        <v>0</v>
      </c>
      <c r="AG87">
        <v>0</v>
      </c>
      <c r="AH87">
        <v>0</v>
      </c>
      <c r="AI87">
        <v>2.39006304740906</v>
      </c>
      <c r="AJ87">
        <v>0</v>
      </c>
      <c r="AK87">
        <v>0</v>
      </c>
    </row>
    <row r="88" spans="2:37">
      <c r="B88">
        <v>38</v>
      </c>
      <c r="C88" t="s">
        <v>0</v>
      </c>
      <c r="D88">
        <v>300684</v>
      </c>
      <c r="E88" t="s">
        <v>189</v>
      </c>
      <c r="F88">
        <v>14.09</v>
      </c>
      <c r="G88">
        <v>44.61</v>
      </c>
      <c r="H88">
        <v>46.9</v>
      </c>
      <c r="I88">
        <v>1.88</v>
      </c>
      <c r="J88">
        <v>234282.44</v>
      </c>
      <c r="K88" t="s">
        <v>163</v>
      </c>
      <c r="L88">
        <v>2</v>
      </c>
      <c r="M88">
        <v>4.14</v>
      </c>
      <c r="N88">
        <v>1.92</v>
      </c>
      <c r="O88">
        <v>2.04</v>
      </c>
      <c r="P88">
        <v>0</v>
      </c>
      <c r="Q88">
        <v>300684</v>
      </c>
      <c r="R88">
        <v>0.963872153556346</v>
      </c>
      <c r="S88">
        <v>0.963872153556346</v>
      </c>
      <c r="T88">
        <v>27.3625116236947</v>
      </c>
      <c r="U88">
        <v>1</v>
      </c>
      <c r="V88">
        <v>-49591680</v>
      </c>
      <c r="W88">
        <v>46692900</v>
      </c>
      <c r="X88">
        <v>-0.55</v>
      </c>
      <c r="Y88" t="s">
        <v>190</v>
      </c>
      <c r="Z88" t="str">
        <f>IFERROR(LEFT(Y88,FIND("+",Y88)-1),Y88)</f>
        <v>液冷</v>
      </c>
      <c r="AA88">
        <v>0.87</v>
      </c>
      <c r="AB88">
        <v>48.48</v>
      </c>
      <c r="AC88">
        <v>8.68</v>
      </c>
      <c r="AE88" t="s">
        <v>16</v>
      </c>
      <c r="AF88">
        <v>0</v>
      </c>
      <c r="AG88">
        <v>1</v>
      </c>
      <c r="AH88">
        <v>0</v>
      </c>
      <c r="AI88">
        <v>2.09658312797546</v>
      </c>
      <c r="AJ88">
        <v>0</v>
      </c>
      <c r="AK88">
        <v>0</v>
      </c>
    </row>
    <row r="89" s="1" customFormat="1" spans="2:37">
      <c r="B89" s="1">
        <v>30</v>
      </c>
      <c r="C89" s="1" t="s">
        <v>0</v>
      </c>
      <c r="D89" s="1">
        <v>300499</v>
      </c>
      <c r="E89" s="1" t="s">
        <v>191</v>
      </c>
      <c r="F89" s="1">
        <v>4.1</v>
      </c>
      <c r="G89" s="1">
        <v>32.26</v>
      </c>
      <c r="H89" s="1">
        <v>33.18</v>
      </c>
      <c r="I89" s="1">
        <v>1.28</v>
      </c>
      <c r="J89" s="1">
        <v>227436.62</v>
      </c>
      <c r="K89" s="1" t="s">
        <v>18</v>
      </c>
      <c r="L89" s="1">
        <v>2</v>
      </c>
      <c r="M89" s="1">
        <v>1.37</v>
      </c>
      <c r="N89" s="1">
        <v>0.8</v>
      </c>
      <c r="O89" s="1">
        <v>0.79</v>
      </c>
      <c r="P89" s="1">
        <v>0</v>
      </c>
      <c r="Q89" s="1">
        <v>300499</v>
      </c>
      <c r="R89" s="1">
        <v>0.967696788488817</v>
      </c>
      <c r="S89" s="1">
        <v>0.937885536501905</v>
      </c>
      <c r="T89" s="1">
        <v>9.3240527657727</v>
      </c>
      <c r="U89" s="1">
        <v>1.03178559731084</v>
      </c>
      <c r="V89" s="1">
        <v>184114040</v>
      </c>
      <c r="W89" s="1">
        <v>25437680</v>
      </c>
      <c r="X89" s="1">
        <v>2.09</v>
      </c>
      <c r="Y89" s="1" t="s">
        <v>186</v>
      </c>
      <c r="Z89" s="1" t="str">
        <f>IFERROR(LEFT(Y89,FIND("+",Y89)-1),Y89)</f>
        <v>液冷</v>
      </c>
      <c r="AA89" s="1">
        <v>6.97</v>
      </c>
      <c r="AB89" s="1">
        <v>35.85</v>
      </c>
      <c r="AC89" s="1">
        <v>11.13</v>
      </c>
      <c r="AE89" s="1" t="s">
        <v>3</v>
      </c>
      <c r="AF89" s="1">
        <v>0</v>
      </c>
      <c r="AG89" s="1">
        <v>1</v>
      </c>
      <c r="AH89" s="1">
        <v>0</v>
      </c>
      <c r="AI89" s="1">
        <v>1.56240797042847</v>
      </c>
      <c r="AJ89" s="1">
        <v>0</v>
      </c>
      <c r="AK89" s="1">
        <v>1</v>
      </c>
    </row>
    <row r="90" spans="2:37">
      <c r="B90">
        <v>77</v>
      </c>
      <c r="C90" t="s">
        <v>0</v>
      </c>
      <c r="D90">
        <v>688205</v>
      </c>
      <c r="E90" t="s">
        <v>192</v>
      </c>
      <c r="F90">
        <v>10.8</v>
      </c>
      <c r="G90">
        <v>117</v>
      </c>
      <c r="H90">
        <v>122</v>
      </c>
      <c r="I90">
        <v>1.55</v>
      </c>
      <c r="J90">
        <v>218114.18</v>
      </c>
      <c r="K90" t="s">
        <v>50</v>
      </c>
      <c r="L90">
        <v>1</v>
      </c>
      <c r="M90">
        <v>2.74</v>
      </c>
      <c r="N90">
        <v>1.03</v>
      </c>
      <c r="O90">
        <v>0.98</v>
      </c>
      <c r="P90">
        <v>0</v>
      </c>
      <c r="Q90">
        <v>688205</v>
      </c>
      <c r="R90">
        <v>2.6666232783161</v>
      </c>
      <c r="S90">
        <v>2.6666232783161</v>
      </c>
      <c r="T90">
        <v>30.5079702332748</v>
      </c>
      <c r="U90">
        <v>1</v>
      </c>
      <c r="V90">
        <v>132267080</v>
      </c>
      <c r="W90">
        <v>122423040</v>
      </c>
      <c r="X90">
        <v>0.72</v>
      </c>
      <c r="Y90" t="s">
        <v>193</v>
      </c>
      <c r="Z90" t="str">
        <f>IFERROR(LEFT(Y90,FIND("+",Y90)-1),Y90)</f>
        <v>液冷</v>
      </c>
      <c r="AA90">
        <v>20</v>
      </c>
      <c r="AB90">
        <v>140.4</v>
      </c>
      <c r="AC90">
        <v>20</v>
      </c>
      <c r="AE90" t="s">
        <v>3</v>
      </c>
      <c r="AF90">
        <v>0</v>
      </c>
      <c r="AG90">
        <v>1</v>
      </c>
      <c r="AH90">
        <v>0</v>
      </c>
      <c r="AI90">
        <v>1.25260746479034</v>
      </c>
      <c r="AJ90">
        <v>0</v>
      </c>
      <c r="AK90">
        <v>1</v>
      </c>
    </row>
    <row r="92" spans="2:37">
      <c r="B92">
        <v>19</v>
      </c>
      <c r="C92" t="s">
        <v>0</v>
      </c>
      <c r="D92">
        <v>300328</v>
      </c>
      <c r="E92" t="s">
        <v>194</v>
      </c>
      <c r="F92">
        <v>8.14</v>
      </c>
      <c r="G92">
        <v>19.14</v>
      </c>
      <c r="H92">
        <v>20</v>
      </c>
      <c r="I92">
        <v>1.56</v>
      </c>
      <c r="J92">
        <v>212431.68</v>
      </c>
      <c r="K92" t="s">
        <v>195</v>
      </c>
      <c r="L92">
        <v>2</v>
      </c>
      <c r="M92">
        <v>1.1</v>
      </c>
      <c r="N92">
        <v>-0.29</v>
      </c>
      <c r="O92">
        <v>-0.03</v>
      </c>
      <c r="P92">
        <v>0</v>
      </c>
      <c r="Q92">
        <v>300328</v>
      </c>
      <c r="R92">
        <v>1.41839466017101</v>
      </c>
      <c r="S92">
        <v>1.23966857905252</v>
      </c>
      <c r="T92">
        <v>10.274384884294</v>
      </c>
      <c r="U92">
        <v>1.14417247007672</v>
      </c>
      <c r="V92">
        <v>67585720</v>
      </c>
      <c r="W92">
        <v>293278130</v>
      </c>
      <c r="X92">
        <v>0.53</v>
      </c>
      <c r="Y92" t="s">
        <v>196</v>
      </c>
      <c r="Z92" t="str">
        <f>IFERROR(LEFT(Y92,FIND("+",Y92)-1),Y92)</f>
        <v>液态金属</v>
      </c>
      <c r="AA92">
        <v>0</v>
      </c>
      <c r="AB92">
        <v>19.99</v>
      </c>
      <c r="AC92">
        <v>4.44</v>
      </c>
      <c r="AE92" t="s">
        <v>3</v>
      </c>
      <c r="AF92">
        <v>0</v>
      </c>
      <c r="AG92">
        <v>0</v>
      </c>
      <c r="AH92">
        <v>1</v>
      </c>
      <c r="AI92">
        <v>16.9032020568848</v>
      </c>
      <c r="AJ92">
        <v>1</v>
      </c>
      <c r="AK92">
        <v>0</v>
      </c>
    </row>
    <row r="93" spans="2:37">
      <c r="B93">
        <v>6</v>
      </c>
      <c r="C93" t="s">
        <v>0</v>
      </c>
      <c r="D93">
        <v>300049</v>
      </c>
      <c r="E93" t="s">
        <v>197</v>
      </c>
      <c r="F93">
        <v>2.36</v>
      </c>
      <c r="G93">
        <v>87.87</v>
      </c>
      <c r="H93">
        <v>89.19</v>
      </c>
      <c r="I93">
        <v>0.81</v>
      </c>
      <c r="J93">
        <v>147324.72</v>
      </c>
      <c r="K93" t="s">
        <v>198</v>
      </c>
      <c r="L93">
        <v>15</v>
      </c>
      <c r="M93">
        <v>3.97</v>
      </c>
      <c r="N93">
        <v>4.38</v>
      </c>
      <c r="O93">
        <v>4.24</v>
      </c>
      <c r="P93">
        <v>0</v>
      </c>
      <c r="Q93">
        <v>300049</v>
      </c>
      <c r="R93">
        <v>2.27588722897051</v>
      </c>
      <c r="S93">
        <v>1.04022594651093</v>
      </c>
      <c r="T93">
        <v>4.58826982105457</v>
      </c>
      <c r="U93">
        <v>2.18787777463556</v>
      </c>
      <c r="V93">
        <v>28252710</v>
      </c>
      <c r="W93">
        <v>26726920</v>
      </c>
      <c r="X93">
        <v>0.13</v>
      </c>
      <c r="Y93" t="s">
        <v>199</v>
      </c>
      <c r="Z93" t="str">
        <f>IFERROR(LEFT(Y93,FIND("+",Y93)-1),Y93)</f>
        <v>医疗</v>
      </c>
      <c r="AA93">
        <v>-2.36</v>
      </c>
      <c r="AB93">
        <v>90.68</v>
      </c>
      <c r="AC93">
        <v>3.2</v>
      </c>
      <c r="AE93" t="s">
        <v>3</v>
      </c>
      <c r="AF93">
        <v>0</v>
      </c>
      <c r="AG93">
        <v>0</v>
      </c>
      <c r="AH93">
        <v>0</v>
      </c>
      <c r="AI93">
        <v>2.82226324081421</v>
      </c>
      <c r="AJ93">
        <v>0</v>
      </c>
      <c r="AK93">
        <v>0</v>
      </c>
    </row>
    <row r="94" spans="2:37">
      <c r="B94">
        <v>5</v>
      </c>
      <c r="C94" t="s">
        <v>0</v>
      </c>
      <c r="D94">
        <v>300043</v>
      </c>
      <c r="E94" t="s">
        <v>200</v>
      </c>
      <c r="F94">
        <v>-0.26</v>
      </c>
      <c r="G94">
        <v>7.7</v>
      </c>
      <c r="H94">
        <v>8.19</v>
      </c>
      <c r="I94">
        <v>1.17</v>
      </c>
      <c r="J94">
        <v>204713.23</v>
      </c>
      <c r="K94" t="s">
        <v>201</v>
      </c>
      <c r="L94">
        <v>6</v>
      </c>
      <c r="M94">
        <v>4.91</v>
      </c>
      <c r="N94">
        <v>6.33</v>
      </c>
      <c r="O94">
        <v>5.08</v>
      </c>
      <c r="P94">
        <v>0</v>
      </c>
      <c r="Q94">
        <v>300043</v>
      </c>
      <c r="R94">
        <v>2.21447715566338</v>
      </c>
      <c r="S94">
        <v>2.00548677437514</v>
      </c>
      <c r="T94">
        <v>3.90135593748349</v>
      </c>
      <c r="U94">
        <v>1.10420930417422</v>
      </c>
      <c r="V94">
        <v>-140220350</v>
      </c>
      <c r="W94">
        <v>-170119340</v>
      </c>
      <c r="X94">
        <v>-1.47</v>
      </c>
      <c r="Y94" t="s">
        <v>202</v>
      </c>
      <c r="Z94" t="str">
        <f>IFERROR(LEFT(Y94,FIND("+",Y94)-1),Y94)</f>
        <v>影视</v>
      </c>
      <c r="AA94">
        <v>-6.88</v>
      </c>
      <c r="AB94">
        <v>7.59</v>
      </c>
      <c r="AC94">
        <v>-1.43</v>
      </c>
      <c r="AE94" t="s">
        <v>16</v>
      </c>
      <c r="AF94">
        <v>0</v>
      </c>
      <c r="AG94">
        <v>0</v>
      </c>
      <c r="AH94">
        <v>0</v>
      </c>
      <c r="AI94">
        <v>4.93793869018555</v>
      </c>
      <c r="AJ94">
        <v>0</v>
      </c>
      <c r="AK94">
        <v>0</v>
      </c>
    </row>
    <row r="95" spans="2:37">
      <c r="B95">
        <v>32</v>
      </c>
      <c r="C95" t="s">
        <v>0</v>
      </c>
      <c r="D95">
        <v>300528</v>
      </c>
      <c r="E95" t="s">
        <v>203</v>
      </c>
      <c r="F95">
        <v>-7.38</v>
      </c>
      <c r="G95">
        <v>28.25</v>
      </c>
      <c r="H95">
        <v>30.5</v>
      </c>
      <c r="I95">
        <v>0.72</v>
      </c>
      <c r="J95">
        <v>160970.93</v>
      </c>
      <c r="K95" t="s">
        <v>204</v>
      </c>
      <c r="L95">
        <v>7</v>
      </c>
      <c r="M95">
        <v>1.6</v>
      </c>
      <c r="N95">
        <v>3.8</v>
      </c>
      <c r="O95">
        <v>3.82</v>
      </c>
      <c r="P95">
        <v>0</v>
      </c>
      <c r="Q95">
        <v>300528</v>
      </c>
      <c r="R95">
        <v>7.94910813225144</v>
      </c>
      <c r="S95">
        <v>2.59414397628088</v>
      </c>
      <c r="T95">
        <v>19.7249425101458</v>
      </c>
      <c r="U95">
        <v>3.06425094556538</v>
      </c>
      <c r="V95">
        <v>-158239950</v>
      </c>
      <c r="W95">
        <v>-123924669</v>
      </c>
      <c r="X95">
        <v>-1.5</v>
      </c>
      <c r="Y95" t="s">
        <v>202</v>
      </c>
      <c r="Z95" t="str">
        <f>IFERROR(LEFT(Y95,FIND("+",Y95)-1),Y95)</f>
        <v>影视</v>
      </c>
      <c r="AA95">
        <v>-4.85</v>
      </c>
      <c r="AB95">
        <v>29.6</v>
      </c>
      <c r="AC95">
        <v>4.78</v>
      </c>
      <c r="AE95" t="s">
        <v>16</v>
      </c>
      <c r="AF95">
        <v>0</v>
      </c>
      <c r="AG95">
        <v>0</v>
      </c>
      <c r="AH95">
        <v>0</v>
      </c>
      <c r="AI95">
        <v>4.72248029708862</v>
      </c>
      <c r="AJ95">
        <v>0</v>
      </c>
      <c r="AK95">
        <v>0</v>
      </c>
    </row>
    <row r="96" spans="2:37">
      <c r="B96">
        <v>53</v>
      </c>
      <c r="C96" t="s">
        <v>0</v>
      </c>
      <c r="D96">
        <v>300984</v>
      </c>
      <c r="E96" t="s">
        <v>205</v>
      </c>
      <c r="F96">
        <v>4.59</v>
      </c>
      <c r="G96">
        <v>75.87</v>
      </c>
      <c r="H96">
        <v>78</v>
      </c>
      <c r="I96">
        <v>1.54</v>
      </c>
      <c r="J96">
        <v>70205.15</v>
      </c>
      <c r="K96" t="s">
        <v>105</v>
      </c>
      <c r="L96">
        <v>1</v>
      </c>
      <c r="M96">
        <v>2.11</v>
      </c>
      <c r="N96">
        <v>1.57</v>
      </c>
      <c r="O96">
        <v>1.43</v>
      </c>
      <c r="P96">
        <v>0</v>
      </c>
      <c r="Q96">
        <v>300984</v>
      </c>
      <c r="R96">
        <v>1.72252810432525</v>
      </c>
      <c r="S96">
        <v>1.06937478434016</v>
      </c>
      <c r="T96">
        <v>7.23898589236863</v>
      </c>
      <c r="U96">
        <v>1.61078055098158</v>
      </c>
      <c r="V96">
        <v>56600823</v>
      </c>
      <c r="W96">
        <v>-7426533</v>
      </c>
      <c r="X96">
        <v>0.85</v>
      </c>
      <c r="Y96" t="s">
        <v>206</v>
      </c>
      <c r="Z96" t="str">
        <f>IFERROR(LEFT(Y96,FIND("+",Y96)-1),Y96)</f>
        <v>轴承套圈</v>
      </c>
      <c r="AA96">
        <v>-2.28</v>
      </c>
      <c r="AB96">
        <v>82.16</v>
      </c>
      <c r="AC96">
        <v>8.29</v>
      </c>
      <c r="AE96" t="s">
        <v>3</v>
      </c>
      <c r="AF96">
        <v>0</v>
      </c>
      <c r="AG96">
        <v>1</v>
      </c>
      <c r="AH96">
        <v>0</v>
      </c>
      <c r="AI96">
        <v>3.93808197975159</v>
      </c>
      <c r="AJ96">
        <v>0</v>
      </c>
      <c r="AK96">
        <v>1</v>
      </c>
    </row>
    <row r="97" spans="2:37">
      <c r="B97" s="7" t="s">
        <v>207</v>
      </c>
      <c r="C97" s="7" t="s">
        <v>208</v>
      </c>
      <c r="D97" s="7" t="s">
        <v>209</v>
      </c>
      <c r="E97" s="7" t="s">
        <v>210</v>
      </c>
      <c r="F97" s="7" t="s">
        <v>211</v>
      </c>
      <c r="G97" s="7" t="s">
        <v>212</v>
      </c>
      <c r="H97" s="7" t="s">
        <v>213</v>
      </c>
      <c r="I97" s="7" t="s">
        <v>214</v>
      </c>
      <c r="J97" s="7" t="s">
        <v>215</v>
      </c>
      <c r="K97" s="7" t="s">
        <v>216</v>
      </c>
      <c r="L97" s="7" t="s">
        <v>217</v>
      </c>
      <c r="M97" s="7" t="s">
        <v>218</v>
      </c>
      <c r="N97" s="7" t="s">
        <v>219</v>
      </c>
      <c r="O97" s="7" t="s">
        <v>220</v>
      </c>
      <c r="P97" s="7" t="s">
        <v>221</v>
      </c>
      <c r="Q97" s="7" t="s">
        <v>222</v>
      </c>
      <c r="R97" s="7" t="s">
        <v>223</v>
      </c>
      <c r="S97" s="7" t="s">
        <v>224</v>
      </c>
      <c r="T97" s="7" t="s">
        <v>225</v>
      </c>
      <c r="U97" s="7" t="s">
        <v>226</v>
      </c>
      <c r="V97" s="7" t="s">
        <v>227</v>
      </c>
      <c r="W97" s="7" t="s">
        <v>228</v>
      </c>
      <c r="X97" s="7" t="s">
        <v>229</v>
      </c>
      <c r="Y97" s="7" t="s">
        <v>230</v>
      </c>
      <c r="Z97" s="7"/>
      <c r="AA97" s="7" t="s">
        <v>231</v>
      </c>
      <c r="AB97" s="7" t="s">
        <v>232</v>
      </c>
      <c r="AC97" s="7" t="s">
        <v>233</v>
      </c>
      <c r="AD97" s="7" t="s">
        <v>234</v>
      </c>
      <c r="AE97" s="7" t="s">
        <v>235</v>
      </c>
      <c r="AF97" s="7" t="s">
        <v>236</v>
      </c>
      <c r="AG97" s="7" t="s">
        <v>237</v>
      </c>
      <c r="AH97" s="7" t="s">
        <v>238</v>
      </c>
      <c r="AI97" s="7" t="s">
        <v>239</v>
      </c>
      <c r="AJ97" s="7" t="s">
        <v>240</v>
      </c>
      <c r="AK97" s="7" t="s">
        <v>241</v>
      </c>
    </row>
  </sheetData>
  <sortState ref="B42:AC59">
    <sortCondition ref="F4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created xsi:type="dcterms:W3CDTF">2025-09-18T08:14:00Z</dcterms:created>
  <dcterms:modified xsi:type="dcterms:W3CDTF">2025-09-18T09:30:19Z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CEE38F38CEF94FA992F98CB550A58C0E_13</vt:lpwstr>
  </property>
  <property fmtid="{D5CDD505-2E9C-101B-9397-08002B2CF9AE}" pid="3" name="KSOProductBuildVer">
    <vt:lpwstr>2052-12.1.0.22529</vt:lpwstr>
  </property>
</Properties>
</file>