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uthota_uchicago_edu/Documents/Courses/MSCA 31012 Data Engineering Platforms/Final Project/"/>
    </mc:Choice>
  </mc:AlternateContent>
  <xr:revisionPtr revIDLastSave="891" documentId="8_{CA55DAE1-046B-AB46-B61F-644BAD8BB3B3}" xr6:coauthVersionLast="47" xr6:coauthVersionMax="47" xr10:uidLastSave="{4F9F247D-DA82-4968-BA12-03B3F8AB7DA3}"/>
  <bookViews>
    <workbookView xWindow="-4440" yWindow="-21600" windowWidth="38400" windowHeight="21600" firstSheet="9" activeTab="9" xr2:uid="{A850F90C-5FEC-8E40-BB1B-D682C5DE12FD}"/>
  </bookViews>
  <sheets>
    <sheet name="locations" sheetId="2" r:id="rId1"/>
    <sheet name="state" sheetId="12" r:id="rId2"/>
    <sheet name="county" sheetId="11" r:id="rId3"/>
    <sheet name="city" sheetId="10" r:id="rId4"/>
    <sheet name="address" sheetId="3" r:id="rId5"/>
    <sheet name="measures" sheetId="8" r:id="rId6"/>
    <sheet name="hospital_measures" sheetId="9" r:id="rId7"/>
    <sheet name="measure_date" sheetId="7" r:id="rId8"/>
    <sheet name="hospitals" sheetId="6" r:id="rId9"/>
    <sheet name="readmissions_and_deaths_hospita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3" l="1"/>
  <c r="M17" i="13"/>
  <c r="M16" i="13"/>
  <c r="M15" i="13"/>
  <c r="M14" i="13"/>
  <c r="M13" i="13"/>
  <c r="M12" i="13"/>
  <c r="M11" i="13"/>
  <c r="M10" i="13"/>
  <c r="G17" i="13"/>
  <c r="G16" i="13"/>
  <c r="G15" i="13"/>
  <c r="G14" i="13"/>
  <c r="G13" i="13"/>
  <c r="G12" i="13"/>
  <c r="G11" i="13"/>
  <c r="G10" i="13"/>
  <c r="F12" i="13"/>
  <c r="C16" i="2"/>
  <c r="C15" i="2"/>
  <c r="C14" i="2"/>
  <c r="C13" i="2"/>
  <c r="C12" i="2"/>
  <c r="B17" i="2"/>
  <c r="B16" i="2"/>
  <c r="B15" i="2"/>
  <c r="B14" i="2"/>
  <c r="B13" i="2"/>
  <c r="B12" i="2"/>
  <c r="M13" i="6"/>
  <c r="M12" i="6"/>
  <c r="M11" i="6"/>
  <c r="M10" i="6"/>
  <c r="M10" i="9"/>
  <c r="M11" i="9"/>
  <c r="P12" i="9"/>
  <c r="M12" i="9"/>
  <c r="F12" i="9"/>
  <c r="M12" i="7"/>
  <c r="M13" i="7"/>
  <c r="M11" i="7"/>
  <c r="M10" i="7"/>
  <c r="P11" i="12"/>
  <c r="F11" i="12"/>
  <c r="A11" i="12"/>
  <c r="F10" i="10"/>
  <c r="P11" i="11"/>
  <c r="F11" i="11"/>
  <c r="A11" i="11"/>
  <c r="P11" i="10"/>
  <c r="F11" i="10"/>
  <c r="A11" i="10"/>
  <c r="P11" i="3"/>
  <c r="F11" i="3"/>
  <c r="A11" i="3"/>
  <c r="P10" i="3"/>
  <c r="F10" i="3"/>
  <c r="P10" i="10"/>
  <c r="P10" i="11"/>
  <c r="F10" i="11"/>
  <c r="P10" i="12"/>
  <c r="F10" i="12"/>
  <c r="P16" i="2"/>
  <c r="F16" i="2"/>
  <c r="P12" i="2"/>
  <c r="F12" i="2"/>
  <c r="P11" i="6"/>
  <c r="P12" i="6"/>
  <c r="P13" i="6"/>
  <c r="P10" i="6"/>
  <c r="F11" i="6"/>
  <c r="F12" i="6"/>
  <c r="F13" i="6"/>
  <c r="P11" i="2"/>
  <c r="F11" i="2"/>
  <c r="F10" i="6"/>
  <c r="P11" i="7"/>
  <c r="P12" i="7"/>
  <c r="P13" i="7"/>
  <c r="P10" i="7"/>
  <c r="F13" i="7"/>
  <c r="F12" i="7"/>
  <c r="F11" i="7"/>
  <c r="F10" i="7"/>
  <c r="P10" i="2"/>
  <c r="F10" i="2"/>
  <c r="P11" i="9"/>
  <c r="P10" i="9"/>
  <c r="P13" i="8"/>
  <c r="P12" i="8"/>
  <c r="P11" i="8"/>
  <c r="P10" i="8"/>
  <c r="F13" i="8"/>
  <c r="A13" i="8"/>
  <c r="A12" i="8"/>
  <c r="A11" i="8"/>
  <c r="F12" i="8"/>
  <c r="F11" i="8"/>
  <c r="F10" i="8"/>
  <c r="F11" i="9"/>
  <c r="F10" i="9"/>
  <c r="P17" i="13"/>
  <c r="F17" i="13"/>
  <c r="P16" i="13"/>
  <c r="F16" i="13"/>
  <c r="P15" i="13"/>
  <c r="F15" i="13"/>
  <c r="P13" i="13"/>
  <c r="F13" i="13"/>
  <c r="P14" i="13"/>
  <c r="F14" i="13"/>
  <c r="P11" i="13"/>
  <c r="F11" i="13"/>
  <c r="P10" i="13"/>
  <c r="F10" i="13"/>
  <c r="P15" i="2"/>
  <c r="F15" i="2"/>
  <c r="P14" i="2"/>
  <c r="F14" i="2"/>
  <c r="P13" i="2"/>
  <c r="F13" i="2"/>
</calcChain>
</file>

<file path=xl/sharedStrings.xml><?xml version="1.0" encoding="utf-8"?>
<sst xmlns="http://schemas.openxmlformats.org/spreadsheetml/2006/main" count="753" uniqueCount="124">
  <si>
    <t>Source to Target Mapping</t>
  </si>
  <si>
    <t> </t>
  </si>
  <si>
    <t>Project:</t>
  </si>
  <si>
    <t>Hospital Performance Analysis</t>
  </si>
  <si>
    <t>Target Table:</t>
  </si>
  <si>
    <t>group_project.locations</t>
  </si>
  <si>
    <t>Source Tables:</t>
  </si>
  <si>
    <t>group_project.readmissions_and_deaths_hospital_base
group_project.address
group_project.city
group_project.state
group_project.zip_code
group_project.county</t>
  </si>
  <si>
    <t>Designed by:</t>
  </si>
  <si>
    <t>Connor Mulshine, Utsav Thota, Hyojun Kim, Nenad Barac</t>
  </si>
  <si>
    <t>Last updated:</t>
  </si>
  <si>
    <t>Source</t>
  </si>
  <si>
    <t>Transformation</t>
  </si>
  <si>
    <t>Target</t>
  </si>
  <si>
    <t>Description</t>
  </si>
  <si>
    <t>Source Table Name</t>
  </si>
  <si>
    <t>Source Column Name</t>
  </si>
  <si>
    <t>Sample Value</t>
  </si>
  <si>
    <t>Transformation Logic</t>
  </si>
  <si>
    <t>Comments</t>
  </si>
  <si>
    <t>Target Table Name</t>
  </si>
  <si>
    <t>Target Column Name</t>
  </si>
  <si>
    <t>Primary Key (Y/N)</t>
  </si>
  <si>
    <t>Foreign Key (Y/N)</t>
  </si>
  <si>
    <t>Data Type</t>
  </si>
  <si>
    <t>Nullable (Y/N)</t>
  </si>
  <si>
    <t>Default Value</t>
  </si>
  <si>
    <t>Column Description</t>
  </si>
  <si>
    <t>Last Update Date</t>
  </si>
  <si>
    <t>N/A</t>
  </si>
  <si>
    <t>Auto-incrementing surrogate key</t>
  </si>
  <si>
    <t>location_id</t>
  </si>
  <si>
    <t>Y</t>
  </si>
  <si>
    <t>N</t>
  </si>
  <si>
    <t>INT</t>
  </si>
  <si>
    <t>auto-incrementing</t>
  </si>
  <si>
    <t>Unique Identifier for hospital location</t>
  </si>
  <si>
    <t xml:space="preserve">group_project.readmissions_and_deaths_hospital_base
</t>
  </si>
  <si>
    <t>location</t>
  </si>
  <si>
    <t>200 HEMLOCK
TAWAS CITY, MI 48764
(44.274911, -83.511002)</t>
  </si>
  <si>
    <t>VARCHAR(255)</t>
  </si>
  <si>
    <t>Location of the hospital</t>
  </si>
  <si>
    <t>group_project.address</t>
  </si>
  <si>
    <t>address_id</t>
  </si>
  <si>
    <t>Unique Identifier for Address</t>
  </si>
  <si>
    <t>group_project.city</t>
  </si>
  <si>
    <t>city_id</t>
  </si>
  <si>
    <t>Unique Identifier for City</t>
  </si>
  <si>
    <t>group_project.state</t>
  </si>
  <si>
    <t>state_id</t>
  </si>
  <si>
    <t>Unique Identifier for State</t>
  </si>
  <si>
    <t>group_project.zip_code</t>
  </si>
  <si>
    <t>zip_code_id</t>
  </si>
  <si>
    <t>Unique Identifier for Zipcode</t>
  </si>
  <si>
    <t>group_project.county</t>
  </si>
  <si>
    <t>county_name_id</t>
  </si>
  <si>
    <t xml:space="preserve">1
</t>
  </si>
  <si>
    <t>Unique Identifier for County</t>
  </si>
  <si>
    <t>group_project.readmissions_and_deaths_hospital_base</t>
  </si>
  <si>
    <t>state</t>
  </si>
  <si>
    <t>MI</t>
  </si>
  <si>
    <t>VARCHAR(255</t>
  </si>
  <si>
    <t>Name of state</t>
  </si>
  <si>
    <t>county_name</t>
  </si>
  <si>
    <t>IOSCO</t>
  </si>
  <si>
    <t>Name of county</t>
  </si>
  <si>
    <t>city</t>
  </si>
  <si>
    <t>TAWAS CITY</t>
  </si>
  <si>
    <t>Name of city</t>
  </si>
  <si>
    <t>address</t>
  </si>
  <si>
    <t>200 HEMLOCK</t>
  </si>
  <si>
    <t>Street address of the hospital</t>
  </si>
  <si>
    <t>group_project.measures</t>
  </si>
  <si>
    <t>id</t>
  </si>
  <si>
    <t>Unique identifier for specific measure</t>
  </si>
  <si>
    <t>measure_id</t>
  </si>
  <si>
    <t>READM_30_HOSP_WIDE</t>
  </si>
  <si>
    <t>Raw data unique identifier for specific measure (to be replaced by our INT ID)</t>
  </si>
  <si>
    <t>measure_name</t>
  </si>
  <si>
    <t>Rate of readmission after discharge from hospital (hospital-wide)</t>
  </si>
  <si>
    <t>Name of the metric being studied</t>
  </si>
  <si>
    <t>compared_to_national</t>
  </si>
  <si>
    <t>No Different than the National Rate</t>
  </si>
  <si>
    <t>Comparison of the hospital's metric to the national average</t>
  </si>
  <si>
    <t>group_project.hospital_measures</t>
  </si>
  <si>
    <t>group_project.readmissions_and_deaths_hospital_base
group_project.measures</t>
  </si>
  <si>
    <t>hospital_measure_id</t>
  </si>
  <si>
    <t>provider_id</t>
  </si>
  <si>
    <t>Unique identifier for hospital</t>
  </si>
  <si>
    <t>Unique identifier for type of measure</t>
  </si>
  <si>
    <t>group_project.measure_date</t>
  </si>
  <si>
    <t>measure_date_id</t>
  </si>
  <si>
    <t>Unique identifier for measure</t>
  </si>
  <si>
    <t>measure_start_date</t>
  </si>
  <si>
    <t>Verify/cast to YYYY-MM-DD format</t>
  </si>
  <si>
    <t>DATE</t>
  </si>
  <si>
    <t>Date when the measurement was taken</t>
  </si>
  <si>
    <t>measure_end_date</t>
  </si>
  <si>
    <t>Date when the measurement ended</t>
  </si>
  <si>
    <t>group_project.hospitals</t>
  </si>
  <si>
    <t>group_project.readmissions_and_deaths_hospital_base
group_project.locations</t>
  </si>
  <si>
    <t>hospital_name</t>
  </si>
  <si>
    <t>TAWAS ST JOSEPH HOSPITAL</t>
  </si>
  <si>
    <t>Name of hospital</t>
  </si>
  <si>
    <t>phone_number</t>
  </si>
  <si>
    <t>Hospital's main phone number</t>
  </si>
  <si>
    <t>group_project.readmissions_and_deaths_hospital</t>
  </si>
  <si>
    <t>group_project.readmissions_and_deaths_hospital_base
group_project.hospitals
group_project.measures</t>
  </si>
  <si>
    <t>index</t>
  </si>
  <si>
    <t>Unique identifier provided in raw data for both hospital and measure</t>
  </si>
  <si>
    <t>NULL</t>
  </si>
  <si>
    <t>Unique identifier for the hospital</t>
  </si>
  <si>
    <t>score</t>
  </si>
  <si>
    <t>DECIMAL(10,2)</t>
  </si>
  <si>
    <t>Rating based weight matrices derived from other metrics for ease-of-comparison purposes</t>
  </si>
  <si>
    <t>denominator</t>
  </si>
  <si>
    <t>Number of patients used to calculate the measure</t>
  </si>
  <si>
    <t>lower_estimate</t>
  </si>
  <si>
    <t>Lower estimate of the score</t>
  </si>
  <si>
    <t>higher_estimate</t>
  </si>
  <si>
    <t>Higher estimate of the score</t>
  </si>
  <si>
    <t>footnote</t>
  </si>
  <si>
    <t>5 - Results are not available for this reporting period.</t>
  </si>
  <si>
    <t>Additional information about the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</si>
</sst>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Calibri"/>
    </font>
    <font>
      <b/>
      <sz val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78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BDB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15" fontId="2" fillId="3" borderId="0" xfId="0" applyNumberFormat="1" applyFont="1" applyFill="1" applyAlignment="1">
      <alignment horizontal="left" vertical="top"/>
    </xf>
    <xf numFmtId="15" fontId="0" fillId="0" borderId="0" xfId="0" applyNumberFormat="1"/>
    <xf numFmtId="0" fontId="6" fillId="0" borderId="0" xfId="0" applyFont="1"/>
    <xf numFmtId="0" fontId="7" fillId="2" borderId="0" xfId="0" applyFont="1" applyFill="1"/>
    <xf numFmtId="0" fontId="8" fillId="2" borderId="0" xfId="0" applyFont="1" applyFill="1"/>
    <xf numFmtId="0" fontId="8" fillId="0" borderId="0" xfId="0" applyFont="1"/>
    <xf numFmtId="0" fontId="7" fillId="3" borderId="0" xfId="0" applyFont="1" applyFill="1"/>
    <xf numFmtId="0" fontId="8" fillId="3" borderId="0" xfId="0" applyFont="1" applyFill="1"/>
    <xf numFmtId="15" fontId="8" fillId="3" borderId="0" xfId="0" applyNumberFormat="1" applyFont="1" applyFill="1" applyAlignment="1">
      <alignment horizontal="left" vertical="top"/>
    </xf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9" fillId="7" borderId="0" xfId="0" applyFont="1" applyFill="1"/>
    <xf numFmtId="0" fontId="9" fillId="8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3" fillId="6" borderId="0" xfId="0" applyFont="1" applyFill="1" applyAlignment="1">
      <alignment horizontal="right"/>
    </xf>
    <xf numFmtId="0" fontId="4" fillId="1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4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8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BB29-D53F-4612-BB98-0601A9E12A32}">
  <dimension ref="A1:P21"/>
  <sheetViews>
    <sheetView workbookViewId="0">
      <selection activeCell="M10" sqref="M10"/>
    </sheetView>
  </sheetViews>
  <sheetFormatPr defaultColWidth="11" defaultRowHeight="15.75"/>
  <cols>
    <col min="1" max="1" width="48.125" customWidth="1"/>
    <col min="2" max="2" width="45.125" customWidth="1"/>
    <col min="3" max="3" width="53" style="38" customWidth="1"/>
    <col min="4" max="4" width="31.375" customWidth="1"/>
    <col min="5" max="5" width="8.25" bestFit="1" customWidth="1"/>
    <col min="6" max="6" width="20.5" bestFit="1" customWidth="1"/>
    <col min="7" max="7" width="15.5" bestFit="1" customWidth="1"/>
    <col min="8" max="8" width="13.5" bestFit="1" customWidth="1"/>
    <col min="9" max="9" width="13.125" bestFit="1" customWidth="1"/>
    <col min="10" max="10" width="12.875" customWidth="1"/>
    <col min="11" max="11" width="13.625" customWidth="1"/>
    <col min="12" max="12" width="13.125" customWidth="1"/>
    <col min="13" max="13" width="52" style="38" bestFit="1" customWidth="1"/>
    <col min="14" max="14" width="16.25" bestFit="1" customWidth="1"/>
    <col min="15" max="15" width="32.25" bestFit="1" customWidth="1"/>
    <col min="16" max="16" width="12.625" bestFit="1" customWidth="1"/>
  </cols>
  <sheetData>
    <row r="1" spans="1:16">
      <c r="A1" s="1" t="s">
        <v>0</v>
      </c>
      <c r="B1" s="2" t="s">
        <v>1</v>
      </c>
      <c r="C1" s="34"/>
      <c r="D1" s="3"/>
      <c r="E1" s="3"/>
      <c r="F1" s="3"/>
      <c r="G1" s="3"/>
      <c r="H1" s="3"/>
      <c r="I1" s="3"/>
      <c r="J1" s="3"/>
      <c r="K1" s="3"/>
      <c r="L1" s="3"/>
      <c r="M1" s="34"/>
      <c r="N1" s="3"/>
      <c r="O1" s="3"/>
      <c r="P1" s="3"/>
    </row>
    <row r="2" spans="1:16">
      <c r="A2" s="4" t="s">
        <v>2</v>
      </c>
      <c r="B2" s="5" t="s">
        <v>3</v>
      </c>
      <c r="C2" s="34"/>
      <c r="D2" s="3"/>
      <c r="E2" s="3"/>
      <c r="F2" s="3"/>
      <c r="G2" s="3"/>
      <c r="H2" s="3"/>
      <c r="I2" s="3"/>
      <c r="J2" s="3"/>
      <c r="K2" s="3"/>
      <c r="L2" s="3"/>
      <c r="M2" s="34"/>
      <c r="N2" s="3"/>
      <c r="O2" s="3"/>
      <c r="P2" s="3"/>
    </row>
    <row r="3" spans="1:16">
      <c r="A3" s="4" t="s">
        <v>4</v>
      </c>
      <c r="B3" s="5" t="s">
        <v>5</v>
      </c>
      <c r="C3" s="34"/>
      <c r="D3" s="3"/>
      <c r="E3" s="3"/>
      <c r="F3" s="3"/>
      <c r="G3" s="3"/>
      <c r="H3" s="3"/>
      <c r="I3" s="3"/>
      <c r="J3" s="3"/>
      <c r="K3" s="3"/>
      <c r="L3" s="3"/>
      <c r="M3" s="34"/>
      <c r="N3" s="3"/>
      <c r="O3" s="3"/>
      <c r="P3" s="3"/>
    </row>
    <row r="4" spans="1:16" ht="91.5">
      <c r="A4" s="4" t="s">
        <v>6</v>
      </c>
      <c r="B4" s="44" t="s">
        <v>7</v>
      </c>
      <c r="C4" s="34"/>
      <c r="D4" s="3"/>
      <c r="E4" s="3"/>
      <c r="F4" s="3"/>
      <c r="G4" s="3"/>
      <c r="H4" s="3"/>
      <c r="I4" s="3"/>
      <c r="J4" s="3"/>
      <c r="K4" s="3"/>
      <c r="L4" s="3"/>
      <c r="M4" s="34"/>
      <c r="N4" s="3"/>
      <c r="O4" s="3"/>
      <c r="P4" s="3"/>
    </row>
    <row r="5" spans="1:16">
      <c r="A5" s="4" t="s">
        <v>8</v>
      </c>
      <c r="B5" s="5" t="s">
        <v>9</v>
      </c>
      <c r="C5" s="34"/>
      <c r="D5" s="3"/>
      <c r="E5" s="3"/>
      <c r="F5" s="3"/>
      <c r="G5" s="3"/>
      <c r="H5" s="3"/>
      <c r="I5" s="3"/>
      <c r="J5" s="3"/>
      <c r="K5" s="3"/>
      <c r="L5" s="3"/>
      <c r="M5" s="34"/>
      <c r="N5" s="3"/>
      <c r="O5" s="3"/>
      <c r="P5" s="3"/>
    </row>
    <row r="6" spans="1:16">
      <c r="A6" s="4" t="s">
        <v>10</v>
      </c>
      <c r="B6" s="15">
        <v>44978</v>
      </c>
      <c r="C6" s="34"/>
      <c r="D6" s="3"/>
      <c r="E6" s="3"/>
      <c r="F6" s="3"/>
      <c r="G6" s="3"/>
      <c r="H6" s="3"/>
      <c r="I6" s="3"/>
      <c r="J6" s="3"/>
      <c r="K6" s="3"/>
      <c r="L6" s="3"/>
      <c r="M6" s="34"/>
      <c r="N6" s="3"/>
      <c r="O6" s="3"/>
      <c r="P6" s="3"/>
    </row>
    <row r="7" spans="1:16">
      <c r="A7" s="3"/>
      <c r="B7" s="3"/>
      <c r="C7" s="34"/>
      <c r="D7" s="3"/>
      <c r="E7" s="3"/>
      <c r="F7" s="3"/>
      <c r="G7" s="3"/>
      <c r="H7" s="3"/>
      <c r="I7" s="3"/>
      <c r="J7" s="3"/>
      <c r="K7" s="3"/>
      <c r="L7" s="3"/>
      <c r="M7" s="34"/>
      <c r="N7" s="3"/>
      <c r="O7" s="3"/>
      <c r="P7" s="3"/>
    </row>
    <row r="8" spans="1:16" ht="18" customHeight="1">
      <c r="A8" s="6" t="s">
        <v>11</v>
      </c>
      <c r="B8" s="6" t="s">
        <v>1</v>
      </c>
      <c r="C8" s="39" t="s">
        <v>1</v>
      </c>
      <c r="D8" s="7" t="s">
        <v>12</v>
      </c>
      <c r="E8" s="7" t="s">
        <v>1</v>
      </c>
      <c r="F8" s="8" t="s">
        <v>13</v>
      </c>
      <c r="G8" s="8" t="s">
        <v>1</v>
      </c>
      <c r="H8" s="8" t="s">
        <v>1</v>
      </c>
      <c r="I8" s="8" t="s">
        <v>1</v>
      </c>
      <c r="J8" s="8" t="s">
        <v>1</v>
      </c>
      <c r="K8" s="8" t="s">
        <v>1</v>
      </c>
      <c r="L8" s="8" t="s">
        <v>1</v>
      </c>
      <c r="M8" s="35" t="s">
        <v>1</v>
      </c>
      <c r="N8" s="8" t="s">
        <v>1</v>
      </c>
      <c r="O8" s="9" t="s">
        <v>14</v>
      </c>
      <c r="P8" s="9" t="s">
        <v>1</v>
      </c>
    </row>
    <row r="9" spans="1:16">
      <c r="A9" s="10" t="s">
        <v>15</v>
      </c>
      <c r="B9" s="11" t="s">
        <v>16</v>
      </c>
      <c r="C9" s="40" t="s">
        <v>17</v>
      </c>
      <c r="D9" s="12" t="s">
        <v>18</v>
      </c>
      <c r="E9" s="12" t="s">
        <v>19</v>
      </c>
      <c r="F9" s="13" t="s">
        <v>20</v>
      </c>
      <c r="G9" s="13" t="s">
        <v>21</v>
      </c>
      <c r="H9" s="13" t="s">
        <v>22</v>
      </c>
      <c r="I9" s="13" t="s">
        <v>23</v>
      </c>
      <c r="J9" s="13" t="s">
        <v>24</v>
      </c>
      <c r="K9" s="13" t="s">
        <v>25</v>
      </c>
      <c r="L9" s="13" t="s">
        <v>26</v>
      </c>
      <c r="M9" s="36" t="s">
        <v>17</v>
      </c>
      <c r="N9" s="13" t="s">
        <v>19</v>
      </c>
      <c r="O9" s="14" t="s">
        <v>27</v>
      </c>
      <c r="P9" s="14" t="s">
        <v>28</v>
      </c>
    </row>
    <row r="10" spans="1:16">
      <c r="A10" t="s">
        <v>29</v>
      </c>
      <c r="B10" t="s">
        <v>29</v>
      </c>
      <c r="C10">
        <v>1</v>
      </c>
      <c r="D10" t="s">
        <v>30</v>
      </c>
      <c r="F10" t="str">
        <f>$B$3</f>
        <v>group_project.locations</v>
      </c>
      <c r="G10" t="s">
        <v>31</v>
      </c>
      <c r="H10" t="s">
        <v>32</v>
      </c>
      <c r="I10" t="s">
        <v>33</v>
      </c>
      <c r="J10" t="s">
        <v>34</v>
      </c>
      <c r="K10" t="s">
        <v>33</v>
      </c>
      <c r="M10" s="37">
        <v>1</v>
      </c>
      <c r="N10" t="s">
        <v>35</v>
      </c>
      <c r="O10" t="s">
        <v>36</v>
      </c>
      <c r="P10" s="16">
        <f>$B$6</f>
        <v>44978</v>
      </c>
    </row>
    <row r="11" spans="1:16">
      <c r="A11" t="s">
        <v>37</v>
      </c>
      <c r="B11" t="s">
        <v>38</v>
      </c>
      <c r="C11" s="37" t="s">
        <v>39</v>
      </c>
      <c r="F11" t="str">
        <f>$B$3</f>
        <v>group_project.locations</v>
      </c>
      <c r="G11" t="s">
        <v>38</v>
      </c>
      <c r="H11" t="s">
        <v>33</v>
      </c>
      <c r="I11" t="s">
        <v>33</v>
      </c>
      <c r="J11" t="s">
        <v>40</v>
      </c>
      <c r="K11" t="s">
        <v>33</v>
      </c>
      <c r="M11" s="37" t="s">
        <v>39</v>
      </c>
      <c r="O11" t="s">
        <v>41</v>
      </c>
      <c r="P11" s="16">
        <f>$B$6</f>
        <v>44978</v>
      </c>
    </row>
    <row r="12" spans="1:16">
      <c r="A12" t="s">
        <v>42</v>
      </c>
      <c r="B12" t="str">
        <f>G12</f>
        <v>address_id</v>
      </c>
      <c r="C12" s="37">
        <f>M12</f>
        <v>1</v>
      </c>
      <c r="F12" t="str">
        <f>$B$3</f>
        <v>group_project.locations</v>
      </c>
      <c r="G12" t="s">
        <v>43</v>
      </c>
      <c r="H12" t="s">
        <v>33</v>
      </c>
      <c r="I12" t="s">
        <v>32</v>
      </c>
      <c r="J12" t="s">
        <v>34</v>
      </c>
      <c r="K12" t="s">
        <v>33</v>
      </c>
      <c r="M12" s="37">
        <v>1</v>
      </c>
      <c r="O12" t="s">
        <v>44</v>
      </c>
      <c r="P12" s="16">
        <f>$B$6</f>
        <v>44978</v>
      </c>
    </row>
    <row r="13" spans="1:16">
      <c r="A13" t="s">
        <v>45</v>
      </c>
      <c r="B13" t="str">
        <f t="shared" ref="B13:B17" si="0">G13</f>
        <v>city_id</v>
      </c>
      <c r="C13" s="37">
        <f t="shared" ref="C13:C16" si="1">M13</f>
        <v>1</v>
      </c>
      <c r="F13" t="str">
        <f>$B$3</f>
        <v>group_project.locations</v>
      </c>
      <c r="G13" t="s">
        <v>46</v>
      </c>
      <c r="H13" t="s">
        <v>33</v>
      </c>
      <c r="I13" t="s">
        <v>32</v>
      </c>
      <c r="J13" t="s">
        <v>34</v>
      </c>
      <c r="K13" t="s">
        <v>33</v>
      </c>
      <c r="M13" s="37">
        <v>1</v>
      </c>
      <c r="O13" t="s">
        <v>47</v>
      </c>
      <c r="P13" s="16">
        <f>$B$6</f>
        <v>44978</v>
      </c>
    </row>
    <row r="14" spans="1:16">
      <c r="A14" t="s">
        <v>48</v>
      </c>
      <c r="B14" t="str">
        <f t="shared" si="0"/>
        <v>state_id</v>
      </c>
      <c r="C14" s="37">
        <f t="shared" si="1"/>
        <v>1</v>
      </c>
      <c r="F14" t="str">
        <f>$B$3</f>
        <v>group_project.locations</v>
      </c>
      <c r="G14" t="s">
        <v>49</v>
      </c>
      <c r="H14" t="s">
        <v>33</v>
      </c>
      <c r="I14" t="s">
        <v>32</v>
      </c>
      <c r="J14" t="s">
        <v>34</v>
      </c>
      <c r="K14" t="s">
        <v>33</v>
      </c>
      <c r="M14" s="37">
        <v>1</v>
      </c>
      <c r="O14" t="s">
        <v>50</v>
      </c>
      <c r="P14" s="16">
        <f>$B$6</f>
        <v>44978</v>
      </c>
    </row>
    <row r="15" spans="1:16">
      <c r="A15" t="s">
        <v>51</v>
      </c>
      <c r="B15" t="str">
        <f t="shared" si="0"/>
        <v>zip_code_id</v>
      </c>
      <c r="C15" s="37">
        <f t="shared" si="1"/>
        <v>1</v>
      </c>
      <c r="F15" t="str">
        <f>$B$3</f>
        <v>group_project.locations</v>
      </c>
      <c r="G15" t="s">
        <v>52</v>
      </c>
      <c r="H15" t="s">
        <v>33</v>
      </c>
      <c r="I15" t="s">
        <v>32</v>
      </c>
      <c r="J15" t="s">
        <v>34</v>
      </c>
      <c r="K15" t="s">
        <v>33</v>
      </c>
      <c r="M15" s="37">
        <v>1</v>
      </c>
      <c r="O15" t="s">
        <v>53</v>
      </c>
      <c r="P15" s="16">
        <f>$B$6</f>
        <v>44978</v>
      </c>
    </row>
    <row r="16" spans="1:16">
      <c r="A16" t="s">
        <v>54</v>
      </c>
      <c r="B16" t="str">
        <f t="shared" si="0"/>
        <v>county_name_id</v>
      </c>
      <c r="C16" s="37" t="str">
        <f t="shared" si="1"/>
        <v xml:space="preserve">1
</v>
      </c>
      <c r="F16" t="str">
        <f>$B$3</f>
        <v>group_project.locations</v>
      </c>
      <c r="G16" t="s">
        <v>55</v>
      </c>
      <c r="H16" t="s">
        <v>33</v>
      </c>
      <c r="I16" t="s">
        <v>32</v>
      </c>
      <c r="J16" t="s">
        <v>34</v>
      </c>
      <c r="K16" t="s">
        <v>33</v>
      </c>
      <c r="M16" s="37" t="s">
        <v>56</v>
      </c>
      <c r="O16" t="s">
        <v>57</v>
      </c>
      <c r="P16" s="16">
        <f>$B$6</f>
        <v>44978</v>
      </c>
    </row>
    <row r="17" spans="2:11">
      <c r="B17">
        <f t="shared" si="0"/>
        <v>0</v>
      </c>
    </row>
    <row r="21" spans="2:11">
      <c r="K21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DB78-B5AC-4FCE-98AB-D13306E1B85E}">
  <dimension ref="A1:P11"/>
  <sheetViews>
    <sheetView workbookViewId="0">
      <selection activeCell="A12" sqref="A12"/>
    </sheetView>
  </sheetViews>
  <sheetFormatPr defaultRowHeight="15.75"/>
  <cols>
    <col min="1" max="1" width="47.75" bestFit="1" customWidth="1"/>
    <col min="2" max="2" width="45.625" bestFit="1" customWidth="1"/>
    <col min="4" max="4" width="28.375" bestFit="1" customWidth="1"/>
    <col min="6" max="6" width="18.875" customWidth="1"/>
    <col min="10" max="10" width="12.625" bestFit="1" customWidth="1"/>
    <col min="15" max="15" width="23.25" customWidth="1"/>
  </cols>
  <sheetData>
    <row r="1" spans="1:16">
      <c r="A1" s="18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21" t="s">
        <v>2</v>
      </c>
      <c r="B2" s="22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>
      <c r="A3" s="21" t="s">
        <v>4</v>
      </c>
      <c r="B3" s="22" t="s">
        <v>48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21" t="s">
        <v>6</v>
      </c>
      <c r="B4" s="22" t="s">
        <v>58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>
      <c r="A5" s="21" t="s">
        <v>8</v>
      </c>
      <c r="B5" s="22" t="s">
        <v>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>
      <c r="A6" s="21" t="s">
        <v>10</v>
      </c>
      <c r="B6" s="23">
        <v>44978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>
      <c r="A8" s="24" t="s">
        <v>11</v>
      </c>
      <c r="B8" s="24" t="s">
        <v>1</v>
      </c>
      <c r="C8" s="24" t="s">
        <v>1</v>
      </c>
      <c r="D8" s="25" t="s">
        <v>12</v>
      </c>
      <c r="E8" s="25" t="s">
        <v>1</v>
      </c>
      <c r="F8" s="26" t="s">
        <v>13</v>
      </c>
      <c r="G8" s="26" t="s">
        <v>1</v>
      </c>
      <c r="H8" s="26" t="s">
        <v>1</v>
      </c>
      <c r="I8" s="26" t="s">
        <v>1</v>
      </c>
      <c r="J8" s="26" t="s">
        <v>1</v>
      </c>
      <c r="K8" s="26" t="s">
        <v>1</v>
      </c>
      <c r="L8" s="26" t="s">
        <v>1</v>
      </c>
      <c r="M8" s="26" t="s">
        <v>1</v>
      </c>
      <c r="N8" s="26" t="s">
        <v>1</v>
      </c>
      <c r="O8" s="27" t="s">
        <v>14</v>
      </c>
      <c r="P8" s="27" t="s">
        <v>1</v>
      </c>
    </row>
    <row r="9" spans="1:16">
      <c r="A9" s="28" t="s">
        <v>15</v>
      </c>
      <c r="B9" s="29" t="s">
        <v>16</v>
      </c>
      <c r="C9" s="29" t="s">
        <v>17</v>
      </c>
      <c r="D9" s="30" t="s">
        <v>18</v>
      </c>
      <c r="E9" s="30" t="s">
        <v>19</v>
      </c>
      <c r="F9" s="31" t="s">
        <v>20</v>
      </c>
      <c r="G9" s="31" t="s">
        <v>21</v>
      </c>
      <c r="H9" s="31" t="s">
        <v>22</v>
      </c>
      <c r="I9" s="31" t="s">
        <v>23</v>
      </c>
      <c r="J9" s="31" t="s">
        <v>24</v>
      </c>
      <c r="K9" s="31" t="s">
        <v>25</v>
      </c>
      <c r="L9" s="31" t="s">
        <v>26</v>
      </c>
      <c r="M9" s="31" t="s">
        <v>17</v>
      </c>
      <c r="N9" s="31" t="s">
        <v>19</v>
      </c>
      <c r="O9" s="32" t="s">
        <v>27</v>
      </c>
      <c r="P9" s="32" t="s">
        <v>28</v>
      </c>
    </row>
    <row r="10" spans="1:16">
      <c r="A10" t="s">
        <v>29</v>
      </c>
      <c r="B10" t="s">
        <v>29</v>
      </c>
      <c r="C10">
        <v>1</v>
      </c>
      <c r="D10" t="s">
        <v>30</v>
      </c>
      <c r="F10" t="str">
        <f>$B$3</f>
        <v>group_project.state</v>
      </c>
      <c r="G10" t="s">
        <v>49</v>
      </c>
      <c r="H10" t="s">
        <v>32</v>
      </c>
      <c r="I10" t="s">
        <v>33</v>
      </c>
      <c r="J10" t="s">
        <v>34</v>
      </c>
      <c r="K10" t="s">
        <v>33</v>
      </c>
      <c r="M10" s="37">
        <v>1</v>
      </c>
      <c r="O10" t="s">
        <v>50</v>
      </c>
      <c r="P10" s="16">
        <f>$B$6</f>
        <v>44978</v>
      </c>
    </row>
    <row r="11" spans="1:16">
      <c r="A11" t="str">
        <f>$B$4</f>
        <v>group_project.readmissions_and_deaths_hospital_base</v>
      </c>
      <c r="B11" t="s">
        <v>59</v>
      </c>
      <c r="C11" s="37" t="s">
        <v>60</v>
      </c>
      <c r="F11" t="str">
        <f>$B$3</f>
        <v>group_project.state</v>
      </c>
      <c r="G11" t="s">
        <v>59</v>
      </c>
      <c r="H11" t="s">
        <v>33</v>
      </c>
      <c r="I11" t="s">
        <v>33</v>
      </c>
      <c r="J11" t="s">
        <v>61</v>
      </c>
      <c r="K11" t="s">
        <v>33</v>
      </c>
      <c r="M11" s="37" t="s">
        <v>60</v>
      </c>
      <c r="O11" t="s">
        <v>62</v>
      </c>
      <c r="P11" s="16">
        <f>$B$6</f>
        <v>44978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2888-B927-4E68-B4A1-59B7943BA5BC}">
  <dimension ref="A1:P11"/>
  <sheetViews>
    <sheetView workbookViewId="0">
      <selection activeCell="O12" sqref="O12"/>
    </sheetView>
  </sheetViews>
  <sheetFormatPr defaultRowHeight="15.75"/>
  <cols>
    <col min="1" max="1" width="47.75" bestFit="1" customWidth="1"/>
    <col min="2" max="2" width="45.625" bestFit="1" customWidth="1"/>
    <col min="3" max="3" width="10.25" bestFit="1" customWidth="1"/>
    <col min="4" max="4" width="28.375" bestFit="1" customWidth="1"/>
    <col min="6" max="6" width="20.625" customWidth="1"/>
    <col min="7" max="7" width="16.375" customWidth="1"/>
    <col min="10" max="10" width="12.625" customWidth="1"/>
    <col min="15" max="15" width="24.25" bestFit="1" customWidth="1"/>
  </cols>
  <sheetData>
    <row r="1" spans="1:16">
      <c r="A1" s="18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21" t="s">
        <v>2</v>
      </c>
      <c r="B2" s="22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>
      <c r="A3" s="21" t="s">
        <v>4</v>
      </c>
      <c r="B3" s="22" t="s">
        <v>54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21" t="s">
        <v>6</v>
      </c>
      <c r="B4" s="22" t="s">
        <v>58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>
      <c r="A5" s="21" t="s">
        <v>8</v>
      </c>
      <c r="B5" s="22" t="s">
        <v>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>
      <c r="A6" s="21" t="s">
        <v>10</v>
      </c>
      <c r="B6" s="23">
        <v>44978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>
      <c r="A8" s="24" t="s">
        <v>11</v>
      </c>
      <c r="B8" s="24" t="s">
        <v>1</v>
      </c>
      <c r="C8" s="24" t="s">
        <v>1</v>
      </c>
      <c r="D8" s="25" t="s">
        <v>12</v>
      </c>
      <c r="E8" s="25" t="s">
        <v>1</v>
      </c>
      <c r="F8" s="26" t="s">
        <v>13</v>
      </c>
      <c r="G8" s="26" t="s">
        <v>1</v>
      </c>
      <c r="H8" s="26" t="s">
        <v>1</v>
      </c>
      <c r="I8" s="26" t="s">
        <v>1</v>
      </c>
      <c r="J8" s="26" t="s">
        <v>1</v>
      </c>
      <c r="K8" s="26" t="s">
        <v>1</v>
      </c>
      <c r="L8" s="26" t="s">
        <v>1</v>
      </c>
      <c r="M8" s="26" t="s">
        <v>1</v>
      </c>
      <c r="N8" s="26" t="s">
        <v>1</v>
      </c>
      <c r="O8" s="27" t="s">
        <v>14</v>
      </c>
      <c r="P8" s="27" t="s">
        <v>1</v>
      </c>
    </row>
    <row r="9" spans="1:16">
      <c r="A9" s="28" t="s">
        <v>15</v>
      </c>
      <c r="B9" s="29" t="s">
        <v>16</v>
      </c>
      <c r="C9" s="29" t="s">
        <v>17</v>
      </c>
      <c r="D9" s="30" t="s">
        <v>18</v>
      </c>
      <c r="E9" s="30" t="s">
        <v>19</v>
      </c>
      <c r="F9" s="31" t="s">
        <v>20</v>
      </c>
      <c r="G9" s="31" t="s">
        <v>21</v>
      </c>
      <c r="H9" s="31" t="s">
        <v>22</v>
      </c>
      <c r="I9" s="31" t="s">
        <v>23</v>
      </c>
      <c r="J9" s="31" t="s">
        <v>24</v>
      </c>
      <c r="K9" s="31" t="s">
        <v>25</v>
      </c>
      <c r="L9" s="31" t="s">
        <v>26</v>
      </c>
      <c r="M9" s="31" t="s">
        <v>17</v>
      </c>
      <c r="N9" s="31" t="s">
        <v>19</v>
      </c>
      <c r="O9" s="32" t="s">
        <v>27</v>
      </c>
      <c r="P9" s="32" t="s">
        <v>28</v>
      </c>
    </row>
    <row r="10" spans="1:16">
      <c r="A10" t="s">
        <v>29</v>
      </c>
      <c r="B10" t="s">
        <v>29</v>
      </c>
      <c r="C10">
        <v>1</v>
      </c>
      <c r="D10" t="s">
        <v>30</v>
      </c>
      <c r="F10" t="str">
        <f>$B$3</f>
        <v>group_project.county</v>
      </c>
      <c r="G10" t="s">
        <v>55</v>
      </c>
      <c r="H10" t="s">
        <v>32</v>
      </c>
      <c r="I10" t="s">
        <v>33</v>
      </c>
      <c r="J10" t="s">
        <v>34</v>
      </c>
      <c r="K10" t="s">
        <v>33</v>
      </c>
      <c r="M10" s="37" t="s">
        <v>56</v>
      </c>
      <c r="O10" t="s">
        <v>57</v>
      </c>
      <c r="P10" s="16">
        <f>$B$6</f>
        <v>44978</v>
      </c>
    </row>
    <row r="11" spans="1:16">
      <c r="A11" t="str">
        <f>$B$4</f>
        <v>group_project.readmissions_and_deaths_hospital_base</v>
      </c>
      <c r="B11" t="s">
        <v>63</v>
      </c>
      <c r="C11" s="37" t="s">
        <v>64</v>
      </c>
      <c r="F11" t="str">
        <f>$B$3</f>
        <v>group_project.county</v>
      </c>
      <c r="G11" t="s">
        <v>63</v>
      </c>
      <c r="H11" t="s">
        <v>33</v>
      </c>
      <c r="I11" t="s">
        <v>33</v>
      </c>
      <c r="J11" t="s">
        <v>40</v>
      </c>
      <c r="K11" t="s">
        <v>33</v>
      </c>
      <c r="M11" s="37" t="s">
        <v>64</v>
      </c>
      <c r="O11" t="s">
        <v>65</v>
      </c>
      <c r="P11" s="16">
        <f>$B$6</f>
        <v>44978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A580-2911-472A-AD34-8011392644CC}">
  <dimension ref="A1:P11"/>
  <sheetViews>
    <sheetView workbookViewId="0">
      <selection activeCell="M7" sqref="M7"/>
    </sheetView>
  </sheetViews>
  <sheetFormatPr defaultRowHeight="15.75"/>
  <cols>
    <col min="1" max="1" width="47.75" bestFit="1" customWidth="1"/>
    <col min="2" max="2" width="45.625" bestFit="1" customWidth="1"/>
    <col min="3" max="3" width="12.75" customWidth="1"/>
    <col min="4" max="4" width="28.375" bestFit="1" customWidth="1"/>
    <col min="6" max="6" width="24.25" customWidth="1"/>
    <col min="10" max="10" width="13.375" customWidth="1"/>
    <col min="11" max="11" width="10.625" bestFit="1" customWidth="1"/>
    <col min="13" max="13" width="11" bestFit="1" customWidth="1"/>
    <col min="15" max="15" width="21.625" bestFit="1" customWidth="1"/>
    <col min="16" max="16" width="12.75" bestFit="1" customWidth="1"/>
  </cols>
  <sheetData>
    <row r="1" spans="1:16">
      <c r="A1" s="18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21" t="s">
        <v>2</v>
      </c>
      <c r="B2" s="22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>
      <c r="A3" s="21" t="s">
        <v>4</v>
      </c>
      <c r="B3" s="22" t="s">
        <v>45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21" t="s">
        <v>6</v>
      </c>
      <c r="B4" s="22" t="s">
        <v>58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>
      <c r="A5" s="21" t="s">
        <v>8</v>
      </c>
      <c r="B5" s="22" t="s">
        <v>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>
      <c r="A6" s="21" t="s">
        <v>10</v>
      </c>
      <c r="B6" s="23">
        <v>44978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>
      <c r="A8" s="24" t="s">
        <v>11</v>
      </c>
      <c r="B8" s="24" t="s">
        <v>1</v>
      </c>
      <c r="C8" s="24" t="s">
        <v>1</v>
      </c>
      <c r="D8" s="25" t="s">
        <v>12</v>
      </c>
      <c r="E8" s="25" t="s">
        <v>1</v>
      </c>
      <c r="F8" s="26" t="s">
        <v>13</v>
      </c>
      <c r="G8" s="26" t="s">
        <v>1</v>
      </c>
      <c r="H8" s="26" t="s">
        <v>1</v>
      </c>
      <c r="I8" s="26" t="s">
        <v>1</v>
      </c>
      <c r="J8" s="26" t="s">
        <v>1</v>
      </c>
      <c r="K8" s="26" t="s">
        <v>1</v>
      </c>
      <c r="L8" s="26" t="s">
        <v>1</v>
      </c>
      <c r="M8" s="26" t="s">
        <v>1</v>
      </c>
      <c r="N8" s="26" t="s">
        <v>1</v>
      </c>
      <c r="O8" s="27" t="s">
        <v>14</v>
      </c>
      <c r="P8" s="27" t="s">
        <v>1</v>
      </c>
    </row>
    <row r="9" spans="1:16">
      <c r="A9" s="28" t="s">
        <v>15</v>
      </c>
      <c r="B9" s="29" t="s">
        <v>16</v>
      </c>
      <c r="C9" s="29" t="s">
        <v>17</v>
      </c>
      <c r="D9" s="30" t="s">
        <v>18</v>
      </c>
      <c r="E9" s="30" t="s">
        <v>19</v>
      </c>
      <c r="F9" s="31" t="s">
        <v>20</v>
      </c>
      <c r="G9" s="31" t="s">
        <v>21</v>
      </c>
      <c r="H9" s="31" t="s">
        <v>22</v>
      </c>
      <c r="I9" s="31" t="s">
        <v>23</v>
      </c>
      <c r="J9" s="31" t="s">
        <v>24</v>
      </c>
      <c r="K9" s="31" t="s">
        <v>25</v>
      </c>
      <c r="L9" s="31" t="s">
        <v>26</v>
      </c>
      <c r="M9" s="31" t="s">
        <v>17</v>
      </c>
      <c r="N9" s="31" t="s">
        <v>19</v>
      </c>
      <c r="O9" s="32" t="s">
        <v>27</v>
      </c>
      <c r="P9" s="32" t="s">
        <v>28</v>
      </c>
    </row>
    <row r="10" spans="1:16">
      <c r="A10" t="s">
        <v>29</v>
      </c>
      <c r="B10" t="s">
        <v>29</v>
      </c>
      <c r="C10">
        <v>1</v>
      </c>
      <c r="D10" t="s">
        <v>30</v>
      </c>
      <c r="F10" t="str">
        <f>$B$3</f>
        <v>group_project.city</v>
      </c>
      <c r="G10" t="s">
        <v>46</v>
      </c>
      <c r="H10" t="s">
        <v>32</v>
      </c>
      <c r="I10" t="s">
        <v>33</v>
      </c>
      <c r="J10" t="s">
        <v>34</v>
      </c>
      <c r="K10" t="s">
        <v>33</v>
      </c>
      <c r="M10" s="37">
        <v>1</v>
      </c>
      <c r="O10" t="s">
        <v>47</v>
      </c>
      <c r="P10" s="16">
        <f>$B$6</f>
        <v>44978</v>
      </c>
    </row>
    <row r="11" spans="1:16">
      <c r="A11" t="str">
        <f>$B$4</f>
        <v>group_project.readmissions_and_deaths_hospital_base</v>
      </c>
      <c r="B11" t="s">
        <v>66</v>
      </c>
      <c r="C11" s="37" t="s">
        <v>67</v>
      </c>
      <c r="F11" t="str">
        <f>$B$3</f>
        <v>group_project.city</v>
      </c>
      <c r="G11" t="s">
        <v>66</v>
      </c>
      <c r="H11" t="s">
        <v>33</v>
      </c>
      <c r="I11" t="s">
        <v>33</v>
      </c>
      <c r="J11" t="s">
        <v>40</v>
      </c>
      <c r="K11" t="s">
        <v>33</v>
      </c>
      <c r="M11" s="37" t="s">
        <v>67</v>
      </c>
      <c r="O11" t="s">
        <v>68</v>
      </c>
      <c r="P11" s="16">
        <f>$B$6</f>
        <v>44978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3DEA-AC82-4498-8FC4-81D8B68D50D8}">
  <dimension ref="A1:P11"/>
  <sheetViews>
    <sheetView topLeftCell="D1" workbookViewId="0">
      <selection activeCell="O12" sqref="O12"/>
    </sheetView>
  </sheetViews>
  <sheetFormatPr defaultRowHeight="15.75"/>
  <cols>
    <col min="1" max="1" width="47.75" bestFit="1" customWidth="1"/>
    <col min="2" max="2" width="45.625" bestFit="1" customWidth="1"/>
    <col min="3" max="3" width="12.75" bestFit="1" customWidth="1"/>
    <col min="4" max="4" width="28.375" bestFit="1" customWidth="1"/>
    <col min="6" max="6" width="20" customWidth="1"/>
    <col min="7" max="7" width="12.25" customWidth="1"/>
    <col min="10" max="10" width="13.125" customWidth="1"/>
    <col min="13" max="13" width="16.125" customWidth="1"/>
    <col min="15" max="15" width="25" bestFit="1" customWidth="1"/>
    <col min="16" max="16" width="12.75" bestFit="1" customWidth="1"/>
  </cols>
  <sheetData>
    <row r="1" spans="1:16" ht="15.9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95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95">
      <c r="A3" s="4" t="s">
        <v>4</v>
      </c>
      <c r="B3" s="5" t="s">
        <v>42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95">
      <c r="A4" s="4" t="s">
        <v>6</v>
      </c>
      <c r="B4" s="5" t="s">
        <v>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.9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.95">
      <c r="A6" s="4" t="s">
        <v>10</v>
      </c>
      <c r="B6" s="15">
        <v>44978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9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95">
      <c r="A8" s="6" t="s">
        <v>11</v>
      </c>
      <c r="B8" s="6" t="s">
        <v>1</v>
      </c>
      <c r="C8" s="6" t="s">
        <v>1</v>
      </c>
      <c r="D8" s="7" t="s">
        <v>12</v>
      </c>
      <c r="E8" s="7" t="s">
        <v>1</v>
      </c>
      <c r="F8" s="8" t="s">
        <v>13</v>
      </c>
      <c r="G8" s="8" t="s">
        <v>1</v>
      </c>
      <c r="H8" s="8" t="s">
        <v>1</v>
      </c>
      <c r="I8" s="8" t="s">
        <v>1</v>
      </c>
      <c r="J8" s="8" t="s">
        <v>1</v>
      </c>
      <c r="K8" s="8" t="s">
        <v>1</v>
      </c>
      <c r="L8" s="8" t="s">
        <v>1</v>
      </c>
      <c r="M8" s="8" t="s">
        <v>1</v>
      </c>
      <c r="N8" s="8" t="s">
        <v>1</v>
      </c>
      <c r="O8" s="9" t="s">
        <v>14</v>
      </c>
      <c r="P8" s="9" t="s">
        <v>1</v>
      </c>
    </row>
    <row r="9" spans="1:16" ht="15.95">
      <c r="A9" s="10" t="s">
        <v>15</v>
      </c>
      <c r="B9" s="11" t="s">
        <v>16</v>
      </c>
      <c r="C9" s="11" t="s">
        <v>17</v>
      </c>
      <c r="D9" s="12" t="s">
        <v>18</v>
      </c>
      <c r="E9" s="12" t="s">
        <v>19</v>
      </c>
      <c r="F9" s="13" t="s">
        <v>20</v>
      </c>
      <c r="G9" s="13" t="s">
        <v>21</v>
      </c>
      <c r="H9" s="13" t="s">
        <v>22</v>
      </c>
      <c r="I9" s="13" t="s">
        <v>23</v>
      </c>
      <c r="J9" s="13" t="s">
        <v>24</v>
      </c>
      <c r="K9" s="13" t="s">
        <v>25</v>
      </c>
      <c r="L9" s="13" t="s">
        <v>26</v>
      </c>
      <c r="M9" s="13" t="s">
        <v>17</v>
      </c>
      <c r="N9" s="13" t="s">
        <v>19</v>
      </c>
      <c r="O9" s="14" t="s">
        <v>27</v>
      </c>
      <c r="P9" s="14" t="s">
        <v>28</v>
      </c>
    </row>
    <row r="10" spans="1:16">
      <c r="A10" t="s">
        <v>29</v>
      </c>
      <c r="B10" t="s">
        <v>29</v>
      </c>
      <c r="C10">
        <v>1</v>
      </c>
      <c r="D10" t="s">
        <v>30</v>
      </c>
      <c r="F10" t="str">
        <f>$B$3</f>
        <v>group_project.address</v>
      </c>
      <c r="G10" t="s">
        <v>43</v>
      </c>
      <c r="H10" t="s">
        <v>32</v>
      </c>
      <c r="I10" t="s">
        <v>33</v>
      </c>
      <c r="J10" t="s">
        <v>34</v>
      </c>
      <c r="K10" t="s">
        <v>33</v>
      </c>
      <c r="M10" s="37">
        <v>1</v>
      </c>
      <c r="O10" t="s">
        <v>44</v>
      </c>
      <c r="P10" s="16">
        <f>$B$6</f>
        <v>44978</v>
      </c>
    </row>
    <row r="11" spans="1:16">
      <c r="A11" t="str">
        <f>$B$4</f>
        <v>group_project.readmissions_and_deaths_hospital_base</v>
      </c>
      <c r="B11" t="s">
        <v>69</v>
      </c>
      <c r="C11" s="37" t="s">
        <v>70</v>
      </c>
      <c r="F11" t="str">
        <f>$B$3</f>
        <v>group_project.address</v>
      </c>
      <c r="G11" t="s">
        <v>69</v>
      </c>
      <c r="H11" t="s">
        <v>33</v>
      </c>
      <c r="I11" t="s">
        <v>33</v>
      </c>
      <c r="J11" t="s">
        <v>40</v>
      </c>
      <c r="K11" t="s">
        <v>33</v>
      </c>
      <c r="M11" s="37" t="s">
        <v>70</v>
      </c>
      <c r="O11" t="s">
        <v>71</v>
      </c>
      <c r="P11" s="16">
        <f>$B$6</f>
        <v>44978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AD05-2871-4BD7-9D7C-0A666379C0CB}">
  <dimension ref="A1:P13"/>
  <sheetViews>
    <sheetView workbookViewId="0">
      <selection activeCell="O14" sqref="O14"/>
    </sheetView>
  </sheetViews>
  <sheetFormatPr defaultRowHeight="15.75"/>
  <cols>
    <col min="1" max="1" width="47.75" bestFit="1" customWidth="1"/>
    <col min="2" max="2" width="45.625" bestFit="1" customWidth="1"/>
    <col min="3" max="3" width="55.25" bestFit="1" customWidth="1"/>
    <col min="4" max="4" width="28.375" bestFit="1" customWidth="1"/>
    <col min="6" max="6" width="21.375" bestFit="1" customWidth="1"/>
    <col min="7" max="7" width="19.875" bestFit="1" customWidth="1"/>
    <col min="8" max="8" width="13.25" bestFit="1" customWidth="1"/>
    <col min="9" max="9" width="13" bestFit="1" customWidth="1"/>
    <col min="10" max="10" width="13.375" bestFit="1" customWidth="1"/>
    <col min="11" max="11" width="10.625" bestFit="1" customWidth="1"/>
    <col min="12" max="13" width="10.25" bestFit="1" customWidth="1"/>
    <col min="14" max="14" width="16.25" bestFit="1" customWidth="1"/>
    <col min="15" max="15" width="65.5" bestFit="1" customWidth="1"/>
    <col min="16" max="16" width="12.75" bestFit="1" customWidth="1"/>
  </cols>
  <sheetData>
    <row r="1" spans="1:16">
      <c r="A1" s="18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21" t="s">
        <v>2</v>
      </c>
      <c r="B2" s="22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>
      <c r="A3" s="21" t="s">
        <v>4</v>
      </c>
      <c r="B3" s="22" t="s">
        <v>72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21" t="s">
        <v>6</v>
      </c>
      <c r="B4" s="22" t="s">
        <v>58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>
      <c r="A5" s="21" t="s">
        <v>8</v>
      </c>
      <c r="B5" s="22" t="s">
        <v>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>
      <c r="A6" s="21" t="s">
        <v>10</v>
      </c>
      <c r="B6" s="23">
        <v>44978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>
      <c r="A8" s="24" t="s">
        <v>11</v>
      </c>
      <c r="B8" s="24" t="s">
        <v>1</v>
      </c>
      <c r="C8" s="24" t="s">
        <v>1</v>
      </c>
      <c r="D8" s="25" t="s">
        <v>12</v>
      </c>
      <c r="E8" s="25" t="s">
        <v>1</v>
      </c>
      <c r="F8" s="26" t="s">
        <v>13</v>
      </c>
      <c r="G8" s="26" t="s">
        <v>1</v>
      </c>
      <c r="H8" s="26" t="s">
        <v>1</v>
      </c>
      <c r="I8" s="26" t="s">
        <v>1</v>
      </c>
      <c r="J8" s="26" t="s">
        <v>1</v>
      </c>
      <c r="K8" s="26" t="s">
        <v>1</v>
      </c>
      <c r="L8" s="26" t="s">
        <v>1</v>
      </c>
      <c r="M8" s="26" t="s">
        <v>1</v>
      </c>
      <c r="N8" s="26" t="s">
        <v>1</v>
      </c>
      <c r="O8" s="27" t="s">
        <v>14</v>
      </c>
      <c r="P8" s="27" t="s">
        <v>1</v>
      </c>
    </row>
    <row r="9" spans="1:16">
      <c r="A9" s="28" t="s">
        <v>15</v>
      </c>
      <c r="B9" s="29" t="s">
        <v>16</v>
      </c>
      <c r="C9" s="29" t="s">
        <v>17</v>
      </c>
      <c r="D9" s="30" t="s">
        <v>18</v>
      </c>
      <c r="E9" s="30" t="s">
        <v>19</v>
      </c>
      <c r="F9" s="31" t="s">
        <v>20</v>
      </c>
      <c r="G9" s="31" t="s">
        <v>21</v>
      </c>
      <c r="H9" s="31" t="s">
        <v>22</v>
      </c>
      <c r="I9" s="31" t="s">
        <v>23</v>
      </c>
      <c r="J9" s="31" t="s">
        <v>24</v>
      </c>
      <c r="K9" s="31" t="s">
        <v>25</v>
      </c>
      <c r="L9" s="31" t="s">
        <v>26</v>
      </c>
      <c r="M9" s="31" t="s">
        <v>17</v>
      </c>
      <c r="N9" s="31" t="s">
        <v>19</v>
      </c>
      <c r="O9" s="32" t="s">
        <v>27</v>
      </c>
      <c r="P9" s="32" t="s">
        <v>28</v>
      </c>
    </row>
    <row r="10" spans="1:16">
      <c r="A10" t="s">
        <v>29</v>
      </c>
      <c r="B10" t="s">
        <v>29</v>
      </c>
      <c r="C10">
        <v>1</v>
      </c>
      <c r="D10" t="s">
        <v>30</v>
      </c>
      <c r="F10" t="str">
        <f>$B$3</f>
        <v>group_project.measures</v>
      </c>
      <c r="G10" t="s">
        <v>73</v>
      </c>
      <c r="H10" t="s">
        <v>32</v>
      </c>
      <c r="I10" t="s">
        <v>33</v>
      </c>
      <c r="J10" t="s">
        <v>34</v>
      </c>
      <c r="K10" t="s">
        <v>33</v>
      </c>
      <c r="L10" t="s">
        <v>33</v>
      </c>
      <c r="N10" t="s">
        <v>35</v>
      </c>
      <c r="O10" t="s">
        <v>74</v>
      </c>
      <c r="P10" s="16">
        <f>$B$6</f>
        <v>44978</v>
      </c>
    </row>
    <row r="11" spans="1:16">
      <c r="A11" t="str">
        <f>$B$4</f>
        <v>group_project.readmissions_and_deaths_hospital_base</v>
      </c>
      <c r="B11" t="s">
        <v>75</v>
      </c>
      <c r="C11" s="17" t="s">
        <v>76</v>
      </c>
      <c r="F11" t="str">
        <f>$B$3</f>
        <v>group_project.measures</v>
      </c>
      <c r="G11" t="s">
        <v>75</v>
      </c>
      <c r="H11" t="s">
        <v>33</v>
      </c>
      <c r="I11" t="s">
        <v>32</v>
      </c>
      <c r="J11" t="s">
        <v>40</v>
      </c>
      <c r="K11" t="s">
        <v>33</v>
      </c>
      <c r="L11" t="s">
        <v>33</v>
      </c>
      <c r="O11" t="s">
        <v>77</v>
      </c>
      <c r="P11" s="16">
        <f>$B$6</f>
        <v>44978</v>
      </c>
    </row>
    <row r="12" spans="1:16">
      <c r="A12" t="str">
        <f>$B$4</f>
        <v>group_project.readmissions_and_deaths_hospital_base</v>
      </c>
      <c r="B12" t="s">
        <v>78</v>
      </c>
      <c r="C12" t="s">
        <v>79</v>
      </c>
      <c r="F12" t="str">
        <f>$B$3</f>
        <v>group_project.measures</v>
      </c>
      <c r="G12" t="s">
        <v>78</v>
      </c>
      <c r="H12" t="s">
        <v>33</v>
      </c>
      <c r="I12" t="s">
        <v>33</v>
      </c>
      <c r="J12" t="s">
        <v>40</v>
      </c>
      <c r="K12" t="s">
        <v>33</v>
      </c>
      <c r="L12" t="s">
        <v>33</v>
      </c>
      <c r="O12" t="s">
        <v>80</v>
      </c>
      <c r="P12" s="16">
        <f>$B$6</f>
        <v>44978</v>
      </c>
    </row>
    <row r="13" spans="1:16">
      <c r="A13" t="str">
        <f>$B$4</f>
        <v>group_project.readmissions_and_deaths_hospital_base</v>
      </c>
      <c r="B13" t="s">
        <v>81</v>
      </c>
      <c r="C13" t="s">
        <v>82</v>
      </c>
      <c r="F13" t="str">
        <f>$B$3</f>
        <v>group_project.measures</v>
      </c>
      <c r="G13" t="s">
        <v>81</v>
      </c>
      <c r="H13" t="s">
        <v>33</v>
      </c>
      <c r="I13" t="s">
        <v>33</v>
      </c>
      <c r="J13" t="s">
        <v>40</v>
      </c>
      <c r="K13" t="s">
        <v>33</v>
      </c>
      <c r="L13" t="s">
        <v>33</v>
      </c>
      <c r="O13" t="s">
        <v>83</v>
      </c>
      <c r="P13" s="16">
        <f>$B$6</f>
        <v>44978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0BD4-07DB-45F3-8F8F-2B77491FEFC5}">
  <dimension ref="A1:P12"/>
  <sheetViews>
    <sheetView topLeftCell="D1" workbookViewId="0">
      <selection activeCell="B4" sqref="B4"/>
    </sheetView>
  </sheetViews>
  <sheetFormatPr defaultRowHeight="15.75"/>
  <cols>
    <col min="1" max="1" width="46.875" customWidth="1"/>
    <col min="2" max="2" width="45.625" bestFit="1" customWidth="1"/>
    <col min="3" max="3" width="10.25" bestFit="1" customWidth="1"/>
    <col min="4" max="4" width="28.375" bestFit="1" customWidth="1"/>
    <col min="6" max="6" width="28.875" bestFit="1" customWidth="1"/>
    <col min="7" max="7" width="18.375" bestFit="1" customWidth="1"/>
    <col min="8" max="8" width="13.25" bestFit="1" customWidth="1"/>
    <col min="9" max="9" width="13" bestFit="1" customWidth="1"/>
    <col min="10" max="10" width="7.875" bestFit="1" customWidth="1"/>
    <col min="11" max="11" width="10.625" bestFit="1" customWidth="1"/>
    <col min="12" max="13" width="10.25" bestFit="1" customWidth="1"/>
    <col min="14" max="14" width="16.25" bestFit="1" customWidth="1"/>
    <col min="15" max="15" width="32" bestFit="1" customWidth="1"/>
    <col min="16" max="16" width="12.75" bestFit="1" customWidth="1"/>
  </cols>
  <sheetData>
    <row r="1" spans="1:16">
      <c r="A1" s="18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21" t="s">
        <v>2</v>
      </c>
      <c r="B2" s="22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>
      <c r="A3" s="21" t="s">
        <v>4</v>
      </c>
      <c r="B3" s="22" t="s">
        <v>84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30.75">
      <c r="A4" s="21" t="s">
        <v>6</v>
      </c>
      <c r="B4" s="43" t="s">
        <v>85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>
      <c r="A5" s="21" t="s">
        <v>8</v>
      </c>
      <c r="B5" s="22" t="s">
        <v>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>
      <c r="A6" s="21" t="s">
        <v>10</v>
      </c>
      <c r="B6" s="23">
        <v>44978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>
      <c r="A8" s="24" t="s">
        <v>11</v>
      </c>
      <c r="B8" s="24" t="s">
        <v>1</v>
      </c>
      <c r="C8" s="24" t="s">
        <v>1</v>
      </c>
      <c r="D8" s="25" t="s">
        <v>12</v>
      </c>
      <c r="E8" s="25" t="s">
        <v>1</v>
      </c>
      <c r="F8" s="26" t="s">
        <v>13</v>
      </c>
      <c r="G8" s="26" t="s">
        <v>1</v>
      </c>
      <c r="H8" s="26" t="s">
        <v>1</v>
      </c>
      <c r="I8" s="26" t="s">
        <v>1</v>
      </c>
      <c r="J8" s="26" t="s">
        <v>1</v>
      </c>
      <c r="K8" s="26" t="s">
        <v>1</v>
      </c>
      <c r="L8" s="26" t="s">
        <v>1</v>
      </c>
      <c r="M8" s="26" t="s">
        <v>1</v>
      </c>
      <c r="N8" s="26" t="s">
        <v>1</v>
      </c>
      <c r="O8" s="27" t="s">
        <v>14</v>
      </c>
      <c r="P8" s="27" t="s">
        <v>1</v>
      </c>
    </row>
    <row r="9" spans="1:16">
      <c r="A9" s="28" t="s">
        <v>15</v>
      </c>
      <c r="B9" s="29" t="s">
        <v>16</v>
      </c>
      <c r="C9" s="29" t="s">
        <v>17</v>
      </c>
      <c r="D9" s="30" t="s">
        <v>18</v>
      </c>
      <c r="E9" s="30" t="s">
        <v>19</v>
      </c>
      <c r="F9" s="31" t="s">
        <v>20</v>
      </c>
      <c r="G9" s="31" t="s">
        <v>21</v>
      </c>
      <c r="H9" s="31" t="s">
        <v>22</v>
      </c>
      <c r="I9" s="31" t="s">
        <v>23</v>
      </c>
      <c r="J9" s="31" t="s">
        <v>24</v>
      </c>
      <c r="K9" s="31" t="s">
        <v>25</v>
      </c>
      <c r="L9" s="31" t="s">
        <v>26</v>
      </c>
      <c r="M9" s="31" t="s">
        <v>17</v>
      </c>
      <c r="N9" s="31" t="s">
        <v>19</v>
      </c>
      <c r="O9" s="32" t="s">
        <v>27</v>
      </c>
      <c r="P9" s="32" t="s">
        <v>28</v>
      </c>
    </row>
    <row r="10" spans="1:16">
      <c r="A10" t="s">
        <v>29</v>
      </c>
      <c r="B10" t="s">
        <v>29</v>
      </c>
      <c r="C10">
        <v>1</v>
      </c>
      <c r="D10" t="s">
        <v>30</v>
      </c>
      <c r="F10" t="str">
        <f>$B$3</f>
        <v>group_project.hospital_measures</v>
      </c>
      <c r="G10" t="s">
        <v>86</v>
      </c>
      <c r="H10" t="s">
        <v>32</v>
      </c>
      <c r="I10" t="s">
        <v>33</v>
      </c>
      <c r="J10" t="s">
        <v>34</v>
      </c>
      <c r="K10" t="s">
        <v>33</v>
      </c>
      <c r="M10">
        <f>C10</f>
        <v>1</v>
      </c>
      <c r="N10" t="s">
        <v>35</v>
      </c>
      <c r="O10" t="s">
        <v>74</v>
      </c>
      <c r="P10" s="16">
        <f>$B$6</f>
        <v>44978</v>
      </c>
    </row>
    <row r="11" spans="1:16">
      <c r="A11" t="s">
        <v>58</v>
      </c>
      <c r="B11" t="s">
        <v>87</v>
      </c>
      <c r="C11" s="17">
        <v>230100</v>
      </c>
      <c r="F11" t="str">
        <f>$B$3</f>
        <v>group_project.hospital_measures</v>
      </c>
      <c r="G11" t="s">
        <v>87</v>
      </c>
      <c r="H11" t="s">
        <v>33</v>
      </c>
      <c r="I11" t="s">
        <v>32</v>
      </c>
      <c r="J11" t="s">
        <v>34</v>
      </c>
      <c r="K11" t="s">
        <v>33</v>
      </c>
      <c r="M11">
        <f>C11</f>
        <v>230100</v>
      </c>
      <c r="O11" t="s">
        <v>88</v>
      </c>
      <c r="P11" s="16">
        <f>$B$6</f>
        <v>44978</v>
      </c>
    </row>
    <row r="12" spans="1:16">
      <c r="A12" t="s">
        <v>72</v>
      </c>
      <c r="B12" t="s">
        <v>73</v>
      </c>
      <c r="C12">
        <v>1</v>
      </c>
      <c r="F12" t="str">
        <f>$B$3</f>
        <v>group_project.hospital_measures</v>
      </c>
      <c r="G12" t="s">
        <v>73</v>
      </c>
      <c r="H12" t="s">
        <v>33</v>
      </c>
      <c r="I12" t="s">
        <v>32</v>
      </c>
      <c r="J12" t="s">
        <v>34</v>
      </c>
      <c r="K12" t="s">
        <v>33</v>
      </c>
      <c r="M12">
        <f>C12</f>
        <v>1</v>
      </c>
      <c r="O12" t="s">
        <v>89</v>
      </c>
      <c r="P12" s="16">
        <f>$B$6</f>
        <v>44978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B84F-D0C0-4AF6-8A4D-58997D28A971}">
  <dimension ref="A1:P13"/>
  <sheetViews>
    <sheetView workbookViewId="0"/>
  </sheetViews>
  <sheetFormatPr defaultRowHeight="15.75"/>
  <cols>
    <col min="1" max="1" width="47.75" bestFit="1" customWidth="1"/>
    <col min="2" max="2" width="45.625" bestFit="1" customWidth="1"/>
    <col min="3" max="3" width="10.25" bestFit="1" customWidth="1"/>
    <col min="4" max="4" width="28.375" bestFit="1" customWidth="1"/>
    <col min="6" max="6" width="25.25" bestFit="1" customWidth="1"/>
    <col min="7" max="7" width="17.75" bestFit="1" customWidth="1"/>
    <col min="8" max="8" width="13.25" bestFit="1" customWidth="1"/>
    <col min="9" max="9" width="13" bestFit="1" customWidth="1"/>
    <col min="10" max="10" width="7.875" bestFit="1" customWidth="1"/>
    <col min="11" max="11" width="10.625" bestFit="1" customWidth="1"/>
    <col min="12" max="12" width="10.25" bestFit="1" customWidth="1"/>
    <col min="13" max="13" width="21.75" bestFit="1" customWidth="1"/>
    <col min="14" max="14" width="16.25" bestFit="1" customWidth="1"/>
    <col min="15" max="15" width="34.25" bestFit="1" customWidth="1"/>
    <col min="16" max="16" width="12.75" bestFit="1" customWidth="1"/>
  </cols>
  <sheetData>
    <row r="1" spans="1:16">
      <c r="A1" s="18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21" t="s">
        <v>2</v>
      </c>
      <c r="B2" s="22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>
      <c r="A3" s="21" t="s">
        <v>4</v>
      </c>
      <c r="B3" s="22" t="s">
        <v>90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30.75">
      <c r="A4" s="21" t="s">
        <v>6</v>
      </c>
      <c r="B4" s="43" t="s">
        <v>85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>
      <c r="A5" s="21" t="s">
        <v>8</v>
      </c>
      <c r="B5" s="22" t="s">
        <v>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>
      <c r="A6" s="21" t="s">
        <v>10</v>
      </c>
      <c r="B6" s="23">
        <v>44978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>
      <c r="A8" s="24" t="s">
        <v>11</v>
      </c>
      <c r="B8" s="24" t="s">
        <v>1</v>
      </c>
      <c r="C8" s="24" t="s">
        <v>1</v>
      </c>
      <c r="D8" s="25" t="s">
        <v>12</v>
      </c>
      <c r="E8" s="25" t="s">
        <v>1</v>
      </c>
      <c r="F8" s="26" t="s">
        <v>13</v>
      </c>
      <c r="G8" s="26" t="s">
        <v>1</v>
      </c>
      <c r="H8" s="26" t="s">
        <v>1</v>
      </c>
      <c r="I8" s="26" t="s">
        <v>1</v>
      </c>
      <c r="J8" s="26" t="s">
        <v>1</v>
      </c>
      <c r="K8" s="26" t="s">
        <v>1</v>
      </c>
      <c r="L8" s="26" t="s">
        <v>1</v>
      </c>
      <c r="M8" s="26" t="s">
        <v>1</v>
      </c>
      <c r="N8" s="26" t="s">
        <v>1</v>
      </c>
      <c r="O8" s="27" t="s">
        <v>14</v>
      </c>
      <c r="P8" s="27" t="s">
        <v>1</v>
      </c>
    </row>
    <row r="9" spans="1:16">
      <c r="A9" s="28" t="s">
        <v>15</v>
      </c>
      <c r="B9" s="29" t="s">
        <v>16</v>
      </c>
      <c r="C9" s="29" t="s">
        <v>17</v>
      </c>
      <c r="D9" s="30" t="s">
        <v>18</v>
      </c>
      <c r="E9" s="30" t="s">
        <v>19</v>
      </c>
      <c r="F9" s="31" t="s">
        <v>20</v>
      </c>
      <c r="G9" s="31" t="s">
        <v>21</v>
      </c>
      <c r="H9" s="31" t="s">
        <v>22</v>
      </c>
      <c r="I9" s="31" t="s">
        <v>23</v>
      </c>
      <c r="J9" s="31" t="s">
        <v>24</v>
      </c>
      <c r="K9" s="31" t="s">
        <v>25</v>
      </c>
      <c r="L9" s="31" t="s">
        <v>26</v>
      </c>
      <c r="M9" s="31" t="s">
        <v>17</v>
      </c>
      <c r="N9" s="31" t="s">
        <v>19</v>
      </c>
      <c r="O9" s="32" t="s">
        <v>27</v>
      </c>
      <c r="P9" s="32" t="s">
        <v>28</v>
      </c>
    </row>
    <row r="10" spans="1:16">
      <c r="A10" t="s">
        <v>29</v>
      </c>
      <c r="B10" t="s">
        <v>29</v>
      </c>
      <c r="C10">
        <v>1</v>
      </c>
      <c r="D10" t="s">
        <v>30</v>
      </c>
      <c r="F10" t="str">
        <f>$B$3</f>
        <v>group_project.measure_date</v>
      </c>
      <c r="G10" t="s">
        <v>91</v>
      </c>
      <c r="H10" t="s">
        <v>32</v>
      </c>
      <c r="I10" t="s">
        <v>33</v>
      </c>
      <c r="J10" t="s">
        <v>34</v>
      </c>
      <c r="K10" t="s">
        <v>33</v>
      </c>
      <c r="M10">
        <f>C10</f>
        <v>1</v>
      </c>
      <c r="N10" t="s">
        <v>35</v>
      </c>
      <c r="O10" t="s">
        <v>92</v>
      </c>
      <c r="P10" s="16">
        <f>$B$6</f>
        <v>44978</v>
      </c>
    </row>
    <row r="11" spans="1:16">
      <c r="A11" t="s">
        <v>72</v>
      </c>
      <c r="B11" t="s">
        <v>73</v>
      </c>
      <c r="C11">
        <v>1</v>
      </c>
      <c r="F11" t="str">
        <f>$B$3</f>
        <v>group_project.measure_date</v>
      </c>
      <c r="G11" t="s">
        <v>73</v>
      </c>
      <c r="H11" t="s">
        <v>33</v>
      </c>
      <c r="I11" t="s">
        <v>32</v>
      </c>
      <c r="J11" t="s">
        <v>34</v>
      </c>
      <c r="K11" t="s">
        <v>33</v>
      </c>
      <c r="M11">
        <f>C11</f>
        <v>1</v>
      </c>
      <c r="O11" t="s">
        <v>89</v>
      </c>
      <c r="P11" s="16">
        <f>$B$6</f>
        <v>44978</v>
      </c>
    </row>
    <row r="12" spans="1:16">
      <c r="A12" t="s">
        <v>37</v>
      </c>
      <c r="B12" s="41" t="s">
        <v>93</v>
      </c>
      <c r="C12" s="41">
        <v>41821</v>
      </c>
      <c r="D12" t="s">
        <v>94</v>
      </c>
      <c r="F12" t="str">
        <f>$B$3</f>
        <v>group_project.measure_date</v>
      </c>
      <c r="G12" t="s">
        <v>93</v>
      </c>
      <c r="H12" t="s">
        <v>33</v>
      </c>
      <c r="I12" t="s">
        <v>33</v>
      </c>
      <c r="J12" t="s">
        <v>95</v>
      </c>
      <c r="K12" t="s">
        <v>33</v>
      </c>
      <c r="M12" s="42">
        <f>C12</f>
        <v>41821</v>
      </c>
      <c r="O12" t="s">
        <v>96</v>
      </c>
      <c r="P12" s="16">
        <f>$B$6</f>
        <v>44978</v>
      </c>
    </row>
    <row r="13" spans="1:16">
      <c r="A13" t="s">
        <v>37</v>
      </c>
      <c r="B13" s="41" t="s">
        <v>97</v>
      </c>
      <c r="C13" s="41">
        <v>42185</v>
      </c>
      <c r="D13" t="s">
        <v>94</v>
      </c>
      <c r="F13" t="str">
        <f>$B$3</f>
        <v>group_project.measure_date</v>
      </c>
      <c r="G13" t="s">
        <v>97</v>
      </c>
      <c r="H13" t="s">
        <v>33</v>
      </c>
      <c r="I13" t="s">
        <v>33</v>
      </c>
      <c r="J13" t="s">
        <v>95</v>
      </c>
      <c r="K13" t="s">
        <v>33</v>
      </c>
      <c r="M13" s="42">
        <f>C13</f>
        <v>42185</v>
      </c>
      <c r="O13" t="s">
        <v>98</v>
      </c>
      <c r="P13" s="16">
        <f>$B$6</f>
        <v>44978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8F2E-6AE5-4345-857F-725E46B84F24}">
  <dimension ref="A1:P13"/>
  <sheetViews>
    <sheetView topLeftCell="F1" workbookViewId="0">
      <selection activeCell="A4" sqref="A4"/>
    </sheetView>
  </sheetViews>
  <sheetFormatPr defaultRowHeight="15.75"/>
  <cols>
    <col min="1" max="1" width="47.75" bestFit="1" customWidth="1"/>
    <col min="2" max="2" width="45.625" bestFit="1" customWidth="1"/>
    <col min="3" max="3" width="24.75" bestFit="1" customWidth="1"/>
    <col min="4" max="4" width="15.5" bestFit="1" customWidth="1"/>
    <col min="5" max="5" width="8.25" bestFit="1" customWidth="1"/>
    <col min="6" max="6" width="20.625" bestFit="1" customWidth="1"/>
    <col min="7" max="7" width="15.5" bestFit="1" customWidth="1"/>
    <col min="8" max="8" width="13.25" bestFit="1" customWidth="1"/>
    <col min="9" max="9" width="13" bestFit="1" customWidth="1"/>
    <col min="10" max="10" width="13.375" bestFit="1" customWidth="1"/>
    <col min="11" max="11" width="10.625" bestFit="1" customWidth="1"/>
    <col min="12" max="12" width="10.25" bestFit="1" customWidth="1"/>
    <col min="13" max="13" width="24.75" bestFit="1" customWidth="1"/>
    <col min="14" max="14" width="8.25" bestFit="1" customWidth="1"/>
    <col min="15" max="15" width="32.25" bestFit="1" customWidth="1"/>
    <col min="16" max="16" width="12.75" bestFit="1" customWidth="1"/>
  </cols>
  <sheetData>
    <row r="1" spans="1:16">
      <c r="A1" s="18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21" t="s">
        <v>2</v>
      </c>
      <c r="B2" s="22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>
      <c r="A3" s="21" t="s">
        <v>4</v>
      </c>
      <c r="B3" s="22" t="s">
        <v>99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30.75">
      <c r="A4" s="21" t="s">
        <v>6</v>
      </c>
      <c r="B4" s="43" t="s">
        <v>100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>
      <c r="A5" s="21" t="s">
        <v>8</v>
      </c>
      <c r="B5" s="22" t="s">
        <v>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>
      <c r="A6" s="21" t="s">
        <v>10</v>
      </c>
      <c r="B6" s="23">
        <v>44978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>
      <c r="A8" s="24" t="s">
        <v>11</v>
      </c>
      <c r="B8" s="24" t="s">
        <v>1</v>
      </c>
      <c r="C8" s="24" t="s">
        <v>1</v>
      </c>
      <c r="D8" s="25" t="s">
        <v>12</v>
      </c>
      <c r="E8" s="25" t="s">
        <v>1</v>
      </c>
      <c r="F8" s="26" t="s">
        <v>13</v>
      </c>
      <c r="G8" s="26" t="s">
        <v>1</v>
      </c>
      <c r="H8" s="26" t="s">
        <v>1</v>
      </c>
      <c r="I8" s="26" t="s">
        <v>1</v>
      </c>
      <c r="J8" s="26" t="s">
        <v>1</v>
      </c>
      <c r="K8" s="26" t="s">
        <v>1</v>
      </c>
      <c r="L8" s="26" t="s">
        <v>1</v>
      </c>
      <c r="M8" s="26" t="s">
        <v>1</v>
      </c>
      <c r="N8" s="26" t="s">
        <v>1</v>
      </c>
      <c r="O8" s="27" t="s">
        <v>14</v>
      </c>
      <c r="P8" s="27" t="s">
        <v>1</v>
      </c>
    </row>
    <row r="9" spans="1:16">
      <c r="A9" s="28" t="s">
        <v>15</v>
      </c>
      <c r="B9" s="29" t="s">
        <v>16</v>
      </c>
      <c r="C9" s="29" t="s">
        <v>17</v>
      </c>
      <c r="D9" s="30" t="s">
        <v>18</v>
      </c>
      <c r="E9" s="30" t="s">
        <v>19</v>
      </c>
      <c r="F9" s="31" t="s">
        <v>20</v>
      </c>
      <c r="G9" s="31" t="s">
        <v>21</v>
      </c>
      <c r="H9" s="31" t="s">
        <v>22</v>
      </c>
      <c r="I9" s="31" t="s">
        <v>23</v>
      </c>
      <c r="J9" s="31" t="s">
        <v>24</v>
      </c>
      <c r="K9" s="31" t="s">
        <v>25</v>
      </c>
      <c r="L9" s="31" t="s">
        <v>26</v>
      </c>
      <c r="M9" s="31" t="s">
        <v>17</v>
      </c>
      <c r="N9" s="31" t="s">
        <v>19</v>
      </c>
      <c r="O9" s="32" t="s">
        <v>27</v>
      </c>
      <c r="P9" s="32" t="s">
        <v>28</v>
      </c>
    </row>
    <row r="10" spans="1:16">
      <c r="A10" t="s">
        <v>58</v>
      </c>
      <c r="B10" t="s">
        <v>87</v>
      </c>
      <c r="C10" s="17">
        <v>230100</v>
      </c>
      <c r="F10" t="str">
        <f>$B$3</f>
        <v>group_project.hospitals</v>
      </c>
      <c r="G10" t="s">
        <v>87</v>
      </c>
      <c r="H10" t="s">
        <v>32</v>
      </c>
      <c r="I10" t="s">
        <v>33</v>
      </c>
      <c r="J10" t="s">
        <v>34</v>
      </c>
      <c r="K10" t="s">
        <v>33</v>
      </c>
      <c r="M10">
        <f>C10</f>
        <v>230100</v>
      </c>
      <c r="O10" t="s">
        <v>88</v>
      </c>
      <c r="P10" s="16">
        <f>$B$6</f>
        <v>44978</v>
      </c>
    </row>
    <row r="11" spans="1:16">
      <c r="A11" t="s">
        <v>58</v>
      </c>
      <c r="B11" t="s">
        <v>101</v>
      </c>
      <c r="C11" s="17" t="s">
        <v>102</v>
      </c>
      <c r="F11" t="str">
        <f>$B$3</f>
        <v>group_project.hospitals</v>
      </c>
      <c r="G11" t="s">
        <v>101</v>
      </c>
      <c r="H11" t="s">
        <v>33</v>
      </c>
      <c r="I11" t="s">
        <v>33</v>
      </c>
      <c r="J11" t="s">
        <v>40</v>
      </c>
      <c r="K11" t="s">
        <v>33</v>
      </c>
      <c r="M11" t="str">
        <f t="shared" ref="M11:M13" si="0">C11</f>
        <v>TAWAS ST JOSEPH HOSPITAL</v>
      </c>
      <c r="O11" t="s">
        <v>103</v>
      </c>
      <c r="P11" s="16">
        <f>$B$6</f>
        <v>44978</v>
      </c>
    </row>
    <row r="12" spans="1:16">
      <c r="A12" t="s">
        <v>5</v>
      </c>
      <c r="B12" t="s">
        <v>31</v>
      </c>
      <c r="C12">
        <v>1</v>
      </c>
      <c r="F12" t="str">
        <f>$B$3</f>
        <v>group_project.hospitals</v>
      </c>
      <c r="G12" t="s">
        <v>31</v>
      </c>
      <c r="H12" t="s">
        <v>33</v>
      </c>
      <c r="I12" t="s">
        <v>32</v>
      </c>
      <c r="J12" t="s">
        <v>34</v>
      </c>
      <c r="K12" t="s">
        <v>33</v>
      </c>
      <c r="M12">
        <f t="shared" si="0"/>
        <v>1</v>
      </c>
      <c r="O12" t="s">
        <v>36</v>
      </c>
      <c r="P12" s="16">
        <f>$B$6</f>
        <v>44978</v>
      </c>
    </row>
    <row r="13" spans="1:16">
      <c r="A13" t="s">
        <v>58</v>
      </c>
      <c r="B13" t="s">
        <v>104</v>
      </c>
      <c r="C13" s="17">
        <v>9893629301</v>
      </c>
      <c r="F13" t="str">
        <f>$B$3</f>
        <v>group_project.hospitals</v>
      </c>
      <c r="G13" t="s">
        <v>104</v>
      </c>
      <c r="H13" t="s">
        <v>33</v>
      </c>
      <c r="I13" t="s">
        <v>33</v>
      </c>
      <c r="J13" t="s">
        <v>40</v>
      </c>
      <c r="K13" t="s">
        <v>33</v>
      </c>
      <c r="M13">
        <f t="shared" si="0"/>
        <v>9893629301</v>
      </c>
      <c r="O13" t="s">
        <v>105</v>
      </c>
      <c r="P13" s="16">
        <f>$B$6</f>
        <v>44978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1E42-A760-4E54-9758-C1C1764ADE48}">
  <dimension ref="A1:P17"/>
  <sheetViews>
    <sheetView tabSelected="1" topLeftCell="A9" workbookViewId="0">
      <selection activeCell="E26" sqref="E26:F32"/>
    </sheetView>
  </sheetViews>
  <sheetFormatPr defaultColWidth="11" defaultRowHeight="15.75"/>
  <cols>
    <col min="1" max="1" width="47.75" bestFit="1" customWidth="1"/>
    <col min="2" max="2" width="45.125" customWidth="1"/>
    <col min="3" max="3" width="44.875" bestFit="1" customWidth="1"/>
    <col min="4" max="4" width="15.5" bestFit="1" customWidth="1"/>
    <col min="5" max="5" width="8.25" bestFit="1" customWidth="1"/>
    <col min="6" max="6" width="42.75" bestFit="1" customWidth="1"/>
    <col min="7" max="7" width="15.5" bestFit="1" customWidth="1"/>
    <col min="8" max="8" width="13.5" bestFit="1" customWidth="1"/>
    <col min="9" max="9" width="13.125" bestFit="1" customWidth="1"/>
    <col min="10" max="10" width="13.375" bestFit="1" customWidth="1"/>
    <col min="11" max="11" width="10.625" bestFit="1" customWidth="1"/>
    <col min="12" max="12" width="9"/>
    <col min="13" max="13" width="44.875" bestFit="1" customWidth="1"/>
    <col min="14" max="14" width="9"/>
    <col min="15" max="15" width="76.75" bestFit="1" customWidth="1"/>
    <col min="16" max="16" width="12.625" bestFit="1" customWidth="1"/>
  </cols>
  <sheetData>
    <row r="1" spans="1:1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4" t="s">
        <v>4</v>
      </c>
      <c r="B3" s="5" t="s">
        <v>106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45.75">
      <c r="A4" s="4" t="s">
        <v>6</v>
      </c>
      <c r="B4" s="44" t="s">
        <v>107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4" t="s">
        <v>10</v>
      </c>
      <c r="B6" s="15">
        <v>44978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6" t="s">
        <v>11</v>
      </c>
      <c r="B8" s="6" t="s">
        <v>1</v>
      </c>
      <c r="C8" s="6" t="s">
        <v>1</v>
      </c>
      <c r="D8" s="7" t="s">
        <v>12</v>
      </c>
      <c r="E8" s="7" t="s">
        <v>1</v>
      </c>
      <c r="F8" s="8" t="s">
        <v>13</v>
      </c>
      <c r="G8" s="8" t="s">
        <v>1</v>
      </c>
      <c r="H8" s="8" t="s">
        <v>1</v>
      </c>
      <c r="I8" s="8" t="s">
        <v>1</v>
      </c>
      <c r="J8" s="8" t="s">
        <v>1</v>
      </c>
      <c r="K8" s="8" t="s">
        <v>1</v>
      </c>
      <c r="L8" s="8" t="s">
        <v>1</v>
      </c>
      <c r="M8" s="8" t="s">
        <v>1</v>
      </c>
      <c r="N8" s="8" t="s">
        <v>1</v>
      </c>
      <c r="O8" s="9" t="s">
        <v>14</v>
      </c>
      <c r="P8" s="9" t="s">
        <v>1</v>
      </c>
    </row>
    <row r="9" spans="1:16">
      <c r="A9" s="10" t="s">
        <v>15</v>
      </c>
      <c r="B9" s="11" t="s">
        <v>16</v>
      </c>
      <c r="C9" s="11" t="s">
        <v>17</v>
      </c>
      <c r="D9" s="12" t="s">
        <v>18</v>
      </c>
      <c r="E9" s="12" t="s">
        <v>19</v>
      </c>
      <c r="F9" s="13" t="s">
        <v>20</v>
      </c>
      <c r="G9" s="13" t="s">
        <v>21</v>
      </c>
      <c r="H9" s="13" t="s">
        <v>22</v>
      </c>
      <c r="I9" s="13" t="s">
        <v>23</v>
      </c>
      <c r="J9" s="13" t="s">
        <v>24</v>
      </c>
      <c r="K9" s="13" t="s">
        <v>25</v>
      </c>
      <c r="L9" s="13" t="s">
        <v>26</v>
      </c>
      <c r="M9" s="13" t="s">
        <v>17</v>
      </c>
      <c r="N9" s="13" t="s">
        <v>19</v>
      </c>
      <c r="O9" s="14" t="s">
        <v>27</v>
      </c>
      <c r="P9" s="14" t="s">
        <v>28</v>
      </c>
    </row>
    <row r="10" spans="1:16">
      <c r="A10" t="s">
        <v>58</v>
      </c>
      <c r="B10" t="s">
        <v>108</v>
      </c>
      <c r="C10">
        <v>1</v>
      </c>
      <c r="F10" t="str">
        <f>$B$3</f>
        <v>group_project.readmissions_and_deaths_hospital</v>
      </c>
      <c r="G10" t="str">
        <f>B10</f>
        <v>index</v>
      </c>
      <c r="H10" t="s">
        <v>32</v>
      </c>
      <c r="I10" t="s">
        <v>33</v>
      </c>
      <c r="J10" t="s">
        <v>34</v>
      </c>
      <c r="K10" t="s">
        <v>33</v>
      </c>
      <c r="M10">
        <f>C10</f>
        <v>1</v>
      </c>
      <c r="O10" t="s">
        <v>109</v>
      </c>
      <c r="P10" s="16">
        <f>$B$6</f>
        <v>44978</v>
      </c>
    </row>
    <row r="11" spans="1:16">
      <c r="A11" t="s">
        <v>99</v>
      </c>
      <c r="B11" t="s">
        <v>87</v>
      </c>
      <c r="C11" s="17">
        <v>230100</v>
      </c>
      <c r="F11" t="str">
        <f>$B$3</f>
        <v>group_project.readmissions_and_deaths_hospital</v>
      </c>
      <c r="G11" t="str">
        <f t="shared" ref="G11:G17" si="0">B11</f>
        <v>provider_id</v>
      </c>
      <c r="H11" t="s">
        <v>33</v>
      </c>
      <c r="I11" t="s">
        <v>32</v>
      </c>
      <c r="J11" t="s">
        <v>34</v>
      </c>
      <c r="K11" t="s">
        <v>32</v>
      </c>
      <c r="L11" t="s">
        <v>110</v>
      </c>
      <c r="M11">
        <f t="shared" ref="M11:M17" si="1">C11</f>
        <v>230100</v>
      </c>
      <c r="O11" t="s">
        <v>111</v>
      </c>
      <c r="P11" s="16">
        <f>$B$6</f>
        <v>44978</v>
      </c>
    </row>
    <row r="12" spans="1:16">
      <c r="A12" t="s">
        <v>72</v>
      </c>
      <c r="B12" t="s">
        <v>73</v>
      </c>
      <c r="C12" s="17">
        <v>1</v>
      </c>
      <c r="F12" t="str">
        <f>$B$3</f>
        <v>group_project.readmissions_and_deaths_hospital</v>
      </c>
      <c r="G12" t="str">
        <f t="shared" si="0"/>
        <v>id</v>
      </c>
      <c r="H12" t="s">
        <v>33</v>
      </c>
      <c r="I12" t="s">
        <v>32</v>
      </c>
      <c r="J12" t="s">
        <v>34</v>
      </c>
      <c r="K12" t="s">
        <v>33</v>
      </c>
      <c r="M12">
        <f t="shared" si="1"/>
        <v>1</v>
      </c>
      <c r="O12" t="s">
        <v>74</v>
      </c>
      <c r="P12" s="16">
        <f>$B$6</f>
        <v>44978</v>
      </c>
    </row>
    <row r="13" spans="1:16">
      <c r="A13" t="s">
        <v>58</v>
      </c>
      <c r="B13" t="s">
        <v>112</v>
      </c>
      <c r="C13" s="17">
        <v>13.9</v>
      </c>
      <c r="F13" t="str">
        <f>$B$3</f>
        <v>group_project.readmissions_and_deaths_hospital</v>
      </c>
      <c r="G13" t="str">
        <f t="shared" si="0"/>
        <v>score</v>
      </c>
      <c r="H13" t="s">
        <v>33</v>
      </c>
      <c r="I13" t="s">
        <v>33</v>
      </c>
      <c r="J13" t="s">
        <v>113</v>
      </c>
      <c r="K13" t="s">
        <v>32</v>
      </c>
      <c r="L13" t="s">
        <v>110</v>
      </c>
      <c r="M13">
        <f t="shared" si="1"/>
        <v>13.9</v>
      </c>
      <c r="O13" t="s">
        <v>114</v>
      </c>
      <c r="P13" s="16">
        <f>$B$6</f>
        <v>44978</v>
      </c>
    </row>
    <row r="14" spans="1:16">
      <c r="A14" t="s">
        <v>58</v>
      </c>
      <c r="B14" t="s">
        <v>115</v>
      </c>
      <c r="C14" s="17">
        <v>438</v>
      </c>
      <c r="F14" t="str">
        <f>$B$3</f>
        <v>group_project.readmissions_and_deaths_hospital</v>
      </c>
      <c r="G14" t="str">
        <f t="shared" si="0"/>
        <v>denominator</v>
      </c>
      <c r="H14" t="s">
        <v>33</v>
      </c>
      <c r="I14" t="s">
        <v>33</v>
      </c>
      <c r="J14" t="s">
        <v>34</v>
      </c>
      <c r="K14" t="s">
        <v>33</v>
      </c>
      <c r="M14">
        <f t="shared" si="1"/>
        <v>438</v>
      </c>
      <c r="O14" t="s">
        <v>116</v>
      </c>
      <c r="P14" s="16">
        <f>$B$6</f>
        <v>44978</v>
      </c>
    </row>
    <row r="15" spans="1:16">
      <c r="A15" t="s">
        <v>58</v>
      </c>
      <c r="B15" t="s">
        <v>117</v>
      </c>
      <c r="C15" s="17">
        <v>12.6</v>
      </c>
      <c r="F15" t="str">
        <f>$B$3</f>
        <v>group_project.readmissions_and_deaths_hospital</v>
      </c>
      <c r="G15" t="str">
        <f t="shared" si="0"/>
        <v>lower_estimate</v>
      </c>
      <c r="H15" t="s">
        <v>33</v>
      </c>
      <c r="I15" t="s">
        <v>33</v>
      </c>
      <c r="J15" t="s">
        <v>113</v>
      </c>
      <c r="K15" t="s">
        <v>32</v>
      </c>
      <c r="L15" t="s">
        <v>110</v>
      </c>
      <c r="M15">
        <f t="shared" si="1"/>
        <v>12.6</v>
      </c>
      <c r="O15" t="s">
        <v>118</v>
      </c>
      <c r="P15" s="16">
        <f>$B$6</f>
        <v>44978</v>
      </c>
    </row>
    <row r="16" spans="1:16">
      <c r="A16" t="s">
        <v>58</v>
      </c>
      <c r="B16" t="s">
        <v>119</v>
      </c>
      <c r="C16" s="17">
        <v>15.6</v>
      </c>
      <c r="F16" t="str">
        <f>$B$3</f>
        <v>group_project.readmissions_and_deaths_hospital</v>
      </c>
      <c r="G16" t="str">
        <f t="shared" si="0"/>
        <v>higher_estimate</v>
      </c>
      <c r="H16" t="s">
        <v>33</v>
      </c>
      <c r="I16" t="s">
        <v>33</v>
      </c>
      <c r="J16" t="s">
        <v>113</v>
      </c>
      <c r="K16" t="s">
        <v>32</v>
      </c>
      <c r="L16" t="s">
        <v>110</v>
      </c>
      <c r="M16">
        <f t="shared" si="1"/>
        <v>15.6</v>
      </c>
      <c r="O16" t="s">
        <v>120</v>
      </c>
      <c r="P16" s="16">
        <f>$B$6</f>
        <v>44978</v>
      </c>
    </row>
    <row r="17" spans="1:16">
      <c r="A17" t="s">
        <v>58</v>
      </c>
      <c r="B17" t="s">
        <v>121</v>
      </c>
      <c r="C17" t="s">
        <v>122</v>
      </c>
      <c r="F17" t="str">
        <f>$B$3</f>
        <v>group_project.readmissions_and_deaths_hospital</v>
      </c>
      <c r="G17" t="str">
        <f t="shared" si="0"/>
        <v>footnote</v>
      </c>
      <c r="H17" t="s">
        <v>33</v>
      </c>
      <c r="I17" t="s">
        <v>33</v>
      </c>
      <c r="J17" t="s">
        <v>40</v>
      </c>
      <c r="K17" t="s">
        <v>33</v>
      </c>
      <c r="M17" t="str">
        <f t="shared" si="1"/>
        <v>5 - Results are not available for this reporting period.</v>
      </c>
      <c r="O17" t="s">
        <v>123</v>
      </c>
      <c r="P17" s="16">
        <f>$B$6</f>
        <v>44978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Utsav Thota</dc:creator>
  <cp:keywords/>
  <dc:description/>
  <cp:lastModifiedBy>Connor Mulshine</cp:lastModifiedBy>
  <cp:revision/>
  <dcterms:created xsi:type="dcterms:W3CDTF">2023-02-22T00:41:50Z</dcterms:created>
  <dcterms:modified xsi:type="dcterms:W3CDTF">2023-02-24T19:29:52Z</dcterms:modified>
  <cp:category/>
  <cp:contentStatus/>
</cp:coreProperties>
</file>