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asic Data" sheetId="1" state="visible" r:id="rId3"/>
    <sheet name="Project Plan" sheetId="2"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<sst xmlns="http://schemas.openxmlformats.org/spreadsheetml/2006/main" count="97" uniqueCount="73">
  <si>
    <t xml:space="preserve">                    Planification projet (Diagramme de Gantt)</t>
  </si>
  <si>
    <t xml:space="preserve">Basisinformationen</t>
  </si>
  <si>
    <t xml:space="preserve">Equipe du projet</t>
  </si>
  <si>
    <t xml:space="preserve">Nom du projet</t>
  </si>
  <si>
    <t xml:space="preserve">SAE 1-01 Bases de données et Reporting</t>
  </si>
  <si>
    <t xml:space="preserve">Nom</t>
  </si>
  <si>
    <t xml:space="preserve">Email</t>
  </si>
  <si>
    <t xml:space="preserve">Numéro de téléphone</t>
  </si>
  <si>
    <t xml:space="preserve">Nom du manager</t>
  </si>
  <si>
    <t xml:space="preserve">Bouali</t>
  </si>
  <si>
    <t xml:space="preserve">Adam</t>
  </si>
  <si>
    <t xml:space="preserve">Date de lancement</t>
  </si>
  <si>
    <t xml:space="preserve">C</t>
  </si>
  <si>
    <t xml:space="preserve">D</t>
  </si>
  <si>
    <t xml:space="preserve">E</t>
  </si>
  <si>
    <t xml:space="preserve">F</t>
  </si>
  <si>
    <t xml:space="preserve">Affichage de la semaine de lancement</t>
  </si>
  <si>
    <t xml:space="preserve">Manager</t>
  </si>
  <si>
    <t xml:space="preserve">Date de début</t>
  </si>
  <si>
    <t xml:space="preserve">Semaine numéro : </t>
  </si>
  <si>
    <t xml:space="preserve">Date d'aujourd'hui</t>
  </si>
  <si>
    <t xml:space="preserve">Date de fin prévue</t>
  </si>
  <si>
    <t xml:space="preserve">Element PSP</t>
  </si>
  <si>
    <t xml:space="preserve">Tâche / Paquet de travail</t>
  </si>
  <si>
    <t xml:space="preserve">Editeur</t>
  </si>
  <si>
    <t xml:space="preserve">Commentaires</t>
  </si>
  <si>
    <t xml:space="preserve">Début</t>
  </si>
  <si>
    <t xml:space="preserve">Durée (H)</t>
  </si>
  <si>
    <t xml:space="preserve">Deadline</t>
  </si>
  <si>
    <t xml:space="preserve">Progression</t>
  </si>
  <si>
    <t xml:space="preserve">1</t>
  </si>
  <si>
    <t xml:space="preserve">Découverte de la base de données clinique</t>
  </si>
  <si>
    <t xml:space="preserve">1.0</t>
  </si>
  <si>
    <t xml:space="preserve">Présentation de la SAE</t>
  </si>
  <si>
    <t xml:space="preserve">Présentation en amphi</t>
  </si>
  <si>
    <t xml:space="preserve">1.1</t>
  </si>
  <si>
    <t xml:space="preserve">Découverte des données </t>
  </si>
  <si>
    <t xml:space="preserve">Inscrivez ici tous vos commentaires, difficultés, blocages</t>
  </si>
  <si>
    <t xml:space="preserve">1.2</t>
  </si>
  <si>
    <t xml:space="preserve">Compréhension des données</t>
  </si>
  <si>
    <t xml:space="preserve">1.3</t>
  </si>
  <si>
    <t xml:space="preserve">Schéma relationnel sur access</t>
  </si>
  <si>
    <t xml:space="preserve">Prise en main de la base via les requêtes SQL</t>
  </si>
  <si>
    <t xml:space="preserve">2.1</t>
  </si>
  <si>
    <t xml:space="preserve">Lot de requêtes 1 : N° 0 à N°10</t>
  </si>
  <si>
    <t xml:space="preserve">Très simple </t>
  </si>
  <si>
    <t xml:space="preserve">2.2</t>
  </si>
  <si>
    <t xml:space="preserve">Lot de requêtes 2 : N° 10 à N°20</t>
  </si>
  <si>
    <t xml:space="preserve">Pas de difficulté particuliere</t>
  </si>
  <si>
    <t xml:space="preserve">2.3</t>
  </si>
  <si>
    <t xml:space="preserve">Lot de requêtes 3 : N° 20 à N°30</t>
  </si>
  <si>
    <t xml:space="preserve">2.4</t>
  </si>
  <si>
    <t xml:space="preserve">Lot de requêtes 3 : N° 30 à N°40</t>
  </si>
  <si>
    <t xml:space="preserve">2.5</t>
  </si>
  <si>
    <t xml:space="preserve">Lot de requête 4 : N°40 N°45</t>
  </si>
  <si>
    <t xml:space="preserve">2.6</t>
  </si>
  <si>
    <t xml:space="preserve">Lot de requête 5 : N°45  à N°50</t>
  </si>
  <si>
    <t xml:space="preserve">Lot de requête 5 : N°50  à N°55</t>
  </si>
  <si>
    <t xml:space="preserve">3.1</t>
  </si>
  <si>
    <t xml:space="preserve">3.2</t>
  </si>
  <si>
    <t xml:space="preserve">Lot de requête 5 : N°50  à N°58</t>
  </si>
  <si>
    <t xml:space="preserve">Quelque dificulté</t>
  </si>
  <si>
    <t xml:space="preserve">3.3</t>
  </si>
  <si>
    <t xml:space="preserve">Création des reportings sur ACCESS</t>
  </si>
  <si>
    <t xml:space="preserve">3.4</t>
  </si>
  <si>
    <t xml:space="preserve">3.5</t>
  </si>
  <si>
    <t xml:space="preserve">4.1</t>
  </si>
  <si>
    <t xml:space="preserve">4.2</t>
  </si>
  <si>
    <t xml:space="preserve">4.3</t>
  </si>
  <si>
    <t xml:space="preserve">Création des reportings sur Excel</t>
  </si>
  <si>
    <t xml:space="preserve">4.4</t>
  </si>
  <si>
    <t xml:space="preserve">4.5</t>
  </si>
  <si>
    <t xml:space="preserve">Restitution de la SAE : Rapport et soutenance</t>
  </si>
</sst>
</file>

<file path=xl/styles.xml><?xml version="1.0" encoding="utf-8"?>
<styleSheet xmlns="http://schemas.openxmlformats.org/spreadsheetml/2006/main">
  <numFmts count="8">
    <numFmt numFmtId="164" formatCode="General"/>
    <numFmt numFmtId="165" formatCode="[$-407]d/\ mmmm\ yyyy;@"/>
    <numFmt numFmtId="166" formatCode="0\ %"/>
    <numFmt numFmtId="167" formatCode="dd/mm/yy;@"/>
    <numFmt numFmtId="168" formatCode="dd/mm/yyyy"/>
    <numFmt numFmtId="169" formatCode="d"/>
    <numFmt numFmtId="170" formatCode="@"/>
    <numFmt numFmtId="171" formatCode="0.0"/>
  </numFmts>
  <fonts count="20">
    <font>
      <sz val="12"/>
      <color theme="1"/>
      <name val="Calibri"/>
      <family val="2"/>
      <charset val="1"/>
    </font>
    <font>
      <sz val="10"/>
      <name val="Arial"/>
      <family val="0"/>
    </font>
    <font>
      <sz val="10"/>
      <name val="Arial"/>
      <family val="0"/>
    </font>
    <font>
      <sz val="10"/>
      <name val="Arial"/>
      <family val="0"/>
    </font>
    <font>
      <b val="true"/>
      <sz val="36"/>
      <color rgb="FF244D80"/>
      <name val="Calibri"/>
      <family val="2"/>
      <charset val="1"/>
    </font>
    <font>
      <sz val="12"/>
      <color theme="1"/>
      <name val="Arial"/>
      <family val="2"/>
      <charset val="1"/>
    </font>
    <font>
      <sz val="14"/>
      <color theme="0"/>
      <name val="Arial"/>
      <family val="2"/>
      <charset val="1"/>
    </font>
    <font>
      <sz val="14"/>
      <color rgb="FF244D80"/>
      <name val="Arial"/>
      <family val="2"/>
      <charset val="1"/>
    </font>
    <font>
      <u val="single"/>
      <sz val="12"/>
      <color theme="10"/>
      <name val="Calibri"/>
      <family val="2"/>
      <charset val="1"/>
    </font>
    <font>
      <u val="single"/>
      <sz val="12"/>
      <color theme="10"/>
      <name val="Arial"/>
      <family val="2"/>
      <charset val="1"/>
    </font>
    <font>
      <b val="true"/>
      <sz val="14"/>
      <color theme="1"/>
      <name val="Calibri"/>
      <family val="0"/>
    </font>
    <font>
      <sz val="14"/>
      <color theme="1"/>
      <name val="Calibri"/>
      <family val="0"/>
    </font>
    <font>
      <i val="true"/>
      <sz val="14"/>
      <color theme="1"/>
      <name val="Calibri"/>
      <family val="0"/>
    </font>
    <font>
      <sz val="14"/>
      <color rgb="FF000000"/>
      <name val="Calibri"/>
      <family val="0"/>
    </font>
    <font>
      <b val="true"/>
      <sz val="14"/>
      <color rgb="FF244D80"/>
      <name val="Arial"/>
      <family val="2"/>
      <charset val="1"/>
    </font>
    <font>
      <sz val="12"/>
      <color rgb="FF244D80"/>
      <name val="Arial"/>
      <family val="2"/>
      <charset val="1"/>
    </font>
    <font>
      <sz val="12"/>
      <color theme="0"/>
      <name val="Arial"/>
      <family val="2"/>
      <charset val="1"/>
    </font>
    <font>
      <sz val="9"/>
      <color rgb="FF244D80"/>
      <name val="Arial"/>
      <family val="2"/>
      <charset val="1"/>
    </font>
    <font>
      <b val="true"/>
      <sz val="12"/>
      <color rgb="FF244D80"/>
      <name val="Arial"/>
      <family val="2"/>
      <charset val="1"/>
    </font>
    <font>
      <sz val="12"/>
      <name val="Arial"/>
      <family val="2"/>
      <charset val="1"/>
    </font>
  </fonts>
  <fills count="6">
    <fill>
      <patternFill patternType="none"/>
    </fill>
    <fill>
      <patternFill patternType="gray125"/>
    </fill>
    <fill>
      <patternFill patternType="solid">
        <fgColor theme="0"/>
        <bgColor rgb="FFFFFFCC"/>
      </patternFill>
    </fill>
    <fill>
      <patternFill patternType="solid">
        <fgColor rgb="FF244D80"/>
        <bgColor rgb="FF363A40"/>
      </patternFill>
    </fill>
    <fill>
      <patternFill patternType="solid">
        <fgColor rgb="FF363A40"/>
        <bgColor rgb="FF333300"/>
      </patternFill>
    </fill>
    <fill>
      <patternFill patternType="solid">
        <fgColor theme="0" tint="-0.15"/>
        <bgColor rgb="FFC0C0C0"/>
      </patternFill>
    </fill>
  </fills>
  <borders count="11">
    <border diagonalUp="false" diagonalDown="false">
      <left/>
      <right/>
      <top/>
      <bottom/>
      <diagonal/>
    </border>
    <border diagonalUp="false" diagonalDown="false">
      <left style="medium">
        <color rgb="FF244D80"/>
      </left>
      <right style="medium">
        <color rgb="FF244D80"/>
      </right>
      <top style="medium">
        <color rgb="FF244D80"/>
      </top>
      <bottom style="medium">
        <color rgb="FF244D80"/>
      </bottom>
      <diagonal/>
    </border>
    <border diagonalUp="false" diagonalDown="false">
      <left style="thin">
        <color theme="1"/>
      </left>
      <right/>
      <top/>
      <bottom/>
      <diagonal/>
    </border>
    <border diagonalUp="false" diagonalDown="false">
      <left style="medium">
        <color theme="1"/>
      </left>
      <right style="thin">
        <color theme="1"/>
      </right>
      <top style="thin">
        <color theme="1"/>
      </top>
      <bottom style="thin">
        <color theme="1"/>
      </bottom>
      <diagonal/>
    </border>
    <border diagonalUp="false" diagonalDown="false">
      <left style="thin">
        <color theme="1"/>
      </left>
      <right style="thin">
        <color theme="1"/>
      </right>
      <top style="thin">
        <color theme="1"/>
      </top>
      <bottom style="thin">
        <color theme="1"/>
      </bottom>
      <diagonal/>
    </border>
    <border diagonalUp="false" diagonalDown="false">
      <left/>
      <right style="medium">
        <color theme="1"/>
      </right>
      <top/>
      <bottom/>
      <diagonal/>
    </border>
    <border diagonalUp="false" diagonalDown="false">
      <left/>
      <right style="thin">
        <color theme="1"/>
      </right>
      <top/>
      <bottom/>
      <diagonal/>
    </border>
    <border diagonalUp="false" diagonalDown="false">
      <left style="thin">
        <color theme="1"/>
      </left>
      <right style="thin">
        <color theme="1"/>
      </right>
      <top/>
      <bottom/>
      <diagonal/>
    </border>
    <border diagonalUp="false" diagonalDown="false">
      <left style="medium">
        <color theme="1"/>
      </left>
      <right/>
      <top style="thin">
        <color theme="1"/>
      </top>
      <bottom style="thin">
        <color theme="1"/>
      </bottom>
      <diagonal/>
    </border>
    <border diagonalUp="false" diagonalDown="false">
      <left/>
      <right/>
      <top style="thin">
        <color theme="1"/>
      </top>
      <bottom style="thin">
        <color theme="1"/>
      </bottom>
      <diagonal/>
    </border>
    <border diagonalUp="false" diagonalDown="false">
      <left style="medium">
        <color theme="1"/>
      </left>
      <right style="medium">
        <color theme="1"/>
      </right>
      <top style="medium">
        <color theme="1"/>
      </top>
      <bottom style="medium">
        <color theme="1"/>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right"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fals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general" vertical="bottom" textRotation="0" wrapText="false" indent="0" shrinkToFit="false"/>
      <protection locked="false" hidden="false"/>
    </xf>
    <xf numFmtId="166" fontId="5" fillId="2" borderId="0" xfId="19" applyFont="true" applyBorder="tru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false" hidden="false"/>
    </xf>
    <xf numFmtId="164" fontId="15" fillId="2" borderId="0" xfId="0" applyFont="true" applyBorder="false" applyAlignment="true" applyProtection="true">
      <alignment horizontal="general" vertical="bottom" textRotation="0" wrapText="false" indent="0" shrinkToFit="false"/>
      <protection locked="false" hidden="false"/>
    </xf>
    <xf numFmtId="164" fontId="15" fillId="2" borderId="0" xfId="0" applyFont="true" applyBorder="true" applyAlignment="true" applyProtection="true">
      <alignment horizontal="general" vertical="bottom" textRotation="0" wrapText="false" indent="0" shrinkToFit="false"/>
      <protection locked="false" hidden="false"/>
    </xf>
    <xf numFmtId="164" fontId="5" fillId="2" borderId="3" xfId="0" applyFont="true" applyBorder="true" applyAlignment="true" applyProtection="true">
      <alignment horizontal="right" vertical="bottom" textRotation="0" wrapText="false" indent="0" shrinkToFit="false"/>
      <protection locked="true" hidden="false"/>
    </xf>
    <xf numFmtId="164" fontId="5" fillId="2" borderId="0"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7" fontId="5" fillId="2" borderId="3" xfId="0" applyFont="true" applyBorder="true" applyAlignment="true" applyProtection="true">
      <alignment horizontal="general" vertical="bottom" textRotation="0" wrapText="false" indent="0" shrinkToFit="false"/>
      <protection locked="true" hidden="false"/>
    </xf>
    <xf numFmtId="167" fontId="5" fillId="2" borderId="0" xfId="0" applyFont="true" applyBorder="true" applyAlignment="true" applyProtection="true">
      <alignment horizontal="general" vertical="bottom" textRotation="0" wrapText="false" indent="0" shrinkToFit="false"/>
      <protection locked="true" hidden="false"/>
    </xf>
    <xf numFmtId="164" fontId="6" fillId="4" borderId="4" xfId="0" applyFont="true" applyBorder="true" applyAlignment="true" applyProtection="true">
      <alignment horizontal="general" vertical="bottom" textRotation="0" wrapText="false" indent="0" shrinkToFit="false"/>
      <protection locked="false" hidden="false"/>
    </xf>
    <xf numFmtId="168" fontId="5" fillId="2" borderId="3" xfId="0" applyFont="true" applyBorder="true" applyAlignment="true" applyProtection="true">
      <alignment horizontal="general" vertical="bottom" textRotation="0" wrapText="false" indent="0" shrinkToFit="false"/>
      <protection locked="true" hidden="false"/>
    </xf>
    <xf numFmtId="168" fontId="5" fillId="2" borderId="0" xfId="0" applyFont="true" applyBorder="true" applyAlignment="true" applyProtection="true">
      <alignment horizontal="general" vertical="bottom" textRotation="0" wrapText="false" indent="0" shrinkToFit="false"/>
      <protection locked="true" hidden="false"/>
    </xf>
    <xf numFmtId="164" fontId="5" fillId="2" borderId="5"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8" fontId="16" fillId="4" borderId="3" xfId="0" applyFont="true" applyBorder="true" applyAlignment="true" applyProtection="true">
      <alignment horizontal="general" vertical="bottom" textRotation="0" wrapText="false" indent="0" shrinkToFit="false"/>
      <protection locked="true" hidden="false"/>
    </xf>
    <xf numFmtId="168" fontId="16" fillId="4" borderId="0" xfId="0" applyFont="true" applyBorder="true" applyAlignment="true" applyProtection="true">
      <alignment horizontal="general" vertical="bottom" textRotation="0" wrapText="false" indent="0" shrinkToFit="false"/>
      <protection locked="true" hidden="false"/>
    </xf>
    <xf numFmtId="168" fontId="5" fillId="0" borderId="6" xfId="0" applyFont="true" applyBorder="true" applyAlignment="true" applyProtection="true">
      <alignment horizontal="center" vertical="bottom" textRotation="0" wrapText="false" indent="0" shrinkToFit="false"/>
      <protection locked="true" hidden="false"/>
    </xf>
    <xf numFmtId="168" fontId="5" fillId="0" borderId="7" xfId="0" applyFont="true" applyBorder="true" applyAlignment="true" applyProtection="true">
      <alignment horizontal="center" vertical="bottom" textRotation="0" wrapText="false" indent="0" shrinkToFit="false"/>
      <protection locked="true" hidden="false"/>
    </xf>
    <xf numFmtId="164" fontId="15" fillId="2" borderId="0" xfId="0" applyFont="true" applyBorder="true" applyAlignment="true" applyProtection="true">
      <alignment horizontal="general" vertical="bottom" textRotation="0" wrapText="false" indent="0" shrinkToFit="false"/>
      <protection locked="true" hidden="false"/>
    </xf>
    <xf numFmtId="169" fontId="17" fillId="0" borderId="0" xfId="0" applyFont="true" applyBorder="true" applyAlignment="true" applyProtection="true">
      <alignment horizontal="center" vertical="bottom" textRotation="0" wrapText="false" indent="0" shrinkToFit="false"/>
      <protection locked="true" hidden="false"/>
    </xf>
    <xf numFmtId="169" fontId="17" fillId="0" borderId="2" xfId="0" applyFont="true" applyBorder="true" applyAlignment="true" applyProtection="true">
      <alignment horizontal="center" vertical="bottom" textRotation="0" wrapText="false" indent="0" shrinkToFit="false"/>
      <protection locked="true" hidden="false"/>
    </xf>
    <xf numFmtId="164" fontId="18" fillId="2" borderId="0" xfId="0" applyFont="true" applyBorder="false" applyAlignment="true" applyProtection="true">
      <alignment horizontal="center" vertical="bottom" textRotation="0" wrapText="false" indent="0" shrinkToFit="false"/>
      <protection locked="false" hidden="false"/>
    </xf>
    <xf numFmtId="164" fontId="18" fillId="2" borderId="0" xfId="0" applyFont="true" applyBorder="true" applyAlignment="true" applyProtection="true">
      <alignment horizontal="center" vertical="bottom" textRotation="0" wrapText="false" indent="0" shrinkToFit="false"/>
      <protection locked="false" hidden="false"/>
    </xf>
    <xf numFmtId="164" fontId="18" fillId="2" borderId="0" xfId="0" applyFont="true" applyBorder="true" applyAlignment="true" applyProtection="true">
      <alignment horizontal="center" vertical="bottom" textRotation="0" wrapText="false" indent="0" shrinkToFit="false"/>
      <protection locked="true" hidden="false"/>
    </xf>
    <xf numFmtId="164" fontId="18" fillId="2" borderId="5" xfId="0" applyFont="true" applyBorder="true" applyAlignment="true" applyProtection="true">
      <alignment horizontal="center" vertical="bottom" textRotation="0" wrapText="false" indent="0" shrinkToFit="false"/>
      <protection locked="false" hidden="false"/>
    </xf>
    <xf numFmtId="164" fontId="17" fillId="0" borderId="2" xfId="0" applyFont="true" applyBorder="true" applyAlignment="true" applyProtection="true">
      <alignment horizontal="center"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false" hidden="false"/>
    </xf>
    <xf numFmtId="164" fontId="18" fillId="5" borderId="0" xfId="0" applyFont="true" applyBorder="true" applyAlignment="true" applyProtection="true">
      <alignment horizontal="center" vertical="bottom" textRotation="0" wrapText="true" indent="0" shrinkToFit="false"/>
      <protection locked="false" hidden="false"/>
    </xf>
    <xf numFmtId="164" fontId="18" fillId="5" borderId="0" xfId="0" applyFont="true" applyBorder="true" applyAlignment="true" applyProtection="true">
      <alignment horizontal="center" vertical="bottom" textRotation="0" wrapText="false" indent="0" shrinkToFit="false"/>
      <protection locked="false" hidden="false"/>
    </xf>
    <xf numFmtId="168" fontId="18" fillId="5" borderId="0" xfId="0" applyFont="true" applyBorder="true" applyAlignment="true" applyProtection="true">
      <alignment horizontal="general" vertical="bottom" textRotation="0" wrapText="false" indent="0" shrinkToFit="false"/>
      <protection locked="false" hidden="false"/>
    </xf>
    <xf numFmtId="164" fontId="18" fillId="5" borderId="0" xfId="0" applyFont="true" applyBorder="true" applyAlignment="true" applyProtection="true">
      <alignment horizontal="general" vertical="bottom" textRotation="0" wrapText="false" indent="0" shrinkToFit="false"/>
      <protection locked="false" hidden="false"/>
    </xf>
    <xf numFmtId="167" fontId="18" fillId="5" borderId="0" xfId="0" applyFont="true" applyBorder="true" applyAlignment="true" applyProtection="true">
      <alignment horizontal="general" vertical="bottom" textRotation="0" wrapText="false" indent="0" shrinkToFit="false"/>
      <protection locked="true" hidden="false"/>
    </xf>
    <xf numFmtId="166" fontId="15" fillId="5" borderId="5" xfId="0" applyFont="true" applyBorder="true" applyAlignment="true" applyProtection="true">
      <alignment horizontal="general" vertical="bottom" textRotation="0" wrapText="false" indent="0" shrinkToFit="false"/>
      <protection locked="false" hidden="false"/>
    </xf>
    <xf numFmtId="164" fontId="19" fillId="2" borderId="8" xfId="0" applyFont="true" applyBorder="true" applyAlignment="true" applyProtection="true">
      <alignment horizontal="general" vertical="bottom" textRotation="0" wrapText="false" indent="0" shrinkToFit="false"/>
      <protection locked="true" hidden="false"/>
    </xf>
    <xf numFmtId="164" fontId="19" fillId="2" borderId="9" xfId="0" applyFont="true" applyBorder="tru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70" fontId="5" fillId="0" borderId="10" xfId="0" applyFont="true" applyBorder="true" applyAlignment="true" applyProtection="true">
      <alignment horizontal="general" vertical="bottom" textRotation="0" wrapText="false" indent="0" shrinkToFit="false"/>
      <protection locked="false" hidden="false"/>
    </xf>
    <xf numFmtId="164" fontId="5" fillId="0" borderId="10" xfId="0" applyFont="true" applyBorder="true" applyAlignment="true" applyProtection="true">
      <alignment horizontal="general" vertical="bottom" textRotation="0" wrapText="true" indent="0" shrinkToFit="false"/>
      <protection locked="false" hidden="false"/>
    </xf>
    <xf numFmtId="164" fontId="5" fillId="0" borderId="10" xfId="0" applyFont="true" applyBorder="true" applyAlignment="true" applyProtection="true">
      <alignment horizontal="general" vertical="bottom" textRotation="0" wrapText="false" indent="0" shrinkToFit="false"/>
      <protection locked="false" hidden="false"/>
    </xf>
    <xf numFmtId="168" fontId="5" fillId="0" borderId="10" xfId="0" applyFont="true" applyBorder="true" applyAlignment="true" applyProtection="true">
      <alignment horizontal="general" vertical="bottom" textRotation="0" wrapText="false" indent="0" shrinkToFit="false"/>
      <protection locked="false" hidden="false"/>
    </xf>
    <xf numFmtId="167" fontId="5" fillId="0" borderId="10" xfId="0" applyFont="true" applyBorder="true" applyAlignment="true" applyProtection="true">
      <alignment horizontal="general" vertical="bottom" textRotation="0" wrapText="false" indent="0" shrinkToFit="false"/>
      <protection locked="true" hidden="false"/>
    </xf>
    <xf numFmtId="166" fontId="5" fillId="0" borderId="10" xfId="0" applyFont="true" applyBorder="true" applyAlignment="true" applyProtection="true">
      <alignment horizontal="general" vertical="bottom" textRotation="0" wrapText="false" indent="0" shrinkToFit="false"/>
      <protection locked="false" hidden="false"/>
    </xf>
    <xf numFmtId="164" fontId="18" fillId="5" borderId="0" xfId="0" applyFont="true" applyBorder="false" applyAlignment="true" applyProtection="true">
      <alignment horizontal="left" vertical="bottom" textRotation="0" wrapText="false" indent="0" shrinkToFit="false"/>
      <protection locked="false" hidden="false"/>
    </xf>
    <xf numFmtId="171" fontId="5" fillId="0" borderId="10"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9">
    <dxf>
      <fill>
        <patternFill patternType="solid">
          <fgColor rgb="FF363A40"/>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0563C1"/>
          <bgColor rgb="FF000000"/>
        </patternFill>
      </fill>
    </dxf>
    <dxf>
      <font>
        <color rgb="FFFFFFFF"/>
      </font>
      <fill>
        <patternFill>
          <bgColor theme="0"/>
        </patternFill>
      </fill>
      <border diagonalUp="false" diagonalDown="false">
        <left style="thin">
          <color rgb="FFEF9C29"/>
        </left>
        <right style="thin">
          <color rgb="FFEF9C29"/>
        </right>
        <top/>
        <bottom/>
        <diagonal/>
      </border>
    </dxf>
    <dxf>
      <font>
        <color rgb="FFFFFFFF"/>
      </font>
      <fill>
        <patternFill>
          <bgColor theme="0"/>
        </patternFill>
      </fill>
      <border diagonalUp="false" diagonalDown="false">
        <left style="thin">
          <color rgb="FFEF9C29"/>
        </left>
        <right style="thin">
          <color rgb="FFEF9C29"/>
        </right>
        <top/>
        <bottom/>
        <diagonal/>
      </border>
    </dxf>
    <dxf>
      <font>
        <color rgb="FF9C5700"/>
      </font>
      <fill>
        <patternFill>
          <bgColor rgb="FFEF9C29"/>
        </patternFill>
      </fill>
      <border diagonalUp="false" diagonalDown="false">
        <left style="thin"/>
        <right style="thin"/>
        <top style="thin"/>
        <bottom style="thin"/>
        <diagonal/>
      </border>
    </dxf>
    <dxf>
      <font>
        <color rgb="FFFFFFFF"/>
      </font>
      <fill>
        <patternFill>
          <bgColor theme="0"/>
        </patternFill>
      </fill>
      <border diagonalUp="false" diagonalDown="false">
        <left style="thin">
          <color rgb="FFEF9C29"/>
        </left>
        <right style="thin">
          <color rgb="FFEF9C29"/>
        </right>
        <top/>
        <bottom/>
        <diagonal/>
      </border>
    </dxf>
    <dxf>
      <font>
        <color rgb="FF9C0006"/>
      </font>
      <fill>
        <patternFill>
          <bgColor rgb="FF244D80"/>
        </patternFill>
      </fill>
      <border diagonalUp="false" diagonalDown="false">
        <left style="thin"/>
        <right style="thin"/>
        <top style="thin"/>
        <bottom style="thin"/>
        <diagonal/>
      </border>
    </dxf>
    <dxf>
      <font>
        <color rgb="FF000000"/>
      </font>
      <fill>
        <patternFill>
          <bgColor rgb="FFEF9C29"/>
        </patternFill>
      </fill>
    </dxf>
    <dxf>
      <font>
        <color rgb="FF9C5700"/>
      </font>
      <fill>
        <patternFill>
          <bgColor rgb="FFEF9C29"/>
        </patternFill>
      </fill>
      <border diagonalUp="false" diagonalDown="false">
        <left style="thin"/>
        <right style="thin"/>
        <top style="thin"/>
        <bottom style="thin"/>
        <diagonal/>
      </border>
    </dxf>
    <dxf>
      <font>
        <color rgb="FF9C0006"/>
      </font>
      <fill>
        <patternFill>
          <bgColor rgb="FF244D80"/>
        </patternFill>
      </fill>
      <border diagonalUp="false" diagonalDown="false">
        <left style="thin"/>
        <right style="thin"/>
        <top style="thin"/>
        <bottom style="thin"/>
        <diagonal/>
      </border>
    </dxf>
    <dxf>
      <font>
        <color rgb="FFFFFFFF"/>
      </font>
      <fill>
        <patternFill>
          <bgColor theme="0"/>
        </patternFill>
      </fill>
      <border diagonalUp="false" diagonalDown="false">
        <left style="thin">
          <color rgb="FFEF9C29"/>
        </left>
        <right style="thin">
          <color rgb="FFEF9C29"/>
        </right>
        <top/>
        <bottom/>
        <diagonal/>
      </border>
    </dxf>
    <dxf>
      <font>
        <color rgb="FF9C0006"/>
      </font>
      <fill>
        <patternFill>
          <bgColor rgb="FF244D80"/>
        </patternFill>
      </fill>
      <border diagonalUp="false" diagonalDown="false">
        <left style="thin"/>
        <right style="thin"/>
        <top style="thin"/>
        <bottom style="thin"/>
        <diagonal/>
      </border>
    </dxf>
    <dxf>
      <font>
        <color rgb="FF9C5700"/>
      </font>
      <fill>
        <patternFill>
          <bgColor rgb="FFEF9C29"/>
        </patternFill>
      </fill>
      <border diagonalUp="false" diagonalDown="false">
        <left style="thin"/>
        <right style="thin"/>
        <top style="thin"/>
        <bottom style="thin"/>
        <diagonal/>
      </border>
    </dxf>
    <dxf>
      <font>
        <color rgb="FF9C0006"/>
      </font>
      <fill>
        <patternFill>
          <bgColor rgb="FF244D80"/>
        </patternFill>
      </fill>
      <border diagonalUp="false" diagonalDown="false">
        <left style="thin"/>
        <right style="thin"/>
        <top style="thin"/>
        <bottom style="thin"/>
        <diagonal/>
      </border>
    </dxf>
    <dxf>
      <font>
        <color rgb="FF9C5700"/>
      </font>
      <fill>
        <patternFill>
          <bgColor rgb="FFEF9C29"/>
        </patternFill>
      </fill>
      <border diagonalUp="false" diagonalDown="false">
        <left style="thin"/>
        <right style="thin"/>
        <top style="thin"/>
        <bottom style="thin"/>
        <diagonal/>
      </border>
    </dxf>
    <dxf>
      <font>
        <color rgb="FFFFFFFF"/>
      </font>
      <fill>
        <patternFill>
          <bgColor theme="0"/>
        </patternFill>
      </fill>
      <border diagonalUp="false" diagonalDown="false">
        <left style="thin">
          <color rgb="FFEF9C29"/>
        </left>
        <right style="thin">
          <color rgb="FFEF9C29"/>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F9C29"/>
      <rgbColor rgb="FFFF6600"/>
      <rgbColor rgb="FF666699"/>
      <rgbColor rgb="FF969696"/>
      <rgbColor rgb="FF003366"/>
      <rgbColor rgb="FF339966"/>
      <rgbColor rgb="FF003300"/>
      <rgbColor rgb="FF333300"/>
      <rgbColor rgb="FF9C5700"/>
      <rgbColor rgb="FF993366"/>
      <rgbColor rgb="FF244D80"/>
      <rgbColor rgb="FF363A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12600</xdr:colOff>
      <xdr:row>11</xdr:row>
      <xdr:rowOff>71280</xdr:rowOff>
    </xdr:from>
    <xdr:to>
      <xdr:col>9</xdr:col>
      <xdr:colOff>11520</xdr:colOff>
      <xdr:row>33</xdr:row>
      <xdr:rowOff>27720</xdr:rowOff>
    </xdr:to>
    <xdr:sp>
      <xdr:nvSpPr>
        <xdr:cNvPr id="0" name="Textfeld 4"/>
        <xdr:cNvSpPr/>
      </xdr:nvSpPr>
      <xdr:spPr>
        <a:xfrm>
          <a:off x="12600" y="3692520"/>
          <a:ext cx="13572000" cy="4357080"/>
        </a:xfrm>
        <a:prstGeom prst="rect">
          <a:avLst/>
        </a:prstGeom>
        <a:solidFill>
          <a:srgbClr val="ffffff"/>
        </a:solidFill>
        <a:ln w="28575">
          <a:solidFill>
            <a:srgbClr val="244d80"/>
          </a:solidFill>
          <a:round/>
        </a:ln>
      </xdr:spPr>
      <xdr:style>
        <a:lnRef idx="0"/>
        <a:fillRef idx="0"/>
        <a:effectRef idx="0"/>
        <a:fontRef idx="minor"/>
      </xdr:style>
      <xdr:txBody>
        <a:bodyPr horzOverflow="clip" vertOverflow="clip" lIns="90000" rIns="90000" tIns="45000" bIns="45000" anchor="ctr">
          <a:noAutofit/>
        </a:bodyPr>
        <a:p>
          <a:pPr>
            <a:lnSpc>
              <a:spcPct val="100000"/>
            </a:lnSpc>
          </a:pPr>
          <a:r>
            <a:rPr b="1" lang="en-US" sz="1400" spc="-1" strike="noStrike">
              <a:solidFill>
                <a:schemeClr val="dk1"/>
              </a:solidFill>
              <a:latin typeface="Calibri"/>
            </a:rPr>
            <a:t>Guide rapide :</a:t>
          </a:r>
          <a:endParaRPr b="0" lang="fr-FR" sz="1400" spc="-1" strike="noStrike">
            <a:latin typeface="Calibri"/>
          </a:endParaRPr>
        </a:p>
        <a:p>
          <a:pPr>
            <a:lnSpc>
              <a:spcPct val="100000"/>
            </a:lnSpc>
          </a:pPr>
          <a:r>
            <a:rPr b="0" lang="en-US" sz="1400" spc="-1" strike="noStrike">
              <a:solidFill>
                <a:schemeClr val="dk1"/>
              </a:solidFill>
              <a:latin typeface="Calibri"/>
            </a:rPr>
            <a:t>Saisissez d'abord les données générales de votre projet sur cette page. Si nécessaire, vous pouvez étendre le tableau d'équipe de projet en tirant le bord en bas à droite du tableau.</a:t>
          </a:r>
          <a:endParaRPr b="0" lang="fr-FR" sz="1400" spc="-1" strike="noStrike">
            <a:latin typeface="Calibri"/>
          </a:endParaRPr>
        </a:p>
        <a:p>
          <a:pPr>
            <a:lnSpc>
              <a:spcPct val="100000"/>
            </a:lnSpc>
          </a:pPr>
          <a:r>
            <a:rPr b="0" lang="en-US" sz="1400" spc="-1" strike="noStrike">
              <a:solidFill>
                <a:schemeClr val="dk1"/>
              </a:solidFill>
              <a:latin typeface="Calibri"/>
            </a:rPr>
            <a:t>Saisissez ensuite vos lots de travaux avec le code PSP correspondant. Procédez comme suit :</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Si vous avez un jalon ou un sujet de niveau supérieur, utilisez le champ gris et saisissez le nom (si vous avez besoin d'un nouveau point supérieur, copiez simplement une ligne grise existante).</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Lorsque vous créez un lot de travaux, remplissez d'abord l'organigramme des tâches du projet (</a:t>
          </a:r>
          <a:r>
            <a:rPr b="0" i="1" lang="en-US" sz="1400" spc="-1" strike="noStrike">
              <a:solidFill>
                <a:schemeClr val="dk1"/>
              </a:solidFill>
              <a:latin typeface="Calibri"/>
            </a:rPr>
            <a:t>work breakdown structure</a:t>
          </a:r>
          <a:r>
            <a:rPr b="0" lang="en-US" sz="1400" spc="-1" strike="noStrike">
              <a:solidFill>
                <a:schemeClr val="dk1"/>
              </a:solidFill>
              <a:latin typeface="Calibri"/>
            </a:rPr>
            <a:t> ou WBS en anglais). Décrivez ensuite la tâche et -sélectionnez l'agent de votre équipe. Notez ensuite la date de début et la durée de la tâche. La date de fin est calculée automatiquement.</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Dans la colonne Commentaire, vous pouvez saisir des descriptions, des corrélations ou des commentaires.</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Dans la section Progression, vous pouvez saisir le pourcentage d'avancement de chaque tâche. Le pourcentage d'achèvement de la phase (valeur sur fond gris) est calculé automatiquement.</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Si vous vous trouvez déjà dans le projet, vous pouvez déplacer l'affichage du plan de projet. Ajustez simplement la valeur du champ "Démarrer l'affichage dans la semaine du projet" (</a:t>
          </a:r>
          <a:r>
            <a:rPr b="0" i="1" lang="en-US" sz="1400" spc="-1" strike="noStrike">
              <a:solidFill>
                <a:schemeClr val="dk1"/>
              </a:solidFill>
              <a:latin typeface="Calibri"/>
            </a:rPr>
            <a:t>Start display in project week</a:t>
          </a:r>
          <a:r>
            <a:rPr b="0" lang="en-US" sz="1400" spc="-1" strike="noStrike">
              <a:solidFill>
                <a:schemeClr val="dk1"/>
              </a:solidFill>
              <a:latin typeface="Calibri"/>
            </a:rPr>
            <a:t>) à la semaine souhaitée depuis le début du projet.</a:t>
          </a:r>
          <a:endParaRPr b="0" lang="fr-FR" sz="1400" spc="-1" strike="noStrike">
            <a:latin typeface="Calibri"/>
          </a:endParaRPr>
        </a:p>
        <a:p>
          <a:pPr>
            <a:lnSpc>
              <a:spcPct val="100000"/>
            </a:lnSpc>
          </a:pPr>
          <a:r>
            <a:rPr b="0" lang="en-US" sz="1400" spc="-1" strike="noStrike">
              <a:solidFill>
                <a:schemeClr val="dk1"/>
              </a:solidFill>
              <a:latin typeface="Calibri"/>
            </a:rPr>
            <a:t>-</a:t>
          </a:r>
          <a:r>
            <a:rPr b="0" lang="en-US" sz="1400" spc="-1" strike="noStrike">
              <a:solidFill>
                <a:schemeClr val="dk1"/>
              </a:solidFill>
              <a:latin typeface="Calibri"/>
            </a:rPr>
            <a:t>	</a:t>
          </a:r>
          <a:r>
            <a:rPr b="0" lang="en-US" sz="1400" spc="-1" strike="noStrike">
              <a:solidFill>
                <a:schemeClr val="dk1"/>
              </a:solidFill>
              <a:latin typeface="Calibri"/>
            </a:rPr>
            <a:t>Le champ noir "Date de fin au plus tôt possible" (</a:t>
          </a:r>
          <a:r>
            <a:rPr b="0" i="1" lang="en-US" sz="1400" spc="-1" strike="noStrike">
              <a:solidFill>
                <a:schemeClr val="dk1"/>
              </a:solidFill>
              <a:latin typeface="Calibri"/>
            </a:rPr>
            <a:t>Earliest possible end date</a:t>
          </a:r>
          <a:r>
            <a:rPr b="0" lang="en-US" sz="1400" spc="-1" strike="noStrike">
              <a:solidFill>
                <a:schemeClr val="dk1"/>
              </a:solidFill>
              <a:latin typeface="Calibri"/>
            </a:rPr>
            <a:t>) prédit l'échéance de fin du projet la plus proche.</a:t>
          </a:r>
          <a:endParaRPr b="0" lang="fr-FR" sz="1400" spc="-1" strike="noStrike">
            <a:latin typeface="Calibri"/>
          </a:endParaRPr>
        </a:p>
        <a:p>
          <a:pPr>
            <a:lnSpc>
              <a:spcPct val="100000"/>
            </a:lnSpc>
          </a:pPr>
          <a:r>
            <a:rPr b="0" lang="en-US" sz="1400" spc="-1" strike="noStrike">
              <a:solidFill>
                <a:schemeClr val="dk1"/>
              </a:solidFill>
              <a:latin typeface="Calibri"/>
            </a:rPr>
            <a:t>Les barres bleues représentent la durée du lot de travail. La couleur orange superposée indique le degré d'achèvement arrondi. La date du jour est indiquée par une ligne verticale.</a:t>
          </a:r>
          <a:endParaRPr b="0" lang="fr-FR" sz="1400" spc="-1" strike="noStrike">
            <a:latin typeface="Calibri"/>
          </a:endParaRPr>
        </a:p>
        <a:p>
          <a:pPr>
            <a:lnSpc>
              <a:spcPct val="100000"/>
            </a:lnSpc>
          </a:pPr>
          <a:r>
            <a:rPr b="0" lang="en-US" sz="1400" spc="-1" strike="noStrike">
              <a:solidFill>
                <a:schemeClr val="dk1"/>
              </a:solidFill>
              <a:latin typeface="Calibri"/>
            </a:rPr>
            <a:t>Si vous souhaitez étendre la planification, utilisez la fonction de copie des lignes individuelles. </a:t>
          </a:r>
          <a:endParaRPr b="0" lang="fr-FR" sz="1400" spc="-1" strike="noStrike">
            <a:latin typeface="Calibri"/>
          </a:endParaRPr>
        </a:p>
        <a:p>
          <a:pPr>
            <a:lnSpc>
              <a:spcPct val="100000"/>
            </a:lnSpc>
          </a:pPr>
          <a:r>
            <a:rPr b="0" lang="en-US" sz="1400" spc="-1" strike="noStrike">
              <a:solidFill>
                <a:schemeClr val="dk1"/>
              </a:solidFill>
              <a:latin typeface="Calibri"/>
            </a:rPr>
            <a:t>Ce modèle Excel est conçu pour la planification prospective avec des dates de début fixes. Il n'est pas conçu pour la planification à rebours.</a:t>
          </a:r>
          <a:endParaRPr b="0" lang="fr-FR" sz="1400" spc="-1" strike="noStrike">
            <a:latin typeface="Calibri"/>
          </a:endParaRPr>
        </a:p>
        <a:p>
          <a:pPr>
            <a:lnSpc>
              <a:spcPct val="100000"/>
            </a:lnSpc>
          </a:pPr>
          <a:br/>
          <a:endParaRPr b="0" lang="fr-FR" sz="1400" spc="-1" strike="noStrike">
            <a:latin typeface="Calibri"/>
          </a:endParaRPr>
        </a:p>
      </xdr:txBody>
    </xdr:sp>
    <xdr:clientData/>
  </xdr:twoCellAnchor>
</xdr:wsDr>
</file>

<file path=xl/tables/table1.xml><?xml version="1.0" encoding="utf-8"?>
<table xmlns="http://schemas.openxmlformats.org/spreadsheetml/2006/main" id="1" name="Projektteam" displayName="Projektteam" ref="D4:F10" headerRowCount="1" totalsRowCount="0" totalsRowShown="0">
  <autoFilter ref="D4:F10"/>
  <tableColumns count="3">
    <tableColumn id="1" name="Nom"/>
    <tableColumn id="2" name="Email"/>
    <tableColumn id="3" name="Numéro de téléphone"/>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2890625" defaultRowHeight="15.75" zeroHeight="false" outlineLevelRow="0" outlineLevelCol="0"/>
  <cols>
    <col collapsed="false" customWidth="true" hidden="false" outlineLevel="0" max="1" min="1" style="1" width="25.88"/>
    <col collapsed="false" customWidth="true" hidden="false" outlineLevel="0" max="2" min="2" style="1" width="31.63"/>
    <col collapsed="false" customWidth="true" hidden="false" outlineLevel="0" max="3" min="3" style="1" width="5.13"/>
    <col collapsed="false" customWidth="true" hidden="false" outlineLevel="0" max="4" min="4" style="1" width="26.13"/>
    <col collapsed="false" customWidth="true" hidden="false" outlineLevel="0" max="5" min="5" style="1" width="29"/>
    <col collapsed="false" customWidth="true" hidden="false" outlineLevel="0" max="6" min="6" style="1" width="27"/>
    <col collapsed="false" customWidth="true" hidden="false" outlineLevel="0" max="41" min="11" style="2" width="10.87"/>
  </cols>
  <sheetData>
    <row r="1" customFormat="false" ht="111.75" hidden="false" customHeight="true" outlineLevel="0" collapsed="false">
      <c r="A1" s="3" t="s">
        <v>0</v>
      </c>
      <c r="B1" s="3"/>
      <c r="C1" s="3"/>
      <c r="D1" s="3"/>
      <c r="E1" s="3"/>
      <c r="F1" s="3"/>
      <c r="G1" s="3"/>
      <c r="H1" s="3"/>
      <c r="I1" s="3"/>
      <c r="J1" s="3"/>
    </row>
    <row r="2" customFormat="false" ht="15.75" hidden="false" customHeight="false" outlineLevel="0" collapsed="false">
      <c r="A2" s="4"/>
      <c r="B2" s="4"/>
      <c r="C2" s="2"/>
      <c r="D2" s="5"/>
      <c r="E2" s="5"/>
      <c r="F2" s="5"/>
      <c r="G2" s="2"/>
      <c r="H2" s="2"/>
      <c r="I2" s="2"/>
      <c r="J2" s="2"/>
    </row>
    <row r="3" customFormat="false" ht="17.35" hidden="false" customHeight="false" outlineLevel="0" collapsed="false">
      <c r="A3" s="6" t="s">
        <v>1</v>
      </c>
      <c r="B3" s="4"/>
      <c r="C3" s="2"/>
      <c r="D3" s="7" t="s">
        <v>2</v>
      </c>
      <c r="E3" s="7"/>
      <c r="F3" s="7"/>
      <c r="G3" s="2"/>
      <c r="H3" s="2"/>
      <c r="I3" s="2"/>
      <c r="J3" s="2"/>
    </row>
    <row r="4" customFormat="false" ht="26.85" hidden="false" customHeight="false" outlineLevel="0" collapsed="false">
      <c r="A4" s="8" t="s">
        <v>3</v>
      </c>
      <c r="B4" s="9" t="s">
        <v>4</v>
      </c>
      <c r="C4" s="4"/>
      <c r="D4" s="10" t="s">
        <v>5</v>
      </c>
      <c r="E4" s="10" t="s">
        <v>6</v>
      </c>
      <c r="F4" s="10" t="s">
        <v>7</v>
      </c>
      <c r="G4" s="2"/>
      <c r="H4" s="2"/>
      <c r="I4" s="2"/>
      <c r="J4" s="2"/>
    </row>
    <row r="5" customFormat="false" ht="17.35" hidden="false" customHeight="false" outlineLevel="0" collapsed="false">
      <c r="A5" s="8" t="s">
        <v>8</v>
      </c>
      <c r="B5" s="11" t="s">
        <v>9</v>
      </c>
      <c r="C5" s="2"/>
      <c r="D5" s="12" t="s">
        <v>10</v>
      </c>
      <c r="E5" s="13"/>
      <c r="F5" s="12"/>
      <c r="G5" s="2"/>
      <c r="H5" s="2"/>
      <c r="I5" s="2"/>
      <c r="J5" s="2"/>
    </row>
    <row r="6" customFormat="false" ht="17.35" hidden="false" customHeight="false" outlineLevel="0" collapsed="false">
      <c r="A6" s="8" t="s">
        <v>11</v>
      </c>
      <c r="B6" s="14" t="n">
        <v>44495</v>
      </c>
      <c r="C6" s="2"/>
      <c r="D6" s="12"/>
      <c r="E6" s="13"/>
      <c r="F6" s="12"/>
      <c r="G6" s="2"/>
      <c r="H6" s="2"/>
      <c r="I6" s="2"/>
      <c r="J6" s="2"/>
    </row>
    <row r="7" customFormat="false" ht="15.75" hidden="false" customHeight="false" outlineLevel="0" collapsed="false">
      <c r="A7" s="2"/>
      <c r="B7" s="4"/>
      <c r="C7" s="2"/>
      <c r="D7" s="12" t="s">
        <v>12</v>
      </c>
      <c r="E7" s="13"/>
      <c r="F7" s="12"/>
      <c r="G7" s="2"/>
      <c r="H7" s="2"/>
      <c r="I7" s="2"/>
      <c r="J7" s="2"/>
    </row>
    <row r="8" customFormat="false" ht="15.75" hidden="false" customHeight="false" outlineLevel="0" collapsed="false">
      <c r="A8" s="2"/>
      <c r="B8" s="2"/>
      <c r="C8" s="2"/>
      <c r="D8" s="12" t="s">
        <v>13</v>
      </c>
      <c r="E8" s="13"/>
      <c r="F8" s="12"/>
      <c r="G8" s="2"/>
      <c r="H8" s="2"/>
      <c r="I8" s="2"/>
      <c r="J8" s="2"/>
    </row>
    <row r="9" customFormat="false" ht="15.75" hidden="false" customHeight="false" outlineLevel="0" collapsed="false">
      <c r="A9" s="2"/>
      <c r="B9" s="2"/>
      <c r="C9" s="2"/>
      <c r="D9" s="12" t="s">
        <v>14</v>
      </c>
      <c r="E9" s="13"/>
      <c r="F9" s="12"/>
      <c r="G9" s="2"/>
      <c r="H9" s="2"/>
      <c r="I9" s="2"/>
      <c r="J9" s="2"/>
    </row>
    <row r="10" customFormat="false" ht="15.75" hidden="false" customHeight="false" outlineLevel="0" collapsed="false">
      <c r="A10" s="2"/>
      <c r="B10" s="2"/>
      <c r="C10" s="2"/>
      <c r="D10" s="12" t="s">
        <v>15</v>
      </c>
      <c r="E10" s="13"/>
      <c r="F10" s="12"/>
      <c r="G10" s="2"/>
      <c r="H10" s="2"/>
      <c r="I10" s="2"/>
      <c r="J10" s="2"/>
    </row>
    <row r="11" customFormat="false" ht="15.75" hidden="false" customHeight="false" outlineLevel="0" collapsed="false">
      <c r="A11" s="2"/>
      <c r="B11" s="2"/>
      <c r="C11" s="2"/>
      <c r="D11" s="5"/>
      <c r="E11" s="5"/>
      <c r="F11" s="5"/>
      <c r="G11" s="2"/>
      <c r="H11" s="2"/>
      <c r="I11" s="2"/>
      <c r="J11" s="2"/>
    </row>
    <row r="12" customFormat="false" ht="15.75" hidden="false" customHeight="false" outlineLevel="0" collapsed="false">
      <c r="A12" s="2"/>
      <c r="B12" s="2"/>
      <c r="C12" s="2"/>
      <c r="D12" s="5"/>
      <c r="E12" s="5"/>
      <c r="F12" s="5"/>
      <c r="G12" s="2"/>
      <c r="H12" s="2"/>
      <c r="I12" s="2"/>
      <c r="J12" s="2"/>
    </row>
    <row r="13" customFormat="false" ht="15.75" hidden="false" customHeight="false" outlineLevel="0" collapsed="false">
      <c r="A13" s="2"/>
      <c r="B13" s="2"/>
      <c r="C13" s="2"/>
      <c r="D13" s="2"/>
      <c r="E13" s="2"/>
      <c r="F13" s="2"/>
      <c r="G13" s="2"/>
      <c r="H13" s="2"/>
      <c r="I13" s="2"/>
      <c r="J13" s="2"/>
    </row>
    <row r="14" customFormat="false" ht="15.75" hidden="false" customHeight="false" outlineLevel="0" collapsed="false">
      <c r="A14" s="2"/>
      <c r="B14" s="2"/>
      <c r="C14" s="2"/>
      <c r="D14" s="2"/>
      <c r="E14" s="2"/>
      <c r="F14" s="2"/>
      <c r="G14" s="2"/>
      <c r="H14" s="2"/>
      <c r="I14" s="2"/>
      <c r="J14" s="2"/>
    </row>
    <row r="15" customFormat="false" ht="15.75" hidden="false" customHeight="false" outlineLevel="0" collapsed="false">
      <c r="A15" s="2"/>
      <c r="B15" s="2"/>
      <c r="C15" s="2"/>
      <c r="D15" s="2"/>
      <c r="E15" s="2"/>
      <c r="F15" s="2"/>
      <c r="G15" s="2"/>
      <c r="H15" s="2"/>
      <c r="I15" s="2"/>
      <c r="J15" s="2"/>
    </row>
    <row r="16" customFormat="false" ht="15.75" hidden="false" customHeight="false" outlineLevel="0" collapsed="false">
      <c r="A16" s="2"/>
      <c r="B16" s="2"/>
      <c r="C16" s="2"/>
      <c r="D16" s="2"/>
      <c r="E16" s="2"/>
      <c r="F16" s="2"/>
      <c r="G16" s="2"/>
      <c r="H16" s="2"/>
      <c r="I16" s="2"/>
      <c r="J16" s="2"/>
    </row>
    <row r="17" customFormat="false" ht="15.75" hidden="false" customHeight="false" outlineLevel="0" collapsed="false">
      <c r="A17" s="2"/>
      <c r="B17" s="2"/>
      <c r="C17" s="2"/>
      <c r="D17" s="2"/>
      <c r="E17" s="2"/>
      <c r="F17" s="2"/>
      <c r="G17" s="2"/>
      <c r="H17" s="2"/>
      <c r="I17" s="2"/>
      <c r="J17" s="2"/>
    </row>
    <row r="18" customFormat="false" ht="15.75" hidden="false" customHeight="false" outlineLevel="0" collapsed="false">
      <c r="A18" s="2"/>
      <c r="B18" s="2"/>
      <c r="C18" s="2"/>
      <c r="D18" s="2"/>
      <c r="E18" s="2"/>
      <c r="F18" s="2"/>
      <c r="G18" s="2"/>
      <c r="H18" s="2"/>
      <c r="I18" s="2"/>
      <c r="J18" s="2"/>
    </row>
    <row r="19" customFormat="false" ht="15.75" hidden="false" customHeight="false" outlineLevel="0" collapsed="false">
      <c r="A19" s="2"/>
      <c r="B19" s="2"/>
      <c r="C19" s="2"/>
      <c r="D19" s="2"/>
      <c r="E19" s="2"/>
      <c r="F19" s="2"/>
      <c r="G19" s="2"/>
      <c r="H19" s="2"/>
      <c r="I19" s="2"/>
      <c r="J19" s="2"/>
    </row>
    <row r="20" customFormat="false" ht="15.75" hidden="false" customHeight="false" outlineLevel="0" collapsed="false">
      <c r="A20" s="2"/>
      <c r="B20" s="2"/>
      <c r="C20" s="2"/>
      <c r="D20" s="2"/>
      <c r="E20" s="2"/>
      <c r="F20" s="2"/>
      <c r="G20" s="2"/>
      <c r="H20" s="2"/>
      <c r="I20" s="2"/>
      <c r="J20" s="2"/>
    </row>
    <row r="21" customFormat="false" ht="15.75" hidden="false" customHeight="false" outlineLevel="0" collapsed="false">
      <c r="A21" s="2"/>
      <c r="B21" s="2"/>
      <c r="C21" s="2"/>
      <c r="D21" s="2"/>
      <c r="E21" s="2"/>
      <c r="F21" s="2"/>
      <c r="G21" s="2"/>
      <c r="H21" s="2"/>
      <c r="I21" s="2"/>
      <c r="J21" s="2"/>
    </row>
    <row r="22" customFormat="false" ht="15.75" hidden="false" customHeight="false" outlineLevel="0" collapsed="false">
      <c r="A22" s="2"/>
      <c r="B22" s="2"/>
      <c r="C22" s="2"/>
      <c r="D22" s="2"/>
      <c r="E22" s="2"/>
      <c r="F22" s="2"/>
      <c r="G22" s="2"/>
      <c r="H22" s="2"/>
      <c r="I22" s="2"/>
      <c r="J22" s="2"/>
    </row>
    <row r="23" customFormat="false" ht="15.75" hidden="false" customHeight="false" outlineLevel="0" collapsed="false">
      <c r="A23" s="2"/>
      <c r="B23" s="2"/>
      <c r="C23" s="2"/>
      <c r="D23" s="2"/>
      <c r="E23" s="2"/>
      <c r="F23" s="2"/>
      <c r="G23" s="2"/>
      <c r="H23" s="2"/>
      <c r="I23" s="2"/>
      <c r="J23" s="2"/>
    </row>
    <row r="24" customFormat="false" ht="15.75" hidden="false" customHeight="false" outlineLevel="0" collapsed="false">
      <c r="A24" s="2"/>
      <c r="B24" s="2"/>
      <c r="C24" s="2"/>
      <c r="D24" s="2"/>
      <c r="E24" s="2"/>
      <c r="F24" s="2"/>
      <c r="G24" s="2"/>
      <c r="H24" s="2"/>
      <c r="I24" s="2"/>
      <c r="J24" s="2"/>
    </row>
    <row r="25" customFormat="false" ht="15.75" hidden="false" customHeight="false" outlineLevel="0" collapsed="false">
      <c r="A25" s="2"/>
      <c r="B25" s="2"/>
      <c r="C25" s="2"/>
      <c r="D25" s="2"/>
      <c r="E25" s="2"/>
      <c r="F25" s="2"/>
      <c r="G25" s="2"/>
      <c r="H25" s="2"/>
      <c r="I25" s="2"/>
      <c r="J25" s="2"/>
    </row>
    <row r="26" customFormat="false" ht="15.75" hidden="false" customHeight="false" outlineLevel="0" collapsed="false">
      <c r="A26" s="2"/>
      <c r="B26" s="2"/>
      <c r="C26" s="2"/>
      <c r="D26" s="2"/>
      <c r="E26" s="2"/>
      <c r="F26" s="2"/>
      <c r="G26" s="2"/>
      <c r="H26" s="2"/>
      <c r="I26" s="2"/>
      <c r="J26" s="2"/>
    </row>
    <row r="27" customFormat="false" ht="15.75" hidden="false" customHeight="false" outlineLevel="0" collapsed="false">
      <c r="A27" s="2"/>
      <c r="B27" s="2"/>
      <c r="C27" s="2"/>
      <c r="D27" s="2"/>
      <c r="E27" s="2"/>
      <c r="F27" s="2"/>
      <c r="G27" s="2"/>
      <c r="H27" s="2"/>
      <c r="I27" s="2"/>
      <c r="J27" s="2"/>
    </row>
    <row r="28" customFormat="false" ht="15.75" hidden="false" customHeight="false" outlineLevel="0" collapsed="false">
      <c r="A28" s="2"/>
      <c r="B28" s="2"/>
      <c r="C28" s="2"/>
      <c r="D28" s="2"/>
      <c r="E28" s="2"/>
      <c r="F28" s="2"/>
      <c r="G28" s="2"/>
      <c r="H28" s="2"/>
      <c r="I28" s="2"/>
      <c r="J28" s="2"/>
    </row>
    <row r="29" customFormat="false" ht="15.75" hidden="false" customHeight="false" outlineLevel="0" collapsed="false">
      <c r="A29" s="2"/>
      <c r="B29" s="2"/>
      <c r="C29" s="2"/>
      <c r="D29" s="2"/>
      <c r="E29" s="2"/>
      <c r="F29" s="2"/>
      <c r="G29" s="2"/>
      <c r="H29" s="2"/>
      <c r="I29" s="2"/>
      <c r="J29" s="2"/>
    </row>
    <row r="30" customFormat="false" ht="15.75" hidden="false" customHeight="false" outlineLevel="0" collapsed="false">
      <c r="A30" s="2"/>
      <c r="B30" s="2"/>
      <c r="C30" s="2"/>
      <c r="D30" s="2"/>
      <c r="E30" s="2"/>
      <c r="F30" s="2"/>
      <c r="G30" s="2"/>
      <c r="H30" s="2"/>
      <c r="I30" s="2"/>
      <c r="J30" s="2"/>
    </row>
    <row r="31" customFormat="false" ht="15.75" hidden="false" customHeight="false" outlineLevel="0" collapsed="false">
      <c r="A31" s="2"/>
      <c r="B31" s="2"/>
      <c r="C31" s="2"/>
      <c r="D31" s="2"/>
      <c r="E31" s="2"/>
      <c r="F31" s="2"/>
      <c r="G31" s="2"/>
      <c r="H31" s="2"/>
      <c r="I31" s="2"/>
      <c r="J31" s="2"/>
    </row>
    <row r="32" customFormat="false" ht="15.75" hidden="false" customHeight="false" outlineLevel="0" collapsed="false">
      <c r="A32" s="2"/>
      <c r="B32" s="2"/>
      <c r="C32" s="2"/>
      <c r="D32" s="2"/>
      <c r="E32" s="2"/>
      <c r="F32" s="2"/>
      <c r="G32" s="2"/>
      <c r="H32" s="2"/>
      <c r="I32" s="2"/>
      <c r="J32" s="2"/>
    </row>
    <row r="33" customFormat="false" ht="15.75" hidden="false" customHeight="false" outlineLevel="0" collapsed="false">
      <c r="A33" s="2"/>
      <c r="B33" s="2"/>
      <c r="C33" s="2"/>
      <c r="D33" s="2"/>
      <c r="E33" s="2"/>
      <c r="F33" s="2"/>
      <c r="G33" s="2"/>
      <c r="H33" s="2"/>
      <c r="I33" s="2"/>
      <c r="J33" s="2"/>
    </row>
    <row r="34" customFormat="false" ht="15.75" hidden="false" customHeight="false" outlineLevel="0" collapsed="false">
      <c r="A34" s="2"/>
      <c r="B34" s="2"/>
      <c r="C34" s="2"/>
      <c r="D34" s="2"/>
      <c r="E34" s="2"/>
      <c r="F34" s="2"/>
      <c r="G34" s="2"/>
      <c r="H34" s="2"/>
      <c r="I34" s="2"/>
      <c r="J34" s="2"/>
    </row>
    <row r="35" customFormat="false" ht="15.75" hidden="false" customHeight="false" outlineLevel="0" collapsed="false">
      <c r="A35" s="2"/>
      <c r="B35" s="2"/>
      <c r="C35" s="2"/>
      <c r="D35" s="2"/>
      <c r="E35" s="2"/>
      <c r="F35" s="2"/>
      <c r="G35" s="2"/>
      <c r="H35" s="2"/>
      <c r="I35" s="2"/>
      <c r="J35" s="2"/>
    </row>
    <row r="36" customFormat="false" ht="15.75" hidden="false" customHeight="false" outlineLevel="0" collapsed="false">
      <c r="A36" s="2"/>
      <c r="B36" s="2"/>
      <c r="C36" s="2"/>
      <c r="D36" s="2"/>
      <c r="E36" s="2"/>
      <c r="F36" s="2"/>
      <c r="G36" s="2"/>
      <c r="H36" s="2"/>
      <c r="I36" s="2"/>
      <c r="J36" s="2"/>
    </row>
    <row r="37" customFormat="false" ht="15.75" hidden="false" customHeight="false" outlineLevel="0" collapsed="false">
      <c r="A37" s="2"/>
      <c r="B37" s="2"/>
      <c r="C37" s="2"/>
      <c r="D37" s="2"/>
      <c r="E37" s="2"/>
      <c r="F37" s="2"/>
      <c r="G37" s="2"/>
      <c r="H37" s="2"/>
      <c r="I37" s="2"/>
      <c r="J37" s="2"/>
    </row>
    <row r="38" customFormat="false" ht="15.75" hidden="false" customHeight="false" outlineLevel="0" collapsed="false">
      <c r="A38" s="2"/>
      <c r="B38" s="2"/>
      <c r="C38" s="2"/>
      <c r="D38" s="2"/>
      <c r="E38" s="2"/>
      <c r="F38" s="2"/>
      <c r="G38" s="2"/>
      <c r="H38" s="2"/>
      <c r="I38" s="2"/>
      <c r="J38" s="2"/>
    </row>
    <row r="39" customFormat="false" ht="15.75" hidden="false" customHeight="false" outlineLevel="0" collapsed="false">
      <c r="A39" s="2"/>
      <c r="B39" s="2"/>
      <c r="C39" s="2"/>
      <c r="D39" s="2"/>
      <c r="E39" s="2"/>
      <c r="F39" s="2"/>
      <c r="G39" s="2"/>
      <c r="H39" s="2"/>
      <c r="I39" s="2"/>
      <c r="J39" s="2"/>
    </row>
    <row r="40" customFormat="false" ht="15.75" hidden="false" customHeight="false" outlineLevel="0" collapsed="false">
      <c r="A40" s="2"/>
      <c r="B40" s="2"/>
      <c r="C40" s="2"/>
      <c r="D40" s="2"/>
      <c r="E40" s="2"/>
      <c r="F40" s="2"/>
      <c r="G40" s="2"/>
      <c r="H40" s="2"/>
      <c r="I40" s="2"/>
      <c r="J40" s="2"/>
    </row>
    <row r="41" customFormat="false" ht="15.75" hidden="false" customHeight="false" outlineLevel="0" collapsed="false">
      <c r="A41" s="2"/>
      <c r="B41" s="2"/>
      <c r="C41" s="2"/>
      <c r="D41" s="2"/>
      <c r="E41" s="2"/>
      <c r="F41" s="2"/>
      <c r="G41" s="2"/>
      <c r="H41" s="2"/>
      <c r="I41" s="2"/>
      <c r="J41" s="2"/>
    </row>
    <row r="42" customFormat="false" ht="15.75" hidden="false" customHeight="false" outlineLevel="0" collapsed="false">
      <c r="A42" s="2"/>
      <c r="B42" s="2"/>
      <c r="C42" s="2"/>
      <c r="D42" s="2"/>
      <c r="E42" s="2"/>
      <c r="F42" s="2"/>
      <c r="G42" s="2"/>
      <c r="H42" s="2"/>
      <c r="I42" s="2"/>
      <c r="J42" s="2"/>
    </row>
    <row r="43" customFormat="false" ht="15.75" hidden="false" customHeight="false" outlineLevel="0" collapsed="false">
      <c r="A43" s="2"/>
      <c r="B43" s="2"/>
      <c r="C43" s="2"/>
      <c r="D43" s="2"/>
      <c r="E43" s="2"/>
      <c r="F43" s="2"/>
      <c r="G43" s="2"/>
      <c r="H43" s="2"/>
      <c r="I43" s="2"/>
      <c r="J43" s="2"/>
    </row>
    <row r="44" customFormat="false" ht="15.75" hidden="false" customHeight="false" outlineLevel="0" collapsed="false">
      <c r="A44" s="2"/>
      <c r="B44" s="2"/>
      <c r="C44" s="2"/>
      <c r="D44" s="2"/>
      <c r="E44" s="2"/>
      <c r="F44" s="2"/>
      <c r="G44" s="2"/>
      <c r="H44" s="2"/>
      <c r="I44" s="2"/>
      <c r="J44" s="2"/>
    </row>
    <row r="45" customFormat="false" ht="15.75" hidden="false" customHeight="false" outlineLevel="0" collapsed="false">
      <c r="A45" s="2"/>
      <c r="B45" s="2"/>
      <c r="C45" s="2"/>
      <c r="D45" s="2"/>
      <c r="E45" s="2"/>
      <c r="F45" s="2"/>
      <c r="G45" s="2"/>
      <c r="H45" s="2"/>
      <c r="I45" s="2"/>
      <c r="J45" s="2"/>
    </row>
    <row r="46" customFormat="false" ht="15.75" hidden="false" customHeight="false" outlineLevel="0" collapsed="false">
      <c r="A46" s="2"/>
      <c r="B46" s="2"/>
      <c r="C46" s="2"/>
      <c r="D46" s="2"/>
      <c r="E46" s="2"/>
      <c r="F46" s="2"/>
      <c r="G46" s="2"/>
      <c r="H46" s="2"/>
      <c r="I46" s="2"/>
      <c r="J46" s="2"/>
    </row>
    <row r="47" customFormat="false" ht="15.75" hidden="false" customHeight="false" outlineLevel="0" collapsed="false">
      <c r="A47" s="2"/>
      <c r="B47" s="2"/>
      <c r="C47" s="2"/>
      <c r="D47" s="2"/>
      <c r="E47" s="2"/>
      <c r="F47" s="2"/>
      <c r="G47" s="2"/>
      <c r="H47" s="2"/>
      <c r="I47" s="2"/>
      <c r="J47" s="2"/>
    </row>
    <row r="48" customFormat="false" ht="15.75" hidden="false" customHeight="false" outlineLevel="0" collapsed="false">
      <c r="A48" s="2"/>
      <c r="B48" s="2"/>
      <c r="C48" s="2"/>
      <c r="D48" s="2"/>
      <c r="E48" s="2"/>
      <c r="F48" s="2"/>
      <c r="G48" s="2"/>
      <c r="H48" s="2"/>
      <c r="I48" s="2"/>
      <c r="J48" s="2"/>
    </row>
    <row r="49" customFormat="false" ht="15.75" hidden="false" customHeight="false" outlineLevel="0" collapsed="false">
      <c r="A49" s="2"/>
      <c r="B49" s="2"/>
      <c r="C49" s="2"/>
      <c r="D49" s="2"/>
      <c r="E49" s="2"/>
      <c r="F49" s="2"/>
      <c r="G49" s="2"/>
      <c r="H49" s="2"/>
      <c r="I49" s="2"/>
      <c r="J49" s="2"/>
    </row>
    <row r="50" customFormat="false" ht="15.75" hidden="false" customHeight="false" outlineLevel="0" collapsed="false">
      <c r="A50" s="2"/>
      <c r="B50" s="2"/>
      <c r="C50" s="2"/>
      <c r="D50" s="2"/>
      <c r="E50" s="2"/>
      <c r="F50" s="2"/>
      <c r="G50" s="2"/>
      <c r="H50" s="2"/>
      <c r="I50" s="2"/>
      <c r="J50" s="2"/>
    </row>
    <row r="51" customFormat="false" ht="15.75" hidden="false" customHeight="false" outlineLevel="0" collapsed="false">
      <c r="A51" s="2"/>
      <c r="B51" s="2"/>
      <c r="C51" s="2"/>
      <c r="D51" s="2"/>
      <c r="E51" s="2"/>
      <c r="F51" s="2"/>
      <c r="G51" s="2"/>
      <c r="H51" s="2"/>
      <c r="I51" s="2"/>
      <c r="J51" s="2"/>
    </row>
    <row r="52" customFormat="false" ht="15.75" hidden="false" customHeight="false" outlineLevel="0" collapsed="false">
      <c r="A52" s="2"/>
      <c r="B52" s="2"/>
      <c r="C52" s="2"/>
      <c r="D52" s="2"/>
      <c r="E52" s="2"/>
      <c r="F52" s="2"/>
      <c r="G52" s="2"/>
      <c r="H52" s="2"/>
      <c r="I52" s="2"/>
      <c r="J52" s="2"/>
    </row>
    <row r="53" customFormat="false" ht="15.75" hidden="false" customHeight="false" outlineLevel="0" collapsed="false">
      <c r="A53" s="2"/>
      <c r="B53" s="2"/>
      <c r="C53" s="2"/>
      <c r="D53" s="2"/>
      <c r="E53" s="2"/>
      <c r="F53" s="2"/>
      <c r="G53" s="2"/>
      <c r="H53" s="2"/>
      <c r="I53" s="2"/>
      <c r="J53" s="2"/>
    </row>
    <row r="54" customFormat="false" ht="15.75" hidden="false" customHeight="false" outlineLevel="0" collapsed="false">
      <c r="A54" s="2"/>
      <c r="B54" s="2"/>
      <c r="C54" s="2"/>
      <c r="D54" s="2"/>
      <c r="E54" s="2"/>
      <c r="F54" s="2"/>
      <c r="G54" s="2"/>
      <c r="H54" s="2"/>
      <c r="I54" s="2"/>
      <c r="J54" s="2"/>
    </row>
    <row r="55" customFormat="false" ht="15.75" hidden="false" customHeight="false" outlineLevel="0" collapsed="false">
      <c r="A55" s="2"/>
      <c r="B55" s="2"/>
      <c r="C55" s="2"/>
      <c r="D55" s="2"/>
      <c r="E55" s="2"/>
      <c r="F55" s="2"/>
      <c r="G55" s="2"/>
      <c r="H55" s="2"/>
      <c r="I55" s="2"/>
      <c r="J55" s="2"/>
    </row>
    <row r="56" customFormat="false" ht="15.75" hidden="false" customHeight="false" outlineLevel="0" collapsed="false">
      <c r="A56" s="2"/>
      <c r="B56" s="2"/>
      <c r="C56" s="2"/>
      <c r="D56" s="2"/>
      <c r="E56" s="2"/>
      <c r="F56" s="2"/>
      <c r="G56" s="2"/>
      <c r="H56" s="2"/>
      <c r="I56" s="2"/>
      <c r="J56" s="2"/>
    </row>
    <row r="57" customFormat="false" ht="15.75" hidden="false" customHeight="false" outlineLevel="0" collapsed="false">
      <c r="A57" s="2"/>
      <c r="B57" s="2"/>
      <c r="C57" s="2"/>
      <c r="D57" s="2"/>
      <c r="E57" s="2"/>
      <c r="F57" s="2"/>
      <c r="G57" s="2"/>
      <c r="H57" s="2"/>
      <c r="I57" s="2"/>
      <c r="J57" s="2"/>
    </row>
    <row r="58" customFormat="false" ht="15.75" hidden="false" customHeight="false" outlineLevel="0" collapsed="false">
      <c r="A58" s="2"/>
      <c r="B58" s="2"/>
      <c r="C58" s="2"/>
      <c r="D58" s="2"/>
      <c r="E58" s="2"/>
      <c r="F58" s="2"/>
      <c r="G58" s="2"/>
      <c r="H58" s="2"/>
      <c r="I58" s="2"/>
      <c r="J58" s="2"/>
    </row>
    <row r="59" customFormat="false" ht="15.75" hidden="false" customHeight="false" outlineLevel="0" collapsed="false">
      <c r="A59" s="2"/>
      <c r="B59" s="2"/>
      <c r="C59" s="2"/>
      <c r="D59" s="2"/>
      <c r="E59" s="2"/>
      <c r="F59" s="2"/>
      <c r="G59" s="2"/>
      <c r="H59" s="2"/>
      <c r="I59" s="2"/>
      <c r="J59" s="2"/>
    </row>
    <row r="60" customFormat="false" ht="15.75" hidden="false" customHeight="false" outlineLevel="0" collapsed="false">
      <c r="A60" s="2"/>
      <c r="B60" s="2"/>
      <c r="C60" s="2"/>
      <c r="D60" s="2"/>
      <c r="E60" s="2"/>
      <c r="F60" s="2"/>
      <c r="G60" s="2"/>
      <c r="H60" s="2"/>
      <c r="I60" s="2"/>
      <c r="J60" s="2"/>
    </row>
    <row r="61" customFormat="false" ht="15.75" hidden="false" customHeight="false" outlineLevel="0" collapsed="false">
      <c r="A61" s="2"/>
      <c r="B61" s="2"/>
      <c r="C61" s="2"/>
      <c r="D61" s="2"/>
      <c r="E61" s="2"/>
      <c r="F61" s="2"/>
      <c r="G61" s="2"/>
      <c r="H61" s="2"/>
      <c r="I61" s="2"/>
      <c r="J61" s="2"/>
    </row>
    <row r="62" customFormat="false" ht="15.75" hidden="false" customHeight="false" outlineLevel="0" collapsed="false">
      <c r="A62" s="2"/>
      <c r="B62" s="2"/>
      <c r="C62" s="2"/>
      <c r="D62" s="2"/>
      <c r="E62" s="2"/>
      <c r="F62" s="2"/>
      <c r="G62" s="2"/>
      <c r="H62" s="2"/>
      <c r="I62" s="2"/>
      <c r="J62" s="2"/>
    </row>
    <row r="63" customFormat="false" ht="15.75" hidden="false" customHeight="false" outlineLevel="0" collapsed="false">
      <c r="A63" s="2"/>
      <c r="B63" s="2"/>
      <c r="C63" s="2"/>
      <c r="D63" s="2"/>
      <c r="E63" s="2"/>
      <c r="F63" s="2"/>
      <c r="G63" s="2"/>
      <c r="H63" s="2"/>
      <c r="I63" s="2"/>
      <c r="J63" s="2"/>
    </row>
    <row r="64" customFormat="false" ht="15.75" hidden="false" customHeight="false" outlineLevel="0" collapsed="false">
      <c r="A64" s="2"/>
      <c r="B64" s="2"/>
      <c r="C64" s="2"/>
      <c r="D64" s="2"/>
      <c r="E64" s="2"/>
      <c r="F64" s="2"/>
      <c r="G64" s="2"/>
      <c r="H64" s="2"/>
      <c r="I64" s="2"/>
      <c r="J64" s="2"/>
    </row>
  </sheetData>
  <mergeCells count="1">
    <mergeCell ref="A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M1048576"/>
  <sheetViews>
    <sheetView showFormulas="false" showGridLines="true" showRowColHeaders="true" showZeros="true" rightToLeft="false" tabSelected="true" showOutlineSymbols="true" defaultGridColor="true" view="normal" topLeftCell="B10" colorId="64" zoomScale="100" zoomScaleNormal="100" zoomScalePageLayoutView="100" workbookViewId="0">
      <selection pane="topLeft" activeCell="B10" activeCellId="0" sqref="B10"/>
    </sheetView>
  </sheetViews>
  <sheetFormatPr defaultColWidth="10.87109375" defaultRowHeight="15" zeroHeight="false" outlineLevelRow="0" outlineLevelCol="0"/>
  <cols>
    <col collapsed="false" customWidth="true" hidden="false" outlineLevel="0" max="1" min="1" style="15" width="14.51"/>
    <col collapsed="false" customWidth="true" hidden="false" outlineLevel="0" max="2" min="2" style="15" width="49.25"/>
    <col collapsed="false" customWidth="true" hidden="false" outlineLevel="0" max="4" min="3" style="15" width="27"/>
    <col collapsed="false" customWidth="true" hidden="false" outlineLevel="0" max="5" min="5" style="15" width="11.5"/>
    <col collapsed="false" customWidth="true" hidden="false" outlineLevel="0" max="6" min="6" style="15" width="10.25"/>
    <col collapsed="false" customWidth="true" hidden="false" outlineLevel="0" max="7" min="7" style="15" width="9.63"/>
    <col collapsed="false" customWidth="true" hidden="false" outlineLevel="0" max="8" min="8" style="15" width="13"/>
    <col collapsed="false" customWidth="true" hidden="false" outlineLevel="0" max="9" min="9" style="16" width="3.5"/>
    <col collapsed="false" customWidth="true" hidden="false" outlineLevel="0" max="99" min="10" style="12" width="3.5"/>
    <col collapsed="false" customWidth="false" hidden="false" outlineLevel="0" max="16384" min="100" style="12" width="10.87"/>
  </cols>
  <sheetData>
    <row r="1" customFormat="false" ht="15" hidden="false" customHeight="false" outlineLevel="0" collapsed="false">
      <c r="A1" s="17"/>
      <c r="B1" s="17"/>
      <c r="C1" s="17"/>
      <c r="D1" s="17"/>
      <c r="E1" s="17"/>
      <c r="F1" s="17"/>
      <c r="G1" s="17"/>
      <c r="H1" s="17"/>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row>
    <row r="2" customFormat="false" ht="17.35" hidden="false" customHeight="false" outlineLevel="0" collapsed="false">
      <c r="A2" s="17"/>
      <c r="B2" s="19" t="str">
        <f aca="false">IF(ISBLANK('Basic Data'!$B$4),"Nom de la feuille", 'Basic Data'!$B$4)</f>
        <v>SAE 1-01 Bases de données et Reporting</v>
      </c>
      <c r="C2" s="17"/>
      <c r="D2" s="17"/>
      <c r="E2" s="17"/>
      <c r="F2" s="20"/>
      <c r="G2" s="17"/>
      <c r="H2" s="17"/>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row>
    <row r="3" customFormat="false" ht="17.35" hidden="false" customHeight="false" outlineLevel="0" collapsed="false">
      <c r="A3" s="17"/>
      <c r="B3" s="17"/>
      <c r="F3" s="21" t="s">
        <v>16</v>
      </c>
      <c r="G3" s="22"/>
      <c r="H3" s="22"/>
      <c r="I3" s="18"/>
      <c r="J3" s="18"/>
      <c r="K3" s="18"/>
      <c r="L3" s="18"/>
      <c r="M3" s="18"/>
      <c r="N3" s="18"/>
      <c r="O3" s="18"/>
      <c r="P3" s="18"/>
      <c r="Q3" s="18"/>
      <c r="R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row>
    <row r="4" customFormat="false" ht="15" hidden="false" customHeight="false" outlineLevel="0" collapsed="false">
      <c r="A4" s="17"/>
      <c r="B4" s="23" t="s">
        <v>17</v>
      </c>
      <c r="C4" s="24" t="str">
        <f aca="false">IF(ISBLANK('Basic Data'!$B$5),"Entrez le nom sur Basic Data",'Basic Data'!$B$5)</f>
        <v>Bouali</v>
      </c>
      <c r="D4" s="25"/>
      <c r="G4" s="26"/>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row>
    <row r="5" customFormat="false" ht="17.35" hidden="false" customHeight="false" outlineLevel="0" collapsed="false">
      <c r="A5" s="17"/>
      <c r="B5" s="23" t="s">
        <v>18</v>
      </c>
      <c r="C5" s="27" t="n">
        <v>45600</v>
      </c>
      <c r="D5" s="28"/>
      <c r="E5" s="15" t="s">
        <v>19</v>
      </c>
      <c r="G5" s="29" t="n">
        <v>1</v>
      </c>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row>
    <row r="6" customFormat="false" ht="15" hidden="false" customHeight="false" outlineLevel="0" collapsed="false">
      <c r="A6" s="17"/>
      <c r="B6" s="23" t="s">
        <v>20</v>
      </c>
      <c r="C6" s="30" t="n">
        <f aca="true">TODAY()</f>
        <v>45693</v>
      </c>
      <c r="D6" s="31"/>
      <c r="H6" s="32"/>
      <c r="I6" s="33" t="str">
        <f aca="false">"Semaine "&amp;(I8-($C$5-WEEKDAY($C$5,1)+2))/7+1</f>
        <v>Semaine 1</v>
      </c>
      <c r="J6" s="33"/>
      <c r="K6" s="33"/>
      <c r="L6" s="33"/>
      <c r="M6" s="33"/>
      <c r="N6" s="33"/>
      <c r="O6" s="33"/>
      <c r="P6" s="34" t="str">
        <f aca="false">"Semaine "&amp;(P8-($C$5-WEEKDAY($C$5,1)+2))/7+1</f>
        <v>Semaine 2</v>
      </c>
      <c r="Q6" s="34"/>
      <c r="R6" s="34"/>
      <c r="S6" s="34"/>
      <c r="T6" s="34"/>
      <c r="U6" s="34"/>
      <c r="V6" s="34"/>
      <c r="W6" s="34" t="str">
        <f aca="false">"Semaine "&amp;(W8-($C$5-WEEKDAY($C$5,1)+2))/7+1</f>
        <v>Semaine 3</v>
      </c>
      <c r="X6" s="34"/>
      <c r="Y6" s="34"/>
      <c r="Z6" s="34"/>
      <c r="AA6" s="34"/>
      <c r="AB6" s="34"/>
      <c r="AC6" s="34"/>
      <c r="AD6" s="34" t="str">
        <f aca="false">"Semaine "&amp;(AD8-($C$5-WEEKDAY($C$5,1)+2))/7+1</f>
        <v>Semaine 4</v>
      </c>
      <c r="AE6" s="34"/>
      <c r="AF6" s="34"/>
      <c r="AG6" s="34"/>
      <c r="AH6" s="34"/>
      <c r="AI6" s="34"/>
      <c r="AJ6" s="34"/>
      <c r="AK6" s="34" t="str">
        <f aca="false">"Semaine "&amp;(AK8-($C$5-WEEKDAY($C$5,1)+2))/7+1</f>
        <v>Semaine 5</v>
      </c>
      <c r="AL6" s="34"/>
      <c r="AM6" s="34"/>
      <c r="AN6" s="34"/>
      <c r="AO6" s="34"/>
      <c r="AP6" s="34"/>
      <c r="AQ6" s="34"/>
      <c r="AR6" s="34" t="str">
        <f aca="false">"Semaine "&amp;(AR8-($C$5-WEEKDAY($C$5,1)+2))/7+1</f>
        <v>Semaine 6</v>
      </c>
      <c r="AS6" s="34"/>
      <c r="AT6" s="34"/>
      <c r="AU6" s="34"/>
      <c r="AV6" s="34"/>
      <c r="AW6" s="34"/>
      <c r="AX6" s="34"/>
      <c r="AY6" s="34" t="str">
        <f aca="false">"Semaine "&amp;(AY8-($C$5-WEEKDAY($C$5,1)+2))/7+1</f>
        <v>Semaine 7</v>
      </c>
      <c r="AZ6" s="34"/>
      <c r="BA6" s="34"/>
      <c r="BB6" s="34"/>
      <c r="BC6" s="34"/>
      <c r="BD6" s="34"/>
      <c r="BE6" s="34"/>
      <c r="BF6" s="34" t="str">
        <f aca="false">"Semaine "&amp;(BF8-($C$5-WEEKDAY($C$5,1)+2))/7+1</f>
        <v>Semaine 8</v>
      </c>
      <c r="BG6" s="34"/>
      <c r="BH6" s="34"/>
      <c r="BI6" s="34"/>
      <c r="BJ6" s="34"/>
      <c r="BK6" s="34"/>
      <c r="BL6" s="34"/>
      <c r="BM6" s="34" t="str">
        <f aca="false">"Semaine "&amp;(BM8-($C$5-WEEKDAY($C$5,1)+2))/7+1</f>
        <v>Semaine 9</v>
      </c>
      <c r="BN6" s="34"/>
      <c r="BO6" s="34"/>
      <c r="BP6" s="34"/>
      <c r="BQ6" s="34"/>
      <c r="BR6" s="34"/>
      <c r="BS6" s="34"/>
      <c r="BT6" s="34" t="str">
        <f aca="false">"Semaine "&amp;(BT8-($C$5-WEEKDAY($C$5,1)+2))/7+1</f>
        <v>Semaine 10</v>
      </c>
      <c r="BU6" s="34"/>
      <c r="BV6" s="34"/>
      <c r="BW6" s="34"/>
      <c r="BX6" s="34"/>
      <c r="BY6" s="34"/>
      <c r="BZ6" s="34"/>
      <c r="CA6" s="34" t="str">
        <f aca="false">"Semaine "&amp;(CA8-($C$5-WEEKDAY($C$5,1)+2))/7+1</f>
        <v>Semaine 11</v>
      </c>
      <c r="CB6" s="34"/>
      <c r="CC6" s="34"/>
      <c r="CD6" s="34"/>
      <c r="CE6" s="34"/>
      <c r="CF6" s="34"/>
      <c r="CG6" s="34"/>
      <c r="CH6" s="34" t="str">
        <f aca="false">"Semaine "&amp;(CH8-($C$5-WEEKDAY($C$5,1)+2))/7+1</f>
        <v>Semaine 12</v>
      </c>
      <c r="CI6" s="34"/>
      <c r="CJ6" s="34"/>
      <c r="CK6" s="34"/>
      <c r="CL6" s="34"/>
      <c r="CM6" s="34"/>
      <c r="CN6" s="34"/>
      <c r="CO6" s="34" t="str">
        <f aca="false">"Semaine "&amp;(CO8-($C$5-WEEKDAY($C$5,1)+2))/7+1</f>
        <v>Semaine 13</v>
      </c>
      <c r="CP6" s="34"/>
      <c r="CQ6" s="34"/>
      <c r="CR6" s="34"/>
      <c r="CS6" s="34"/>
      <c r="CT6" s="34"/>
      <c r="CU6" s="34"/>
      <c r="CV6" s="34" t="str">
        <f aca="false">"Semaine "&amp;(CV8-($C$5-WEEKDAY($C$5,1)+2))/7+1</f>
        <v>Semaine 14</v>
      </c>
      <c r="CW6" s="34"/>
      <c r="CX6" s="34"/>
      <c r="CY6" s="34"/>
      <c r="CZ6" s="34"/>
      <c r="DA6" s="34"/>
      <c r="DB6" s="34"/>
      <c r="DC6" s="34" t="str">
        <f aca="false">"Semaine "&amp;(DC8-($C$5-WEEKDAY($C$5,1)+2))/7+1</f>
        <v>Semaine 15</v>
      </c>
      <c r="DD6" s="34"/>
      <c r="DE6" s="34"/>
      <c r="DF6" s="34"/>
      <c r="DG6" s="34"/>
      <c r="DH6" s="34"/>
      <c r="DI6" s="34"/>
      <c r="DJ6" s="34" t="str">
        <f aca="false">"Semaine "&amp;(DJ8-($C$5-WEEKDAY($C$5,1)+2))/7+1</f>
        <v>Semaine 16</v>
      </c>
      <c r="DK6" s="34"/>
      <c r="DL6" s="34"/>
      <c r="DM6" s="34"/>
      <c r="DN6" s="34"/>
      <c r="DO6" s="34"/>
      <c r="DP6" s="34"/>
      <c r="DQ6" s="34" t="str">
        <f aca="false">"Semaine "&amp;(DQ8-($C$5-WEEKDAY($C$5,1)+2))/7+1</f>
        <v>Semaine 17</v>
      </c>
      <c r="DR6" s="34"/>
      <c r="DS6" s="34"/>
      <c r="DT6" s="34"/>
      <c r="DU6" s="34"/>
      <c r="DV6" s="34"/>
      <c r="DW6" s="34"/>
      <c r="DX6" s="34" t="str">
        <f aca="false">"Semaine "&amp;(DX8-($C$5-WEEKDAY($C$5,1)+2))/7+1</f>
        <v>Semaine 18</v>
      </c>
      <c r="DY6" s="34"/>
      <c r="DZ6" s="34"/>
      <c r="EA6" s="34"/>
      <c r="EB6" s="34"/>
      <c r="EC6" s="34"/>
      <c r="ED6" s="34"/>
      <c r="EE6" s="34" t="str">
        <f aca="false">"Semaine "&amp;(EE8-($C$5-WEEKDAY($C$5,1)+2))/7+1</f>
        <v>Semaine 19</v>
      </c>
      <c r="EF6" s="34"/>
      <c r="EG6" s="34"/>
      <c r="EH6" s="34"/>
      <c r="EI6" s="34"/>
      <c r="EJ6" s="34"/>
      <c r="EK6" s="34"/>
      <c r="EL6" s="34" t="str">
        <f aca="false">"Semaine "&amp;(EL8-($C$5-WEEKDAY($C$5,1)+2))/7+1</f>
        <v>Semaine 20</v>
      </c>
      <c r="EM6" s="34"/>
      <c r="EN6" s="34"/>
      <c r="EO6" s="34"/>
      <c r="EP6" s="34"/>
      <c r="EQ6" s="34"/>
      <c r="ER6" s="34"/>
      <c r="ES6" s="34" t="str">
        <f aca="false">"Semaine "&amp;(ES8-($C$5-WEEKDAY($C$5,1)+2))/7+1</f>
        <v>Semaine 21</v>
      </c>
      <c r="ET6" s="34"/>
      <c r="EU6" s="34"/>
      <c r="EV6" s="34"/>
      <c r="EW6" s="34"/>
      <c r="EX6" s="34"/>
      <c r="EY6" s="34"/>
      <c r="EZ6" s="34" t="str">
        <f aca="false">"Semaine "&amp;(EZ8-($C$5-WEEKDAY($C$5,1)+2))/7+1</f>
        <v>Semaine 22</v>
      </c>
      <c r="FA6" s="34"/>
      <c r="FB6" s="34"/>
      <c r="FC6" s="34"/>
      <c r="FD6" s="34"/>
      <c r="FE6" s="34"/>
      <c r="FF6" s="34"/>
      <c r="FG6" s="34" t="str">
        <f aca="false">"Semaine "&amp;(FG8-($C$5-WEEKDAY($C$5,1)+2))/7+1</f>
        <v>Semaine 23</v>
      </c>
      <c r="FH6" s="34"/>
      <c r="FI6" s="34"/>
      <c r="FJ6" s="34"/>
      <c r="FK6" s="34"/>
      <c r="FL6" s="34"/>
      <c r="FM6" s="34"/>
    </row>
    <row r="7" customFormat="false" ht="15" hidden="false" customHeight="false" outlineLevel="0" collapsed="false">
      <c r="A7" s="17"/>
      <c r="B7" s="23" t="s">
        <v>21</v>
      </c>
      <c r="C7" s="35" t="n">
        <v>45667</v>
      </c>
      <c r="D7" s="36"/>
      <c r="G7" s="5"/>
      <c r="H7" s="32"/>
      <c r="I7" s="37" t="n">
        <f aca="false">I8</f>
        <v>45600</v>
      </c>
      <c r="J7" s="37"/>
      <c r="K7" s="37"/>
      <c r="L7" s="37"/>
      <c r="M7" s="37"/>
      <c r="N7" s="37"/>
      <c r="O7" s="37"/>
      <c r="P7" s="38" t="n">
        <f aca="false">P8</f>
        <v>45607</v>
      </c>
      <c r="Q7" s="38"/>
      <c r="R7" s="38"/>
      <c r="S7" s="38"/>
      <c r="T7" s="38"/>
      <c r="U7" s="38"/>
      <c r="V7" s="38"/>
      <c r="W7" s="38" t="n">
        <f aca="false">W8</f>
        <v>45614</v>
      </c>
      <c r="X7" s="38"/>
      <c r="Y7" s="38"/>
      <c r="Z7" s="38"/>
      <c r="AA7" s="38"/>
      <c r="AB7" s="38"/>
      <c r="AC7" s="38"/>
      <c r="AD7" s="38" t="n">
        <f aca="false">AD8</f>
        <v>45621</v>
      </c>
      <c r="AE7" s="38"/>
      <c r="AF7" s="38"/>
      <c r="AG7" s="38"/>
      <c r="AH7" s="38"/>
      <c r="AI7" s="38"/>
      <c r="AJ7" s="38"/>
      <c r="AK7" s="38" t="n">
        <f aca="false">AK8</f>
        <v>45628</v>
      </c>
      <c r="AL7" s="38"/>
      <c r="AM7" s="38"/>
      <c r="AN7" s="38"/>
      <c r="AO7" s="38"/>
      <c r="AP7" s="38"/>
      <c r="AQ7" s="38"/>
      <c r="AR7" s="38" t="n">
        <f aca="false">AR8</f>
        <v>45635</v>
      </c>
      <c r="AS7" s="38"/>
      <c r="AT7" s="38"/>
      <c r="AU7" s="38"/>
      <c r="AV7" s="38"/>
      <c r="AW7" s="38"/>
      <c r="AX7" s="38"/>
      <c r="AY7" s="38" t="n">
        <f aca="false">AY8</f>
        <v>45642</v>
      </c>
      <c r="AZ7" s="38"/>
      <c r="BA7" s="38"/>
      <c r="BB7" s="38"/>
      <c r="BC7" s="38"/>
      <c r="BD7" s="38"/>
      <c r="BE7" s="38"/>
      <c r="BF7" s="38" t="n">
        <f aca="false">BF8</f>
        <v>45649</v>
      </c>
      <c r="BG7" s="38"/>
      <c r="BH7" s="38"/>
      <c r="BI7" s="38"/>
      <c r="BJ7" s="38"/>
      <c r="BK7" s="38"/>
      <c r="BL7" s="38"/>
      <c r="BM7" s="38" t="n">
        <f aca="false">BM8</f>
        <v>45656</v>
      </c>
      <c r="BN7" s="38"/>
      <c r="BO7" s="38"/>
      <c r="BP7" s="38"/>
      <c r="BQ7" s="38"/>
      <c r="BR7" s="38"/>
      <c r="BS7" s="38"/>
      <c r="BT7" s="38" t="n">
        <f aca="false">BT8</f>
        <v>45663</v>
      </c>
      <c r="BU7" s="38"/>
      <c r="BV7" s="38"/>
      <c r="BW7" s="38"/>
      <c r="BX7" s="38"/>
      <c r="BY7" s="38"/>
      <c r="BZ7" s="38"/>
      <c r="CA7" s="38" t="n">
        <f aca="false">CA8</f>
        <v>45670</v>
      </c>
      <c r="CB7" s="38"/>
      <c r="CC7" s="38"/>
      <c r="CD7" s="38"/>
      <c r="CE7" s="38"/>
      <c r="CF7" s="38"/>
      <c r="CG7" s="38"/>
      <c r="CH7" s="38" t="n">
        <f aca="false">CH8</f>
        <v>45677</v>
      </c>
      <c r="CI7" s="38"/>
      <c r="CJ7" s="38"/>
      <c r="CK7" s="38"/>
      <c r="CL7" s="38"/>
      <c r="CM7" s="38"/>
      <c r="CN7" s="38"/>
      <c r="CO7" s="38" t="n">
        <f aca="false">CO8</f>
        <v>45684</v>
      </c>
      <c r="CP7" s="38"/>
      <c r="CQ7" s="38"/>
      <c r="CR7" s="38"/>
      <c r="CS7" s="38"/>
      <c r="CT7" s="38"/>
      <c r="CU7" s="38"/>
      <c r="CV7" s="38" t="n">
        <f aca="false">CV8</f>
        <v>45691</v>
      </c>
      <c r="CW7" s="38"/>
      <c r="CX7" s="38"/>
      <c r="CY7" s="38"/>
      <c r="CZ7" s="38"/>
      <c r="DA7" s="38"/>
      <c r="DB7" s="38"/>
      <c r="DC7" s="38" t="n">
        <f aca="false">DC8</f>
        <v>45698</v>
      </c>
      <c r="DD7" s="38"/>
      <c r="DE7" s="38"/>
      <c r="DF7" s="38"/>
      <c r="DG7" s="38"/>
      <c r="DH7" s="38"/>
      <c r="DI7" s="38"/>
      <c r="DJ7" s="38" t="n">
        <f aca="false">DJ8</f>
        <v>45705</v>
      </c>
      <c r="DK7" s="38"/>
      <c r="DL7" s="38"/>
      <c r="DM7" s="38"/>
      <c r="DN7" s="38"/>
      <c r="DO7" s="38"/>
      <c r="DP7" s="38"/>
      <c r="DQ7" s="38" t="n">
        <f aca="false">DQ8</f>
        <v>45712</v>
      </c>
      <c r="DR7" s="38"/>
      <c r="DS7" s="38"/>
      <c r="DT7" s="38"/>
      <c r="DU7" s="38"/>
      <c r="DV7" s="38"/>
      <c r="DW7" s="38"/>
      <c r="DX7" s="38" t="n">
        <f aca="false">DX8</f>
        <v>45719</v>
      </c>
      <c r="DY7" s="38"/>
      <c r="DZ7" s="38"/>
      <c r="EA7" s="38"/>
      <c r="EB7" s="38"/>
      <c r="EC7" s="38"/>
      <c r="ED7" s="38"/>
      <c r="EE7" s="38" t="n">
        <f aca="false">EE8</f>
        <v>45726</v>
      </c>
      <c r="EF7" s="38"/>
      <c r="EG7" s="38"/>
      <c r="EH7" s="38"/>
      <c r="EI7" s="38"/>
      <c r="EJ7" s="38"/>
      <c r="EK7" s="38"/>
      <c r="EL7" s="38" t="n">
        <f aca="false">EL8</f>
        <v>45733</v>
      </c>
      <c r="EM7" s="38"/>
      <c r="EN7" s="38"/>
      <c r="EO7" s="38"/>
      <c r="EP7" s="38"/>
      <c r="EQ7" s="38"/>
      <c r="ER7" s="38"/>
      <c r="ES7" s="38" t="n">
        <f aca="false">ES8</f>
        <v>45740</v>
      </c>
      <c r="ET7" s="38"/>
      <c r="EU7" s="38"/>
      <c r="EV7" s="38"/>
      <c r="EW7" s="38"/>
      <c r="EX7" s="38"/>
      <c r="EY7" s="38"/>
      <c r="EZ7" s="38" t="n">
        <f aca="false">EZ8</f>
        <v>45747</v>
      </c>
      <c r="FA7" s="38"/>
      <c r="FB7" s="38"/>
      <c r="FC7" s="38"/>
      <c r="FD7" s="38"/>
      <c r="FE7" s="38"/>
      <c r="FF7" s="38"/>
      <c r="FG7" s="38" t="n">
        <f aca="false">FG8</f>
        <v>45754</v>
      </c>
      <c r="FH7" s="38"/>
      <c r="FI7" s="38"/>
      <c r="FJ7" s="38"/>
      <c r="FK7" s="38"/>
      <c r="FL7" s="38"/>
      <c r="FM7" s="38"/>
    </row>
    <row r="8" customFormat="false" ht="15" hidden="false" customHeight="false" outlineLevel="0" collapsed="false">
      <c r="A8" s="17"/>
      <c r="B8" s="17"/>
      <c r="G8" s="39"/>
      <c r="H8" s="32"/>
      <c r="I8" s="40" t="n">
        <f aca="false">C5-WEEKDAY(C5,1)+2+7*(G5-1)</f>
        <v>45600</v>
      </c>
      <c r="J8" s="41" t="n">
        <f aca="false">I8+1</f>
        <v>45601</v>
      </c>
      <c r="K8" s="41" t="n">
        <f aca="false">J8+1</f>
        <v>45602</v>
      </c>
      <c r="L8" s="41" t="n">
        <f aca="false">K8+1</f>
        <v>45603</v>
      </c>
      <c r="M8" s="41" t="n">
        <f aca="false">L8+1</f>
        <v>45604</v>
      </c>
      <c r="N8" s="41" t="n">
        <f aca="false">M8+1</f>
        <v>45605</v>
      </c>
      <c r="O8" s="41" t="n">
        <f aca="false">N8+1</f>
        <v>45606</v>
      </c>
      <c r="P8" s="41" t="n">
        <f aca="false">O8+1</f>
        <v>45607</v>
      </c>
      <c r="Q8" s="41" t="n">
        <f aca="false">P8+1</f>
        <v>45608</v>
      </c>
      <c r="R8" s="41" t="n">
        <f aca="false">Q8+1</f>
        <v>45609</v>
      </c>
      <c r="S8" s="41" t="n">
        <f aca="false">R8+1</f>
        <v>45610</v>
      </c>
      <c r="T8" s="41" t="n">
        <f aca="false">S8+1</f>
        <v>45611</v>
      </c>
      <c r="U8" s="41" t="n">
        <f aca="false">T8+1</f>
        <v>45612</v>
      </c>
      <c r="V8" s="41" t="n">
        <f aca="false">U8+1</f>
        <v>45613</v>
      </c>
      <c r="W8" s="41" t="n">
        <f aca="false">V8+1</f>
        <v>45614</v>
      </c>
      <c r="X8" s="41" t="n">
        <f aca="false">W8+1</f>
        <v>45615</v>
      </c>
      <c r="Y8" s="41" t="n">
        <f aca="false">X8+1</f>
        <v>45616</v>
      </c>
      <c r="Z8" s="41" t="n">
        <f aca="false">Y8+1</f>
        <v>45617</v>
      </c>
      <c r="AA8" s="41" t="n">
        <f aca="false">Z8+1</f>
        <v>45618</v>
      </c>
      <c r="AB8" s="41" t="n">
        <f aca="false">AA8+1</f>
        <v>45619</v>
      </c>
      <c r="AC8" s="41" t="n">
        <f aca="false">AB8+1</f>
        <v>45620</v>
      </c>
      <c r="AD8" s="41" t="n">
        <f aca="false">AC8+1</f>
        <v>45621</v>
      </c>
      <c r="AE8" s="41" t="n">
        <f aca="false">AD8+1</f>
        <v>45622</v>
      </c>
      <c r="AF8" s="41" t="n">
        <f aca="false">AE8+1</f>
        <v>45623</v>
      </c>
      <c r="AG8" s="41" t="n">
        <f aca="false">AF8+1</f>
        <v>45624</v>
      </c>
      <c r="AH8" s="41" t="n">
        <f aca="false">AG8+1</f>
        <v>45625</v>
      </c>
      <c r="AI8" s="41" t="n">
        <f aca="false">AH8+1</f>
        <v>45626</v>
      </c>
      <c r="AJ8" s="41" t="n">
        <f aca="false">AI8+1</f>
        <v>45627</v>
      </c>
      <c r="AK8" s="41" t="n">
        <f aca="false">AJ8+1</f>
        <v>45628</v>
      </c>
      <c r="AL8" s="41" t="n">
        <f aca="false">AK8+1</f>
        <v>45629</v>
      </c>
      <c r="AM8" s="41" t="n">
        <f aca="false">AL8+1</f>
        <v>45630</v>
      </c>
      <c r="AN8" s="41" t="n">
        <f aca="false">AM8+1</f>
        <v>45631</v>
      </c>
      <c r="AO8" s="41" t="n">
        <f aca="false">AN8+1</f>
        <v>45632</v>
      </c>
      <c r="AP8" s="41" t="n">
        <f aca="false">AO8+1</f>
        <v>45633</v>
      </c>
      <c r="AQ8" s="41" t="n">
        <f aca="false">AP8+1</f>
        <v>45634</v>
      </c>
      <c r="AR8" s="41" t="n">
        <f aca="false">AQ8+1</f>
        <v>45635</v>
      </c>
      <c r="AS8" s="41" t="n">
        <f aca="false">AR8+1</f>
        <v>45636</v>
      </c>
      <c r="AT8" s="41" t="n">
        <f aca="false">AS8+1</f>
        <v>45637</v>
      </c>
      <c r="AU8" s="41" t="n">
        <f aca="false">AT8+1</f>
        <v>45638</v>
      </c>
      <c r="AV8" s="41" t="n">
        <f aca="false">AU8+1</f>
        <v>45639</v>
      </c>
      <c r="AW8" s="41" t="n">
        <f aca="false">AV8+1</f>
        <v>45640</v>
      </c>
      <c r="AX8" s="41" t="n">
        <f aca="false">AW8+1</f>
        <v>45641</v>
      </c>
      <c r="AY8" s="41" t="n">
        <f aca="false">AX8+1</f>
        <v>45642</v>
      </c>
      <c r="AZ8" s="41" t="n">
        <f aca="false">AY8+1</f>
        <v>45643</v>
      </c>
      <c r="BA8" s="41" t="n">
        <f aca="false">AZ8+1</f>
        <v>45644</v>
      </c>
      <c r="BB8" s="41" t="n">
        <f aca="false">BA8+1</f>
        <v>45645</v>
      </c>
      <c r="BC8" s="41" t="n">
        <f aca="false">BB8+1</f>
        <v>45646</v>
      </c>
      <c r="BD8" s="41" t="n">
        <f aca="false">BC8+1</f>
        <v>45647</v>
      </c>
      <c r="BE8" s="41" t="n">
        <f aca="false">BD8+1</f>
        <v>45648</v>
      </c>
      <c r="BF8" s="41" t="n">
        <f aca="false">BE8+1</f>
        <v>45649</v>
      </c>
      <c r="BG8" s="41" t="n">
        <f aca="false">BF8+1</f>
        <v>45650</v>
      </c>
      <c r="BH8" s="41" t="n">
        <f aca="false">BG8+1</f>
        <v>45651</v>
      </c>
      <c r="BI8" s="41" t="n">
        <f aca="false">BH8+1</f>
        <v>45652</v>
      </c>
      <c r="BJ8" s="41" t="n">
        <f aca="false">BI8+1</f>
        <v>45653</v>
      </c>
      <c r="BK8" s="41" t="n">
        <f aca="false">BJ8+1</f>
        <v>45654</v>
      </c>
      <c r="BL8" s="41" t="n">
        <f aca="false">BK8+1</f>
        <v>45655</v>
      </c>
      <c r="BM8" s="41" t="n">
        <f aca="false">BL8+1</f>
        <v>45656</v>
      </c>
      <c r="BN8" s="41" t="n">
        <f aca="false">BM8+1</f>
        <v>45657</v>
      </c>
      <c r="BO8" s="41" t="n">
        <f aca="false">BN8+1</f>
        <v>45658</v>
      </c>
      <c r="BP8" s="41" t="n">
        <f aca="false">BO8+1</f>
        <v>45659</v>
      </c>
      <c r="BQ8" s="41" t="n">
        <f aca="false">BP8+1</f>
        <v>45660</v>
      </c>
      <c r="BR8" s="41" t="n">
        <f aca="false">BQ8+1</f>
        <v>45661</v>
      </c>
      <c r="BS8" s="41" t="n">
        <f aca="false">BR8+1</f>
        <v>45662</v>
      </c>
      <c r="BT8" s="41" t="n">
        <f aca="false">BS8+1</f>
        <v>45663</v>
      </c>
      <c r="BU8" s="41" t="n">
        <f aca="false">BT8+1</f>
        <v>45664</v>
      </c>
      <c r="BV8" s="41" t="n">
        <f aca="false">BU8+1</f>
        <v>45665</v>
      </c>
      <c r="BW8" s="41" t="n">
        <f aca="false">BV8+1</f>
        <v>45666</v>
      </c>
      <c r="BX8" s="41" t="n">
        <f aca="false">BW8+1</f>
        <v>45667</v>
      </c>
      <c r="BY8" s="41" t="n">
        <f aca="false">BX8+1</f>
        <v>45668</v>
      </c>
      <c r="BZ8" s="41" t="n">
        <f aca="false">BY8+1</f>
        <v>45669</v>
      </c>
      <c r="CA8" s="41" t="n">
        <f aca="false">BZ8+1</f>
        <v>45670</v>
      </c>
      <c r="CB8" s="41" t="n">
        <f aca="false">CA8+1</f>
        <v>45671</v>
      </c>
      <c r="CC8" s="41" t="n">
        <f aca="false">CB8+1</f>
        <v>45672</v>
      </c>
      <c r="CD8" s="41" t="n">
        <f aca="false">CC8+1</f>
        <v>45673</v>
      </c>
      <c r="CE8" s="41" t="n">
        <f aca="false">CD8+1</f>
        <v>45674</v>
      </c>
      <c r="CF8" s="41" t="n">
        <f aca="false">CE8+1</f>
        <v>45675</v>
      </c>
      <c r="CG8" s="41" t="n">
        <f aca="false">CF8+1</f>
        <v>45676</v>
      </c>
      <c r="CH8" s="41" t="n">
        <f aca="false">CG8+1</f>
        <v>45677</v>
      </c>
      <c r="CI8" s="41" t="n">
        <f aca="false">CH8+1</f>
        <v>45678</v>
      </c>
      <c r="CJ8" s="41" t="n">
        <f aca="false">CI8+1</f>
        <v>45679</v>
      </c>
      <c r="CK8" s="41" t="n">
        <f aca="false">CJ8+1</f>
        <v>45680</v>
      </c>
      <c r="CL8" s="41" t="n">
        <f aca="false">CK8+1</f>
        <v>45681</v>
      </c>
      <c r="CM8" s="41" t="n">
        <f aca="false">CL8+1</f>
        <v>45682</v>
      </c>
      <c r="CN8" s="41" t="n">
        <f aca="false">CM8+1</f>
        <v>45683</v>
      </c>
      <c r="CO8" s="41" t="n">
        <f aca="false">CN8+1</f>
        <v>45684</v>
      </c>
      <c r="CP8" s="41" t="n">
        <f aca="false">CO8+1</f>
        <v>45685</v>
      </c>
      <c r="CQ8" s="41" t="n">
        <f aca="false">CP8+1</f>
        <v>45686</v>
      </c>
      <c r="CR8" s="41" t="n">
        <f aca="false">CQ8+1</f>
        <v>45687</v>
      </c>
      <c r="CS8" s="41" t="n">
        <f aca="false">CR8+1</f>
        <v>45688</v>
      </c>
      <c r="CT8" s="41" t="n">
        <f aca="false">CS8+1</f>
        <v>45689</v>
      </c>
      <c r="CU8" s="41" t="n">
        <f aca="false">CT8+1</f>
        <v>45690</v>
      </c>
      <c r="CV8" s="41" t="n">
        <f aca="false">CU8+1</f>
        <v>45691</v>
      </c>
      <c r="CW8" s="41" t="n">
        <f aca="false">CV8+1</f>
        <v>45692</v>
      </c>
      <c r="CX8" s="41" t="n">
        <f aca="false">CW8+1</f>
        <v>45693</v>
      </c>
      <c r="CY8" s="41" t="n">
        <f aca="false">CX8+1</f>
        <v>45694</v>
      </c>
      <c r="CZ8" s="41" t="n">
        <f aca="false">CY8+1</f>
        <v>45695</v>
      </c>
      <c r="DA8" s="41" t="n">
        <f aca="false">CZ8+1</f>
        <v>45696</v>
      </c>
      <c r="DB8" s="41" t="n">
        <f aca="false">DA8+1</f>
        <v>45697</v>
      </c>
      <c r="DC8" s="41" t="n">
        <f aca="false">DB8+1</f>
        <v>45698</v>
      </c>
      <c r="DD8" s="41" t="n">
        <f aca="false">DC8+1</f>
        <v>45699</v>
      </c>
      <c r="DE8" s="41" t="n">
        <f aca="false">DD8+1</f>
        <v>45700</v>
      </c>
      <c r="DF8" s="41" t="n">
        <f aca="false">DE8+1</f>
        <v>45701</v>
      </c>
      <c r="DG8" s="41" t="n">
        <f aca="false">DF8+1</f>
        <v>45702</v>
      </c>
      <c r="DH8" s="41" t="n">
        <f aca="false">DG8+1</f>
        <v>45703</v>
      </c>
      <c r="DI8" s="41" t="n">
        <f aca="false">DH8+1</f>
        <v>45704</v>
      </c>
      <c r="DJ8" s="41" t="n">
        <f aca="false">DI8+1</f>
        <v>45705</v>
      </c>
      <c r="DK8" s="41" t="n">
        <f aca="false">DJ8+1</f>
        <v>45706</v>
      </c>
      <c r="DL8" s="41" t="n">
        <f aca="false">DK8+1</f>
        <v>45707</v>
      </c>
      <c r="DM8" s="41" t="n">
        <f aca="false">DL8+1</f>
        <v>45708</v>
      </c>
      <c r="DN8" s="41" t="n">
        <f aca="false">DM8+1</f>
        <v>45709</v>
      </c>
      <c r="DO8" s="41" t="n">
        <f aca="false">DN8+1</f>
        <v>45710</v>
      </c>
      <c r="DP8" s="41" t="n">
        <f aca="false">DO8+1</f>
        <v>45711</v>
      </c>
      <c r="DQ8" s="41" t="n">
        <f aca="false">DP8+1</f>
        <v>45712</v>
      </c>
      <c r="DR8" s="41" t="n">
        <f aca="false">DQ8+1</f>
        <v>45713</v>
      </c>
      <c r="DS8" s="41" t="n">
        <f aca="false">DR8+1</f>
        <v>45714</v>
      </c>
      <c r="DT8" s="41" t="n">
        <f aca="false">DS8+1</f>
        <v>45715</v>
      </c>
      <c r="DU8" s="41" t="n">
        <f aca="false">DT8+1</f>
        <v>45716</v>
      </c>
      <c r="DV8" s="41" t="n">
        <f aca="false">DU8+1</f>
        <v>45717</v>
      </c>
      <c r="DW8" s="41" t="n">
        <f aca="false">DV8+1</f>
        <v>45718</v>
      </c>
      <c r="DX8" s="41" t="n">
        <f aca="false">DW8+1</f>
        <v>45719</v>
      </c>
      <c r="DY8" s="41" t="n">
        <f aca="false">DX8+1</f>
        <v>45720</v>
      </c>
      <c r="DZ8" s="41" t="n">
        <f aca="false">DY8+1</f>
        <v>45721</v>
      </c>
      <c r="EA8" s="41" t="n">
        <f aca="false">DZ8+1</f>
        <v>45722</v>
      </c>
      <c r="EB8" s="41" t="n">
        <f aca="false">EA8+1</f>
        <v>45723</v>
      </c>
      <c r="EC8" s="41" t="n">
        <f aca="false">EB8+1</f>
        <v>45724</v>
      </c>
      <c r="ED8" s="41" t="n">
        <f aca="false">EC8+1</f>
        <v>45725</v>
      </c>
      <c r="EE8" s="41" t="n">
        <f aca="false">ED8+1</f>
        <v>45726</v>
      </c>
      <c r="EF8" s="41" t="n">
        <f aca="false">EE8+1</f>
        <v>45727</v>
      </c>
      <c r="EG8" s="41" t="n">
        <f aca="false">EF8+1</f>
        <v>45728</v>
      </c>
      <c r="EH8" s="41" t="n">
        <f aca="false">EG8+1</f>
        <v>45729</v>
      </c>
      <c r="EI8" s="41" t="n">
        <f aca="false">EH8+1</f>
        <v>45730</v>
      </c>
      <c r="EJ8" s="41" t="n">
        <f aca="false">EI8+1</f>
        <v>45731</v>
      </c>
      <c r="EK8" s="41" t="n">
        <f aca="false">EJ8+1</f>
        <v>45732</v>
      </c>
      <c r="EL8" s="41" t="n">
        <f aca="false">EK8+1</f>
        <v>45733</v>
      </c>
      <c r="EM8" s="41" t="n">
        <f aca="false">EL8+1</f>
        <v>45734</v>
      </c>
      <c r="EN8" s="41" t="n">
        <f aca="false">EM8+1</f>
        <v>45735</v>
      </c>
      <c r="EO8" s="41" t="n">
        <f aca="false">EN8+1</f>
        <v>45736</v>
      </c>
      <c r="EP8" s="41" t="n">
        <f aca="false">EO8+1</f>
        <v>45737</v>
      </c>
      <c r="EQ8" s="41" t="n">
        <f aca="false">EP8+1</f>
        <v>45738</v>
      </c>
      <c r="ER8" s="41" t="n">
        <f aca="false">EQ8+1</f>
        <v>45739</v>
      </c>
      <c r="ES8" s="41" t="n">
        <f aca="false">ER8+1</f>
        <v>45740</v>
      </c>
      <c r="ET8" s="41" t="n">
        <f aca="false">ES8+1</f>
        <v>45741</v>
      </c>
      <c r="EU8" s="41" t="n">
        <f aca="false">ET8+1</f>
        <v>45742</v>
      </c>
      <c r="EV8" s="41" t="n">
        <f aca="false">EU8+1</f>
        <v>45743</v>
      </c>
      <c r="EW8" s="41" t="n">
        <f aca="false">EV8+1</f>
        <v>45744</v>
      </c>
      <c r="EX8" s="41" t="n">
        <f aca="false">EW8+1</f>
        <v>45745</v>
      </c>
      <c r="EY8" s="41" t="n">
        <f aca="false">EX8+1</f>
        <v>45746</v>
      </c>
      <c r="EZ8" s="41" t="n">
        <f aca="false">EY8+1</f>
        <v>45747</v>
      </c>
      <c r="FA8" s="41" t="n">
        <f aca="false">EZ8+1</f>
        <v>45748</v>
      </c>
      <c r="FB8" s="41" t="n">
        <f aca="false">FA8+1</f>
        <v>45749</v>
      </c>
      <c r="FC8" s="41" t="n">
        <f aca="false">FB8+1</f>
        <v>45750</v>
      </c>
      <c r="FD8" s="41" t="n">
        <f aca="false">FC8+1</f>
        <v>45751</v>
      </c>
      <c r="FE8" s="41" t="n">
        <f aca="false">FD8+1</f>
        <v>45752</v>
      </c>
      <c r="FF8" s="41" t="n">
        <f aca="false">FE8+1</f>
        <v>45753</v>
      </c>
      <c r="FG8" s="41" t="n">
        <f aca="false">FF8+1</f>
        <v>45754</v>
      </c>
      <c r="FH8" s="41" t="n">
        <f aca="false">FG8+1</f>
        <v>45755</v>
      </c>
      <c r="FI8" s="41" t="n">
        <f aca="false">FH8+1</f>
        <v>45756</v>
      </c>
      <c r="FJ8" s="41" t="n">
        <f aca="false">FI8+1</f>
        <v>45757</v>
      </c>
      <c r="FK8" s="41" t="n">
        <f aca="false">FJ8+1</f>
        <v>45758</v>
      </c>
      <c r="FL8" s="41" t="n">
        <f aca="false">FK8+1</f>
        <v>45759</v>
      </c>
      <c r="FM8" s="41" t="n">
        <f aca="false">FL8+1</f>
        <v>45760</v>
      </c>
    </row>
    <row r="9" customFormat="false" ht="15" hidden="false" customHeight="false" outlineLevel="0" collapsed="false">
      <c r="A9" s="42" t="s">
        <v>22</v>
      </c>
      <c r="B9" s="43" t="s">
        <v>23</v>
      </c>
      <c r="C9" s="43" t="s">
        <v>24</v>
      </c>
      <c r="D9" s="43" t="s">
        <v>25</v>
      </c>
      <c r="E9" s="43" t="s">
        <v>26</v>
      </c>
      <c r="F9" s="43" t="s">
        <v>27</v>
      </c>
      <c r="G9" s="44" t="s">
        <v>28</v>
      </c>
      <c r="H9" s="45" t="s">
        <v>29</v>
      </c>
      <c r="I9" s="46" t="str">
        <f aca="false">CHOOSE(WEEKDAY(I8,1),"Di","Lu","Ma","Me","Je","Ve","Sa")</f>
        <v>Lu</v>
      </c>
      <c r="J9" s="46" t="str">
        <f aca="false">CHOOSE(WEEKDAY(J8,1),"Di","Lu","Ma","Me","Je","Ve","Sa")</f>
        <v>Ma</v>
      </c>
      <c r="K9" s="46" t="str">
        <f aca="false">CHOOSE(WEEKDAY(K8,1),"Di","Lu","Ma","Me","Je","Ve","Sa")</f>
        <v>Me</v>
      </c>
      <c r="L9" s="46" t="str">
        <f aca="false">CHOOSE(WEEKDAY(L8,1),"Di","Lu","Ma","Me","Je","Ve","Sa")</f>
        <v>Je</v>
      </c>
      <c r="M9" s="46" t="str">
        <f aca="false">CHOOSE(WEEKDAY(M8,1),"Di","Lu","Ma","Me","Je","Ve","Sa")</f>
        <v>Ve</v>
      </c>
      <c r="N9" s="46" t="str">
        <f aca="false">CHOOSE(WEEKDAY(N8,1),"Di","Lu","Ma","Me","Je","Ve","Sa")</f>
        <v>Sa</v>
      </c>
      <c r="O9" s="46" t="str">
        <f aca="false">CHOOSE(WEEKDAY(O8,1),"Di","Lu","Ma","Me","Je","Ve","Sa")</f>
        <v>Di</v>
      </c>
      <c r="P9" s="46" t="str">
        <f aca="false">CHOOSE(WEEKDAY(P8,1),"Di","Lu","Ma","Me","Je","Ve","Sa")</f>
        <v>Lu</v>
      </c>
      <c r="Q9" s="46" t="str">
        <f aca="false">CHOOSE(WEEKDAY(Q8,1),"Di","Lu","Ma","Me","Je","Ve","Sa")</f>
        <v>Ma</v>
      </c>
      <c r="R9" s="46" t="str">
        <f aca="false">CHOOSE(WEEKDAY(R8,1),"Di","Lu","Ma","Me","Je","Ve","Sa")</f>
        <v>Me</v>
      </c>
      <c r="S9" s="46" t="str">
        <f aca="false">CHOOSE(WEEKDAY(S8,1),"Di","Lu","Ma","Me","Je","Ve","Sa")</f>
        <v>Je</v>
      </c>
      <c r="T9" s="46" t="str">
        <f aca="false">CHOOSE(WEEKDAY(T8,1),"Di","Lu","Ma","Me","Je","Ve","Sa")</f>
        <v>Ve</v>
      </c>
      <c r="U9" s="46" t="str">
        <f aca="false">CHOOSE(WEEKDAY(U8,1),"Di","Lu","Ma","Me","Je","Ve","Sa")</f>
        <v>Sa</v>
      </c>
      <c r="V9" s="46" t="str">
        <f aca="false">CHOOSE(WEEKDAY(V8,1),"Di","Lu","Ma","Me","Je","Ve","Sa")</f>
        <v>Di</v>
      </c>
      <c r="W9" s="46" t="str">
        <f aca="false">CHOOSE(WEEKDAY(W8,1),"Di","Lu","Ma","Me","Je","Ve","Sa")</f>
        <v>Lu</v>
      </c>
      <c r="X9" s="46" t="str">
        <f aca="false">CHOOSE(WEEKDAY(X8,1),"Di","Lu","Ma","Me","Je","Ve","Sa")</f>
        <v>Ma</v>
      </c>
      <c r="Y9" s="46" t="str">
        <f aca="false">CHOOSE(WEEKDAY(Y8,1),"Di","Lu","Ma","Me","Je","Ve","Sa")</f>
        <v>Me</v>
      </c>
      <c r="Z9" s="46" t="str">
        <f aca="false">CHOOSE(WEEKDAY(Z8,1),"Di","Lu","Ma","Me","Je","Ve","Sa")</f>
        <v>Je</v>
      </c>
      <c r="AA9" s="46" t="str">
        <f aca="false">CHOOSE(WEEKDAY(AA8,1),"Di","Lu","Ma","Me","Je","Ve","Sa")</f>
        <v>Ve</v>
      </c>
      <c r="AB9" s="46" t="str">
        <f aca="false">CHOOSE(WEEKDAY(AB8,1),"Di","Lu","Ma","Me","Je","Ve","Sa")</f>
        <v>Sa</v>
      </c>
      <c r="AC9" s="46" t="str">
        <f aca="false">CHOOSE(WEEKDAY(AC8,1),"Di","Lu","Ma","Me","Je","Ve","Sa")</f>
        <v>Di</v>
      </c>
      <c r="AD9" s="46" t="str">
        <f aca="false">CHOOSE(WEEKDAY(AD8,1),"Di","Lu","Ma","Me","Je","Ve","Sa")</f>
        <v>Lu</v>
      </c>
      <c r="AE9" s="46" t="str">
        <f aca="false">CHOOSE(WEEKDAY(AE8,1),"Di","Lu","Ma","Me","Je","Ve","Sa")</f>
        <v>Ma</v>
      </c>
      <c r="AF9" s="46" t="str">
        <f aca="false">CHOOSE(WEEKDAY(AF8,1),"Di","Lu","Ma","Me","Je","Ve","Sa")</f>
        <v>Me</v>
      </c>
      <c r="AG9" s="46" t="str">
        <f aca="false">CHOOSE(WEEKDAY(AG8,1),"Di","Lu","Ma","Me","Je","Ve","Sa")</f>
        <v>Je</v>
      </c>
      <c r="AH9" s="46" t="str">
        <f aca="false">CHOOSE(WEEKDAY(AH8,1),"Di","Lu","Ma","Me","Je","Ve","Sa")</f>
        <v>Ve</v>
      </c>
      <c r="AI9" s="46" t="str">
        <f aca="false">CHOOSE(WEEKDAY(AI8,1),"Di","Lu","Ma","Me","Je","Ve","Sa")</f>
        <v>Sa</v>
      </c>
      <c r="AJ9" s="46" t="str">
        <f aca="false">CHOOSE(WEEKDAY(AJ8,1),"Di","Lu","Ma","Me","Je","Ve","Sa")</f>
        <v>Di</v>
      </c>
      <c r="AK9" s="46" t="str">
        <f aca="false">CHOOSE(WEEKDAY(AK8,1),"Di","Lu","Ma","Me","Je","Ve","Sa")</f>
        <v>Lu</v>
      </c>
      <c r="AL9" s="46" t="str">
        <f aca="false">CHOOSE(WEEKDAY(AL8,1),"Di","Lu","Ma","Me","Je","Ve","Sa")</f>
        <v>Ma</v>
      </c>
      <c r="AM9" s="46" t="str">
        <f aca="false">CHOOSE(WEEKDAY(AM8,1),"Di","Lu","Ma","Me","Je","Ve","Sa")</f>
        <v>Me</v>
      </c>
      <c r="AN9" s="46" t="str">
        <f aca="false">CHOOSE(WEEKDAY(AN8,1),"Di","Lu","Ma","Me","Je","Ve","Sa")</f>
        <v>Je</v>
      </c>
      <c r="AO9" s="46" t="str">
        <f aca="false">CHOOSE(WEEKDAY(AO8,1),"Di","Lu","Ma","Me","Je","Ve","Sa")</f>
        <v>Ve</v>
      </c>
      <c r="AP9" s="46" t="str">
        <f aca="false">CHOOSE(WEEKDAY(AP8,1),"Di","Lu","Ma","Me","Je","Ve","Sa")</f>
        <v>Sa</v>
      </c>
      <c r="AQ9" s="46" t="str">
        <f aca="false">CHOOSE(WEEKDAY(AQ8,1),"Di","Lu","Ma","Me","Je","Ve","Sa")</f>
        <v>Di</v>
      </c>
      <c r="AR9" s="46" t="str">
        <f aca="false">CHOOSE(WEEKDAY(AR8,1),"Di","Lu","Ma","Me","Je","Ve","Sa")</f>
        <v>Lu</v>
      </c>
      <c r="AS9" s="46" t="str">
        <f aca="false">CHOOSE(WEEKDAY(AS8,1),"Di","Lu","Ma","Me","Je","Ve","Sa")</f>
        <v>Ma</v>
      </c>
      <c r="AT9" s="46" t="str">
        <f aca="false">CHOOSE(WEEKDAY(AT8,1),"Di","Lu","Ma","Me","Je","Ve","Sa")</f>
        <v>Me</v>
      </c>
      <c r="AU9" s="46" t="str">
        <f aca="false">CHOOSE(WEEKDAY(AU8,1),"Di","Lu","Ma","Me","Je","Ve","Sa")</f>
        <v>Je</v>
      </c>
      <c r="AV9" s="46" t="str">
        <f aca="false">CHOOSE(WEEKDAY(AV8,1),"Di","Lu","Ma","Me","Je","Ve","Sa")</f>
        <v>Ve</v>
      </c>
      <c r="AW9" s="46" t="str">
        <f aca="false">CHOOSE(WEEKDAY(AW8,1),"Di","Lu","Ma","Me","Je","Ve","Sa")</f>
        <v>Sa</v>
      </c>
      <c r="AX9" s="46" t="str">
        <f aca="false">CHOOSE(WEEKDAY(AX8,1),"Di","Lu","Ma","Me","Je","Ve","Sa")</f>
        <v>Di</v>
      </c>
      <c r="AY9" s="46" t="str">
        <f aca="false">CHOOSE(WEEKDAY(AY8,1),"Di","Lu","Ma","Me","Je","Ve","Sa")</f>
        <v>Lu</v>
      </c>
      <c r="AZ9" s="46" t="str">
        <f aca="false">CHOOSE(WEEKDAY(AZ8,1),"Di","Lu","Ma","Me","Je","Ve","Sa")</f>
        <v>Ma</v>
      </c>
      <c r="BA9" s="46" t="str">
        <f aca="false">CHOOSE(WEEKDAY(BA8,1),"Di","Lu","Ma","Me","Je","Ve","Sa")</f>
        <v>Me</v>
      </c>
      <c r="BB9" s="46" t="str">
        <f aca="false">CHOOSE(WEEKDAY(BB8,1),"Di","Lu","Ma","Me","Je","Ve","Sa")</f>
        <v>Je</v>
      </c>
      <c r="BC9" s="46" t="str">
        <f aca="false">CHOOSE(WEEKDAY(BC8,1),"Di","Lu","Ma","Me","Je","Ve","Sa")</f>
        <v>Ve</v>
      </c>
      <c r="BD9" s="46" t="str">
        <f aca="false">CHOOSE(WEEKDAY(BD8,1),"Di","Lu","Ma","Me","Je","Ve","Sa")</f>
        <v>Sa</v>
      </c>
      <c r="BE9" s="46" t="str">
        <f aca="false">CHOOSE(WEEKDAY(BE8,1),"Di","Lu","Ma","Me","Je","Ve","Sa")</f>
        <v>Di</v>
      </c>
      <c r="BF9" s="46" t="str">
        <f aca="false">CHOOSE(WEEKDAY(BF8,1),"Di","Lu","Ma","Me","Je","Ve","Sa")</f>
        <v>Lu</v>
      </c>
      <c r="BG9" s="46" t="str">
        <f aca="false">CHOOSE(WEEKDAY(BG8,1),"Di","Lu","Ma","Me","Je","Ve","Sa")</f>
        <v>Ma</v>
      </c>
      <c r="BH9" s="46" t="str">
        <f aca="false">CHOOSE(WEEKDAY(BH8,1),"Di","Lu","Ma","Me","Je","Ve","Sa")</f>
        <v>Me</v>
      </c>
      <c r="BI9" s="46" t="str">
        <f aca="false">CHOOSE(WEEKDAY(BI8,1),"Di","Lu","Ma","Me","Je","Ve","Sa")</f>
        <v>Je</v>
      </c>
      <c r="BJ9" s="46" t="str">
        <f aca="false">CHOOSE(WEEKDAY(BJ8,1),"Di","Lu","Ma","Me","Je","Ve","Sa")</f>
        <v>Ve</v>
      </c>
      <c r="BK9" s="46" t="str">
        <f aca="false">CHOOSE(WEEKDAY(BK8,1),"Di","Lu","Ma","Me","Je","Ve","Sa")</f>
        <v>Sa</v>
      </c>
      <c r="BL9" s="46" t="str">
        <f aca="false">CHOOSE(WEEKDAY(BL8,1),"Di","Lu","Ma","Me","Je","Ve","Sa")</f>
        <v>Di</v>
      </c>
      <c r="BM9" s="46" t="str">
        <f aca="false">CHOOSE(WEEKDAY(BM8,1),"Di","Lu","Ma","Me","Je","Ve","Sa")</f>
        <v>Lu</v>
      </c>
      <c r="BN9" s="46" t="str">
        <f aca="false">CHOOSE(WEEKDAY(BN8,1),"Di","Lu","Ma","Me","Je","Ve","Sa")</f>
        <v>Ma</v>
      </c>
      <c r="BO9" s="46" t="str">
        <f aca="false">CHOOSE(WEEKDAY(BO8,1),"Di","Lu","Ma","Me","Je","Ve","Sa")</f>
        <v>Me</v>
      </c>
      <c r="BP9" s="46" t="str">
        <f aca="false">CHOOSE(WEEKDAY(BP8,1),"Di","Lu","Ma","Me","Je","Ve","Sa")</f>
        <v>Je</v>
      </c>
      <c r="BQ9" s="46" t="str">
        <f aca="false">CHOOSE(WEEKDAY(BQ8,1),"Di","Lu","Ma","Me","Je","Ve","Sa")</f>
        <v>Ve</v>
      </c>
      <c r="BR9" s="46" t="str">
        <f aca="false">CHOOSE(WEEKDAY(BR8,1),"Di","Lu","Ma","Me","Je","Ve","Sa")</f>
        <v>Sa</v>
      </c>
      <c r="BS9" s="46" t="str">
        <f aca="false">CHOOSE(WEEKDAY(BS8,1),"Di","Lu","Ma","Me","Je","Ve","Sa")</f>
        <v>Di</v>
      </c>
      <c r="BT9" s="46" t="str">
        <f aca="false">CHOOSE(WEEKDAY(BT8,1),"Di","Lu","Ma","Me","Je","Ve","Sa")</f>
        <v>Lu</v>
      </c>
      <c r="BU9" s="46" t="str">
        <f aca="false">CHOOSE(WEEKDAY(BU8,1),"Di","Lu","Ma","Me","Je","Ve","Sa")</f>
        <v>Ma</v>
      </c>
      <c r="BV9" s="46" t="str">
        <f aca="false">CHOOSE(WEEKDAY(BV8,1),"Di","Lu","Ma","Me","Je","Ve","Sa")</f>
        <v>Me</v>
      </c>
      <c r="BW9" s="46" t="str">
        <f aca="false">CHOOSE(WEEKDAY(BW8,1),"Di","Lu","Ma","Me","Je","Ve","Sa")</f>
        <v>Je</v>
      </c>
      <c r="BX9" s="46" t="str">
        <f aca="false">CHOOSE(WEEKDAY(BX8,1),"Di","Lu","Ma","Me","Je","Ve","Sa")</f>
        <v>Ve</v>
      </c>
      <c r="BY9" s="46" t="str">
        <f aca="false">CHOOSE(WEEKDAY(BY8,1),"Di","Lu","Ma","Me","Je","Ve","Sa")</f>
        <v>Sa</v>
      </c>
      <c r="BZ9" s="46" t="str">
        <f aca="false">CHOOSE(WEEKDAY(BZ8,1),"Di","Lu","Ma","Me","Je","Ve","Sa")</f>
        <v>Di</v>
      </c>
      <c r="CA9" s="46" t="str">
        <f aca="false">CHOOSE(WEEKDAY(CA8,1),"Di","Lu","Ma","Me","Je","Ve","Sa")</f>
        <v>Lu</v>
      </c>
      <c r="CB9" s="46" t="str">
        <f aca="false">CHOOSE(WEEKDAY(CB8,1),"Di","Lu","Ma","Me","Je","Ve","Sa")</f>
        <v>Ma</v>
      </c>
      <c r="CC9" s="46" t="str">
        <f aca="false">CHOOSE(WEEKDAY(CC8,1),"Di","Lu","Ma","Me","Je","Ve","Sa")</f>
        <v>Me</v>
      </c>
      <c r="CD9" s="46" t="str">
        <f aca="false">CHOOSE(WEEKDAY(CD8,1),"Di","Lu","Ma","Me","Je","Ve","Sa")</f>
        <v>Je</v>
      </c>
      <c r="CE9" s="46" t="str">
        <f aca="false">CHOOSE(WEEKDAY(CE8,1),"Di","Lu","Ma","Me","Je","Ve","Sa")</f>
        <v>Ve</v>
      </c>
      <c r="CF9" s="46" t="str">
        <f aca="false">CHOOSE(WEEKDAY(CF8,1),"Di","Lu","Ma","Me","Je","Ve","Sa")</f>
        <v>Sa</v>
      </c>
      <c r="CG9" s="46" t="str">
        <f aca="false">CHOOSE(WEEKDAY(CG8,1),"Di","Lu","Ma","Me","Je","Ve","Sa")</f>
        <v>Di</v>
      </c>
      <c r="CH9" s="46" t="str">
        <f aca="false">CHOOSE(WEEKDAY(CH8,1),"Di","Lu","Ma","Me","Je","Ve","Sa")</f>
        <v>Lu</v>
      </c>
      <c r="CI9" s="46" t="str">
        <f aca="false">CHOOSE(WEEKDAY(CI8,1),"Di","Lu","Ma","Me","Je","Ve","Sa")</f>
        <v>Ma</v>
      </c>
      <c r="CJ9" s="46" t="str">
        <f aca="false">CHOOSE(WEEKDAY(CJ8,1),"Di","Lu","Ma","Me","Je","Ve","Sa")</f>
        <v>Me</v>
      </c>
      <c r="CK9" s="46" t="str">
        <f aca="false">CHOOSE(WEEKDAY(CK8,1),"Di","Lu","Ma","Me","Je","Ve","Sa")</f>
        <v>Je</v>
      </c>
      <c r="CL9" s="46" t="str">
        <f aca="false">CHOOSE(WEEKDAY(CL8,1),"Di","Lu","Ma","Me","Je","Ve","Sa")</f>
        <v>Ve</v>
      </c>
      <c r="CM9" s="46" t="str">
        <f aca="false">CHOOSE(WEEKDAY(CM8,1),"Di","Lu","Ma","Me","Je","Ve","Sa")</f>
        <v>Sa</v>
      </c>
      <c r="CN9" s="46" t="str">
        <f aca="false">CHOOSE(WEEKDAY(CN8,1),"Di","Lu","Ma","Me","Je","Ve","Sa")</f>
        <v>Di</v>
      </c>
      <c r="CO9" s="46" t="str">
        <f aca="false">CHOOSE(WEEKDAY(CO8,1),"Di","Lu","Ma","Me","Je","Ve","Sa")</f>
        <v>Lu</v>
      </c>
      <c r="CP9" s="46" t="str">
        <f aca="false">CHOOSE(WEEKDAY(CP8,1),"Di","Lu","Ma","Me","Je","Ve","Sa")</f>
        <v>Ma</v>
      </c>
      <c r="CQ9" s="46" t="str">
        <f aca="false">CHOOSE(WEEKDAY(CQ8,1),"Di","Lu","Ma","Me","Je","Ve","Sa")</f>
        <v>Me</v>
      </c>
      <c r="CR9" s="46" t="str">
        <f aca="false">CHOOSE(WEEKDAY(CR8,1),"Di","Lu","Ma","Me","Je","Ve","Sa")</f>
        <v>Je</v>
      </c>
      <c r="CS9" s="46" t="str">
        <f aca="false">CHOOSE(WEEKDAY(CS8,1),"Di","Lu","Ma","Me","Je","Ve","Sa")</f>
        <v>Ve</v>
      </c>
      <c r="CT9" s="46" t="str">
        <f aca="false">CHOOSE(WEEKDAY(CT8,1),"Di","Lu","Ma","Me","Je","Ve","Sa")</f>
        <v>Sa</v>
      </c>
      <c r="CU9" s="46" t="str">
        <f aca="false">CHOOSE(WEEKDAY(CU8,1),"Di","Lu","Ma","Me","Je","Ve","Sa")</f>
        <v>Di</v>
      </c>
      <c r="CV9" s="46" t="str">
        <f aca="false">CHOOSE(WEEKDAY(CV8,1),"Di","Lu","Ma","Me","Je","Ve","Sa")</f>
        <v>Lu</v>
      </c>
      <c r="CW9" s="46" t="str">
        <f aca="false">CHOOSE(WEEKDAY(CW8,1),"Di","Lu","Ma","Me","Je","Ve","Sa")</f>
        <v>Ma</v>
      </c>
      <c r="CX9" s="46" t="str">
        <f aca="false">CHOOSE(WEEKDAY(CX8,1),"Di","Lu","Ma","Me","Je","Ve","Sa")</f>
        <v>Me</v>
      </c>
      <c r="CY9" s="46" t="str">
        <f aca="false">CHOOSE(WEEKDAY(CY8,1),"Di","Lu","Ma","Me","Je","Ve","Sa")</f>
        <v>Je</v>
      </c>
      <c r="CZ9" s="46" t="str">
        <f aca="false">CHOOSE(WEEKDAY(CZ8,1),"Di","Lu","Ma","Me","Je","Ve","Sa")</f>
        <v>Ve</v>
      </c>
      <c r="DA9" s="46" t="str">
        <f aca="false">CHOOSE(WEEKDAY(DA8,1),"Di","Lu","Ma","Me","Je","Ve","Sa")</f>
        <v>Sa</v>
      </c>
      <c r="DB9" s="46" t="str">
        <f aca="false">CHOOSE(WEEKDAY(DB8,1),"Di","Lu","Ma","Me","Je","Ve","Sa")</f>
        <v>Di</v>
      </c>
      <c r="DC9" s="46" t="str">
        <f aca="false">CHOOSE(WEEKDAY(DC8,1),"Di","Lu","Ma","Me","Je","Ve","Sa")</f>
        <v>Lu</v>
      </c>
      <c r="DD9" s="46" t="str">
        <f aca="false">CHOOSE(WEEKDAY(DD8,1),"Di","Lu","Ma","Me","Je","Ve","Sa")</f>
        <v>Ma</v>
      </c>
      <c r="DE9" s="46" t="str">
        <f aca="false">CHOOSE(WEEKDAY(DE8,1),"Di","Lu","Ma","Me","Je","Ve","Sa")</f>
        <v>Me</v>
      </c>
      <c r="DF9" s="46" t="str">
        <f aca="false">CHOOSE(WEEKDAY(DF8,1),"Di","Lu","Ma","Me","Je","Ve","Sa")</f>
        <v>Je</v>
      </c>
      <c r="DG9" s="46" t="str">
        <f aca="false">CHOOSE(WEEKDAY(DG8,1),"Di","Lu","Ma","Me","Je","Ve","Sa")</f>
        <v>Ve</v>
      </c>
      <c r="DH9" s="46" t="str">
        <f aca="false">CHOOSE(WEEKDAY(DH8,1),"Di","Lu","Ma","Me","Je","Ve","Sa")</f>
        <v>Sa</v>
      </c>
      <c r="DI9" s="46" t="str">
        <f aca="false">CHOOSE(WEEKDAY(DI8,1),"Di","Lu","Ma","Me","Je","Ve","Sa")</f>
        <v>Di</v>
      </c>
      <c r="DJ9" s="46" t="str">
        <f aca="false">CHOOSE(WEEKDAY(DJ8,1),"Di","Lu","Ma","Me","Je","Ve","Sa")</f>
        <v>Lu</v>
      </c>
      <c r="DK9" s="46" t="str">
        <f aca="false">CHOOSE(WEEKDAY(DK8,1),"Di","Lu","Ma","Me","Je","Ve","Sa")</f>
        <v>Ma</v>
      </c>
      <c r="DL9" s="46" t="str">
        <f aca="false">CHOOSE(WEEKDAY(DL8,1),"Di","Lu","Ma","Me","Je","Ve","Sa")</f>
        <v>Me</v>
      </c>
      <c r="DM9" s="46" t="str">
        <f aca="false">CHOOSE(WEEKDAY(DM8,1),"Di","Lu","Ma","Me","Je","Ve","Sa")</f>
        <v>Je</v>
      </c>
      <c r="DN9" s="46" t="str">
        <f aca="false">CHOOSE(WEEKDAY(DN8,1),"Di","Lu","Ma","Me","Je","Ve","Sa")</f>
        <v>Ve</v>
      </c>
      <c r="DO9" s="46" t="str">
        <f aca="false">CHOOSE(WEEKDAY(DO8,1),"Di","Lu","Ma","Me","Je","Ve","Sa")</f>
        <v>Sa</v>
      </c>
      <c r="DP9" s="46" t="str">
        <f aca="false">CHOOSE(WEEKDAY(DP8,1),"Di","Lu","Ma","Me","Je","Ve","Sa")</f>
        <v>Di</v>
      </c>
      <c r="DQ9" s="46" t="str">
        <f aca="false">CHOOSE(WEEKDAY(DQ8,1),"Di","Lu","Ma","Me","Je","Ve","Sa")</f>
        <v>Lu</v>
      </c>
      <c r="DR9" s="46" t="str">
        <f aca="false">CHOOSE(WEEKDAY(DR8,1),"Di","Lu","Ma","Me","Je","Ve","Sa")</f>
        <v>Ma</v>
      </c>
      <c r="DS9" s="46" t="str">
        <f aca="false">CHOOSE(WEEKDAY(DS8,1),"Di","Lu","Ma","Me","Je","Ve","Sa")</f>
        <v>Me</v>
      </c>
      <c r="DT9" s="46" t="str">
        <f aca="false">CHOOSE(WEEKDAY(DT8,1),"Di","Lu","Ma","Me","Je","Ve","Sa")</f>
        <v>Je</v>
      </c>
      <c r="DU9" s="46" t="str">
        <f aca="false">CHOOSE(WEEKDAY(DU8,1),"Di","Lu","Ma","Me","Je","Ve","Sa")</f>
        <v>Ve</v>
      </c>
      <c r="DV9" s="46" t="str">
        <f aca="false">CHOOSE(WEEKDAY(DV8,1),"Di","Lu","Ma","Me","Je","Ve","Sa")</f>
        <v>Sa</v>
      </c>
      <c r="DW9" s="46" t="str">
        <f aca="false">CHOOSE(WEEKDAY(DW8,1),"Di","Lu","Ma","Me","Je","Ve","Sa")</f>
        <v>Di</v>
      </c>
      <c r="DX9" s="46" t="str">
        <f aca="false">CHOOSE(WEEKDAY(DX8,1),"Di","Lu","Ma","Me","Je","Ve","Sa")</f>
        <v>Lu</v>
      </c>
      <c r="DY9" s="46" t="str">
        <f aca="false">CHOOSE(WEEKDAY(DY8,1),"Di","Lu","Ma","Me","Je","Ve","Sa")</f>
        <v>Ma</v>
      </c>
      <c r="DZ9" s="46" t="str">
        <f aca="false">CHOOSE(WEEKDAY(DZ8,1),"Di","Lu","Ma","Me","Je","Ve","Sa")</f>
        <v>Me</v>
      </c>
      <c r="EA9" s="46" t="str">
        <f aca="false">CHOOSE(WEEKDAY(EA8,1),"Di","Lu","Ma","Me","Je","Ve","Sa")</f>
        <v>Je</v>
      </c>
      <c r="EB9" s="46" t="str">
        <f aca="false">CHOOSE(WEEKDAY(EB8,1),"Di","Lu","Ma","Me","Je","Ve","Sa")</f>
        <v>Ve</v>
      </c>
      <c r="EC9" s="46" t="str">
        <f aca="false">CHOOSE(WEEKDAY(EC8,1),"Di","Lu","Ma","Me","Je","Ve","Sa")</f>
        <v>Sa</v>
      </c>
      <c r="ED9" s="46" t="str">
        <f aca="false">CHOOSE(WEEKDAY(ED8,1),"Di","Lu","Ma","Me","Je","Ve","Sa")</f>
        <v>Di</v>
      </c>
      <c r="EE9" s="46" t="str">
        <f aca="false">CHOOSE(WEEKDAY(EE8,1),"Di","Lu","Ma","Me","Je","Ve","Sa")</f>
        <v>Lu</v>
      </c>
      <c r="EF9" s="46" t="str">
        <f aca="false">CHOOSE(WEEKDAY(EF8,1),"Di","Lu","Ma","Me","Je","Ve","Sa")</f>
        <v>Ma</v>
      </c>
      <c r="EG9" s="46" t="str">
        <f aca="false">CHOOSE(WEEKDAY(EG8,1),"Di","Lu","Ma","Me","Je","Ve","Sa")</f>
        <v>Me</v>
      </c>
      <c r="EH9" s="46" t="str">
        <f aca="false">CHOOSE(WEEKDAY(EH8,1),"Di","Lu","Ma","Me","Je","Ve","Sa")</f>
        <v>Je</v>
      </c>
      <c r="EI9" s="46" t="str">
        <f aca="false">CHOOSE(WEEKDAY(EI8,1),"Di","Lu","Ma","Me","Je","Ve","Sa")</f>
        <v>Ve</v>
      </c>
      <c r="EJ9" s="46" t="str">
        <f aca="false">CHOOSE(WEEKDAY(EJ8,1),"Di","Lu","Ma","Me","Je","Ve","Sa")</f>
        <v>Sa</v>
      </c>
      <c r="EK9" s="46" t="str">
        <f aca="false">CHOOSE(WEEKDAY(EK8,1),"Di","Lu","Ma","Me","Je","Ve","Sa")</f>
        <v>Di</v>
      </c>
      <c r="EL9" s="46" t="str">
        <f aca="false">CHOOSE(WEEKDAY(EL8,1),"Di","Lu","Ma","Me","Je","Ve","Sa")</f>
        <v>Lu</v>
      </c>
      <c r="EM9" s="46" t="str">
        <f aca="false">CHOOSE(WEEKDAY(EM8,1),"Di","Lu","Ma","Me","Je","Ve","Sa")</f>
        <v>Ma</v>
      </c>
      <c r="EN9" s="46" t="str">
        <f aca="false">CHOOSE(WEEKDAY(EN8,1),"Di","Lu","Ma","Me","Je","Ve","Sa")</f>
        <v>Me</v>
      </c>
      <c r="EO9" s="46" t="str">
        <f aca="false">CHOOSE(WEEKDAY(EO8,1),"Di","Lu","Ma","Me","Je","Ve","Sa")</f>
        <v>Je</v>
      </c>
      <c r="EP9" s="46" t="str">
        <f aca="false">CHOOSE(WEEKDAY(EP8,1),"Di","Lu","Ma","Me","Je","Ve","Sa")</f>
        <v>Ve</v>
      </c>
      <c r="EQ9" s="46" t="str">
        <f aca="false">CHOOSE(WEEKDAY(EQ8,1),"Di","Lu","Ma","Me","Je","Ve","Sa")</f>
        <v>Sa</v>
      </c>
      <c r="ER9" s="46" t="str">
        <f aca="false">CHOOSE(WEEKDAY(ER8,1),"Di","Lu","Ma","Me","Je","Ve","Sa")</f>
        <v>Di</v>
      </c>
      <c r="ES9" s="46" t="str">
        <f aca="false">CHOOSE(WEEKDAY(ES8,1),"Di","Lu","Ma","Me","Je","Ve","Sa")</f>
        <v>Lu</v>
      </c>
      <c r="ET9" s="46" t="str">
        <f aca="false">CHOOSE(WEEKDAY(ET8,1),"Di","Lu","Ma","Me","Je","Ve","Sa")</f>
        <v>Ma</v>
      </c>
      <c r="EU9" s="46" t="str">
        <f aca="false">CHOOSE(WEEKDAY(EU8,1),"Di","Lu","Ma","Me","Je","Ve","Sa")</f>
        <v>Me</v>
      </c>
      <c r="EV9" s="46" t="str">
        <f aca="false">CHOOSE(WEEKDAY(EV8,1),"Di","Lu","Ma","Me","Je","Ve","Sa")</f>
        <v>Je</v>
      </c>
      <c r="EW9" s="46" t="str">
        <f aca="false">CHOOSE(WEEKDAY(EW8,1),"Di","Lu","Ma","Me","Je","Ve","Sa")</f>
        <v>Ve</v>
      </c>
      <c r="EX9" s="46" t="str">
        <f aca="false">CHOOSE(WEEKDAY(EX8,1),"Di","Lu","Ma","Me","Je","Ve","Sa")</f>
        <v>Sa</v>
      </c>
      <c r="EY9" s="46" t="str">
        <f aca="false">CHOOSE(WEEKDAY(EY8,1),"Di","Lu","Ma","Me","Je","Ve","Sa")</f>
        <v>Di</v>
      </c>
      <c r="EZ9" s="46" t="str">
        <f aca="false">CHOOSE(WEEKDAY(EZ8,1),"Di","Lu","Ma","Me","Je","Ve","Sa")</f>
        <v>Lu</v>
      </c>
      <c r="FA9" s="46" t="str">
        <f aca="false">CHOOSE(WEEKDAY(FA8,1),"Di","Lu","Ma","Me","Je","Ve","Sa")</f>
        <v>Ma</v>
      </c>
      <c r="FB9" s="46" t="str">
        <f aca="false">CHOOSE(WEEKDAY(FB8,1),"Di","Lu","Ma","Me","Je","Ve","Sa")</f>
        <v>Me</v>
      </c>
      <c r="FC9" s="46" t="str">
        <f aca="false">CHOOSE(WEEKDAY(FC8,1),"Di","Lu","Ma","Me","Je","Ve","Sa")</f>
        <v>Je</v>
      </c>
      <c r="FD9" s="46" t="str">
        <f aca="false">CHOOSE(WEEKDAY(FD8,1),"Di","Lu","Ma","Me","Je","Ve","Sa")</f>
        <v>Ve</v>
      </c>
      <c r="FE9" s="46" t="str">
        <f aca="false">CHOOSE(WEEKDAY(FE8,1),"Di","Lu","Ma","Me","Je","Ve","Sa")</f>
        <v>Sa</v>
      </c>
      <c r="FF9" s="46" t="str">
        <f aca="false">CHOOSE(WEEKDAY(FF8,1),"Di","Lu","Ma","Me","Je","Ve","Sa")</f>
        <v>Di</v>
      </c>
      <c r="FG9" s="46" t="str">
        <f aca="false">CHOOSE(WEEKDAY(FG8,1),"Di","Lu","Ma","Me","Je","Ve","Sa")</f>
        <v>Lu</v>
      </c>
      <c r="FH9" s="46" t="str">
        <f aca="false">CHOOSE(WEEKDAY(FH8,1),"Di","Lu","Ma","Me","Je","Ve","Sa")</f>
        <v>Ma</v>
      </c>
      <c r="FI9" s="46" t="str">
        <f aca="false">CHOOSE(WEEKDAY(FI8,1),"Di","Lu","Ma","Me","Je","Ve","Sa")</f>
        <v>Me</v>
      </c>
      <c r="FJ9" s="46" t="str">
        <f aca="false">CHOOSE(WEEKDAY(FJ8,1),"Di","Lu","Ma","Me","Je","Ve","Sa")</f>
        <v>Je</v>
      </c>
      <c r="FK9" s="46" t="str">
        <f aca="false">CHOOSE(WEEKDAY(FK8,1),"Di","Lu","Ma","Me","Je","Ve","Sa")</f>
        <v>Ve</v>
      </c>
      <c r="FL9" s="46" t="str">
        <f aca="false">CHOOSE(WEEKDAY(FL8,1),"Di","Lu","Ma","Me","Je","Ve","Sa")</f>
        <v>Sa</v>
      </c>
      <c r="FM9" s="46" t="str">
        <f aca="false">CHOOSE(WEEKDAY(FM8,1),"Di","Lu","Ma","Me","Je","Ve","Sa")</f>
        <v>Di</v>
      </c>
    </row>
    <row r="10" s="56" customFormat="true" ht="15" hidden="false" customHeight="false" outlineLevel="0" collapsed="false">
      <c r="A10" s="47" t="s">
        <v>30</v>
      </c>
      <c r="B10" s="48" t="s">
        <v>31</v>
      </c>
      <c r="C10" s="49"/>
      <c r="D10" s="49"/>
      <c r="E10" s="50"/>
      <c r="F10" s="51"/>
      <c r="G10" s="52"/>
      <c r="H10" s="53" t="n">
        <f aca="false">SUMIF(A11:A21,A10&amp;"*",H11:H36)/(COUNTIF(A10:A33,A10&amp;".*"))</f>
        <v>1</v>
      </c>
      <c r="I10" s="54"/>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row>
    <row r="11" customFormat="false" ht="15" hidden="false" customHeight="false" outlineLevel="0" collapsed="false">
      <c r="A11" s="57" t="s">
        <v>32</v>
      </c>
      <c r="B11" s="58" t="s">
        <v>33</v>
      </c>
      <c r="C11" s="59"/>
      <c r="D11" s="59" t="s">
        <v>34</v>
      </c>
      <c r="E11" s="60" t="n">
        <v>45600</v>
      </c>
      <c r="F11" s="59" t="n">
        <v>1</v>
      </c>
      <c r="G11" s="61"/>
      <c r="H11" s="62" t="n">
        <v>1</v>
      </c>
      <c r="I11" s="54"/>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c r="EP11" s="55"/>
      <c r="EQ11" s="55"/>
      <c r="ER11" s="55"/>
      <c r="ES11" s="55"/>
      <c r="ET11" s="55"/>
      <c r="EU11" s="55"/>
      <c r="EV11" s="55"/>
      <c r="EW11" s="55"/>
      <c r="EX11" s="55"/>
      <c r="EY11" s="55"/>
      <c r="EZ11" s="55"/>
      <c r="FA11" s="55"/>
      <c r="FB11" s="55"/>
      <c r="FC11" s="55"/>
      <c r="FD11" s="55"/>
      <c r="FE11" s="55"/>
      <c r="FF11" s="55"/>
      <c r="FG11" s="55"/>
      <c r="FH11" s="55"/>
      <c r="FI11" s="55"/>
      <c r="FJ11" s="55"/>
      <c r="FK11" s="55"/>
      <c r="FL11" s="55"/>
      <c r="FM11" s="55"/>
    </row>
    <row r="12" customFormat="false" ht="39.55" hidden="false" customHeight="false" outlineLevel="0" collapsed="false">
      <c r="A12" s="57" t="s">
        <v>35</v>
      </c>
      <c r="B12" s="58" t="s">
        <v>36</v>
      </c>
      <c r="C12" s="59" t="s">
        <v>10</v>
      </c>
      <c r="D12" s="58" t="s">
        <v>37</v>
      </c>
      <c r="E12" s="60" t="n">
        <v>45601</v>
      </c>
      <c r="F12" s="59" t="n">
        <v>0.1</v>
      </c>
      <c r="G12" s="61"/>
      <c r="H12" s="62" t="n">
        <v>1</v>
      </c>
      <c r="I12" s="54"/>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c r="DJ12" s="55"/>
      <c r="DK12" s="55"/>
      <c r="DL12" s="55"/>
      <c r="DM12" s="55"/>
      <c r="DN12" s="55"/>
      <c r="DO12" s="55"/>
      <c r="DP12" s="55"/>
      <c r="DQ12" s="55"/>
      <c r="DR12" s="55"/>
      <c r="DS12" s="55"/>
      <c r="DT12" s="55"/>
      <c r="DU12" s="55"/>
      <c r="DV12" s="55"/>
      <c r="DW12" s="55"/>
      <c r="DX12" s="55"/>
      <c r="DY12" s="55"/>
      <c r="DZ12" s="55"/>
      <c r="EA12" s="55"/>
      <c r="EB12" s="55"/>
      <c r="EC12" s="55"/>
      <c r="ED12" s="55"/>
      <c r="EE12" s="55"/>
      <c r="EF12" s="55"/>
      <c r="EG12" s="55"/>
      <c r="EH12" s="55"/>
      <c r="EI12" s="55"/>
      <c r="EJ12" s="55"/>
      <c r="EK12" s="55"/>
      <c r="EL12" s="55"/>
      <c r="EM12" s="55"/>
      <c r="EN12" s="55"/>
      <c r="EO12" s="55"/>
      <c r="EP12" s="55"/>
      <c r="EQ12" s="55"/>
      <c r="ER12" s="55"/>
      <c r="ES12" s="55"/>
      <c r="ET12" s="55"/>
      <c r="EU12" s="55"/>
      <c r="EV12" s="55"/>
      <c r="EW12" s="55"/>
      <c r="EX12" s="55"/>
      <c r="EY12" s="55"/>
      <c r="EZ12" s="55"/>
      <c r="FA12" s="55"/>
      <c r="FB12" s="55"/>
      <c r="FC12" s="55"/>
      <c r="FD12" s="55"/>
      <c r="FE12" s="55"/>
      <c r="FF12" s="55"/>
      <c r="FG12" s="55"/>
      <c r="FH12" s="55"/>
      <c r="FI12" s="55"/>
      <c r="FJ12" s="55"/>
      <c r="FK12" s="55"/>
      <c r="FL12" s="55"/>
      <c r="FM12" s="55"/>
    </row>
    <row r="13" customFormat="false" ht="15" hidden="false" customHeight="false" outlineLevel="0" collapsed="false">
      <c r="A13" s="57" t="s">
        <v>38</v>
      </c>
      <c r="B13" s="59" t="s">
        <v>39</v>
      </c>
      <c r="C13" s="59" t="s">
        <v>10</v>
      </c>
      <c r="D13" s="59"/>
      <c r="E13" s="60" t="n">
        <v>45601</v>
      </c>
      <c r="F13" s="59" t="n">
        <v>0.1</v>
      </c>
      <c r="G13" s="61"/>
      <c r="H13" s="62" t="n">
        <v>1</v>
      </c>
      <c r="I13" s="54"/>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row>
    <row r="14" customFormat="false" ht="15" hidden="false" customHeight="false" outlineLevel="0" collapsed="false">
      <c r="A14" s="57" t="s">
        <v>40</v>
      </c>
      <c r="B14" s="59" t="s">
        <v>41</v>
      </c>
      <c r="C14" s="59" t="s">
        <v>10</v>
      </c>
      <c r="D14" s="59"/>
      <c r="E14" s="60" t="n">
        <v>45601</v>
      </c>
      <c r="F14" s="59" t="n">
        <v>0.2</v>
      </c>
      <c r="G14" s="61"/>
      <c r="H14" s="62" t="n">
        <v>1</v>
      </c>
      <c r="I14" s="54"/>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row>
    <row r="15" s="56" customFormat="true" ht="15" hidden="false" customHeight="false" outlineLevel="0" collapsed="false">
      <c r="A15" s="63" t="n">
        <v>2</v>
      </c>
      <c r="B15" s="48" t="s">
        <v>42</v>
      </c>
      <c r="C15" s="49"/>
      <c r="D15" s="49"/>
      <c r="E15" s="50"/>
      <c r="F15" s="51"/>
      <c r="G15" s="52"/>
      <c r="H15" s="53" t="n">
        <f aca="false">SUMIF(A16:A27,A15&amp;"*",H16:H42)/(COUNTIF(A15:A39,A15&amp;".*"))</f>
        <v>1</v>
      </c>
      <c r="I15" s="54"/>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c r="EP15" s="55"/>
      <c r="EQ15" s="55"/>
      <c r="ER15" s="55"/>
      <c r="ES15" s="55"/>
      <c r="ET15" s="55"/>
      <c r="EU15" s="55"/>
      <c r="EV15" s="55"/>
      <c r="EW15" s="55"/>
      <c r="EX15" s="55"/>
      <c r="EY15" s="55"/>
      <c r="EZ15" s="55"/>
      <c r="FA15" s="55"/>
      <c r="FB15" s="55"/>
      <c r="FC15" s="55"/>
      <c r="FD15" s="55"/>
      <c r="FE15" s="55"/>
      <c r="FF15" s="55"/>
      <c r="FG15" s="55"/>
      <c r="FH15" s="55"/>
      <c r="FI15" s="55"/>
      <c r="FJ15" s="55"/>
      <c r="FK15" s="55"/>
      <c r="FL15" s="55"/>
      <c r="FM15" s="55"/>
    </row>
    <row r="16" customFormat="false" ht="15" hidden="false" customHeight="false" outlineLevel="0" collapsed="false">
      <c r="A16" s="64" t="s">
        <v>43</v>
      </c>
      <c r="B16" s="59" t="s">
        <v>44</v>
      </c>
      <c r="C16" s="59" t="s">
        <v>10</v>
      </c>
      <c r="D16" s="59" t="s">
        <v>45</v>
      </c>
      <c r="E16" s="60" t="n">
        <v>45602</v>
      </c>
      <c r="F16" s="59" t="n">
        <v>0.3</v>
      </c>
      <c r="G16" s="61"/>
      <c r="H16" s="62" t="n">
        <v>1</v>
      </c>
      <c r="I16" s="54"/>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c r="EP16" s="55"/>
      <c r="EQ16" s="55"/>
      <c r="ER16" s="55"/>
      <c r="ES16" s="55"/>
      <c r="ET16" s="55"/>
      <c r="EU16" s="55"/>
      <c r="EV16" s="55"/>
      <c r="EW16" s="55"/>
      <c r="EX16" s="55"/>
      <c r="EY16" s="55"/>
      <c r="EZ16" s="55"/>
      <c r="FA16" s="55"/>
      <c r="FB16" s="55"/>
      <c r="FC16" s="55"/>
      <c r="FD16" s="55"/>
      <c r="FE16" s="55"/>
      <c r="FF16" s="55"/>
      <c r="FG16" s="55"/>
      <c r="FH16" s="55"/>
      <c r="FI16" s="55"/>
      <c r="FJ16" s="55"/>
      <c r="FK16" s="55"/>
      <c r="FL16" s="55"/>
      <c r="FM16" s="55"/>
    </row>
    <row r="17" customFormat="false" ht="15" hidden="false" customHeight="false" outlineLevel="0" collapsed="false">
      <c r="A17" s="64" t="s">
        <v>46</v>
      </c>
      <c r="B17" s="59" t="s">
        <v>47</v>
      </c>
      <c r="C17" s="59" t="s">
        <v>10</v>
      </c>
      <c r="D17" s="59" t="s">
        <v>48</v>
      </c>
      <c r="E17" s="60" t="n">
        <v>45603</v>
      </c>
      <c r="F17" s="59" t="n">
        <v>0.1</v>
      </c>
      <c r="G17" s="61"/>
      <c r="H17" s="62" t="n">
        <v>1</v>
      </c>
      <c r="I17" s="54"/>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5"/>
      <c r="FJ17" s="55"/>
      <c r="FK17" s="55"/>
      <c r="FL17" s="55"/>
      <c r="FM17" s="55"/>
    </row>
    <row r="18" customFormat="false" ht="15" hidden="false" customHeight="false" outlineLevel="0" collapsed="false">
      <c r="A18" s="64" t="s">
        <v>49</v>
      </c>
      <c r="B18" s="59" t="s">
        <v>50</v>
      </c>
      <c r="C18" s="59" t="s">
        <v>10</v>
      </c>
      <c r="D18" s="59" t="s">
        <v>48</v>
      </c>
      <c r="E18" s="60" t="n">
        <v>45604</v>
      </c>
      <c r="F18" s="59" t="n">
        <v>1.3</v>
      </c>
      <c r="G18" s="61"/>
      <c r="H18" s="62" t="n">
        <v>1</v>
      </c>
      <c r="I18" s="54"/>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row>
    <row r="19" customFormat="false" ht="15" hidden="false" customHeight="false" outlineLevel="0" collapsed="false">
      <c r="A19" s="64" t="s">
        <v>51</v>
      </c>
      <c r="B19" s="59" t="s">
        <v>52</v>
      </c>
      <c r="C19" s="59" t="s">
        <v>10</v>
      </c>
      <c r="D19" s="59" t="s">
        <v>48</v>
      </c>
      <c r="E19" s="60" t="n">
        <v>45605</v>
      </c>
      <c r="F19" s="59" t="n">
        <v>1.3</v>
      </c>
      <c r="G19" s="61"/>
      <c r="H19" s="62" t="n">
        <v>1</v>
      </c>
      <c r="I19" s="54"/>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row>
    <row r="20" customFormat="false" ht="15" hidden="false" customHeight="false" outlineLevel="0" collapsed="false">
      <c r="A20" s="64" t="s">
        <v>53</v>
      </c>
      <c r="B20" s="59" t="s">
        <v>54</v>
      </c>
      <c r="C20" s="59" t="s">
        <v>10</v>
      </c>
      <c r="D20" s="59" t="s">
        <v>48</v>
      </c>
      <c r="E20" s="60" t="n">
        <v>45606</v>
      </c>
      <c r="F20" s="59" t="n">
        <v>1.3</v>
      </c>
      <c r="G20" s="61"/>
      <c r="H20" s="62" t="n">
        <v>1</v>
      </c>
      <c r="I20" s="54"/>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c r="EP20" s="55"/>
      <c r="EQ20" s="55"/>
      <c r="ER20" s="55"/>
      <c r="ES20" s="55"/>
      <c r="ET20" s="55"/>
      <c r="EU20" s="55"/>
      <c r="EV20" s="55"/>
      <c r="EW20" s="55"/>
      <c r="EX20" s="55"/>
      <c r="EY20" s="55"/>
      <c r="EZ20" s="55"/>
      <c r="FA20" s="55"/>
      <c r="FB20" s="55"/>
      <c r="FC20" s="55"/>
      <c r="FD20" s="55"/>
      <c r="FE20" s="55"/>
      <c r="FF20" s="55"/>
      <c r="FG20" s="55"/>
      <c r="FH20" s="55"/>
      <c r="FI20" s="55"/>
      <c r="FJ20" s="55"/>
      <c r="FK20" s="55"/>
      <c r="FL20" s="55"/>
      <c r="FM20" s="55"/>
    </row>
    <row r="21" customFormat="false" ht="15" hidden="false" customHeight="false" outlineLevel="0" collapsed="false">
      <c r="A21" s="64" t="s">
        <v>55</v>
      </c>
      <c r="B21" s="59" t="s">
        <v>56</v>
      </c>
      <c r="C21" s="59" t="s">
        <v>10</v>
      </c>
      <c r="D21" s="59" t="s">
        <v>48</v>
      </c>
      <c r="E21" s="60" t="n">
        <v>45607</v>
      </c>
      <c r="F21" s="59" t="n">
        <v>1</v>
      </c>
      <c r="G21" s="61"/>
      <c r="H21" s="62" t="n">
        <v>1</v>
      </c>
      <c r="I21" s="54"/>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c r="EP21" s="55"/>
      <c r="EQ21" s="55"/>
      <c r="ER21" s="55"/>
      <c r="ES21" s="55"/>
      <c r="ET21" s="55"/>
      <c r="EU21" s="55"/>
      <c r="EV21" s="55"/>
      <c r="EW21" s="55"/>
      <c r="EX21" s="55"/>
      <c r="EY21" s="55"/>
      <c r="EZ21" s="55"/>
      <c r="FA21" s="55"/>
      <c r="FB21" s="55"/>
      <c r="FC21" s="55"/>
      <c r="FD21" s="55"/>
      <c r="FE21" s="55"/>
      <c r="FF21" s="55"/>
      <c r="FG21" s="55"/>
      <c r="FH21" s="55"/>
      <c r="FI21" s="55"/>
      <c r="FJ21" s="55"/>
      <c r="FK21" s="55"/>
      <c r="FL21" s="55"/>
      <c r="FM21" s="55"/>
    </row>
    <row r="22" s="56" customFormat="true" ht="15" hidden="false" customHeight="false" outlineLevel="0" collapsed="false">
      <c r="A22" s="63" t="n">
        <v>3</v>
      </c>
      <c r="B22" s="59" t="s">
        <v>57</v>
      </c>
      <c r="C22" s="59" t="s">
        <v>10</v>
      </c>
      <c r="D22" s="59" t="s">
        <v>48</v>
      </c>
      <c r="E22" s="60" t="n">
        <v>45608</v>
      </c>
      <c r="F22" s="59" t="n">
        <v>1</v>
      </c>
      <c r="G22" s="61"/>
      <c r="H22" s="62" t="n">
        <v>1</v>
      </c>
      <c r="I22" s="54"/>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c r="EP22" s="55"/>
      <c r="EQ22" s="55"/>
      <c r="ER22" s="55"/>
      <c r="ES22" s="55"/>
      <c r="ET22" s="55"/>
      <c r="EU22" s="55"/>
      <c r="EV22" s="55"/>
      <c r="EW22" s="55"/>
      <c r="EX22" s="55"/>
      <c r="EY22" s="55"/>
      <c r="EZ22" s="55"/>
      <c r="FA22" s="55"/>
      <c r="FB22" s="55"/>
      <c r="FC22" s="55"/>
      <c r="FD22" s="55"/>
      <c r="FE22" s="55"/>
      <c r="FF22" s="55"/>
      <c r="FG22" s="55"/>
      <c r="FH22" s="55"/>
      <c r="FI22" s="55"/>
      <c r="FJ22" s="55"/>
      <c r="FK22" s="55"/>
      <c r="FL22" s="55"/>
      <c r="FM22" s="55"/>
    </row>
    <row r="23" customFormat="false" ht="15" hidden="false" customHeight="false" outlineLevel="0" collapsed="false">
      <c r="A23" s="57" t="s">
        <v>58</v>
      </c>
      <c r="B23" s="59" t="s">
        <v>56</v>
      </c>
      <c r="C23" s="59" t="s">
        <v>10</v>
      </c>
      <c r="D23" s="59" t="s">
        <v>48</v>
      </c>
      <c r="E23" s="60" t="n">
        <v>45609</v>
      </c>
      <c r="F23" s="59" t="n">
        <v>1</v>
      </c>
      <c r="G23" s="61"/>
      <c r="H23" s="62" t="n">
        <v>1</v>
      </c>
      <c r="I23" s="54"/>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5"/>
      <c r="FK23" s="55"/>
      <c r="FL23" s="55"/>
      <c r="FM23" s="55"/>
    </row>
    <row r="24" customFormat="false" ht="15" hidden="false" customHeight="false" outlineLevel="0" collapsed="false">
      <c r="A24" s="57" t="s">
        <v>59</v>
      </c>
      <c r="B24" s="59" t="s">
        <v>60</v>
      </c>
      <c r="C24" s="59" t="s">
        <v>10</v>
      </c>
      <c r="D24" s="59" t="s">
        <v>61</v>
      </c>
      <c r="E24" s="60"/>
      <c r="F24" s="59" t="n">
        <v>2</v>
      </c>
      <c r="G24" s="61"/>
      <c r="H24" s="62" t="n">
        <v>1</v>
      </c>
      <c r="I24" s="54"/>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c r="FL24" s="55"/>
      <c r="FM24" s="55"/>
    </row>
    <row r="25" customFormat="false" ht="15" hidden="false" customHeight="false" outlineLevel="0" collapsed="false">
      <c r="A25" s="57" t="s">
        <v>62</v>
      </c>
      <c r="B25" s="48" t="s">
        <v>63</v>
      </c>
      <c r="C25" s="49"/>
      <c r="D25" s="49"/>
      <c r="E25" s="50"/>
      <c r="F25" s="51"/>
      <c r="G25" s="52"/>
      <c r="H25" s="53"/>
      <c r="I25" s="54"/>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row>
    <row r="26" customFormat="false" ht="15" hidden="false" customHeight="false" outlineLevel="0" collapsed="false">
      <c r="A26" s="57" t="s">
        <v>64</v>
      </c>
      <c r="B26" s="59"/>
      <c r="C26" s="59"/>
      <c r="D26" s="59"/>
      <c r="E26" s="60"/>
      <c r="F26" s="59"/>
      <c r="G26" s="61"/>
      <c r="H26" s="62"/>
      <c r="I26" s="54"/>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c r="FL26" s="55"/>
      <c r="FM26" s="55"/>
    </row>
    <row r="27" customFormat="false" ht="15" hidden="false" customHeight="false" outlineLevel="0" collapsed="false">
      <c r="A27" s="57" t="s">
        <v>65</v>
      </c>
      <c r="B27" s="59"/>
      <c r="C27" s="59"/>
      <c r="D27" s="59"/>
      <c r="E27" s="60"/>
      <c r="F27" s="59"/>
      <c r="G27" s="61"/>
      <c r="H27" s="62"/>
      <c r="I27" s="54"/>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c r="EP27" s="55"/>
      <c r="EQ27" s="55"/>
      <c r="ER27" s="55"/>
      <c r="ES27" s="55"/>
      <c r="ET27" s="55"/>
      <c r="EU27" s="55"/>
      <c r="EV27" s="55"/>
      <c r="EW27" s="55"/>
      <c r="EX27" s="55"/>
      <c r="EY27" s="55"/>
      <c r="EZ27" s="55"/>
      <c r="FA27" s="55"/>
      <c r="FB27" s="55"/>
      <c r="FC27" s="55"/>
      <c r="FD27" s="55"/>
      <c r="FE27" s="55"/>
      <c r="FF27" s="55"/>
      <c r="FG27" s="55"/>
      <c r="FH27" s="55"/>
      <c r="FI27" s="55"/>
      <c r="FJ27" s="55"/>
      <c r="FK27" s="55"/>
      <c r="FL27" s="55"/>
      <c r="FM27" s="55"/>
    </row>
    <row r="28" s="56" customFormat="true" ht="15" hidden="false" customHeight="false" outlineLevel="0" collapsed="false">
      <c r="A28" s="63" t="n">
        <v>4</v>
      </c>
      <c r="B28" s="59"/>
      <c r="C28" s="59"/>
      <c r="D28" s="59"/>
      <c r="E28" s="60"/>
      <c r="F28" s="59"/>
      <c r="G28" s="61"/>
      <c r="H28" s="62"/>
      <c r="I28" s="54"/>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5"/>
      <c r="FK28" s="55"/>
      <c r="FL28" s="55"/>
      <c r="FM28" s="55"/>
    </row>
    <row r="29" customFormat="false" ht="15" hidden="false" customHeight="false" outlineLevel="0" collapsed="false">
      <c r="A29" s="57" t="s">
        <v>66</v>
      </c>
      <c r="B29" s="59"/>
      <c r="C29" s="59"/>
      <c r="D29" s="59"/>
      <c r="E29" s="60"/>
      <c r="F29" s="59"/>
      <c r="G29" s="61"/>
      <c r="H29" s="62"/>
      <c r="I29" s="54"/>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row>
    <row r="30" customFormat="false" ht="15" hidden="false" customHeight="false" outlineLevel="0" collapsed="false">
      <c r="A30" s="57" t="s">
        <v>67</v>
      </c>
      <c r="B30" s="59"/>
      <c r="C30" s="59"/>
      <c r="D30" s="59"/>
      <c r="E30" s="60"/>
      <c r="F30" s="59"/>
      <c r="G30" s="61"/>
      <c r="H30" s="62"/>
      <c r="I30" s="54"/>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5"/>
      <c r="FK30" s="55"/>
      <c r="FL30" s="55"/>
      <c r="FM30" s="55"/>
    </row>
    <row r="31" customFormat="false" ht="15" hidden="false" customHeight="false" outlineLevel="0" collapsed="false">
      <c r="A31" s="57" t="s">
        <v>68</v>
      </c>
      <c r="B31" s="48" t="s">
        <v>69</v>
      </c>
      <c r="C31" s="49"/>
      <c r="D31" s="49"/>
      <c r="E31" s="50"/>
      <c r="F31" s="51"/>
      <c r="G31" s="52"/>
      <c r="H31" s="53"/>
      <c r="I31" s="54"/>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c r="EP31" s="55"/>
      <c r="EQ31" s="55"/>
      <c r="ER31" s="55"/>
      <c r="ES31" s="55"/>
      <c r="ET31" s="55"/>
      <c r="EU31" s="55"/>
      <c r="EV31" s="55"/>
      <c r="EW31" s="55"/>
      <c r="EX31" s="55"/>
      <c r="EY31" s="55"/>
      <c r="EZ31" s="55"/>
      <c r="FA31" s="55"/>
      <c r="FB31" s="55"/>
      <c r="FC31" s="55"/>
      <c r="FD31" s="55"/>
      <c r="FE31" s="55"/>
      <c r="FF31" s="55"/>
      <c r="FG31" s="55"/>
      <c r="FH31" s="55"/>
      <c r="FI31" s="55"/>
      <c r="FJ31" s="55"/>
      <c r="FK31" s="55"/>
      <c r="FL31" s="55"/>
      <c r="FM31" s="55"/>
    </row>
    <row r="32" customFormat="false" ht="15" hidden="false" customHeight="false" outlineLevel="0" collapsed="false">
      <c r="A32" s="57" t="s">
        <v>70</v>
      </c>
      <c r="B32" s="59"/>
      <c r="C32" s="59"/>
      <c r="D32" s="59"/>
      <c r="E32" s="60"/>
      <c r="F32" s="59"/>
      <c r="G32" s="61"/>
      <c r="H32" s="62"/>
      <c r="I32" s="54"/>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c r="EP32" s="55"/>
      <c r="EQ32" s="55"/>
      <c r="ER32" s="55"/>
      <c r="ES32" s="55"/>
      <c r="ET32" s="55"/>
      <c r="EU32" s="55"/>
      <c r="EV32" s="55"/>
      <c r="EW32" s="55"/>
      <c r="EX32" s="55"/>
      <c r="EY32" s="55"/>
      <c r="EZ32" s="55"/>
      <c r="FA32" s="55"/>
      <c r="FB32" s="55"/>
      <c r="FC32" s="55"/>
      <c r="FD32" s="55"/>
      <c r="FE32" s="55"/>
      <c r="FF32" s="55"/>
      <c r="FG32" s="55"/>
      <c r="FH32" s="55"/>
      <c r="FI32" s="55"/>
      <c r="FJ32" s="55"/>
      <c r="FK32" s="55"/>
      <c r="FL32" s="55"/>
      <c r="FM32" s="55"/>
    </row>
    <row r="33" customFormat="false" ht="15" hidden="false" customHeight="false" outlineLevel="0" collapsed="false">
      <c r="A33" s="57" t="s">
        <v>71</v>
      </c>
      <c r="B33" s="59"/>
      <c r="C33" s="59"/>
      <c r="D33" s="59"/>
      <c r="E33" s="60"/>
      <c r="F33" s="59"/>
      <c r="G33" s="61"/>
      <c r="H33" s="62"/>
      <c r="I33" s="54"/>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c r="EP33" s="55"/>
      <c r="EQ33" s="55"/>
      <c r="ER33" s="55"/>
      <c r="ES33" s="55"/>
      <c r="ET33" s="55"/>
      <c r="EU33" s="55"/>
      <c r="EV33" s="55"/>
      <c r="EW33" s="55"/>
      <c r="EX33" s="55"/>
      <c r="EY33" s="55"/>
      <c r="EZ33" s="55"/>
      <c r="FA33" s="55"/>
      <c r="FB33" s="55"/>
      <c r="FC33" s="55"/>
      <c r="FD33" s="55"/>
      <c r="FE33" s="55"/>
      <c r="FF33" s="55"/>
      <c r="FG33" s="55"/>
      <c r="FH33" s="55"/>
      <c r="FI33" s="55"/>
      <c r="FJ33" s="55"/>
      <c r="FK33" s="55"/>
      <c r="FL33" s="55"/>
      <c r="FM33" s="55"/>
    </row>
    <row r="34" customFormat="false" ht="15" hidden="false" customHeight="false" outlineLevel="0" collapsed="false">
      <c r="A34" s="63" t="n">
        <v>4</v>
      </c>
      <c r="B34" s="59"/>
      <c r="C34" s="59"/>
      <c r="D34" s="59"/>
      <c r="E34" s="60"/>
      <c r="F34" s="59"/>
      <c r="G34" s="61"/>
      <c r="H34" s="62"/>
      <c r="J34" s="65"/>
      <c r="K34" s="65"/>
      <c r="L34" s="65"/>
    </row>
    <row r="35" customFormat="false" ht="15" hidden="false" customHeight="false" outlineLevel="0" collapsed="false">
      <c r="A35" s="57" t="s">
        <v>66</v>
      </c>
      <c r="B35" s="59"/>
      <c r="C35" s="59"/>
      <c r="D35" s="59"/>
      <c r="E35" s="60"/>
      <c r="F35" s="59"/>
      <c r="G35" s="61"/>
      <c r="H35" s="62"/>
      <c r="J35" s="65"/>
      <c r="K35" s="65"/>
      <c r="L35" s="65"/>
    </row>
    <row r="36" customFormat="false" ht="15" hidden="false" customHeight="false" outlineLevel="0" collapsed="false">
      <c r="A36" s="57" t="s">
        <v>67</v>
      </c>
      <c r="B36" s="59"/>
      <c r="C36" s="59"/>
      <c r="D36" s="59"/>
      <c r="E36" s="60"/>
      <c r="F36" s="59"/>
      <c r="G36" s="61"/>
      <c r="H36" s="62"/>
      <c r="J36" s="65"/>
      <c r="K36" s="65"/>
      <c r="L36" s="65"/>
    </row>
    <row r="37" customFormat="false" ht="15" hidden="false" customHeight="false" outlineLevel="0" collapsed="false">
      <c r="A37" s="57" t="s">
        <v>68</v>
      </c>
      <c r="B37" s="48" t="s">
        <v>72</v>
      </c>
      <c r="C37" s="49"/>
      <c r="D37" s="49"/>
      <c r="E37" s="50"/>
      <c r="F37" s="51"/>
      <c r="G37" s="52"/>
      <c r="H37" s="53"/>
      <c r="J37" s="65"/>
      <c r="K37" s="65"/>
      <c r="L37" s="65"/>
    </row>
    <row r="38" customFormat="false" ht="15" hidden="false" customHeight="false" outlineLevel="0" collapsed="false">
      <c r="A38" s="57" t="s">
        <v>70</v>
      </c>
      <c r="B38" s="59"/>
      <c r="C38" s="59"/>
      <c r="D38" s="59"/>
      <c r="E38" s="60"/>
      <c r="F38" s="59"/>
      <c r="G38" s="61"/>
      <c r="H38" s="62"/>
      <c r="J38" s="65"/>
      <c r="K38" s="65"/>
      <c r="L38" s="65"/>
    </row>
    <row r="39" customFormat="false" ht="15" hidden="false" customHeight="false" outlineLevel="0" collapsed="false">
      <c r="A39" s="57" t="s">
        <v>71</v>
      </c>
      <c r="B39" s="59"/>
      <c r="C39" s="59"/>
      <c r="D39" s="59"/>
      <c r="E39" s="60"/>
      <c r="F39" s="59"/>
      <c r="G39" s="61"/>
      <c r="H39" s="62"/>
      <c r="J39" s="65"/>
      <c r="K39" s="65"/>
      <c r="L39" s="65"/>
    </row>
    <row r="40" customFormat="false" ht="15" hidden="false" customHeight="false" outlineLevel="0" collapsed="false">
      <c r="B40" s="59"/>
      <c r="C40" s="59"/>
      <c r="D40" s="59"/>
      <c r="E40" s="60"/>
      <c r="F40" s="59"/>
      <c r="G40" s="61"/>
      <c r="H40" s="62"/>
      <c r="J40" s="65"/>
      <c r="K40" s="65"/>
      <c r="L40" s="65"/>
    </row>
    <row r="41" customFormat="false" ht="15" hidden="false" customHeight="false" outlineLevel="0" collapsed="false">
      <c r="B41" s="59"/>
      <c r="C41" s="59"/>
      <c r="D41" s="59"/>
      <c r="E41" s="60"/>
      <c r="F41" s="59"/>
      <c r="G41" s="61"/>
      <c r="H41" s="62"/>
      <c r="J41" s="65"/>
      <c r="K41" s="65"/>
      <c r="L41" s="65"/>
    </row>
    <row r="42" customFormat="false" ht="15" hidden="false" customHeight="false" outlineLevel="0" collapsed="false">
      <c r="B42" s="59"/>
      <c r="C42" s="59"/>
      <c r="D42" s="59"/>
      <c r="E42" s="60"/>
      <c r="F42" s="59"/>
      <c r="G42" s="61"/>
      <c r="H42" s="62"/>
      <c r="J42" s="65"/>
      <c r="K42" s="65"/>
      <c r="L42" s="65"/>
    </row>
    <row r="43" customFormat="false" ht="15" hidden="false" customHeight="false" outlineLevel="0" collapsed="false">
      <c r="G43" s="5"/>
      <c r="J43" s="65"/>
      <c r="K43" s="65"/>
      <c r="L43" s="65"/>
    </row>
    <row r="44" customFormat="false" ht="15" hidden="false" customHeight="false" outlineLevel="0" collapsed="false">
      <c r="G44" s="5"/>
      <c r="J44" s="65"/>
      <c r="K44" s="65"/>
      <c r="L44" s="65"/>
    </row>
    <row r="45" customFormat="false" ht="15" hidden="false" customHeight="false" outlineLevel="0" collapsed="false">
      <c r="G45" s="5"/>
      <c r="J45" s="65"/>
      <c r="K45" s="65"/>
      <c r="L45" s="65"/>
    </row>
    <row r="46" customFormat="false" ht="15" hidden="false" customHeight="false" outlineLevel="0" collapsed="false">
      <c r="G46" s="5"/>
      <c r="J46" s="65"/>
      <c r="K46" s="65"/>
      <c r="L46" s="65"/>
    </row>
    <row r="47" customFormat="false" ht="15" hidden="false" customHeight="false" outlineLevel="0" collapsed="false">
      <c r="G47" s="5"/>
      <c r="J47" s="65"/>
      <c r="K47" s="65"/>
      <c r="L47" s="65"/>
    </row>
    <row r="48" customFormat="false" ht="15" hidden="false" customHeight="false" outlineLevel="0" collapsed="false">
      <c r="G48" s="5"/>
      <c r="J48" s="65"/>
      <c r="K48" s="65"/>
      <c r="L48" s="65"/>
    </row>
    <row r="49" customFormat="false" ht="15" hidden="false" customHeight="false" outlineLevel="0" collapsed="false">
      <c r="G49" s="5"/>
    </row>
    <row r="50" customFormat="false" ht="15" hidden="false" customHeight="false" outlineLevel="0" collapsed="false">
      <c r="G50" s="5"/>
    </row>
    <row r="51" customFormat="false" ht="15" hidden="false" customHeight="false" outlineLevel="0" collapsed="false">
      <c r="G51" s="5"/>
    </row>
    <row r="52" customFormat="false" ht="15" hidden="false" customHeight="false" outlineLevel="0" collapsed="false">
      <c r="G52" s="5"/>
    </row>
    <row r="53" customFormat="false" ht="15" hidden="false" customHeight="false" outlineLevel="0" collapsed="false">
      <c r="G53" s="5"/>
    </row>
    <row r="54" customFormat="false" ht="15" hidden="false" customHeight="false" outlineLevel="0" collapsed="false">
      <c r="G54" s="5"/>
    </row>
    <row r="55" customFormat="false" ht="15" hidden="false" customHeight="false" outlineLevel="0" collapsed="false">
      <c r="G55" s="5"/>
    </row>
    <row r="56" customFormat="false" ht="15" hidden="false" customHeight="false" outlineLevel="0" collapsed="false">
      <c r="G56" s="5"/>
    </row>
    <row r="57" customFormat="false" ht="15" hidden="false" customHeight="false" outlineLevel="0" collapsed="false">
      <c r="G57" s="5"/>
    </row>
    <row r="58" customFormat="false" ht="15" hidden="false" customHeight="false" outlineLevel="0" collapsed="false">
      <c r="G58" s="5"/>
    </row>
    <row r="59" customFormat="false" ht="15" hidden="false" customHeight="false" outlineLevel="0" collapsed="false">
      <c r="G59" s="5"/>
    </row>
    <row r="60" customFormat="false" ht="15" hidden="false" customHeight="false" outlineLevel="0" collapsed="false">
      <c r="G60" s="5"/>
    </row>
    <row r="61" customFormat="false" ht="15" hidden="false" customHeight="false" outlineLevel="0" collapsed="false">
      <c r="G61" s="5"/>
    </row>
    <row r="62" customFormat="false" ht="15" hidden="false" customHeight="false" outlineLevel="0" collapsed="false">
      <c r="G62" s="5"/>
    </row>
    <row r="63" customFormat="false" ht="15" hidden="false" customHeight="false" outlineLevel="0" collapsed="false">
      <c r="G63" s="5"/>
    </row>
    <row r="64" customFormat="false" ht="15" hidden="false" customHeight="false" outlineLevel="0" collapsed="false">
      <c r="G64" s="5"/>
    </row>
    <row r="65" customFormat="false" ht="15" hidden="false" customHeight="false" outlineLevel="0" collapsed="false">
      <c r="G65" s="5"/>
    </row>
    <row r="66" customFormat="false" ht="15" hidden="false" customHeight="false" outlineLevel="0" collapsed="false">
      <c r="G66" s="5"/>
    </row>
    <row r="67" customFormat="false" ht="15" hidden="false" customHeight="false" outlineLevel="0" collapsed="false">
      <c r="G67" s="5"/>
    </row>
    <row r="68" customFormat="false" ht="15" hidden="false" customHeight="false" outlineLevel="0" collapsed="false">
      <c r="G68" s="5"/>
    </row>
    <row r="69" customFormat="false" ht="15" hidden="false" customHeight="false" outlineLevel="0" collapsed="false">
      <c r="G69" s="5"/>
    </row>
    <row r="70" customFormat="false" ht="15" hidden="false" customHeight="false" outlineLevel="0" collapsed="false">
      <c r="G70" s="5"/>
    </row>
    <row r="71" customFormat="false" ht="15" hidden="false" customHeight="false" outlineLevel="0" collapsed="false">
      <c r="G71" s="5"/>
    </row>
    <row r="72" customFormat="false" ht="15" hidden="false" customHeight="false" outlineLevel="0" collapsed="false">
      <c r="G72" s="5"/>
    </row>
    <row r="73" customFormat="false" ht="15" hidden="false" customHeight="false" outlineLevel="0" collapsed="false">
      <c r="G73" s="5"/>
    </row>
    <row r="74" customFormat="false" ht="15" hidden="false" customHeight="false" outlineLevel="0" collapsed="false">
      <c r="G74" s="5"/>
    </row>
    <row r="75" customFormat="false" ht="15" hidden="false" customHeight="false" outlineLevel="0" collapsed="false">
      <c r="G75" s="5"/>
    </row>
    <row r="76" customFormat="false" ht="15" hidden="false" customHeight="false" outlineLevel="0" collapsed="false">
      <c r="G76" s="5"/>
    </row>
    <row r="77" customFormat="false" ht="15" hidden="false" customHeight="false" outlineLevel="0" collapsed="false">
      <c r="G77" s="5"/>
    </row>
    <row r="78" customFormat="false" ht="15" hidden="false" customHeight="false" outlineLevel="0" collapsed="false">
      <c r="G78" s="5"/>
    </row>
    <row r="79" customFormat="false" ht="15" hidden="false" customHeight="false" outlineLevel="0" collapsed="false">
      <c r="G79" s="5"/>
    </row>
    <row r="80" customFormat="false" ht="15" hidden="false" customHeight="false" outlineLevel="0" collapsed="false">
      <c r="G80" s="5"/>
    </row>
    <row r="81" customFormat="false" ht="15" hidden="false" customHeight="false" outlineLevel="0" collapsed="false">
      <c r="G81" s="5"/>
    </row>
    <row r="82" customFormat="false" ht="15" hidden="false" customHeight="false" outlineLevel="0" collapsed="false">
      <c r="G82" s="5"/>
    </row>
    <row r="83" customFormat="false" ht="15" hidden="false" customHeight="false" outlineLevel="0" collapsed="false">
      <c r="G83" s="5"/>
    </row>
    <row r="84" customFormat="false" ht="15" hidden="false" customHeight="false" outlineLevel="0" collapsed="false">
      <c r="G84" s="5"/>
    </row>
    <row r="85" customFormat="false" ht="15" hidden="false" customHeight="false" outlineLevel="0" collapsed="false">
      <c r="G85" s="5"/>
    </row>
    <row r="86" customFormat="false" ht="15" hidden="false" customHeight="false" outlineLevel="0" collapsed="false">
      <c r="G86" s="5"/>
    </row>
    <row r="87" customFormat="false" ht="15" hidden="false" customHeight="false" outlineLevel="0" collapsed="false">
      <c r="G87" s="5"/>
    </row>
    <row r="88" customFormat="false" ht="15" hidden="false" customHeight="false" outlineLevel="0" collapsed="false">
      <c r="G88" s="5"/>
    </row>
    <row r="89" customFormat="false" ht="15" hidden="false" customHeight="false" outlineLevel="0" collapsed="false">
      <c r="G89" s="5"/>
    </row>
    <row r="90" customFormat="false" ht="15" hidden="false" customHeight="false" outlineLevel="0" collapsed="false">
      <c r="G90" s="5"/>
    </row>
    <row r="91" customFormat="false" ht="15" hidden="false" customHeight="false" outlineLevel="0" collapsed="false">
      <c r="G91" s="5"/>
    </row>
    <row r="92" customFormat="false" ht="15" hidden="false" customHeight="false" outlineLevel="0" collapsed="false">
      <c r="G92" s="5"/>
    </row>
    <row r="93" customFormat="false" ht="15" hidden="false" customHeight="false" outlineLevel="0" collapsed="false">
      <c r="G93" s="5"/>
    </row>
    <row r="94" customFormat="false" ht="15" hidden="false" customHeight="false" outlineLevel="0" collapsed="false">
      <c r="G94" s="5"/>
    </row>
    <row r="95" customFormat="false" ht="15" hidden="false" customHeight="false" outlineLevel="0" collapsed="false">
      <c r="G95" s="5"/>
    </row>
    <row r="96" customFormat="false" ht="15" hidden="false" customHeight="false" outlineLevel="0" collapsed="false">
      <c r="G96" s="5"/>
    </row>
    <row r="97" customFormat="false" ht="15" hidden="false" customHeight="false" outlineLevel="0" collapsed="false">
      <c r="G97" s="5"/>
    </row>
    <row r="98" customFormat="false" ht="15" hidden="false" customHeight="false" outlineLevel="0" collapsed="false">
      <c r="G98" s="5"/>
    </row>
    <row r="99" customFormat="false" ht="15" hidden="false" customHeight="false" outlineLevel="0" collapsed="false">
      <c r="G99" s="5"/>
    </row>
    <row r="100" customFormat="false" ht="15" hidden="false" customHeight="false" outlineLevel="0" collapsed="false">
      <c r="G100" s="5"/>
    </row>
    <row r="101" customFormat="false" ht="15" hidden="false" customHeight="false" outlineLevel="0" collapsed="false">
      <c r="G101" s="5"/>
    </row>
    <row r="102" customFormat="false" ht="15" hidden="false" customHeight="false" outlineLevel="0" collapsed="false">
      <c r="G102" s="5"/>
    </row>
    <row r="103" customFormat="false" ht="15" hidden="false" customHeight="false" outlineLevel="0" collapsed="false">
      <c r="G103" s="5"/>
    </row>
    <row r="104" customFormat="false" ht="15" hidden="false" customHeight="false" outlineLevel="0" collapsed="false">
      <c r="G104" s="5"/>
    </row>
    <row r="105" customFormat="false" ht="15" hidden="false" customHeight="false" outlineLevel="0" collapsed="false">
      <c r="G105" s="5"/>
    </row>
    <row r="106" customFormat="false" ht="15" hidden="false" customHeight="false" outlineLevel="0" collapsed="false">
      <c r="G106" s="5"/>
    </row>
    <row r="107" customFormat="false" ht="15" hidden="false" customHeight="false" outlineLevel="0" collapsed="false">
      <c r="G107" s="5"/>
    </row>
    <row r="108" customFormat="false" ht="15" hidden="false" customHeight="false" outlineLevel="0" collapsed="false">
      <c r="G108" s="5"/>
    </row>
    <row r="109" customFormat="false" ht="15" hidden="false" customHeight="false" outlineLevel="0" collapsed="false">
      <c r="G109" s="5"/>
    </row>
    <row r="110" customFormat="false" ht="15" hidden="false" customHeight="false" outlineLevel="0" collapsed="false">
      <c r="G110" s="5"/>
    </row>
    <row r="111" customFormat="false" ht="15" hidden="false" customHeight="false" outlineLevel="0" collapsed="false">
      <c r="G111" s="5"/>
    </row>
    <row r="112" customFormat="false" ht="15" hidden="false" customHeight="false" outlineLevel="0" collapsed="false">
      <c r="G112" s="5"/>
    </row>
    <row r="113" customFormat="false" ht="15" hidden="false" customHeight="false" outlineLevel="0" collapsed="false">
      <c r="G113" s="5"/>
    </row>
    <row r="114" customFormat="false" ht="15" hidden="false" customHeight="false" outlineLevel="0" collapsed="false">
      <c r="G114" s="5"/>
    </row>
    <row r="115" customFormat="false" ht="15" hidden="false" customHeight="false" outlineLevel="0" collapsed="false">
      <c r="G115" s="5"/>
    </row>
    <row r="116" customFormat="false" ht="15" hidden="false" customHeight="false" outlineLevel="0" collapsed="false">
      <c r="G116" s="5"/>
    </row>
    <row r="117" customFormat="false" ht="15" hidden="false" customHeight="false" outlineLevel="0" collapsed="false">
      <c r="G117" s="5"/>
    </row>
    <row r="118" customFormat="false" ht="15" hidden="false" customHeight="false" outlineLevel="0" collapsed="false">
      <c r="G118" s="5"/>
    </row>
    <row r="119" customFormat="false" ht="15" hidden="false" customHeight="false" outlineLevel="0" collapsed="false">
      <c r="G119" s="5"/>
    </row>
    <row r="120" customFormat="false" ht="15" hidden="false" customHeight="false" outlineLevel="0" collapsed="false">
      <c r="G120" s="5"/>
    </row>
    <row r="121" customFormat="false" ht="15" hidden="false" customHeight="false" outlineLevel="0" collapsed="false">
      <c r="G121" s="5"/>
    </row>
    <row r="122" customFormat="false" ht="15" hidden="false" customHeight="false" outlineLevel="0" collapsed="false">
      <c r="G122" s="5"/>
    </row>
    <row r="123" customFormat="false" ht="15" hidden="false" customHeight="false" outlineLevel="0" collapsed="false">
      <c r="G123" s="5"/>
    </row>
    <row r="124" customFormat="false" ht="15" hidden="false" customHeight="false" outlineLevel="0" collapsed="false">
      <c r="G124" s="5"/>
    </row>
    <row r="125" customFormat="false" ht="15" hidden="false" customHeight="false" outlineLevel="0" collapsed="false">
      <c r="G125" s="5"/>
    </row>
    <row r="126" customFormat="false" ht="15" hidden="false" customHeight="false" outlineLevel="0" collapsed="false">
      <c r="G126" s="5"/>
    </row>
    <row r="127" customFormat="false" ht="15" hidden="false" customHeight="false" outlineLevel="0" collapsed="false">
      <c r="G127" s="5"/>
    </row>
    <row r="128" customFormat="false" ht="15" hidden="false" customHeight="false" outlineLevel="0" collapsed="false">
      <c r="G128" s="5"/>
    </row>
    <row r="129" customFormat="false" ht="15" hidden="false" customHeight="false" outlineLevel="0" collapsed="false">
      <c r="G129" s="5"/>
    </row>
    <row r="130" customFormat="false" ht="15" hidden="false" customHeight="false" outlineLevel="0" collapsed="false">
      <c r="G130" s="5"/>
    </row>
    <row r="131" customFormat="false" ht="15" hidden="false" customHeight="false" outlineLevel="0" collapsed="false">
      <c r="G131" s="5"/>
    </row>
    <row r="132" customFormat="false" ht="15" hidden="false" customHeight="false" outlineLevel="0" collapsed="false">
      <c r="G132" s="5"/>
    </row>
    <row r="133" customFormat="false" ht="15" hidden="false" customHeight="false" outlineLevel="0" collapsed="false">
      <c r="G133" s="5"/>
    </row>
    <row r="134" customFormat="false" ht="15" hidden="false" customHeight="false" outlineLevel="0" collapsed="false">
      <c r="G134" s="5"/>
    </row>
    <row r="135" customFormat="false" ht="15" hidden="false" customHeight="false" outlineLevel="0" collapsed="false">
      <c r="G135" s="5"/>
    </row>
    <row r="136" customFormat="false" ht="15" hidden="false" customHeight="false" outlineLevel="0" collapsed="false">
      <c r="G136" s="5"/>
    </row>
    <row r="137" customFormat="false" ht="15" hidden="false" customHeight="false" outlineLevel="0" collapsed="false">
      <c r="G137" s="5"/>
    </row>
    <row r="138" customFormat="false" ht="15" hidden="false" customHeight="false" outlineLevel="0" collapsed="false">
      <c r="G138" s="5"/>
    </row>
    <row r="139" customFormat="false" ht="15" hidden="false" customHeight="false" outlineLevel="0" collapsed="false">
      <c r="G139" s="5"/>
    </row>
    <row r="140" customFormat="false" ht="15" hidden="false" customHeight="false" outlineLevel="0" collapsed="false">
      <c r="G140" s="5"/>
    </row>
    <row r="141" customFormat="false" ht="15" hidden="false" customHeight="false" outlineLevel="0" collapsed="false">
      <c r="G141" s="5"/>
    </row>
    <row r="142" customFormat="false" ht="15" hidden="false" customHeight="false" outlineLevel="0" collapsed="false">
      <c r="G142" s="5"/>
    </row>
    <row r="143" customFormat="false" ht="15" hidden="false" customHeight="false" outlineLevel="0" collapsed="false">
      <c r="G143" s="5"/>
    </row>
    <row r="144" customFormat="false" ht="15" hidden="false" customHeight="false" outlineLevel="0" collapsed="false">
      <c r="G144" s="5"/>
    </row>
    <row r="145" customFormat="false" ht="15" hidden="false" customHeight="false" outlineLevel="0" collapsed="false">
      <c r="G145" s="5"/>
    </row>
    <row r="146" customFormat="false" ht="15" hidden="false" customHeight="false" outlineLevel="0" collapsed="false">
      <c r="G146" s="5"/>
    </row>
    <row r="147" customFormat="false" ht="15" hidden="false" customHeight="false" outlineLevel="0" collapsed="false">
      <c r="G147" s="5"/>
    </row>
    <row r="148" customFormat="false" ht="15" hidden="false" customHeight="false" outlineLevel="0" collapsed="false">
      <c r="G148" s="5"/>
    </row>
    <row r="149" customFormat="false" ht="15" hidden="false" customHeight="false" outlineLevel="0" collapsed="false">
      <c r="G149" s="5"/>
    </row>
    <row r="150" customFormat="false" ht="15" hidden="false" customHeight="false" outlineLevel="0" collapsed="false">
      <c r="G150" s="5"/>
    </row>
    <row r="151" customFormat="false" ht="15" hidden="false" customHeight="false" outlineLevel="0" collapsed="false">
      <c r="G151" s="5"/>
    </row>
    <row r="152" customFormat="false" ht="15" hidden="false" customHeight="false" outlineLevel="0" collapsed="false">
      <c r="G152" s="5"/>
    </row>
    <row r="153" customFormat="false" ht="15" hidden="false" customHeight="false" outlineLevel="0" collapsed="false">
      <c r="G153" s="5"/>
    </row>
    <row r="154" customFormat="false" ht="15" hidden="false" customHeight="false" outlineLevel="0" collapsed="false">
      <c r="G154" s="5"/>
    </row>
    <row r="155" customFormat="false" ht="15" hidden="false" customHeight="false" outlineLevel="0" collapsed="false">
      <c r="G155" s="5"/>
    </row>
    <row r="156" customFormat="false" ht="15" hidden="false" customHeight="false" outlineLevel="0" collapsed="false">
      <c r="G156" s="5"/>
    </row>
    <row r="157" customFormat="false" ht="15" hidden="false" customHeight="false" outlineLevel="0" collapsed="false">
      <c r="G157" s="5"/>
    </row>
    <row r="158" customFormat="false" ht="15" hidden="false" customHeight="false" outlineLevel="0" collapsed="false">
      <c r="G158" s="5"/>
    </row>
    <row r="159" customFormat="false" ht="15" hidden="false" customHeight="false" outlineLevel="0" collapsed="false">
      <c r="G159" s="5"/>
    </row>
    <row r="160" customFormat="false" ht="15" hidden="false" customHeight="false" outlineLevel="0" collapsed="false">
      <c r="G160" s="5"/>
    </row>
    <row r="161" customFormat="false" ht="15" hidden="false" customHeight="false" outlineLevel="0" collapsed="false">
      <c r="G161" s="5"/>
    </row>
    <row r="162" customFormat="false" ht="15" hidden="false" customHeight="false" outlineLevel="0" collapsed="false">
      <c r="G162" s="5"/>
    </row>
    <row r="163" customFormat="false" ht="15" hidden="false" customHeight="false" outlineLevel="0" collapsed="false">
      <c r="G163" s="5"/>
    </row>
    <row r="164" customFormat="false" ht="15" hidden="false" customHeight="false" outlineLevel="0" collapsed="false">
      <c r="G164" s="5"/>
    </row>
    <row r="165" customFormat="false" ht="15" hidden="false" customHeight="false" outlineLevel="0" collapsed="false">
      <c r="G165" s="5"/>
    </row>
    <row r="166" customFormat="false" ht="15" hidden="false" customHeight="false" outlineLevel="0" collapsed="false">
      <c r="G166" s="5"/>
    </row>
    <row r="167" customFormat="false" ht="15" hidden="false" customHeight="false" outlineLevel="0" collapsed="false">
      <c r="G167" s="5"/>
    </row>
    <row r="168" customFormat="false" ht="15" hidden="false" customHeight="false" outlineLevel="0" collapsed="false">
      <c r="G168" s="5"/>
    </row>
    <row r="169" customFormat="false" ht="15" hidden="false" customHeight="false" outlineLevel="0" collapsed="false">
      <c r="G169" s="5"/>
    </row>
    <row r="170" customFormat="false" ht="15" hidden="false" customHeight="false" outlineLevel="0" collapsed="false">
      <c r="G170" s="5"/>
    </row>
    <row r="171" customFormat="false" ht="15" hidden="false" customHeight="false" outlineLevel="0" collapsed="false">
      <c r="G171" s="5"/>
    </row>
    <row r="172" customFormat="false" ht="15" hidden="false" customHeight="false" outlineLevel="0" collapsed="false">
      <c r="G172" s="5"/>
    </row>
    <row r="173" customFormat="false" ht="15" hidden="false" customHeight="false" outlineLevel="0" collapsed="false">
      <c r="G173" s="5"/>
    </row>
    <row r="174" customFormat="false" ht="15" hidden="false" customHeight="false" outlineLevel="0" collapsed="false">
      <c r="G174" s="5"/>
    </row>
    <row r="175" customFormat="false" ht="15" hidden="false" customHeight="false" outlineLevel="0" collapsed="false">
      <c r="G175" s="5"/>
    </row>
    <row r="176" customFormat="false" ht="15" hidden="false" customHeight="false" outlineLevel="0" collapsed="false">
      <c r="G176" s="5"/>
    </row>
    <row r="177" customFormat="false" ht="15" hidden="false" customHeight="false" outlineLevel="0" collapsed="false">
      <c r="G177" s="5"/>
    </row>
    <row r="178" customFormat="false" ht="15" hidden="false" customHeight="false" outlineLevel="0" collapsed="false">
      <c r="G178" s="5"/>
    </row>
    <row r="179" customFormat="false" ht="15" hidden="false" customHeight="false" outlineLevel="0" collapsed="false">
      <c r="G179" s="5"/>
    </row>
    <row r="180" customFormat="false" ht="15" hidden="false" customHeight="false" outlineLevel="0" collapsed="false">
      <c r="G180" s="5"/>
    </row>
    <row r="181" customFormat="false" ht="15" hidden="false" customHeight="false" outlineLevel="0" collapsed="false">
      <c r="G181" s="5"/>
    </row>
    <row r="182" customFormat="false" ht="15" hidden="false" customHeight="false" outlineLevel="0" collapsed="false">
      <c r="G182" s="5"/>
    </row>
    <row r="183" customFormat="false" ht="15" hidden="false" customHeight="false" outlineLevel="0" collapsed="false">
      <c r="G183" s="5"/>
    </row>
    <row r="184" customFormat="false" ht="15" hidden="false" customHeight="false" outlineLevel="0" collapsed="false">
      <c r="G184" s="5"/>
    </row>
    <row r="185" customFormat="false" ht="15" hidden="false" customHeight="false" outlineLevel="0" collapsed="false">
      <c r="G185" s="5"/>
    </row>
    <row r="186" customFormat="false" ht="15" hidden="false" customHeight="false" outlineLevel="0" collapsed="false">
      <c r="G186" s="5"/>
    </row>
    <row r="187" customFormat="false" ht="15" hidden="false" customHeight="false" outlineLevel="0" collapsed="false">
      <c r="G187" s="5"/>
    </row>
    <row r="188" customFormat="false" ht="15" hidden="false" customHeight="false" outlineLevel="0" collapsed="false">
      <c r="G188" s="5"/>
    </row>
    <row r="189" customFormat="false" ht="15" hidden="false" customHeight="false" outlineLevel="0" collapsed="false">
      <c r="G189" s="5"/>
    </row>
    <row r="190" customFormat="false" ht="15" hidden="false" customHeight="false" outlineLevel="0" collapsed="false">
      <c r="G190" s="5"/>
    </row>
    <row r="191" customFormat="false" ht="15" hidden="false" customHeight="false" outlineLevel="0" collapsed="false">
      <c r="G191" s="5"/>
    </row>
    <row r="192" customFormat="false" ht="15" hidden="false" customHeight="false" outlineLevel="0" collapsed="false">
      <c r="G192" s="5"/>
    </row>
    <row r="193" customFormat="false" ht="15" hidden="false" customHeight="false" outlineLevel="0" collapsed="false">
      <c r="G193" s="5"/>
    </row>
    <row r="194" customFormat="false" ht="15" hidden="false" customHeight="false" outlineLevel="0" collapsed="false">
      <c r="G194" s="5"/>
    </row>
    <row r="195" customFormat="false" ht="15" hidden="false" customHeight="false" outlineLevel="0" collapsed="false">
      <c r="G195" s="5"/>
    </row>
    <row r="196" customFormat="false" ht="15" hidden="false" customHeight="false" outlineLevel="0" collapsed="false">
      <c r="G196" s="5"/>
    </row>
    <row r="197" customFormat="false" ht="15" hidden="false" customHeight="false" outlineLevel="0" collapsed="false">
      <c r="G197" s="5"/>
    </row>
    <row r="198" customFormat="false" ht="15" hidden="false" customHeight="false" outlineLevel="0" collapsed="false">
      <c r="G198" s="5"/>
    </row>
    <row r="199" customFormat="false" ht="15" hidden="false" customHeight="false" outlineLevel="0" collapsed="false">
      <c r="G199" s="5"/>
    </row>
    <row r="200" customFormat="false" ht="15" hidden="false" customHeight="false" outlineLevel="0" collapsed="false">
      <c r="G200" s="5"/>
    </row>
    <row r="201" customFormat="false" ht="15" hidden="false" customHeight="false" outlineLevel="0" collapsed="false">
      <c r="G201" s="5"/>
    </row>
    <row r="202" customFormat="false" ht="15" hidden="false" customHeight="false" outlineLevel="0" collapsed="false">
      <c r="G202" s="5"/>
    </row>
    <row r="203" customFormat="false" ht="15" hidden="false" customHeight="false" outlineLevel="0" collapsed="false">
      <c r="G203" s="5"/>
    </row>
    <row r="204" customFormat="false" ht="15" hidden="false" customHeight="false" outlineLevel="0" collapsed="false">
      <c r="G204" s="5"/>
    </row>
    <row r="205" customFormat="false" ht="15" hidden="false" customHeight="false" outlineLevel="0" collapsed="false">
      <c r="G205" s="5"/>
    </row>
    <row r="206" customFormat="false" ht="15" hidden="false" customHeight="false" outlineLevel="0" collapsed="false">
      <c r="G206" s="5"/>
    </row>
    <row r="207" customFormat="false" ht="15" hidden="false" customHeight="false" outlineLevel="0" collapsed="false">
      <c r="G207" s="5"/>
    </row>
    <row r="208" customFormat="false" ht="15" hidden="false" customHeight="false" outlineLevel="0" collapsed="false">
      <c r="G208" s="5"/>
    </row>
    <row r="209" customFormat="false" ht="15" hidden="false" customHeight="false" outlineLevel="0" collapsed="false">
      <c r="G209" s="5"/>
    </row>
    <row r="210" customFormat="false" ht="15" hidden="false" customHeight="false" outlineLevel="0" collapsed="false">
      <c r="G210" s="5"/>
    </row>
    <row r="211" customFormat="false" ht="15" hidden="false" customHeight="false" outlineLevel="0" collapsed="false">
      <c r="G211" s="5"/>
    </row>
    <row r="212" customFormat="false" ht="15" hidden="false" customHeight="false" outlineLevel="0" collapsed="false">
      <c r="G212" s="5"/>
    </row>
    <row r="213" customFormat="false" ht="15" hidden="false" customHeight="false" outlineLevel="0" collapsed="false">
      <c r="G213" s="5"/>
    </row>
    <row r="214" customFormat="false" ht="15" hidden="false" customHeight="false" outlineLevel="0" collapsed="false">
      <c r="G214" s="5"/>
    </row>
    <row r="215" customFormat="false" ht="15" hidden="false" customHeight="false" outlineLevel="0" collapsed="false">
      <c r="G215" s="5"/>
    </row>
    <row r="216" customFormat="false" ht="15" hidden="false" customHeight="false" outlineLevel="0" collapsed="false">
      <c r="G216" s="5"/>
    </row>
    <row r="217" customFormat="false" ht="15" hidden="false" customHeight="false" outlineLevel="0" collapsed="false">
      <c r="G217" s="5"/>
    </row>
    <row r="218" customFormat="false" ht="15" hidden="false" customHeight="false" outlineLevel="0" collapsed="false">
      <c r="G218" s="5"/>
    </row>
    <row r="219" customFormat="false" ht="15" hidden="false" customHeight="false" outlineLevel="0" collapsed="false">
      <c r="G219" s="5"/>
    </row>
    <row r="220" customFormat="false" ht="15" hidden="false" customHeight="false" outlineLevel="0" collapsed="false">
      <c r="G220" s="5"/>
    </row>
    <row r="221" customFormat="false" ht="15" hidden="false" customHeight="false" outlineLevel="0" collapsed="false">
      <c r="G221" s="5"/>
    </row>
    <row r="222" customFormat="false" ht="15" hidden="false" customHeight="false" outlineLevel="0" collapsed="false">
      <c r="G222" s="5"/>
    </row>
    <row r="223" customFormat="false" ht="15" hidden="false" customHeight="false" outlineLevel="0" collapsed="false">
      <c r="G223" s="5"/>
    </row>
    <row r="224" customFormat="false" ht="15" hidden="false" customHeight="false" outlineLevel="0" collapsed="false">
      <c r="G224" s="5"/>
    </row>
    <row r="225" customFormat="false" ht="15" hidden="false" customHeight="false" outlineLevel="0" collapsed="false">
      <c r="G225" s="5"/>
    </row>
    <row r="226" customFormat="false" ht="15" hidden="false" customHeight="false" outlineLevel="0" collapsed="false">
      <c r="G226" s="5"/>
    </row>
    <row r="227" customFormat="false" ht="15" hidden="false" customHeight="false" outlineLevel="0" collapsed="false">
      <c r="G227" s="5"/>
    </row>
    <row r="228" customFormat="false" ht="15" hidden="false" customHeight="false" outlineLevel="0" collapsed="false">
      <c r="G228" s="5"/>
    </row>
    <row r="229" customFormat="false" ht="15" hidden="false" customHeight="false" outlineLevel="0" collapsed="false">
      <c r="G229" s="5"/>
    </row>
    <row r="230" customFormat="false" ht="15" hidden="false" customHeight="false" outlineLevel="0" collapsed="false">
      <c r="G230" s="5"/>
    </row>
    <row r="231" customFormat="false" ht="15" hidden="false" customHeight="false" outlineLevel="0" collapsed="false">
      <c r="G231" s="5"/>
    </row>
    <row r="232" customFormat="false" ht="15" hidden="false" customHeight="false" outlineLevel="0" collapsed="false">
      <c r="G232" s="5"/>
    </row>
    <row r="233" customFormat="false" ht="15" hidden="false" customHeight="false" outlineLevel="0" collapsed="false">
      <c r="G233" s="5"/>
    </row>
    <row r="234" customFormat="false" ht="15" hidden="false" customHeight="false" outlineLevel="0" collapsed="false">
      <c r="G234" s="5"/>
    </row>
    <row r="235" customFormat="false" ht="15" hidden="false" customHeight="false" outlineLevel="0" collapsed="false">
      <c r="G235" s="5"/>
    </row>
    <row r="236" customFormat="false" ht="15" hidden="false" customHeight="false" outlineLevel="0" collapsed="false">
      <c r="G236" s="5"/>
    </row>
    <row r="237" customFormat="false" ht="15" hidden="false" customHeight="false" outlineLevel="0" collapsed="false">
      <c r="G237" s="5"/>
    </row>
    <row r="238" customFormat="false" ht="15" hidden="false" customHeight="false" outlineLevel="0" collapsed="false">
      <c r="G238" s="5"/>
    </row>
    <row r="239" customFormat="false" ht="15" hidden="false" customHeight="false" outlineLevel="0" collapsed="false">
      <c r="G239" s="5"/>
    </row>
    <row r="240" customFormat="false" ht="15" hidden="false" customHeight="false" outlineLevel="0" collapsed="false">
      <c r="G240" s="5"/>
    </row>
    <row r="241" customFormat="false" ht="15" hidden="false" customHeight="false" outlineLevel="0" collapsed="false">
      <c r="G241" s="5"/>
    </row>
    <row r="242" customFormat="false" ht="15" hidden="false" customHeight="false" outlineLevel="0" collapsed="false">
      <c r="G242" s="5"/>
    </row>
    <row r="243" customFormat="false" ht="15" hidden="false" customHeight="false" outlineLevel="0" collapsed="false">
      <c r="G243" s="5"/>
    </row>
    <row r="244" customFormat="false" ht="15" hidden="false" customHeight="false" outlineLevel="0" collapsed="false">
      <c r="G244" s="5"/>
    </row>
    <row r="245" customFormat="false" ht="15" hidden="false" customHeight="false" outlineLevel="0" collapsed="false">
      <c r="G245" s="5"/>
    </row>
    <row r="246" customFormat="false" ht="15" hidden="false" customHeight="false" outlineLevel="0" collapsed="false">
      <c r="G246" s="5"/>
    </row>
    <row r="247" customFormat="false" ht="15" hidden="false" customHeight="false" outlineLevel="0" collapsed="false">
      <c r="G247" s="5"/>
    </row>
    <row r="248" customFormat="false" ht="15" hidden="false" customHeight="false" outlineLevel="0" collapsed="false">
      <c r="G248" s="5"/>
    </row>
    <row r="249" customFormat="false" ht="15" hidden="false" customHeight="false" outlineLevel="0" collapsed="false">
      <c r="G249" s="5"/>
    </row>
    <row r="250" customFormat="false" ht="15" hidden="false" customHeight="false" outlineLevel="0" collapsed="false">
      <c r="G250" s="5"/>
    </row>
    <row r="251" customFormat="false" ht="15" hidden="false" customHeight="false" outlineLevel="0" collapsed="false">
      <c r="G251" s="5"/>
    </row>
    <row r="252" customFormat="false" ht="15" hidden="false" customHeight="false" outlineLevel="0" collapsed="false">
      <c r="G252" s="5"/>
    </row>
    <row r="253" customFormat="false" ht="15" hidden="false" customHeight="false" outlineLevel="0" collapsed="false">
      <c r="G253" s="5"/>
    </row>
    <row r="254" customFormat="false" ht="15" hidden="false" customHeight="false" outlineLevel="0" collapsed="false">
      <c r="G254" s="5"/>
    </row>
    <row r="255" customFormat="false" ht="15" hidden="false" customHeight="false" outlineLevel="0" collapsed="false">
      <c r="G255" s="5"/>
    </row>
    <row r="256" customFormat="false" ht="15" hidden="false" customHeight="false" outlineLevel="0" collapsed="false">
      <c r="G256" s="5"/>
    </row>
    <row r="257" customFormat="false" ht="15" hidden="false" customHeight="false" outlineLevel="0" collapsed="false">
      <c r="G257" s="5"/>
    </row>
    <row r="258" customFormat="false" ht="15" hidden="false" customHeight="false" outlineLevel="0" collapsed="false">
      <c r="G258" s="5"/>
    </row>
    <row r="259" customFormat="false" ht="15" hidden="false" customHeight="false" outlineLevel="0" collapsed="false">
      <c r="G259" s="5"/>
    </row>
    <row r="260" customFormat="false" ht="15" hidden="false" customHeight="false" outlineLevel="0" collapsed="false">
      <c r="G260" s="5"/>
    </row>
    <row r="261" customFormat="false" ht="15" hidden="false" customHeight="false" outlineLevel="0" collapsed="false">
      <c r="G261" s="5"/>
    </row>
    <row r="262" customFormat="false" ht="15" hidden="false" customHeight="false" outlineLevel="0" collapsed="false">
      <c r="G262" s="5"/>
    </row>
    <row r="263" customFormat="false" ht="15" hidden="false" customHeight="false" outlineLevel="0" collapsed="false">
      <c r="G263" s="5"/>
    </row>
    <row r="264" customFormat="false" ht="15" hidden="false" customHeight="false" outlineLevel="0" collapsed="false">
      <c r="G264" s="5"/>
    </row>
    <row r="265" customFormat="false" ht="15" hidden="false" customHeight="false" outlineLevel="0" collapsed="false">
      <c r="G265" s="5"/>
    </row>
    <row r="266" customFormat="false" ht="15" hidden="false" customHeight="false" outlineLevel="0" collapsed="false">
      <c r="G266" s="5"/>
    </row>
    <row r="267" customFormat="false" ht="15" hidden="false" customHeight="false" outlineLevel="0" collapsed="false">
      <c r="G267" s="5"/>
    </row>
    <row r="268" customFormat="false" ht="15" hidden="false" customHeight="false" outlineLevel="0" collapsed="false">
      <c r="G268" s="5"/>
    </row>
    <row r="269" customFormat="false" ht="15" hidden="false" customHeight="false" outlineLevel="0" collapsed="false">
      <c r="G269" s="5"/>
    </row>
    <row r="270" customFormat="false" ht="15" hidden="false" customHeight="false" outlineLevel="0" collapsed="false">
      <c r="G270" s="5"/>
    </row>
    <row r="271" customFormat="false" ht="15" hidden="false" customHeight="false" outlineLevel="0" collapsed="false">
      <c r="G271" s="5"/>
    </row>
    <row r="272" customFormat="false" ht="15" hidden="false" customHeight="false" outlineLevel="0" collapsed="false">
      <c r="G272" s="5"/>
    </row>
    <row r="273" customFormat="false" ht="15" hidden="false" customHeight="false" outlineLevel="0" collapsed="false">
      <c r="G273" s="5"/>
    </row>
    <row r="274" customFormat="false" ht="15" hidden="false" customHeight="false" outlineLevel="0" collapsed="false">
      <c r="G274" s="5"/>
    </row>
    <row r="275" customFormat="false" ht="15" hidden="false" customHeight="false" outlineLevel="0" collapsed="false">
      <c r="G275" s="5"/>
    </row>
    <row r="276" customFormat="false" ht="15" hidden="false" customHeight="false" outlineLevel="0" collapsed="false">
      <c r="G276" s="5"/>
    </row>
    <row r="277" customFormat="false" ht="15" hidden="false" customHeight="false" outlineLevel="0" collapsed="false">
      <c r="G277" s="5"/>
    </row>
    <row r="278" customFormat="false" ht="15" hidden="false" customHeight="false" outlineLevel="0" collapsed="false">
      <c r="G278" s="5"/>
    </row>
    <row r="279" customFormat="false" ht="15" hidden="false" customHeight="false" outlineLevel="0" collapsed="false">
      <c r="G279" s="5"/>
    </row>
    <row r="280" customFormat="false" ht="15" hidden="false" customHeight="false" outlineLevel="0" collapsed="false">
      <c r="G280" s="5"/>
    </row>
    <row r="281" customFormat="false" ht="15" hidden="false" customHeight="false" outlineLevel="0" collapsed="false">
      <c r="G281" s="5"/>
    </row>
    <row r="282" customFormat="false" ht="15" hidden="false" customHeight="false" outlineLevel="0" collapsed="false">
      <c r="G282" s="5"/>
    </row>
    <row r="283" customFormat="false" ht="15" hidden="false" customHeight="false" outlineLevel="0" collapsed="false">
      <c r="G283" s="5"/>
    </row>
    <row r="284" customFormat="false" ht="15" hidden="false" customHeight="false" outlineLevel="0" collapsed="false">
      <c r="G284" s="5"/>
    </row>
    <row r="285" customFormat="false" ht="15" hidden="false" customHeight="false" outlineLevel="0" collapsed="false">
      <c r="G285" s="5"/>
    </row>
    <row r="286" customFormat="false" ht="15" hidden="false" customHeight="false" outlineLevel="0" collapsed="false">
      <c r="G286" s="5"/>
    </row>
    <row r="287" customFormat="false" ht="15" hidden="false" customHeight="false" outlineLevel="0" collapsed="false">
      <c r="G287" s="5"/>
    </row>
    <row r="288" customFormat="false" ht="15" hidden="false" customHeight="false" outlineLevel="0" collapsed="false">
      <c r="G288" s="5"/>
    </row>
    <row r="289" customFormat="false" ht="15" hidden="false" customHeight="false" outlineLevel="0" collapsed="false">
      <c r="G289" s="5"/>
    </row>
    <row r="290" customFormat="false" ht="15" hidden="false" customHeight="false" outlineLevel="0" collapsed="false">
      <c r="G290" s="5"/>
    </row>
    <row r="291" customFormat="false" ht="15" hidden="false" customHeight="false" outlineLevel="0" collapsed="false">
      <c r="G291" s="5"/>
    </row>
    <row r="292" customFormat="false" ht="15" hidden="false" customHeight="false" outlineLevel="0" collapsed="false">
      <c r="G292" s="5"/>
    </row>
    <row r="293" customFormat="false" ht="15" hidden="false" customHeight="false" outlineLevel="0" collapsed="false">
      <c r="G293" s="5"/>
    </row>
    <row r="294" customFormat="false" ht="15" hidden="false" customHeight="false" outlineLevel="0" collapsed="false">
      <c r="G294" s="5"/>
    </row>
    <row r="295" customFormat="false" ht="15" hidden="false" customHeight="false" outlineLevel="0" collapsed="false">
      <c r="G295" s="5"/>
    </row>
    <row r="296" customFormat="false" ht="15" hidden="false" customHeight="false" outlineLevel="0" collapsed="false">
      <c r="G296" s="5"/>
    </row>
    <row r="297" customFormat="false" ht="15" hidden="false" customHeight="false" outlineLevel="0" collapsed="false">
      <c r="G297" s="5"/>
    </row>
    <row r="298" customFormat="false" ht="15" hidden="false" customHeight="false" outlineLevel="0" collapsed="false">
      <c r="G298" s="5"/>
    </row>
    <row r="299" customFormat="false" ht="15" hidden="false" customHeight="false" outlineLevel="0" collapsed="false">
      <c r="G299" s="5"/>
    </row>
    <row r="300" customFormat="false" ht="15" hidden="false" customHeight="false" outlineLevel="0" collapsed="false">
      <c r="G300" s="5"/>
    </row>
    <row r="301" customFormat="false" ht="15" hidden="false" customHeight="false" outlineLevel="0" collapsed="false">
      <c r="G301" s="5"/>
    </row>
    <row r="302" customFormat="false" ht="15" hidden="false" customHeight="false" outlineLevel="0" collapsed="false">
      <c r="G302" s="5"/>
    </row>
    <row r="303" customFormat="false" ht="15" hidden="false" customHeight="false" outlineLevel="0" collapsed="false">
      <c r="G303" s="5"/>
    </row>
    <row r="304" customFormat="false" ht="15" hidden="false" customHeight="false" outlineLevel="0" collapsed="false">
      <c r="G304" s="5"/>
    </row>
    <row r="305" customFormat="false" ht="15" hidden="false" customHeight="false" outlineLevel="0" collapsed="false">
      <c r="G305" s="5"/>
    </row>
    <row r="306" customFormat="false" ht="15" hidden="false" customHeight="false" outlineLevel="0" collapsed="false">
      <c r="G306" s="5"/>
    </row>
    <row r="307" customFormat="false" ht="15" hidden="false" customHeight="false" outlineLevel="0" collapsed="false">
      <c r="G307" s="5"/>
    </row>
    <row r="308" customFormat="false" ht="15" hidden="false" customHeight="false" outlineLevel="0" collapsed="false">
      <c r="G308" s="5"/>
    </row>
    <row r="309" customFormat="false" ht="15" hidden="false" customHeight="false" outlineLevel="0" collapsed="false">
      <c r="G309" s="5"/>
    </row>
    <row r="310" customFormat="false" ht="15" hidden="false" customHeight="false" outlineLevel="0" collapsed="false">
      <c r="G310" s="5"/>
    </row>
    <row r="311" customFormat="false" ht="15" hidden="false" customHeight="false" outlineLevel="0" collapsed="false">
      <c r="G311" s="5"/>
    </row>
    <row r="312" customFormat="false" ht="15" hidden="false" customHeight="false" outlineLevel="0" collapsed="false">
      <c r="G312" s="5"/>
    </row>
    <row r="313" customFormat="false" ht="15" hidden="false" customHeight="false" outlineLevel="0" collapsed="false">
      <c r="G313" s="5"/>
    </row>
    <row r="314" customFormat="false" ht="15" hidden="false" customHeight="false" outlineLevel="0" collapsed="false">
      <c r="G314" s="5"/>
    </row>
    <row r="315" customFormat="false" ht="15" hidden="false" customHeight="false" outlineLevel="0" collapsed="false">
      <c r="G315" s="5"/>
    </row>
    <row r="316" customFormat="false" ht="15" hidden="false" customHeight="false" outlineLevel="0" collapsed="false">
      <c r="G316" s="5"/>
    </row>
    <row r="317" customFormat="false" ht="15" hidden="false" customHeight="false" outlineLevel="0" collapsed="false">
      <c r="G317" s="5"/>
    </row>
    <row r="1048576" customFormat="false" ht="12.8" hidden="false" customHeight="false" outlineLevel="0" collapsed="false"/>
  </sheetData>
  <mergeCells count="46">
    <mergeCell ref="I6:O6"/>
    <mergeCell ref="P6:V6"/>
    <mergeCell ref="W6:AC6"/>
    <mergeCell ref="AD6:AJ6"/>
    <mergeCell ref="AK6:AQ6"/>
    <mergeCell ref="AR6:AX6"/>
    <mergeCell ref="AY6:BE6"/>
    <mergeCell ref="BF6:BL6"/>
    <mergeCell ref="BM6:BS6"/>
    <mergeCell ref="BT6:BZ6"/>
    <mergeCell ref="CA6:CG6"/>
    <mergeCell ref="CH6:CN6"/>
    <mergeCell ref="CO6:CU6"/>
    <mergeCell ref="CV6:DB6"/>
    <mergeCell ref="DC6:DI6"/>
    <mergeCell ref="DJ6:DP6"/>
    <mergeCell ref="DQ6:DW6"/>
    <mergeCell ref="DX6:ED6"/>
    <mergeCell ref="EE6:EK6"/>
    <mergeCell ref="EL6:ER6"/>
    <mergeCell ref="ES6:EY6"/>
    <mergeCell ref="EZ6:FF6"/>
    <mergeCell ref="FG6:FM6"/>
    <mergeCell ref="I7:O7"/>
    <mergeCell ref="P7:V7"/>
    <mergeCell ref="W7:AC7"/>
    <mergeCell ref="AD7:AJ7"/>
    <mergeCell ref="AK7:AQ7"/>
    <mergeCell ref="AR7:AX7"/>
    <mergeCell ref="AY7:BE7"/>
    <mergeCell ref="BF7:BL7"/>
    <mergeCell ref="BM7:BS7"/>
    <mergeCell ref="BT7:BZ7"/>
    <mergeCell ref="CA7:CG7"/>
    <mergeCell ref="CH7:CN7"/>
    <mergeCell ref="CO7:CU7"/>
    <mergeCell ref="CV7:DB7"/>
    <mergeCell ref="DC7:DI7"/>
    <mergeCell ref="DJ7:DP7"/>
    <mergeCell ref="DQ7:DW7"/>
    <mergeCell ref="DX7:ED7"/>
    <mergeCell ref="EE7:EK7"/>
    <mergeCell ref="EL7:ER7"/>
    <mergeCell ref="ES7:EY7"/>
    <mergeCell ref="EZ7:FF7"/>
    <mergeCell ref="FG7:FM7"/>
  </mergeCells>
  <conditionalFormatting sqref="H37">
    <cfRule type="dataBar" priority="2">
      <dataBar showValue="1" minLength="10" maxLength="90">
        <cfvo type="num" val="0"/>
        <cfvo type="num" val="1"/>
        <color rgb="FF638EC6"/>
      </dataBar>
      <extLst>
        <ext xmlns:x14="http://schemas.microsoft.com/office/spreadsheetml/2009/9/main" uri="{B025F937-C7B1-47D3-B67F-A62EFF666E3E}">
          <x14:id>{D7657F46-96F7-4DF0-89B8-A2DD2A23F815}</x14:id>
        </ext>
      </extLst>
    </cfRule>
  </conditionalFormatting>
  <conditionalFormatting sqref="H38:H42">
    <cfRule type="dataBar" priority="3">
      <dataBar showValue="1" minLength="10" maxLength="90">
        <cfvo type="num" val="0"/>
        <cfvo type="num" val="1"/>
        <color rgb="FFEF9C29"/>
      </dataBar>
      <extLst>
        <ext xmlns:x14="http://schemas.microsoft.com/office/spreadsheetml/2009/9/main" uri="{B025F937-C7B1-47D3-B67F-A62EFF666E3E}">
          <x14:id>{A86EBE62-8A10-4EE2-8865-1850AFE23EE9}</x14:id>
        </ext>
      </extLst>
    </cfRule>
  </conditionalFormatting>
  <conditionalFormatting sqref="H31">
    <cfRule type="dataBar" priority="4">
      <dataBar showValue="1" minLength="10" maxLength="90">
        <cfvo type="num" val="0"/>
        <cfvo type="num" val="1"/>
        <color rgb="FF638EC6"/>
      </dataBar>
      <extLst>
        <ext xmlns:x14="http://schemas.microsoft.com/office/spreadsheetml/2009/9/main" uri="{B025F937-C7B1-47D3-B67F-A62EFF666E3E}">
          <x14:id>{58451CB2-B5CB-4D67-8067-2157C8509BC6}</x14:id>
        </ext>
      </extLst>
    </cfRule>
  </conditionalFormatting>
  <conditionalFormatting sqref="H25">
    <cfRule type="dataBar" priority="5">
      <dataBar showValue="1" minLength="10" maxLength="90">
        <cfvo type="num" val="0"/>
        <cfvo type="num" val="1"/>
        <color rgb="FF638EC6"/>
      </dataBar>
      <extLst>
        <ext xmlns:x14="http://schemas.microsoft.com/office/spreadsheetml/2009/9/main" uri="{B025F937-C7B1-47D3-B67F-A62EFF666E3E}">
          <x14:id>{46ECCE23-34F0-4F68-B52B-71FFBD689A8D}</x14:id>
        </ext>
      </extLst>
    </cfRule>
  </conditionalFormatting>
  <conditionalFormatting sqref="CU11:FM33">
    <cfRule type="expression" priority="6" aboveAverage="0" equalAverage="0" bottom="0" percent="0" rank="0" text="" dxfId="5">
      <formula>CU$8=TODAY()</formula>
    </cfRule>
  </conditionalFormatting>
  <conditionalFormatting sqref="CU10:FM10">
    <cfRule type="expression" priority="7" aboveAverage="0" equalAverage="0" bottom="0" percent="0" rank="0" text="" dxfId="6">
      <formula>CU$8=TODAY()</formula>
    </cfRule>
  </conditionalFormatting>
  <conditionalFormatting sqref="I11:FM20">
    <cfRule type="expression" priority="8" aboveAverage="0" equalAverage="0" bottom="0" percent="0" rank="0" text="" dxfId="7">
      <formula>AND($E11&lt;=I$8,ROUNDDOWN(($G11-$E11+1)*$H11,0)+$E11-1&gt;=I$8)</formula>
    </cfRule>
    <cfRule type="expression" priority="9" aboveAverage="0" equalAverage="0" bottom="0" percent="0" rank="0" text="" dxfId="8">
      <formula>I$8=TODAY()</formula>
    </cfRule>
  </conditionalFormatting>
  <conditionalFormatting sqref="I11:CL20">
    <cfRule type="expression" priority="10" aboveAverage="0" equalAverage="0" bottom="0" percent="0" rank="0" text="" dxfId="9">
      <formula>AND(NOT(ISBLANK($E11)),$E11&lt;=I$8,$G11&gt;=I$8)</formula>
    </cfRule>
  </conditionalFormatting>
  <conditionalFormatting sqref="I8:FM9">
    <cfRule type="expression" priority="11" aboveAverage="0" equalAverage="0" bottom="0" percent="0" rank="0" text="" dxfId="10">
      <formula>I$8=TODAY()</formula>
    </cfRule>
  </conditionalFormatting>
  <conditionalFormatting sqref="I10:CL10">
    <cfRule type="expression" priority="12" aboveAverage="0" equalAverage="0" bottom="0" percent="0" rank="0" text="" dxfId="11">
      <formula>AND($E10&lt;=I$8,ROUNDDOWN(($G10-$E10+1)*$H10,0)+$E10-1&gt;=I$8)</formula>
    </cfRule>
    <cfRule type="expression" priority="13" aboveAverage="0" equalAverage="0" bottom="0" percent="0" rank="0" text="" dxfId="12">
      <formula>AND(NOT(ISBLANK($E10)),$E10&lt;=I$8,$G10&gt;=I$8)</formula>
    </cfRule>
  </conditionalFormatting>
  <conditionalFormatting sqref="H32:H36">
    <cfRule type="dataBar" priority="14">
      <dataBar showValue="1" minLength="10" maxLength="90">
        <cfvo type="num" val="0"/>
        <cfvo type="num" val="1"/>
        <color rgb="FFEF9C29"/>
      </dataBar>
      <extLst>
        <ext xmlns:x14="http://schemas.microsoft.com/office/spreadsheetml/2009/9/main" uri="{B025F937-C7B1-47D3-B67F-A62EFF666E3E}">
          <x14:id>{6A608C48-1A59-431E-B864-2AEBB3A0AB74}</x14:id>
        </ext>
      </extLst>
    </cfRule>
  </conditionalFormatting>
  <conditionalFormatting sqref="H26:H30">
    <cfRule type="dataBar" priority="15">
      <dataBar showValue="1" minLength="10" maxLength="90">
        <cfvo type="num" val="0"/>
        <cfvo type="num" val="1"/>
        <color rgb="FFEF9C29"/>
      </dataBar>
      <extLst>
        <ext xmlns:x14="http://schemas.microsoft.com/office/spreadsheetml/2009/9/main" uri="{B025F937-C7B1-47D3-B67F-A62EFF666E3E}">
          <x14:id>{ACD27848-EB3E-4978-B317-50A8333737B0}</x14:id>
        </ext>
      </extLst>
    </cfRule>
  </conditionalFormatting>
  <conditionalFormatting sqref="H10 H15">
    <cfRule type="dataBar" priority="16">
      <dataBar showValue="1" minLength="10" maxLength="90">
        <cfvo type="num" val="0"/>
        <cfvo type="num" val="1"/>
        <color rgb="FF638EC6"/>
      </dataBar>
      <extLst>
        <ext xmlns:x14="http://schemas.microsoft.com/office/spreadsheetml/2009/9/main" uri="{B025F937-C7B1-47D3-B67F-A62EFF666E3E}">
          <x14:id>{5D5911AB-9B76-473B-8271-11A2AEFD3CA0}</x14:id>
        </ext>
      </extLst>
    </cfRule>
  </conditionalFormatting>
  <conditionalFormatting sqref="H11:H14 H17:H24">
    <cfRule type="dataBar" priority="17">
      <dataBar showValue="1" minLength="10" maxLength="90">
        <cfvo type="num" val="0"/>
        <cfvo type="num" val="1"/>
        <color rgb="FFEF9C29"/>
      </dataBar>
      <extLst>
        <ext xmlns:x14="http://schemas.microsoft.com/office/spreadsheetml/2009/9/main" uri="{B025F937-C7B1-47D3-B67F-A62EFF666E3E}">
          <x14:id>{1BCF455C-A17A-4BA7-AD87-169047446ABE}</x14:id>
        </ext>
      </extLst>
    </cfRule>
  </conditionalFormatting>
  <conditionalFormatting sqref="I10:CT10 I8:FM9">
    <cfRule type="expression" priority="18" aboveAverage="0" equalAverage="0" bottom="0" percent="0" rank="0" text="" dxfId="13">
      <formula>I$8=TODAY()</formula>
    </cfRule>
  </conditionalFormatting>
  <conditionalFormatting sqref="I21:CL33">
    <cfRule type="expression" priority="19" aboveAverage="0" equalAverage="0" bottom="0" percent="0" rank="0" text="" dxfId="14">
      <formula>AND(NOT(ISBLANK($E24)),$E24&lt;=I$8,$G24&gt;=I$8)</formula>
    </cfRule>
  </conditionalFormatting>
  <conditionalFormatting sqref="I34:CL124">
    <cfRule type="expression" priority="20" aboveAverage="0" equalAverage="0" bottom="0" percent="0" rank="0" text="" dxfId="15">
      <formula>AND($E37&lt;=I$8,ROUNDDOWN(($G37-$E37+1)*$H37,0)+$E37-1&gt;=I$8)</formula>
    </cfRule>
    <cfRule type="expression" priority="21" aboveAverage="0" equalAverage="0" bottom="0" percent="0" rank="0" text="" dxfId="16">
      <formula>AND(NOT(ISBLANK($E37)),$E37&lt;=I$8,$G37&gt;=I$8)</formula>
    </cfRule>
  </conditionalFormatting>
  <conditionalFormatting sqref="I21:FM33">
    <cfRule type="expression" priority="22" aboveAverage="0" equalAverage="0" bottom="0" percent="0" rank="0" text="" dxfId="17">
      <formula>AND($E24&lt;=I$8,ROUNDDOWN(($G24-$E24+1)*$H24,0)+$E24-1&gt;=I$8)</formula>
    </cfRule>
    <cfRule type="expression" priority="23" aboveAverage="0" equalAverage="0" bottom="0" percent="0" rank="0" text="" dxfId="18">
      <formula>I$8=TODAY()</formula>
    </cfRule>
  </conditionalFormatting>
  <conditionalFormatting sqref="H16">
    <cfRule type="dataBar" priority="24">
      <dataBar showValue="1" minLength="10" maxLength="90">
        <cfvo type="num" val="0"/>
        <cfvo type="num" val="1"/>
        <color rgb="FFEF9C29"/>
      </dataBar>
      <extLst>
        <ext xmlns:x14="http://schemas.microsoft.com/office/spreadsheetml/2009/9/main" uri="{B025F937-C7B1-47D3-B67F-A62EFF666E3E}">
          <x14:id>{5E83FA61-EA64-4ED9-BF48-B4212FDF647D}</x14:id>
        </ext>
      </extLst>
    </cfRule>
  </conditionalFormatting>
  <dataValidations count="1">
    <dataValidation allowBlank="true" errorStyle="stop" operator="between" showDropDown="false" showErrorMessage="true" showInputMessage="true" sqref="C11:C14 C16:C24 C26:C30 C32:C36 C38:C42" type="list">
      <formula1>'Basic Data'!$D$5:$D$100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D7657F46-96F7-4DF0-89B8-A2DD2A23F815}">
            <x14:dataBar minLength="10" maxLength="90" axisPosition="automatic" gradient="true">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A86EBE62-8A10-4EE2-8865-1850AFE23EE9}">
            <x14:dataBar minLength="10" maxLength="90" axisPosition="automatic" gradient="true">
              <x14:cfvo type="num">
                <xm:f>0</xm:f>
              </x14:cfvo>
              <x14:cfvo type="num">
                <xm:f>1</xm:f>
              </x14:cfvo>
              <x14:negativeFillColor rgb="FFFF0000"/>
              <x14:axisColor rgb="FF000000"/>
            </x14:dataBar>
          </x14:cfRule>
          <xm:sqref>H38:H42</xm:sqref>
        </x14:conditionalFormatting>
        <x14:conditionalFormatting xmlns:xm="http://schemas.microsoft.com/office/excel/2006/main">
          <x14:cfRule type="dataBar" id="{58451CB2-B5CB-4D67-8067-2157C8509BC6}">
            <x14:dataBar minLength="10" maxLength="90" axisPosition="automatic" gradient="true">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46ECCE23-34F0-4F68-B52B-71FFBD689A8D}">
            <x14:dataBar minLength="10" maxLength="90" axisPosition="automatic" gradient="true">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A608C48-1A59-431E-B864-2AEBB3A0AB74}">
            <x14:dataBar minLength="10" maxLength="90" axisPosition="automatic" gradient="true">
              <x14:cfvo type="num">
                <xm:f>0</xm:f>
              </x14:cfvo>
              <x14:cfvo type="num">
                <xm:f>1</xm:f>
              </x14:cfvo>
              <x14:negativeFillColor rgb="FFFF0000"/>
              <x14:axisColor rgb="FF000000"/>
            </x14:dataBar>
          </x14:cfRule>
          <xm:sqref>H32:H36</xm:sqref>
        </x14:conditionalFormatting>
        <x14:conditionalFormatting xmlns:xm="http://schemas.microsoft.com/office/excel/2006/main">
          <x14:cfRule type="dataBar" id="{ACD27848-EB3E-4978-B317-50A8333737B0}">
            <x14:dataBar minLength="10" maxLength="90" axisPosition="automatic" gradient="true">
              <x14:cfvo type="num">
                <xm:f>0</xm:f>
              </x14:cfvo>
              <x14:cfvo type="num">
                <xm:f>1</xm:f>
              </x14:cfvo>
              <x14:negativeFillColor rgb="FFFF0000"/>
              <x14:axisColor rgb="FF000000"/>
            </x14:dataBar>
          </x14:cfRule>
          <xm:sqref>H26:H30</xm:sqref>
        </x14:conditionalFormatting>
        <x14:conditionalFormatting xmlns:xm="http://schemas.microsoft.com/office/excel/2006/main">
          <x14:cfRule type="dataBar" id="{5D5911AB-9B76-473B-8271-11A2AEFD3CA0}">
            <x14:dataBar minLength="10" maxLength="90" axisPosition="automatic" gradient="true">
              <x14:cfvo type="num">
                <xm:f>0</xm:f>
              </x14:cfvo>
              <x14:cfvo type="num">
                <xm:f>1</xm:f>
              </x14:cfvo>
              <x14:negativeFillColor rgb="FFFF0000"/>
              <x14:axisColor rgb="FF000000"/>
            </x14:dataBar>
          </x14:cfRule>
          <xm:sqref>H10 H15</xm:sqref>
        </x14:conditionalFormatting>
        <x14:conditionalFormatting xmlns:xm="http://schemas.microsoft.com/office/excel/2006/main">
          <x14:cfRule type="dataBar" id="{1BCF455C-A17A-4BA7-AD87-169047446ABE}">
            <x14:dataBar minLength="10" maxLength="90" axisPosition="automatic" gradient="true">
              <x14:cfvo type="num">
                <xm:f>0</xm:f>
              </x14:cfvo>
              <x14:cfvo type="num">
                <xm:f>1</xm:f>
              </x14:cfvo>
              <x14:negativeFillColor rgb="FFFF0000"/>
              <x14:axisColor rgb="FF000000"/>
            </x14:dataBar>
          </x14:cfRule>
          <xm:sqref>H11:H14 H17:H24</xm:sqref>
        </x14:conditionalFormatting>
        <x14:conditionalFormatting xmlns:xm="http://schemas.microsoft.com/office/excel/2006/main">
          <x14:cfRule type="dataBar" id="{5E83FA61-EA64-4ED9-BF48-B4212FDF647D}">
            <x14:dataBar minLength="10" maxLength="90" axisPosition="automatic" gradient="true">
              <x14:cfvo type="num">
                <xm:f>0</xm:f>
              </x14:cfvo>
              <x14:cfvo type="num">
                <xm:f>1</xm:f>
              </x14:cfvo>
              <x14:negativeFillColor rgb="FFFF0000"/>
              <x14:axisColor rgb="FF000000"/>
            </x14:dataBar>
          </x14:cfRule>
          <xm:sqref>H16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18</TotalTime>
  <Application>Collabora_Office/24.04.11.4$Linux_X86_64 LibreOffice_project/ada8e90d565e78031bda313ab14e5411cfe07099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2019-09-23T10:49:50Z</dcterms:created>
  <dc:creator>Christian Botta</dc:creator>
  <dc:description/>
  <dc:language>fr-FR</dc:language>
  <cp:lastModifiedBy/>
  <dcterms:modified xsi:type="dcterms:W3CDTF">2025-02-05T22:14:16Z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