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40"/>
  </bookViews>
  <sheets>
    <sheet name="延期开盘申请" sheetId="1" r:id="rId1"/>
  </sheets>
  <calcPr calcId="144525" concurrentCalc="0"/>
</workbook>
</file>

<file path=xl/sharedStrings.xml><?xml version="1.0" encoding="utf-8"?>
<sst xmlns="http://schemas.openxmlformats.org/spreadsheetml/2006/main" count="42">
  <si>
    <t>苏州和岸花园 - 开盘前21天延期开盘申请 - 填报导出数据</t>
  </si>
  <si>
    <t>延期开盘申请表</t>
  </si>
  <si>
    <t>日期调整</t>
  </si>
  <si>
    <t>战规版开盘日期</t>
  </si>
  <si>
    <t>顶设2开盘日期</t>
  </si>
  <si>
    <t>新申请开盘前21天</t>
  </si>
  <si>
    <t>新申请开盘前7天</t>
  </si>
  <si>
    <t>新申请开盘日期</t>
  </si>
  <si>
    <t>延期天数</t>
  </si>
  <si>
    <t>13天</t>
  </si>
  <si>
    <t>延期原因</t>
  </si>
  <si>
    <t>客储达成进度</t>
  </si>
  <si>
    <t>时间段</t>
  </si>
  <si>
    <t>来访</t>
  </si>
  <si>
    <t>小卡</t>
  </si>
  <si>
    <t>小卡率</t>
  </si>
  <si>
    <t>大卡</t>
  </si>
  <si>
    <t>大卡率</t>
  </si>
  <si>
    <t>认购</t>
  </si>
  <si>
    <t>成交率</t>
  </si>
  <si>
    <t>顶设2客储计划与达成</t>
  </si>
  <si>
    <t>计划</t>
  </si>
  <si>
    <t>6.7-9.7</t>
  </si>
  <si>
    <t>实际</t>
  </si>
  <si>
    <t>6.7-9.1</t>
  </si>
  <si>
    <t>延期开盘后新增客储预估</t>
  </si>
  <si>
    <t>9.7-9.30</t>
  </si>
  <si>
    <t>延期开盘后合计客储</t>
  </si>
  <si>
    <t>6.7-9.30</t>
  </si>
  <si>
    <t>变更节点客储计划</t>
  </si>
  <si>
    <t>节点</t>
  </si>
  <si>
    <t>时间</t>
  </si>
  <si>
    <t>首开前21天</t>
  </si>
  <si>
    <t>首开前7天</t>
  </si>
  <si>
    <t>首开</t>
  </si>
  <si>
    <t>来访周拆分</t>
  </si>
  <si>
    <t>周期</t>
  </si>
  <si>
    <t>日期</t>
  </si>
  <si>
    <t>计划新增</t>
  </si>
  <si>
    <t>计划累计</t>
  </si>
  <si>
    <t>计划阶段任务占比</t>
  </si>
  <si>
    <t>办卡方式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</si>
</sst>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color rgb="FF103154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31" borderId="1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4" borderId="1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31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2" borderId="0" xfId="0" applyFont="1" applyFill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8" fillId="3" borderId="8" xfId="0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 wrapText="1" readingOrder="1"/>
    </xf>
    <xf numFmtId="0" fontId="2" fillId="0" borderId="0" xfId="0" applyFont="1" applyFill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9" fillId="0" borderId="0" xfId="0" applyFont="1" applyFill="1" applyAlignment="1"/>
    <xf numFmtId="0" fontId="0" fillId="0" borderId="2" xfId="0" applyBorder="1">
      <alignment vertical="center"/>
    </xf>
    <xf numFmtId="0" fontId="0" fillId="0" borderId="2" xfId="0" applyFont="1" applyFill="1" applyBorder="1" applyAlignment="1"/>
    <xf numFmtId="0" fontId="2" fillId="0" borderId="0" xfId="0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topLeftCell="A20" workbookViewId="0">
      <selection activeCell="B29" sqref="B29:E30"/>
    </sheetView>
  </sheetViews>
  <sheetFormatPr defaultColWidth="8.89423076923077" defaultRowHeight="16.8"/>
  <cols>
    <col min="1" max="1" width="23.0480769230769" customWidth="1"/>
    <col min="2" max="2" width="32.6923076923077" customWidth="1"/>
    <col min="3" max="3" width="40.8653846153846" customWidth="1"/>
    <col min="4" max="4" width="24.7307692307692" customWidth="1"/>
    <col min="5" max="5" width="35.8365384615385" customWidth="1"/>
  </cols>
  <sheetData>
    <row r="1" ht="24.8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8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0" spans="1:13">
      <c r="A3" s="3" t="s">
        <v>1</v>
      </c>
      <c r="B3" s="3"/>
      <c r="C3" s="3"/>
      <c r="D3" s="4"/>
      <c r="F3" s="13"/>
      <c r="G3" s="13"/>
      <c r="H3" s="13"/>
      <c r="I3" s="13"/>
      <c r="J3" s="14"/>
      <c r="K3" s="14"/>
      <c r="L3" s="14"/>
      <c r="M3" s="14"/>
    </row>
    <row r="4" spans="1:13">
      <c r="A4" s="5" t="s">
        <v>2</v>
      </c>
      <c r="B4" s="6" t="s">
        <v>3</v>
      </c>
      <c r="C4" s="7">
        <v>43715</v>
      </c>
      <c r="D4" s="8"/>
      <c r="F4" s="13"/>
      <c r="G4" s="13"/>
      <c r="H4" s="13"/>
      <c r="I4" s="13"/>
      <c r="J4" s="14"/>
      <c r="K4" s="14"/>
      <c r="L4" s="14"/>
      <c r="M4" s="14"/>
    </row>
    <row r="5" spans="1:13">
      <c r="A5" s="5"/>
      <c r="B5" s="6" t="s">
        <v>4</v>
      </c>
      <c r="C5" s="7">
        <v>43725</v>
      </c>
      <c r="D5" s="8"/>
      <c r="F5" s="13"/>
      <c r="G5" s="13"/>
      <c r="H5" s="13"/>
      <c r="I5" s="13"/>
      <c r="J5" s="14"/>
      <c r="K5" s="14"/>
      <c r="L5" s="14"/>
      <c r="M5" s="14"/>
    </row>
    <row r="6" spans="1:13">
      <c r="A6" s="5"/>
      <c r="B6" s="6" t="s">
        <v>5</v>
      </c>
      <c r="C6" s="7"/>
      <c r="D6" s="8"/>
      <c r="F6" s="13"/>
      <c r="G6" s="13"/>
      <c r="H6" s="13"/>
      <c r="I6" s="13"/>
      <c r="J6" s="14"/>
      <c r="K6" s="14"/>
      <c r="L6" s="14"/>
      <c r="M6" s="14"/>
    </row>
    <row r="7" spans="1:13">
      <c r="A7" s="5"/>
      <c r="B7" s="6" t="s">
        <v>6</v>
      </c>
      <c r="C7" s="7"/>
      <c r="D7" s="8"/>
      <c r="F7" s="13"/>
      <c r="G7" s="13"/>
      <c r="H7" s="13"/>
      <c r="I7" s="13"/>
      <c r="J7" s="14"/>
      <c r="K7" s="14"/>
      <c r="L7" s="14"/>
      <c r="M7" s="14"/>
    </row>
    <row r="8" spans="1:13">
      <c r="A8" s="5"/>
      <c r="B8" s="6" t="s">
        <v>7</v>
      </c>
      <c r="C8" s="7"/>
      <c r="D8" s="8"/>
      <c r="F8" s="13"/>
      <c r="G8" s="13"/>
      <c r="H8" s="13"/>
      <c r="I8" s="13"/>
      <c r="J8" s="14"/>
      <c r="K8" s="14"/>
      <c r="L8" s="14"/>
      <c r="M8" s="14"/>
    </row>
    <row r="9" ht="25" customHeight="1" spans="1:13">
      <c r="A9" s="9"/>
      <c r="B9" s="6" t="s">
        <v>8</v>
      </c>
      <c r="C9" s="6" t="s">
        <v>9</v>
      </c>
      <c r="D9" s="10"/>
      <c r="F9" s="13"/>
      <c r="G9" s="13"/>
      <c r="H9" s="13"/>
      <c r="I9" s="13"/>
      <c r="J9" s="14"/>
      <c r="K9" s="14"/>
      <c r="L9" s="14"/>
      <c r="M9" s="14"/>
    </row>
    <row r="10" ht="95" customHeight="1" spans="1:13">
      <c r="A10" s="9" t="s">
        <v>10</v>
      </c>
      <c r="B10" s="11"/>
      <c r="C10" s="12"/>
      <c r="D10" s="13"/>
      <c r="F10" s="13"/>
      <c r="G10" s="13"/>
      <c r="H10" s="13"/>
      <c r="I10" s="13"/>
      <c r="J10" s="14"/>
      <c r="K10" s="14"/>
      <c r="L10" s="14"/>
      <c r="M10" s="14"/>
    </row>
    <row r="11" spans="1:13">
      <c r="A11" s="14"/>
      <c r="K11" s="14"/>
      <c r="L11" s="14"/>
      <c r="M11" s="14"/>
    </row>
    <row r="12" ht="19.2" spans="1:13">
      <c r="A12" s="15" t="s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38"/>
      <c r="L12" s="14"/>
      <c r="M12" s="14"/>
    </row>
    <row r="13" spans="1:13">
      <c r="A13" s="16"/>
      <c r="B13" s="16"/>
      <c r="C13" s="17" t="s">
        <v>12</v>
      </c>
      <c r="D13" s="17" t="s">
        <v>13</v>
      </c>
      <c r="E13" s="17" t="s">
        <v>14</v>
      </c>
      <c r="F13" s="17" t="s">
        <v>15</v>
      </c>
      <c r="G13" s="16" t="s">
        <v>16</v>
      </c>
      <c r="H13" s="16" t="s">
        <v>17</v>
      </c>
      <c r="I13" s="16" t="s">
        <v>18</v>
      </c>
      <c r="J13" s="39" t="s">
        <v>19</v>
      </c>
      <c r="K13" s="38"/>
      <c r="L13" s="40"/>
      <c r="M13" s="14"/>
    </row>
    <row r="14" spans="1:13">
      <c r="A14" s="18" t="s">
        <v>20</v>
      </c>
      <c r="B14" s="6" t="s">
        <v>21</v>
      </c>
      <c r="C14" s="6" t="s">
        <v>22</v>
      </c>
      <c r="D14" s="19">
        <v>1880</v>
      </c>
      <c r="E14" s="19">
        <v>950</v>
      </c>
      <c r="F14" s="19">
        <v>0.50531914893617</v>
      </c>
      <c r="G14" s="19">
        <v>380</v>
      </c>
      <c r="H14" s="19">
        <v>0.4</v>
      </c>
      <c r="I14" s="19">
        <v>188</v>
      </c>
      <c r="J14" s="41"/>
      <c r="K14" s="38"/>
      <c r="L14" s="40"/>
      <c r="M14" s="14"/>
    </row>
    <row r="15" spans="1:13">
      <c r="A15" s="20"/>
      <c r="B15" s="6" t="s">
        <v>23</v>
      </c>
      <c r="C15" s="6" t="s">
        <v>24</v>
      </c>
      <c r="D15" s="19">
        <v>1700</v>
      </c>
      <c r="E15" s="19">
        <v>930</v>
      </c>
      <c r="F15" s="19">
        <v>0.547058823529412</v>
      </c>
      <c r="G15" s="19">
        <v>350</v>
      </c>
      <c r="H15" s="19">
        <v>0.376344086021505</v>
      </c>
      <c r="I15" s="19">
        <v>0</v>
      </c>
      <c r="J15" s="41"/>
      <c r="K15" s="38"/>
      <c r="L15" s="40"/>
      <c r="M15" s="14"/>
    </row>
    <row r="16" spans="1:13">
      <c r="A16" s="19" t="s">
        <v>25</v>
      </c>
      <c r="B16" s="19" t="s">
        <v>21</v>
      </c>
      <c r="C16" s="6" t="s">
        <v>26</v>
      </c>
      <c r="D16" s="6">
        <v>300</v>
      </c>
      <c r="E16" s="19">
        <v>150</v>
      </c>
      <c r="F16" s="19">
        <v>0.5</v>
      </c>
      <c r="G16" s="19">
        <v>75</v>
      </c>
      <c r="H16" s="19">
        <v>0.5</v>
      </c>
      <c r="I16" s="19">
        <v>20</v>
      </c>
      <c r="J16" s="41"/>
      <c r="K16" s="38"/>
      <c r="L16" s="40"/>
      <c r="M16" s="14"/>
    </row>
    <row r="17" spans="1:13">
      <c r="A17" s="19" t="s">
        <v>27</v>
      </c>
      <c r="B17" s="19"/>
      <c r="C17" s="6" t="s">
        <v>28</v>
      </c>
      <c r="D17" s="19">
        <v>2180</v>
      </c>
      <c r="E17" s="19">
        <v>1100</v>
      </c>
      <c r="F17" s="19">
        <v>0.504587155963303</v>
      </c>
      <c r="G17" s="19">
        <v>455</v>
      </c>
      <c r="H17" s="19">
        <v>0.413636363636364</v>
      </c>
      <c r="I17" s="19">
        <v>208</v>
      </c>
      <c r="J17" s="42"/>
      <c r="K17" s="14"/>
      <c r="L17" s="14"/>
      <c r="M17" s="14"/>
    </row>
    <row r="18" spans="1:13">
      <c r="A18" s="14"/>
      <c r="G18" s="14"/>
      <c r="H18" s="14"/>
      <c r="I18" s="14"/>
      <c r="J18" s="14"/>
      <c r="K18" s="14"/>
      <c r="L18" s="14"/>
      <c r="M18" s="14"/>
    </row>
    <row r="19" ht="19.2" spans="1:13">
      <c r="A19" s="15" t="s">
        <v>29</v>
      </c>
      <c r="B19" s="15"/>
      <c r="C19" s="15"/>
      <c r="D19" s="15"/>
      <c r="E19" s="15"/>
      <c r="F19" s="15"/>
      <c r="G19" s="15"/>
      <c r="H19" s="15"/>
      <c r="I19" s="15"/>
      <c r="J19" s="15"/>
      <c r="K19" s="35"/>
      <c r="L19" s="35"/>
      <c r="M19" s="14"/>
    </row>
    <row r="20" spans="1:12">
      <c r="A20" s="21" t="s">
        <v>30</v>
      </c>
      <c r="B20" s="21" t="s">
        <v>31</v>
      </c>
      <c r="C20" s="21"/>
      <c r="D20" s="21" t="s">
        <v>13</v>
      </c>
      <c r="E20" s="21" t="s">
        <v>14</v>
      </c>
      <c r="F20" s="21" t="s">
        <v>15</v>
      </c>
      <c r="G20" s="21" t="s">
        <v>16</v>
      </c>
      <c r="H20" s="21" t="s">
        <v>17</v>
      </c>
      <c r="I20" s="21" t="s">
        <v>18</v>
      </c>
      <c r="J20" s="21" t="s">
        <v>19</v>
      </c>
      <c r="K20" s="14"/>
      <c r="L20" s="14"/>
    </row>
    <row r="21" ht="37" customHeight="1" spans="1:12">
      <c r="A21" s="22" t="s">
        <v>32</v>
      </c>
      <c r="B21" s="23">
        <v>43909</v>
      </c>
      <c r="C21" s="24" t="s">
        <v>21</v>
      </c>
      <c r="D21" s="25">
        <v>1400</v>
      </c>
      <c r="E21" s="25">
        <f>D21*0.5</f>
        <v>700</v>
      </c>
      <c r="F21" s="33">
        <f>E21/D21</f>
        <v>0.5</v>
      </c>
      <c r="G21" s="25">
        <f>E21*0.4</f>
        <v>280</v>
      </c>
      <c r="H21" s="33">
        <v>0.2</v>
      </c>
      <c r="I21" s="25">
        <v>420</v>
      </c>
      <c r="J21" s="33">
        <v>0.3</v>
      </c>
      <c r="K21" s="14"/>
      <c r="L21" s="14"/>
    </row>
    <row r="22" ht="47" customHeight="1" spans="1:12">
      <c r="A22" s="22" t="s">
        <v>33</v>
      </c>
      <c r="B22" s="23">
        <v>43910</v>
      </c>
      <c r="C22" s="24" t="s">
        <v>21</v>
      </c>
      <c r="D22" s="25">
        <v>1800</v>
      </c>
      <c r="E22" s="25">
        <f>D22*0.5</f>
        <v>900</v>
      </c>
      <c r="F22" s="33">
        <f>E22/D22</f>
        <v>0.5</v>
      </c>
      <c r="G22" s="25">
        <f>E22*0.4</f>
        <v>360</v>
      </c>
      <c r="H22" s="33">
        <v>0.2</v>
      </c>
      <c r="I22" s="25">
        <v>540</v>
      </c>
      <c r="J22" s="33">
        <v>0.3</v>
      </c>
      <c r="K22" s="14"/>
      <c r="L22" s="14"/>
    </row>
    <row r="23" ht="45" customHeight="1" spans="1:12">
      <c r="A23" s="26" t="s">
        <v>34</v>
      </c>
      <c r="B23" s="27">
        <v>43911</v>
      </c>
      <c r="C23" s="24" t="s">
        <v>21</v>
      </c>
      <c r="D23" s="24">
        <v>1880</v>
      </c>
      <c r="E23" s="24">
        <v>940</v>
      </c>
      <c r="F23" s="34">
        <v>0.5</v>
      </c>
      <c r="G23" s="24">
        <v>376</v>
      </c>
      <c r="H23" s="34">
        <v>0.2</v>
      </c>
      <c r="I23" s="24">
        <v>564</v>
      </c>
      <c r="J23" s="34">
        <f>I23/D23</f>
        <v>0.3</v>
      </c>
      <c r="K23" s="14"/>
      <c r="L23" s="14"/>
    </row>
    <row r="25" ht="19.95" spans="1:11">
      <c r="A25" s="15" t="s">
        <v>35</v>
      </c>
      <c r="B25" s="15"/>
      <c r="C25" s="15"/>
      <c r="D25" s="15"/>
      <c r="E25" s="15"/>
      <c r="F25" s="35"/>
      <c r="G25" s="35"/>
      <c r="H25" s="35"/>
      <c r="I25" s="35"/>
      <c r="J25" s="35"/>
      <c r="K25" s="43"/>
    </row>
    <row r="26" ht="17" spans="1:6">
      <c r="A26" s="28" t="s">
        <v>36</v>
      </c>
      <c r="B26" s="29" t="s">
        <v>37</v>
      </c>
      <c r="C26" s="30" t="s">
        <v>38</v>
      </c>
      <c r="D26" s="31" t="s">
        <v>39</v>
      </c>
      <c r="E26" s="36" t="s">
        <v>40</v>
      </c>
      <c r="F26" s="37"/>
    </row>
    <row r="28" ht="19.2" spans="1:5">
      <c r="A28" s="15" t="s">
        <v>41</v>
      </c>
      <c r="B28" s="15"/>
      <c r="C28" s="15"/>
      <c r="D28" s="15"/>
      <c r="E28" s="15"/>
    </row>
    <row r="29" spans="1:5">
      <c r="A29" s="16" t="s">
        <v>14</v>
      </c>
      <c r="B29" s="32"/>
      <c r="C29" s="32"/>
      <c r="D29" s="32"/>
      <c r="E29" s="32"/>
    </row>
    <row r="30" spans="1:5">
      <c r="A30" s="16"/>
      <c r="B30" s="32"/>
      <c r="C30" s="32"/>
      <c r="D30" s="32"/>
      <c r="E30" s="32"/>
    </row>
    <row r="31" spans="1:5">
      <c r="A31" s="16" t="s">
        <v>16</v>
      </c>
      <c r="B31" s="32"/>
      <c r="C31" s="32"/>
      <c r="D31" s="32"/>
      <c r="E31" s="32"/>
    </row>
    <row r="32" spans="1:5">
      <c r="A32" s="16"/>
      <c r="B32" s="32"/>
      <c r="C32" s="32"/>
      <c r="D32" s="32"/>
      <c r="E32" s="32"/>
    </row>
  </sheetData>
  <mergeCells count="12">
    <mergeCell ref="A1:M1"/>
    <mergeCell ref="B10:C10"/>
    <mergeCell ref="A12:J12"/>
    <mergeCell ref="A19:J19"/>
    <mergeCell ref="A25:E25"/>
    <mergeCell ref="A28:E28"/>
    <mergeCell ref="A4:A9"/>
    <mergeCell ref="A14:A15"/>
    <mergeCell ref="A29:A30"/>
    <mergeCell ref="A31:A32"/>
    <mergeCell ref="B29:E30"/>
    <mergeCell ref="B31:E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延期开盘申请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shaojialong</dc:creator>
  <dcterms:created xsi:type="dcterms:W3CDTF">2020-04-23T07:03:00Z</dcterms:created>
  <dcterms:modified xsi:type="dcterms:W3CDTF">2020-04-22T15:48:46Z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