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sh\Downloads\"/>
    </mc:Choice>
  </mc:AlternateContent>
  <bookViews>
    <workbookView minimized="1" xWindow="0" yWindow="0" windowWidth="15096" windowHeight="5676"/>
  </bookViews>
  <sheets>
    <sheet name="Field Recap" sheetId="1" r:id="rId1"/>
    <sheet name="Captions" sheetId="4" r:id="rId2"/>
  </sheets>
  <definedNames>
    <definedName name="_xlnm.Print_Area" localSheetId="1">Captions!$A$1:$H$13</definedName>
    <definedName name="_xlnm.Print_Area" localSheetId="0">'Field Recap'!$A$1:$M$14</definedName>
  </definedNames>
  <calcPr calcId="152511"/>
</workbook>
</file>

<file path=xl/calcChain.xml><?xml version="1.0" encoding="utf-8"?>
<calcChain xmlns="http://schemas.openxmlformats.org/spreadsheetml/2006/main">
  <c r="G11" i="4" l="1"/>
  <c r="G12" i="4"/>
  <c r="G13" i="4"/>
  <c r="G10" i="4"/>
  <c r="G8" i="4"/>
  <c r="G9" i="4"/>
  <c r="G7" i="4"/>
  <c r="D11" i="4"/>
  <c r="D12" i="4"/>
  <c r="D13" i="4"/>
  <c r="D10" i="4"/>
  <c r="D9" i="4"/>
  <c r="D8" i="4"/>
  <c r="D7" i="4"/>
  <c r="H11" i="4"/>
  <c r="H12" i="4"/>
  <c r="E11" i="4"/>
  <c r="E12" i="4"/>
  <c r="H5" i="4"/>
  <c r="G5" i="4"/>
  <c r="E5" i="4"/>
  <c r="D5" i="4"/>
  <c r="H12" i="1"/>
  <c r="H13" i="1"/>
  <c r="H6" i="1"/>
  <c r="E12" i="1"/>
  <c r="E13" i="1"/>
  <c r="E6" i="1"/>
  <c r="E4" i="1"/>
  <c r="H4" i="1"/>
  <c r="E5" i="1"/>
  <c r="H5" i="1"/>
  <c r="E7" i="1"/>
  <c r="H7" i="1"/>
  <c r="E8" i="1"/>
  <c r="H8" i="1"/>
  <c r="E9" i="1"/>
  <c r="H9" i="1"/>
  <c r="E10" i="1"/>
  <c r="H10" i="1"/>
  <c r="E11" i="1"/>
  <c r="H11" i="1"/>
  <c r="E14" i="1"/>
  <c r="H14" i="1"/>
  <c r="K7" i="1" l="1"/>
  <c r="K5" i="1"/>
  <c r="K13" i="1"/>
  <c r="K12" i="1"/>
  <c r="K11" i="1"/>
  <c r="K10" i="1"/>
  <c r="K9" i="1"/>
  <c r="K8" i="1"/>
  <c r="K6" i="1"/>
  <c r="K4" i="1"/>
  <c r="K14" i="1"/>
  <c r="L13" i="1" l="1"/>
  <c r="L12" i="1"/>
  <c r="L6" i="1"/>
  <c r="M12" i="1"/>
  <c r="M6" i="1"/>
  <c r="M13" i="1"/>
  <c r="H13" i="4"/>
  <c r="H10" i="4"/>
  <c r="H9" i="4"/>
  <c r="H8" i="4"/>
  <c r="H7" i="4"/>
  <c r="H6" i="4"/>
  <c r="H4" i="4"/>
  <c r="G6" i="4"/>
  <c r="G4" i="4"/>
  <c r="H3" i="4"/>
  <c r="G3" i="4"/>
  <c r="E13" i="4"/>
  <c r="E10" i="4"/>
  <c r="E9" i="4"/>
  <c r="E8" i="4"/>
  <c r="E7" i="4"/>
  <c r="E6" i="4"/>
  <c r="E4" i="4"/>
  <c r="E3" i="4"/>
  <c r="D6" i="4"/>
  <c r="D4" i="4"/>
  <c r="D3" i="4"/>
  <c r="H15" i="1"/>
  <c r="E15" i="1"/>
  <c r="K15" i="1" l="1"/>
  <c r="M14" i="1" l="1"/>
  <c r="M9" i="1"/>
  <c r="M7" i="1"/>
  <c r="M4" i="1"/>
  <c r="M11" i="1"/>
  <c r="M10" i="1"/>
  <c r="M8" i="1"/>
  <c r="M5" i="1"/>
  <c r="L14" i="1"/>
  <c r="L11" i="1"/>
  <c r="L10" i="1"/>
  <c r="L8" i="1"/>
  <c r="L9" i="1"/>
  <c r="L7" i="1"/>
  <c r="L5" i="1"/>
  <c r="L4" i="1"/>
</calcChain>
</file>

<file path=xl/sharedStrings.xml><?xml version="1.0" encoding="utf-8"?>
<sst xmlns="http://schemas.openxmlformats.org/spreadsheetml/2006/main" count="89" uniqueCount="43">
  <si>
    <t>SCHOOL</t>
  </si>
  <si>
    <t>TOTAL</t>
  </si>
  <si>
    <t>CLASS</t>
  </si>
  <si>
    <t>MUSIC PERFORMANCE</t>
  </si>
  <si>
    <t>VISUAL PERFORMANCE</t>
  </si>
  <si>
    <t>Ind.</t>
  </si>
  <si>
    <t>Ens.</t>
  </si>
  <si>
    <t>Avg.</t>
  </si>
  <si>
    <t>GENERAL EFFECT</t>
  </si>
  <si>
    <t>Class</t>
  </si>
  <si>
    <t>PLACE</t>
  </si>
  <si>
    <t>Overall</t>
  </si>
  <si>
    <t>Vis</t>
  </si>
  <si>
    <t>AUXILIARY</t>
  </si>
  <si>
    <t>PERCUSSION</t>
  </si>
  <si>
    <t>Nichols</t>
  </si>
  <si>
    <t>A</t>
  </si>
  <si>
    <t>AA</t>
  </si>
  <si>
    <t>AAA</t>
  </si>
  <si>
    <t>N/A</t>
  </si>
  <si>
    <t>Vroman</t>
  </si>
  <si>
    <t>Adelman</t>
  </si>
  <si>
    <t>Mus</t>
  </si>
  <si>
    <t>Bolla</t>
  </si>
  <si>
    <t>Johnston</t>
  </si>
  <si>
    <t>Dwight</t>
  </si>
  <si>
    <t>Cambridge</t>
  </si>
  <si>
    <t>Total Points Possible</t>
  </si>
  <si>
    <t>Total Possible</t>
  </si>
  <si>
    <t>Prophetstown</t>
  </si>
  <si>
    <t>Fieldcrest</t>
  </si>
  <si>
    <t>Rock Falls</t>
  </si>
  <si>
    <t>Farmington</t>
  </si>
  <si>
    <t>Eureka</t>
  </si>
  <si>
    <t>Pekin</t>
  </si>
  <si>
    <t>Canton</t>
  </si>
  <si>
    <t>Normal West</t>
  </si>
  <si>
    <t>Limestone</t>
  </si>
  <si>
    <t>Fitzpatrick</t>
  </si>
  <si>
    <t>McNulty</t>
  </si>
  <si>
    <t>M/A</t>
  </si>
  <si>
    <t>Prophetsown</t>
  </si>
  <si>
    <t>Swallow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</si>
</sst>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_);_(* \(#,##0.0\);_(* &quot;-&quot;?_);_(@_)"/>
    <numFmt numFmtId="167" formatCode="_(* #,##0.0_);_(* \(#,##0.0\);_(* &quot;-&quot;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6" fontId="0" fillId="0" borderId="0" xfId="1" applyNumberFormat="1" applyFont="1" applyBorder="1" applyAlignment="1">
      <alignment horizontal="right" vertical="center"/>
    </xf>
    <xf numFmtId="43" fontId="0" fillId="0" borderId="0" xfId="1" applyFont="1" applyBorder="1" applyAlignment="1">
      <alignment horizontal="right" vertical="center"/>
    </xf>
    <xf numFmtId="164" fontId="0" fillId="0" borderId="0" xfId="1" applyNumberFormat="1" applyFont="1" applyBorder="1" applyAlignment="1">
      <alignment horizontal="right" vertical="center"/>
    </xf>
    <xf numFmtId="49" fontId="0" fillId="0" borderId="0" xfId="1" applyNumberFormat="1" applyFont="1" applyBorder="1" applyAlignment="1">
      <alignment horizontal="center" vertical="center"/>
    </xf>
    <xf numFmtId="164" fontId="0" fillId="0" borderId="0" xfId="1" applyNumberFormat="1" applyFont="1" applyBorder="1"/>
    <xf numFmtId="49" fontId="3" fillId="0" borderId="0" xfId="1" applyNumberFormat="1" applyFont="1" applyBorder="1" applyAlignment="1">
      <alignment horizontal="center" vertical="center"/>
    </xf>
    <xf numFmtId="43" fontId="0" fillId="0" borderId="0" xfId="1" applyFont="1" applyBorder="1"/>
    <xf numFmtId="49" fontId="0" fillId="0" borderId="0" xfId="1" applyNumberFormat="1" applyFont="1" applyBorder="1" applyAlignment="1">
      <alignment horizontal="center"/>
    </xf>
    <xf numFmtId="164" fontId="2" fillId="0" borderId="0" xfId="1" applyNumberFormat="1" applyFont="1" applyBorder="1"/>
    <xf numFmtId="0" fontId="0" fillId="0" borderId="8" xfId="0" applyBorder="1"/>
    <xf numFmtId="0" fontId="0" fillId="0" borderId="0" xfId="0" applyFill="1" applyBorder="1"/>
    <xf numFmtId="165" fontId="2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165" fontId="0" fillId="0" borderId="0" xfId="1" applyNumberFormat="1" applyFont="1" applyFill="1" applyBorder="1" applyAlignment="1">
      <alignment horizontal="right" vertical="center"/>
    </xf>
    <xf numFmtId="165" fontId="0" fillId="0" borderId="0" xfId="1" applyNumberFormat="1" applyFont="1" applyFill="1" applyBorder="1"/>
    <xf numFmtId="41" fontId="0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1" applyNumberFormat="1" applyFont="1" applyFill="1" applyBorder="1" applyAlignment="1">
      <alignment horizontal="center"/>
    </xf>
    <xf numFmtId="164" fontId="2" fillId="0" borderId="4" xfId="1" applyNumberFormat="1" applyFont="1" applyFill="1" applyBorder="1" applyAlignment="1">
      <alignment horizontal="center" vertical="center"/>
    </xf>
    <xf numFmtId="166" fontId="0" fillId="0" borderId="4" xfId="1" applyNumberFormat="1" applyFont="1" applyFill="1" applyBorder="1" applyAlignment="1">
      <alignment horizontal="right" vertical="center"/>
    </xf>
    <xf numFmtId="0" fontId="0" fillId="0" borderId="8" xfId="0" applyFill="1" applyBorder="1"/>
    <xf numFmtId="0" fontId="0" fillId="0" borderId="9" xfId="0" applyBorder="1"/>
    <xf numFmtId="164" fontId="2" fillId="0" borderId="8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/>
    </xf>
    <xf numFmtId="164" fontId="2" fillId="0" borderId="11" xfId="1" applyNumberFormat="1" applyFont="1" applyFill="1" applyBorder="1" applyAlignment="1">
      <alignment horizontal="center" vertical="center"/>
    </xf>
    <xf numFmtId="164" fontId="4" fillId="0" borderId="10" xfId="1" applyNumberFormat="1" applyFont="1" applyFill="1" applyBorder="1" applyAlignment="1">
      <alignment horizontal="center" vertical="center"/>
    </xf>
    <xf numFmtId="0" fontId="0" fillId="0" borderId="7" xfId="0" applyBorder="1"/>
    <xf numFmtId="166" fontId="0" fillId="0" borderId="5" xfId="1" applyNumberFormat="1" applyFont="1" applyFill="1" applyBorder="1" applyAlignment="1">
      <alignment horizontal="right" vertical="center"/>
    </xf>
    <xf numFmtId="0" fontId="3" fillId="0" borderId="1" xfId="1" applyNumberFormat="1" applyFont="1" applyFill="1" applyBorder="1" applyAlignment="1">
      <alignment horizontal="center" vertical="center"/>
    </xf>
    <xf numFmtId="166" fontId="0" fillId="0" borderId="6" xfId="1" applyNumberFormat="1" applyFont="1" applyFill="1" applyBorder="1" applyAlignment="1">
      <alignment horizontal="right" vertical="center"/>
    </xf>
    <xf numFmtId="0" fontId="3" fillId="0" borderId="3" xfId="1" applyNumberFormat="1" applyFont="1" applyFill="1" applyBorder="1" applyAlignment="1">
      <alignment horizontal="center" vertical="center"/>
    </xf>
    <xf numFmtId="0" fontId="0" fillId="0" borderId="7" xfId="0" applyFill="1" applyBorder="1"/>
    <xf numFmtId="164" fontId="0" fillId="0" borderId="0" xfId="1" applyNumberFormat="1" applyFont="1" applyBorder="1" applyAlignment="1">
      <alignment horizontal="center"/>
    </xf>
    <xf numFmtId="165" fontId="2" fillId="0" borderId="7" xfId="1" applyNumberFormat="1" applyFont="1" applyFill="1" applyBorder="1" applyAlignment="1">
      <alignment horizontal="center" vertical="center"/>
    </xf>
    <xf numFmtId="165" fontId="2" fillId="0" borderId="10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164" fontId="2" fillId="0" borderId="8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43" fontId="0" fillId="2" borderId="4" xfId="1" applyFont="1" applyFill="1" applyBorder="1" applyAlignment="1">
      <alignment horizontal="right" vertical="center"/>
    </xf>
    <xf numFmtId="43" fontId="0" fillId="3" borderId="4" xfId="1" applyFont="1" applyFill="1" applyBorder="1" applyAlignment="1">
      <alignment horizontal="right" vertical="center"/>
    </xf>
    <xf numFmtId="0" fontId="3" fillId="0" borderId="4" xfId="1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43" fontId="0" fillId="2" borderId="5" xfId="1" applyFont="1" applyFill="1" applyBorder="1" applyAlignment="1">
      <alignment horizontal="right" vertical="center"/>
    </xf>
    <xf numFmtId="43" fontId="0" fillId="3" borderId="5" xfId="1" applyFont="1" applyFill="1" applyBorder="1" applyAlignment="1">
      <alignment horizontal="right" vertical="center"/>
    </xf>
    <xf numFmtId="0" fontId="3" fillId="0" borderId="5" xfId="1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43" fontId="0" fillId="2" borderId="6" xfId="1" applyFont="1" applyFill="1" applyBorder="1" applyAlignment="1">
      <alignment horizontal="right" vertical="center"/>
    </xf>
    <xf numFmtId="43" fontId="0" fillId="3" borderId="6" xfId="1" applyFont="1" applyFill="1" applyBorder="1" applyAlignment="1">
      <alignment horizontal="right" vertical="center"/>
    </xf>
    <xf numFmtId="0" fontId="3" fillId="0" borderId="6" xfId="1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1" fillId="0" borderId="19" xfId="0" applyFont="1" applyBorder="1"/>
    <xf numFmtId="0" fontId="0" fillId="0" borderId="20" xfId="0" applyBorder="1" applyAlignment="1">
      <alignment horizontal="center"/>
    </xf>
    <xf numFmtId="166" fontId="0" fillId="0" borderId="20" xfId="1" applyNumberFormat="1" applyFont="1" applyBorder="1" applyAlignment="1">
      <alignment horizontal="right" vertical="center"/>
    </xf>
    <xf numFmtId="43" fontId="0" fillId="2" borderId="20" xfId="1" applyFont="1" applyFill="1" applyBorder="1" applyAlignment="1">
      <alignment horizontal="right" vertical="center"/>
    </xf>
    <xf numFmtId="164" fontId="0" fillId="0" borderId="20" xfId="1" applyNumberFormat="1" applyFont="1" applyBorder="1" applyAlignment="1">
      <alignment horizontal="right" vertical="center"/>
    </xf>
    <xf numFmtId="43" fontId="0" fillId="3" borderId="20" xfId="1" applyFont="1" applyFill="1" applyBorder="1" applyAlignment="1">
      <alignment horizontal="right" vertical="center"/>
    </xf>
    <xf numFmtId="49" fontId="0" fillId="0" borderId="20" xfId="1" applyNumberFormat="1" applyFont="1" applyBorder="1" applyAlignment="1">
      <alignment horizontal="center" vertical="center"/>
    </xf>
    <xf numFmtId="49" fontId="0" fillId="0" borderId="21" xfId="1" applyNumberFormat="1" applyFont="1" applyBorder="1" applyAlignment="1">
      <alignment horizontal="center" vertical="center"/>
    </xf>
    <xf numFmtId="167" fontId="3" fillId="0" borderId="4" xfId="1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7" fontId="3" fillId="0" borderId="5" xfId="1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7" fontId="3" fillId="0" borderId="6" xfId="1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0" xfId="0" applyBorder="1"/>
    <xf numFmtId="167" fontId="0" fillId="0" borderId="20" xfId="1" applyNumberFormat="1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164" fontId="2" fillId="0" borderId="7" xfId="1" applyNumberFormat="1" applyFont="1" applyFill="1" applyBorder="1" applyAlignment="1">
      <alignment horizontal="center" vertical="center"/>
    </xf>
    <xf numFmtId="164" fontId="2" fillId="0" borderId="8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/>
    </xf>
    <xf numFmtId="164" fontId="2" fillId="0" borderId="12" xfId="1" applyNumberFormat="1" applyFont="1" applyFill="1" applyBorder="1" applyAlignment="1">
      <alignment horizontal="center" vertical="center"/>
    </xf>
    <xf numFmtId="49" fontId="2" fillId="0" borderId="13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164" fontId="2" fillId="0" borderId="5" xfId="1" applyNumberFormat="1" applyFont="1" applyFill="1" applyBorder="1" applyAlignment="1">
      <alignment horizontal="center" vertical="center"/>
    </xf>
    <xf numFmtId="43" fontId="2" fillId="3" borderId="16" xfId="1" applyFont="1" applyFill="1" applyBorder="1" applyAlignment="1">
      <alignment horizontal="center" vertical="center"/>
    </xf>
    <xf numFmtId="43" fontId="2" fillId="3" borderId="17" xfId="1" applyFont="1" applyFill="1" applyBorder="1" applyAlignment="1">
      <alignment horizontal="center" vertical="center"/>
    </xf>
    <xf numFmtId="43" fontId="2" fillId="3" borderId="18" xfId="1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/>
    </xf>
    <xf numFmtId="49" fontId="2" fillId="0" borderId="12" xfId="1" applyNumberFormat="1" applyFont="1" applyFill="1" applyBorder="1" applyAlignment="1">
      <alignment horizontal="center" vertical="center"/>
    </xf>
    <xf numFmtId="43" fontId="2" fillId="2" borderId="2" xfId="1" applyFont="1" applyFill="1" applyBorder="1" applyAlignment="1">
      <alignment horizontal="center" vertical="center"/>
    </xf>
    <xf numFmtId="43" fontId="2" fillId="2" borderId="12" xfId="1" applyFont="1" applyFill="1" applyBorder="1" applyAlignment="1">
      <alignment horizontal="center" vertical="center"/>
    </xf>
    <xf numFmtId="49" fontId="2" fillId="0" borderId="14" xfId="1" applyNumberFormat="1" applyFont="1" applyFill="1" applyBorder="1" applyAlignment="1">
      <alignment horizontal="center" vertical="center"/>
    </xf>
    <xf numFmtId="49" fontId="2" fillId="0" borderId="15" xfId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tabSelected="1" view="pageLayout" zoomScale="80" zoomScaleNormal="100" zoomScaleSheetLayoutView="100" zoomScalePageLayoutView="80" workbookViewId="0">
      <selection activeCell="H18" sqref="H18"/>
    </sheetView>
  </sheetViews>
  <sheetFormatPr defaultColWidth="9.109375" defaultRowHeight="19.5" customHeight="1" x14ac:dyDescent="0.25"/>
  <cols>
    <col min="1" max="1" width="25.6640625" style="8" bestFit="1" customWidth="1"/>
    <col min="2" max="2" width="8.5546875" style="39" customWidth="1"/>
    <col min="3" max="3" width="9.109375" style="8"/>
    <col min="4" max="4" width="10.44140625" style="8" customWidth="1"/>
    <col min="5" max="5" width="9.109375" style="10"/>
    <col min="6" max="7" width="9.109375" style="8"/>
    <col min="8" max="8" width="10.44140625" style="10" customWidth="1"/>
    <col min="9" max="9" width="9.109375" style="8"/>
    <col min="10" max="10" width="9.6640625" style="8" customWidth="1"/>
    <col min="11" max="11" width="11.33203125" style="10" customWidth="1"/>
    <col min="12" max="13" width="9.109375" style="11"/>
    <col min="14" max="16384" width="9.109375" style="8"/>
  </cols>
  <sheetData>
    <row r="1" spans="1:13" s="12" customFormat="1" ht="19.5" customHeight="1" x14ac:dyDescent="0.25">
      <c r="A1" s="82" t="s">
        <v>0</v>
      </c>
      <c r="B1" s="85" t="s">
        <v>2</v>
      </c>
      <c r="C1" s="82" t="s">
        <v>3</v>
      </c>
      <c r="D1" s="90"/>
      <c r="E1" s="85"/>
      <c r="F1" s="82" t="s">
        <v>4</v>
      </c>
      <c r="G1" s="90"/>
      <c r="H1" s="85"/>
      <c r="I1" s="82" t="s">
        <v>8</v>
      </c>
      <c r="J1" s="90"/>
      <c r="K1" s="91" t="s">
        <v>1</v>
      </c>
      <c r="L1" s="88" t="s">
        <v>10</v>
      </c>
      <c r="M1" s="89"/>
    </row>
    <row r="2" spans="1:13" s="12" customFormat="1" ht="19.5" customHeight="1" x14ac:dyDescent="0.25">
      <c r="A2" s="83"/>
      <c r="B2" s="86"/>
      <c r="C2" s="29" t="s">
        <v>5</v>
      </c>
      <c r="D2" s="25" t="s">
        <v>6</v>
      </c>
      <c r="E2" s="96" t="s">
        <v>7</v>
      </c>
      <c r="F2" s="29" t="s">
        <v>5</v>
      </c>
      <c r="G2" s="25" t="s">
        <v>6</v>
      </c>
      <c r="H2" s="96" t="s">
        <v>7</v>
      </c>
      <c r="I2" s="48" t="s">
        <v>22</v>
      </c>
      <c r="J2" s="25" t="s">
        <v>12</v>
      </c>
      <c r="K2" s="92"/>
      <c r="L2" s="98" t="s">
        <v>9</v>
      </c>
      <c r="M2" s="94" t="s">
        <v>11</v>
      </c>
    </row>
    <row r="3" spans="1:13" s="12" customFormat="1" ht="19.5" customHeight="1" thickBot="1" x14ac:dyDescent="0.3">
      <c r="A3" s="84"/>
      <c r="B3" s="87"/>
      <c r="C3" s="49" t="s">
        <v>20</v>
      </c>
      <c r="D3" s="31" t="s">
        <v>38</v>
      </c>
      <c r="E3" s="97"/>
      <c r="F3" s="31" t="s">
        <v>21</v>
      </c>
      <c r="G3" s="47" t="s">
        <v>24</v>
      </c>
      <c r="H3" s="97"/>
      <c r="I3" s="32" t="s">
        <v>23</v>
      </c>
      <c r="J3" s="31" t="s">
        <v>39</v>
      </c>
      <c r="K3" s="93"/>
      <c r="L3" s="99"/>
      <c r="M3" s="95"/>
    </row>
    <row r="4" spans="1:13" ht="19.5" customHeight="1" x14ac:dyDescent="0.25">
      <c r="A4" s="33" t="s">
        <v>29</v>
      </c>
      <c r="B4" s="55" t="s">
        <v>16</v>
      </c>
      <c r="C4" s="34">
        <v>5.5</v>
      </c>
      <c r="D4" s="34">
        <v>6.8</v>
      </c>
      <c r="E4" s="56">
        <f t="shared" ref="E4:E14" si="0">(C4+D4)/2</f>
        <v>6.15</v>
      </c>
      <c r="F4" s="34">
        <v>2.2000000000000002</v>
      </c>
      <c r="G4" s="34">
        <v>5.2</v>
      </c>
      <c r="H4" s="56">
        <f t="shared" ref="H4:H14" si="1">(F4+G4)/2</f>
        <v>3.7</v>
      </c>
      <c r="I4" s="34">
        <v>8.6</v>
      </c>
      <c r="J4" s="34">
        <v>12.6</v>
      </c>
      <c r="K4" s="57">
        <f t="shared" ref="K4:K14" si="2">+E4+H4+I4+J4</f>
        <v>31.050000000000004</v>
      </c>
      <c r="L4" s="58">
        <f>RANK($K4,$K$4:$K$7)</f>
        <v>4</v>
      </c>
      <c r="M4" s="35">
        <f t="shared" ref="M4:M14" si="3">RANK($K4,$K$4:$K$14)</f>
        <v>11</v>
      </c>
    </row>
    <row r="5" spans="1:13" ht="19.5" customHeight="1" x14ac:dyDescent="0.25">
      <c r="A5" s="13" t="s">
        <v>30</v>
      </c>
      <c r="B5" s="50" t="s">
        <v>16</v>
      </c>
      <c r="C5" s="26">
        <v>8.8000000000000007</v>
      </c>
      <c r="D5" s="26">
        <v>7.5</v>
      </c>
      <c r="E5" s="51">
        <f t="shared" si="0"/>
        <v>8.15</v>
      </c>
      <c r="F5" s="26">
        <v>6.2</v>
      </c>
      <c r="G5" s="26">
        <v>6.6</v>
      </c>
      <c r="H5" s="51">
        <f t="shared" si="1"/>
        <v>6.4</v>
      </c>
      <c r="I5" s="26">
        <v>12.8</v>
      </c>
      <c r="J5" s="26">
        <v>14.4</v>
      </c>
      <c r="K5" s="52">
        <f t="shared" si="2"/>
        <v>41.75</v>
      </c>
      <c r="L5" s="53">
        <f>RANK($K5,$K$4:$K$7)</f>
        <v>2</v>
      </c>
      <c r="M5" s="30">
        <f t="shared" si="3"/>
        <v>9</v>
      </c>
    </row>
    <row r="6" spans="1:13" ht="19.5" customHeight="1" x14ac:dyDescent="0.25">
      <c r="A6" s="13" t="s">
        <v>25</v>
      </c>
      <c r="B6" s="50" t="s">
        <v>16</v>
      </c>
      <c r="C6" s="26">
        <v>10</v>
      </c>
      <c r="D6" s="26">
        <v>7.4</v>
      </c>
      <c r="E6" s="51">
        <f t="shared" si="0"/>
        <v>8.6999999999999993</v>
      </c>
      <c r="F6" s="26">
        <v>8</v>
      </c>
      <c r="G6" s="26">
        <v>10.199999999999999</v>
      </c>
      <c r="H6" s="51">
        <f t="shared" si="1"/>
        <v>9.1</v>
      </c>
      <c r="I6" s="26">
        <v>15.5</v>
      </c>
      <c r="J6" s="26">
        <v>15.2</v>
      </c>
      <c r="K6" s="52">
        <f t="shared" si="2"/>
        <v>48.5</v>
      </c>
      <c r="L6" s="53">
        <f>RANK($K6,$K$4:$K$7)</f>
        <v>1</v>
      </c>
      <c r="M6" s="30">
        <f t="shared" si="3"/>
        <v>8</v>
      </c>
    </row>
    <row r="7" spans="1:13" ht="19.5" customHeight="1" thickBot="1" x14ac:dyDescent="0.3">
      <c r="A7" s="28" t="s">
        <v>26</v>
      </c>
      <c r="B7" s="59" t="s">
        <v>16</v>
      </c>
      <c r="C7" s="36">
        <v>8.8000000000000007</v>
      </c>
      <c r="D7" s="36">
        <v>6.4</v>
      </c>
      <c r="E7" s="60">
        <f t="shared" si="0"/>
        <v>7.6000000000000005</v>
      </c>
      <c r="F7" s="36">
        <v>6.6</v>
      </c>
      <c r="G7" s="36">
        <v>7.8</v>
      </c>
      <c r="H7" s="60">
        <f t="shared" si="1"/>
        <v>7.1999999999999993</v>
      </c>
      <c r="I7" s="36">
        <v>12.3</v>
      </c>
      <c r="J7" s="36">
        <v>13.3</v>
      </c>
      <c r="K7" s="61">
        <f t="shared" si="2"/>
        <v>40.400000000000006</v>
      </c>
      <c r="L7" s="62">
        <f>RANK($K7,$K$4:$K$7)</f>
        <v>3</v>
      </c>
      <c r="M7" s="37">
        <f t="shared" si="3"/>
        <v>10</v>
      </c>
    </row>
    <row r="8" spans="1:13" ht="19.5" customHeight="1" x14ac:dyDescent="0.25">
      <c r="A8" s="33" t="s">
        <v>31</v>
      </c>
      <c r="B8" s="63" t="s">
        <v>17</v>
      </c>
      <c r="C8" s="34">
        <v>11.2</v>
      </c>
      <c r="D8" s="34">
        <v>10.3</v>
      </c>
      <c r="E8" s="56">
        <f t="shared" si="0"/>
        <v>10.75</v>
      </c>
      <c r="F8" s="34">
        <v>7</v>
      </c>
      <c r="G8" s="34">
        <v>12</v>
      </c>
      <c r="H8" s="56">
        <f t="shared" si="1"/>
        <v>9.5</v>
      </c>
      <c r="I8" s="34">
        <v>19</v>
      </c>
      <c r="J8" s="34">
        <v>16</v>
      </c>
      <c r="K8" s="57">
        <f t="shared" si="2"/>
        <v>55.25</v>
      </c>
      <c r="L8" s="58">
        <f>RANK($K8,$K$8:$K$10)</f>
        <v>2</v>
      </c>
      <c r="M8" s="35">
        <f t="shared" si="3"/>
        <v>6</v>
      </c>
    </row>
    <row r="9" spans="1:13" ht="19.5" customHeight="1" x14ac:dyDescent="0.25">
      <c r="A9" s="27" t="s">
        <v>32</v>
      </c>
      <c r="B9" s="50" t="s">
        <v>17</v>
      </c>
      <c r="C9" s="26">
        <v>11.7</v>
      </c>
      <c r="D9" s="26">
        <v>9.6</v>
      </c>
      <c r="E9" s="51">
        <f t="shared" si="0"/>
        <v>10.649999999999999</v>
      </c>
      <c r="F9" s="26">
        <v>10</v>
      </c>
      <c r="G9" s="26">
        <v>10.9</v>
      </c>
      <c r="H9" s="51">
        <f t="shared" si="1"/>
        <v>10.45</v>
      </c>
      <c r="I9" s="26">
        <v>17.7</v>
      </c>
      <c r="J9" s="26">
        <v>16.399999999999999</v>
      </c>
      <c r="K9" s="52">
        <f t="shared" si="2"/>
        <v>55.199999999999996</v>
      </c>
      <c r="L9" s="53">
        <f>RANK($K9,$K$8:$K$10)</f>
        <v>3</v>
      </c>
      <c r="M9" s="30">
        <f t="shared" si="3"/>
        <v>7</v>
      </c>
    </row>
    <row r="10" spans="1:13" ht="19.5" customHeight="1" thickBot="1" x14ac:dyDescent="0.3">
      <c r="A10" s="28" t="s">
        <v>33</v>
      </c>
      <c r="B10" s="59" t="s">
        <v>17</v>
      </c>
      <c r="C10" s="36">
        <v>15</v>
      </c>
      <c r="D10" s="36">
        <v>13.9</v>
      </c>
      <c r="E10" s="60">
        <f t="shared" si="0"/>
        <v>14.45</v>
      </c>
      <c r="F10" s="36">
        <v>13.2</v>
      </c>
      <c r="G10" s="36">
        <v>13.1</v>
      </c>
      <c r="H10" s="60">
        <f t="shared" si="1"/>
        <v>13.149999999999999</v>
      </c>
      <c r="I10" s="36">
        <v>21.1</v>
      </c>
      <c r="J10" s="36">
        <v>17.2</v>
      </c>
      <c r="K10" s="61">
        <f t="shared" si="2"/>
        <v>65.900000000000006</v>
      </c>
      <c r="L10" s="62">
        <f>RANK($K10,$K$8:$K$10)</f>
        <v>1</v>
      </c>
      <c r="M10" s="37">
        <f t="shared" si="3"/>
        <v>3</v>
      </c>
    </row>
    <row r="11" spans="1:13" ht="19.5" customHeight="1" x14ac:dyDescent="0.25">
      <c r="A11" s="38" t="s">
        <v>34</v>
      </c>
      <c r="B11" s="63" t="s">
        <v>18</v>
      </c>
      <c r="C11" s="34">
        <v>13.9</v>
      </c>
      <c r="D11" s="34">
        <v>11.9</v>
      </c>
      <c r="E11" s="56">
        <f t="shared" si="0"/>
        <v>12.9</v>
      </c>
      <c r="F11" s="34">
        <v>12.8</v>
      </c>
      <c r="G11" s="34">
        <v>14.2</v>
      </c>
      <c r="H11" s="56">
        <f t="shared" si="1"/>
        <v>13.5</v>
      </c>
      <c r="I11" s="34">
        <v>21</v>
      </c>
      <c r="J11" s="34">
        <v>17.7</v>
      </c>
      <c r="K11" s="57">
        <f t="shared" si="2"/>
        <v>65.099999999999994</v>
      </c>
      <c r="L11" s="58">
        <f>RANK($K11,$K$11:$K$14)</f>
        <v>3</v>
      </c>
      <c r="M11" s="35">
        <f t="shared" si="3"/>
        <v>4</v>
      </c>
    </row>
    <row r="12" spans="1:13" ht="19.5" customHeight="1" x14ac:dyDescent="0.25">
      <c r="A12" s="27" t="s">
        <v>35</v>
      </c>
      <c r="B12" s="54" t="s">
        <v>18</v>
      </c>
      <c r="C12" s="26">
        <v>13.1</v>
      </c>
      <c r="D12" s="26">
        <v>11.8</v>
      </c>
      <c r="E12" s="51">
        <f t="shared" si="0"/>
        <v>12.45</v>
      </c>
      <c r="F12" s="26">
        <v>12</v>
      </c>
      <c r="G12" s="26">
        <v>13.4</v>
      </c>
      <c r="H12" s="51">
        <f t="shared" si="1"/>
        <v>12.7</v>
      </c>
      <c r="I12" s="26">
        <v>19.8</v>
      </c>
      <c r="J12" s="26">
        <v>17.8</v>
      </c>
      <c r="K12" s="52">
        <f t="shared" si="2"/>
        <v>62.75</v>
      </c>
      <c r="L12" s="53">
        <f t="shared" ref="L12:L13" si="4">RANK($K12,$K$11:$K$14)</f>
        <v>4</v>
      </c>
      <c r="M12" s="30">
        <f t="shared" si="3"/>
        <v>5</v>
      </c>
    </row>
    <row r="13" spans="1:13" ht="19.5" customHeight="1" x14ac:dyDescent="0.25">
      <c r="A13" s="27" t="s">
        <v>36</v>
      </c>
      <c r="B13" s="54" t="s">
        <v>18</v>
      </c>
      <c r="C13" s="26">
        <v>15</v>
      </c>
      <c r="D13" s="26">
        <v>14.7</v>
      </c>
      <c r="E13" s="51">
        <f t="shared" si="0"/>
        <v>14.85</v>
      </c>
      <c r="F13" s="26">
        <v>15</v>
      </c>
      <c r="G13" s="26">
        <v>15.6</v>
      </c>
      <c r="H13" s="51">
        <f t="shared" si="1"/>
        <v>15.3</v>
      </c>
      <c r="I13" s="26">
        <v>22.7</v>
      </c>
      <c r="J13" s="26">
        <v>19</v>
      </c>
      <c r="K13" s="52">
        <f t="shared" si="2"/>
        <v>71.849999999999994</v>
      </c>
      <c r="L13" s="53">
        <f t="shared" si="4"/>
        <v>2</v>
      </c>
      <c r="M13" s="30">
        <f t="shared" si="3"/>
        <v>2</v>
      </c>
    </row>
    <row r="14" spans="1:13" ht="19.5" customHeight="1" thickBot="1" x14ac:dyDescent="0.3">
      <c r="A14" s="28" t="s">
        <v>37</v>
      </c>
      <c r="B14" s="59" t="s">
        <v>18</v>
      </c>
      <c r="C14" s="36">
        <v>14.4</v>
      </c>
      <c r="D14" s="36">
        <v>15.5</v>
      </c>
      <c r="E14" s="60">
        <f t="shared" si="0"/>
        <v>14.95</v>
      </c>
      <c r="F14" s="36">
        <v>15.6</v>
      </c>
      <c r="G14" s="36">
        <v>14.9</v>
      </c>
      <c r="H14" s="60">
        <f t="shared" si="1"/>
        <v>15.25</v>
      </c>
      <c r="I14" s="36">
        <v>23.7</v>
      </c>
      <c r="J14" s="36">
        <v>20</v>
      </c>
      <c r="K14" s="61">
        <f t="shared" si="2"/>
        <v>73.900000000000006</v>
      </c>
      <c r="L14" s="62">
        <f>RANK($K14,$K$11:$K$14)</f>
        <v>1</v>
      </c>
      <c r="M14" s="37">
        <f t="shared" si="3"/>
        <v>1</v>
      </c>
    </row>
    <row r="15" spans="1:13" ht="19.5" customHeight="1" thickBot="1" x14ac:dyDescent="0.3">
      <c r="A15" s="64" t="s">
        <v>28</v>
      </c>
      <c r="B15" s="65" t="s">
        <v>40</v>
      </c>
      <c r="C15" s="66">
        <v>20</v>
      </c>
      <c r="D15" s="66">
        <v>20</v>
      </c>
      <c r="E15" s="67">
        <f t="shared" ref="E15" si="5">(C15+D15)/2</f>
        <v>20</v>
      </c>
      <c r="F15" s="68">
        <v>20</v>
      </c>
      <c r="G15" s="68">
        <v>20</v>
      </c>
      <c r="H15" s="67">
        <f t="shared" ref="H15" si="6">(F15+G15)/2</f>
        <v>20</v>
      </c>
      <c r="I15" s="68">
        <v>30</v>
      </c>
      <c r="J15" s="68">
        <v>30</v>
      </c>
      <c r="K15" s="69">
        <f t="shared" ref="K15" si="7">+E15+H15+I15+J15</f>
        <v>100</v>
      </c>
      <c r="L15" s="70" t="s">
        <v>19</v>
      </c>
      <c r="M15" s="71" t="s">
        <v>19</v>
      </c>
    </row>
    <row r="16" spans="1:13" ht="19.5" customHeight="1" x14ac:dyDescent="0.25">
      <c r="A16" s="1"/>
      <c r="B16" s="1"/>
      <c r="C16" s="4"/>
      <c r="D16" s="4"/>
      <c r="E16" s="5"/>
      <c r="F16" s="6"/>
      <c r="G16" s="6"/>
      <c r="H16" s="5"/>
      <c r="I16" s="6"/>
      <c r="J16" s="6"/>
      <c r="K16" s="5"/>
      <c r="L16" s="7"/>
      <c r="M16" s="7"/>
    </row>
    <row r="17" spans="1:13" ht="19.5" customHeight="1" x14ac:dyDescent="0.25">
      <c r="A17" s="1"/>
      <c r="B17" s="1"/>
      <c r="C17" s="4"/>
      <c r="D17" s="4"/>
      <c r="E17" s="5"/>
      <c r="F17" s="6"/>
      <c r="G17" s="6"/>
      <c r="H17" s="5"/>
      <c r="I17" s="6"/>
      <c r="J17" s="6"/>
      <c r="K17" s="5"/>
      <c r="L17" s="7"/>
      <c r="M17" s="7"/>
    </row>
    <row r="18" spans="1:13" ht="19.5" customHeight="1" x14ac:dyDescent="0.25">
      <c r="A18" s="2"/>
      <c r="B18" s="2"/>
      <c r="C18" s="4"/>
      <c r="D18" s="4"/>
      <c r="E18" s="5"/>
      <c r="F18" s="6"/>
      <c r="G18" s="6"/>
      <c r="H18" s="5"/>
      <c r="I18" s="6"/>
      <c r="J18" s="6"/>
      <c r="K18" s="5"/>
      <c r="L18" s="9"/>
      <c r="M18" s="9"/>
    </row>
  </sheetData>
  <mergeCells count="11">
    <mergeCell ref="A1:A3"/>
    <mergeCell ref="B1:B3"/>
    <mergeCell ref="L1:M1"/>
    <mergeCell ref="C1:E1"/>
    <mergeCell ref="F1:H1"/>
    <mergeCell ref="I1:J1"/>
    <mergeCell ref="K1:K3"/>
    <mergeCell ref="M2:M3"/>
    <mergeCell ref="H2:H3"/>
    <mergeCell ref="E2:E3"/>
    <mergeCell ref="L2:L3"/>
  </mergeCells>
  <phoneticPr fontId="0" type="noConversion"/>
  <printOptions horizontalCentered="1"/>
  <pageMargins left="0.75" right="0.75" top="1.68" bottom="1" header="0.5" footer="0.5"/>
  <pageSetup scale="88" orientation="landscape" horizontalDpi="4294967293" verticalDpi="300" r:id="rId1"/>
  <headerFooter alignWithMargins="0">
    <oddHeader>&amp;CDunlap Field Show Invitational 2015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view="pageLayout" topLeftCell="A2" zoomScaleNormal="100" zoomScaleSheetLayoutView="100" workbookViewId="0">
      <selection activeCell="H5" sqref="H5"/>
    </sheetView>
  </sheetViews>
  <sheetFormatPr defaultColWidth="9.109375" defaultRowHeight="18.75" customHeight="1" x14ac:dyDescent="0.25"/>
  <cols>
    <col min="1" max="1" width="26" style="14" bestFit="1" customWidth="1"/>
    <col min="2" max="2" width="8.44140625" style="14" customWidth="1"/>
    <col min="3" max="3" width="14.6640625" style="24" customWidth="1"/>
    <col min="4" max="5" width="7.6640625" style="22" customWidth="1"/>
    <col min="6" max="6" width="14.6640625" style="24" customWidth="1"/>
    <col min="7" max="8" width="7.6640625" style="22" customWidth="1"/>
    <col min="9" max="9" width="6" style="20" customWidth="1"/>
    <col min="10" max="11" width="7.6640625" style="14" customWidth="1"/>
    <col min="12" max="12" width="1.5546875" style="14" customWidth="1"/>
    <col min="13" max="14" width="9.109375" style="14"/>
    <col min="15" max="15" width="1.33203125" style="14" customWidth="1"/>
    <col min="16" max="16384" width="9.109375" style="14"/>
  </cols>
  <sheetData>
    <row r="1" spans="1:17" s="16" customFormat="1" ht="18.75" customHeight="1" x14ac:dyDescent="0.25">
      <c r="A1" s="101" t="s">
        <v>0</v>
      </c>
      <c r="B1" s="103" t="s">
        <v>2</v>
      </c>
      <c r="C1" s="40" t="s">
        <v>13</v>
      </c>
      <c r="D1" s="105" t="s">
        <v>10</v>
      </c>
      <c r="E1" s="106"/>
      <c r="F1" s="40" t="s">
        <v>14</v>
      </c>
      <c r="G1" s="105" t="s">
        <v>10</v>
      </c>
      <c r="H1" s="106"/>
      <c r="I1" s="15"/>
      <c r="J1" s="100"/>
      <c r="K1" s="100"/>
    </row>
    <row r="2" spans="1:17" s="16" customFormat="1" ht="18.75" customHeight="1" thickBot="1" x14ac:dyDescent="0.3">
      <c r="A2" s="102"/>
      <c r="B2" s="104"/>
      <c r="C2" s="41" t="s">
        <v>42</v>
      </c>
      <c r="D2" s="45" t="s">
        <v>9</v>
      </c>
      <c r="E2" s="46" t="s">
        <v>11</v>
      </c>
      <c r="F2" s="41" t="s">
        <v>15</v>
      </c>
      <c r="G2" s="45" t="s">
        <v>9</v>
      </c>
      <c r="H2" s="46" t="s">
        <v>11</v>
      </c>
      <c r="I2" s="15"/>
      <c r="J2" s="17"/>
      <c r="K2" s="17"/>
    </row>
    <row r="3" spans="1:17" ht="18.75" customHeight="1" x14ac:dyDescent="0.25">
      <c r="A3" s="33" t="s">
        <v>41</v>
      </c>
      <c r="B3" s="55" t="s">
        <v>16</v>
      </c>
      <c r="C3" s="74">
        <v>30</v>
      </c>
      <c r="D3" s="75">
        <f>RANK(C3,C$3:C$6)</f>
        <v>4</v>
      </c>
      <c r="E3" s="75">
        <f t="shared" ref="E3:E13" si="0">RANK(C3,C$3:C$13)</f>
        <v>11</v>
      </c>
      <c r="F3" s="74">
        <v>42</v>
      </c>
      <c r="G3" s="75">
        <f>RANK(F3,F$3:F$6)</f>
        <v>2</v>
      </c>
      <c r="H3" s="42">
        <f t="shared" ref="H3:H13" si="1">RANK(F3,F$3:F$13)</f>
        <v>9</v>
      </c>
      <c r="I3" s="19"/>
      <c r="J3" s="3"/>
      <c r="K3" s="3"/>
    </row>
    <row r="4" spans="1:17" ht="18.75" customHeight="1" x14ac:dyDescent="0.25">
      <c r="A4" s="13" t="s">
        <v>30</v>
      </c>
      <c r="B4" s="50" t="s">
        <v>16</v>
      </c>
      <c r="C4" s="72">
        <v>37</v>
      </c>
      <c r="D4" s="73">
        <f t="shared" ref="D4:D6" si="2">RANK(C4,C$3:C$6)</f>
        <v>3</v>
      </c>
      <c r="E4" s="73">
        <f t="shared" si="0"/>
        <v>10</v>
      </c>
      <c r="F4" s="72">
        <v>42</v>
      </c>
      <c r="G4" s="73">
        <f t="shared" ref="G4:G6" si="3">RANK(F4,F$3:F$6)</f>
        <v>2</v>
      </c>
      <c r="H4" s="43">
        <f t="shared" si="1"/>
        <v>9</v>
      </c>
      <c r="I4" s="19"/>
      <c r="J4" s="3"/>
      <c r="K4" s="3"/>
    </row>
    <row r="5" spans="1:17" ht="18.75" customHeight="1" x14ac:dyDescent="0.25">
      <c r="A5" s="13" t="s">
        <v>25</v>
      </c>
      <c r="B5" s="50" t="s">
        <v>16</v>
      </c>
      <c r="C5" s="72">
        <v>42</v>
      </c>
      <c r="D5" s="73">
        <f t="shared" si="2"/>
        <v>1</v>
      </c>
      <c r="E5" s="73">
        <f t="shared" si="0"/>
        <v>8</v>
      </c>
      <c r="F5" s="72">
        <v>63</v>
      </c>
      <c r="G5" s="73">
        <f t="shared" si="3"/>
        <v>1</v>
      </c>
      <c r="H5" s="43">
        <f t="shared" si="1"/>
        <v>7</v>
      </c>
      <c r="I5" s="19"/>
      <c r="J5" s="3"/>
      <c r="K5" s="3"/>
    </row>
    <row r="6" spans="1:17" ht="18.75" customHeight="1" thickBot="1" x14ac:dyDescent="0.3">
      <c r="A6" s="28" t="s">
        <v>26</v>
      </c>
      <c r="B6" s="59" t="s">
        <v>16</v>
      </c>
      <c r="C6" s="76">
        <v>38</v>
      </c>
      <c r="D6" s="77">
        <f t="shared" si="2"/>
        <v>2</v>
      </c>
      <c r="E6" s="77">
        <f t="shared" si="0"/>
        <v>9</v>
      </c>
      <c r="F6" s="76">
        <v>34</v>
      </c>
      <c r="G6" s="77">
        <f t="shared" si="3"/>
        <v>4</v>
      </c>
      <c r="H6" s="44">
        <f t="shared" si="1"/>
        <v>11</v>
      </c>
      <c r="I6" s="19"/>
      <c r="J6" s="3"/>
      <c r="K6" s="3"/>
    </row>
    <row r="7" spans="1:17" ht="18.75" customHeight="1" x14ac:dyDescent="0.25">
      <c r="A7" s="33" t="s">
        <v>31</v>
      </c>
      <c r="B7" s="63" t="s">
        <v>17</v>
      </c>
      <c r="C7" s="74">
        <v>52</v>
      </c>
      <c r="D7" s="75">
        <f>RANK(C7,C$7:C$9)</f>
        <v>2</v>
      </c>
      <c r="E7" s="75">
        <f t="shared" si="0"/>
        <v>6</v>
      </c>
      <c r="F7" s="74">
        <v>68</v>
      </c>
      <c r="G7" s="75">
        <f>RANK(F7,F$7:F$9)</f>
        <v>2</v>
      </c>
      <c r="H7" s="42">
        <f t="shared" si="1"/>
        <v>6</v>
      </c>
      <c r="I7" s="19"/>
      <c r="J7" s="3"/>
      <c r="K7" s="3"/>
    </row>
    <row r="8" spans="1:17" ht="18.75" customHeight="1" x14ac:dyDescent="0.25">
      <c r="A8" s="27" t="s">
        <v>32</v>
      </c>
      <c r="B8" s="50" t="s">
        <v>17</v>
      </c>
      <c r="C8" s="72">
        <v>46</v>
      </c>
      <c r="D8" s="73">
        <f>RANK(C8,C$7:C$9)</f>
        <v>3</v>
      </c>
      <c r="E8" s="73">
        <f t="shared" si="0"/>
        <v>7</v>
      </c>
      <c r="F8" s="72">
        <v>57</v>
      </c>
      <c r="G8" s="73">
        <f t="shared" ref="G8:G9" si="4">RANK(F8,F$7:F$9)</f>
        <v>3</v>
      </c>
      <c r="H8" s="43">
        <f t="shared" si="1"/>
        <v>8</v>
      </c>
      <c r="I8" s="19"/>
      <c r="J8" s="3"/>
      <c r="K8" s="3"/>
    </row>
    <row r="9" spans="1:17" ht="18.75" customHeight="1" thickBot="1" x14ac:dyDescent="0.3">
      <c r="A9" s="28" t="s">
        <v>33</v>
      </c>
      <c r="B9" s="59" t="s">
        <v>17</v>
      </c>
      <c r="C9" s="76">
        <v>74</v>
      </c>
      <c r="D9" s="77">
        <f>RANK(C9,C$7:C$9)</f>
        <v>1</v>
      </c>
      <c r="E9" s="77">
        <f t="shared" si="0"/>
        <v>1</v>
      </c>
      <c r="F9" s="76">
        <v>71</v>
      </c>
      <c r="G9" s="77">
        <f t="shared" si="4"/>
        <v>1</v>
      </c>
      <c r="H9" s="44">
        <f t="shared" si="1"/>
        <v>5</v>
      </c>
      <c r="I9" s="19"/>
      <c r="J9" s="3"/>
      <c r="K9" s="3"/>
    </row>
    <row r="10" spans="1:17" ht="18.75" customHeight="1" x14ac:dyDescent="0.25">
      <c r="A10" s="38" t="s">
        <v>34</v>
      </c>
      <c r="B10" s="63" t="s">
        <v>18</v>
      </c>
      <c r="C10" s="74">
        <v>55</v>
      </c>
      <c r="D10" s="75">
        <f>RANK(C10,C$10:C$13)</f>
        <v>4</v>
      </c>
      <c r="E10" s="75">
        <f t="shared" si="0"/>
        <v>5</v>
      </c>
      <c r="F10" s="74">
        <v>73</v>
      </c>
      <c r="G10" s="75">
        <f>RANK(F10,F$10:F$13)</f>
        <v>4</v>
      </c>
      <c r="H10" s="42">
        <f t="shared" si="1"/>
        <v>4</v>
      </c>
      <c r="I10" s="19"/>
      <c r="J10" s="3"/>
      <c r="K10" s="3"/>
    </row>
    <row r="11" spans="1:17" ht="18.75" customHeight="1" x14ac:dyDescent="0.25">
      <c r="A11" s="27" t="s">
        <v>35</v>
      </c>
      <c r="B11" s="54" t="s">
        <v>18</v>
      </c>
      <c r="C11" s="72">
        <v>56</v>
      </c>
      <c r="D11" s="73">
        <f t="shared" ref="D11:D13" si="5">RANK(C11,C$10:C$13)</f>
        <v>3</v>
      </c>
      <c r="E11" s="73">
        <f t="shared" si="0"/>
        <v>4</v>
      </c>
      <c r="F11" s="72">
        <v>80</v>
      </c>
      <c r="G11" s="73">
        <f t="shared" ref="G11:G13" si="6">RANK(F11,F$10:F$13)</f>
        <v>3</v>
      </c>
      <c r="H11" s="43">
        <f t="shared" si="1"/>
        <v>3</v>
      </c>
      <c r="I11" s="19"/>
      <c r="J11" s="3"/>
      <c r="K11" s="3"/>
    </row>
    <row r="12" spans="1:17" ht="18.75" customHeight="1" x14ac:dyDescent="0.25">
      <c r="A12" s="27" t="s">
        <v>36</v>
      </c>
      <c r="B12" s="54" t="s">
        <v>18</v>
      </c>
      <c r="C12" s="72">
        <v>73</v>
      </c>
      <c r="D12" s="73">
        <f t="shared" si="5"/>
        <v>1</v>
      </c>
      <c r="E12" s="73">
        <f t="shared" si="0"/>
        <v>2</v>
      </c>
      <c r="F12" s="72">
        <v>87</v>
      </c>
      <c r="G12" s="73">
        <f t="shared" si="6"/>
        <v>2</v>
      </c>
      <c r="H12" s="43">
        <f t="shared" si="1"/>
        <v>2</v>
      </c>
      <c r="I12" s="19"/>
      <c r="J12" s="3"/>
      <c r="K12" s="3"/>
    </row>
    <row r="13" spans="1:17" ht="18.75" customHeight="1" thickBot="1" x14ac:dyDescent="0.3">
      <c r="A13" s="28" t="s">
        <v>37</v>
      </c>
      <c r="B13" s="59" t="s">
        <v>18</v>
      </c>
      <c r="C13" s="76">
        <v>66</v>
      </c>
      <c r="D13" s="77">
        <f t="shared" si="5"/>
        <v>2</v>
      </c>
      <c r="E13" s="77">
        <f t="shared" si="0"/>
        <v>3</v>
      </c>
      <c r="F13" s="76">
        <v>92</v>
      </c>
      <c r="G13" s="77">
        <f t="shared" si="6"/>
        <v>1</v>
      </c>
      <c r="H13" s="44">
        <f t="shared" si="1"/>
        <v>1</v>
      </c>
      <c r="J13" s="3"/>
      <c r="K13" s="3"/>
    </row>
    <row r="14" spans="1:17" ht="18.75" customHeight="1" thickBot="1" x14ac:dyDescent="0.3">
      <c r="A14" s="64" t="s">
        <v>27</v>
      </c>
      <c r="B14" s="78" t="s">
        <v>19</v>
      </c>
      <c r="C14" s="79">
        <v>100</v>
      </c>
      <c r="D14" s="80" t="s">
        <v>19</v>
      </c>
      <c r="E14" s="80" t="s">
        <v>19</v>
      </c>
      <c r="F14" s="79">
        <v>100</v>
      </c>
      <c r="G14" s="80" t="s">
        <v>19</v>
      </c>
      <c r="H14" s="81" t="s">
        <v>19</v>
      </c>
      <c r="J14" s="22"/>
      <c r="K14" s="22"/>
      <c r="M14" s="22"/>
      <c r="N14" s="22"/>
      <c r="P14" s="22"/>
      <c r="Q14" s="22"/>
    </row>
    <row r="15" spans="1:17" ht="18.75" customHeight="1" x14ac:dyDescent="0.25">
      <c r="A15" s="3"/>
      <c r="B15" s="3"/>
      <c r="C15" s="21"/>
      <c r="D15" s="3"/>
      <c r="E15" s="3"/>
      <c r="F15" s="21"/>
      <c r="G15" s="3"/>
      <c r="H15" s="3"/>
      <c r="J15" s="22"/>
      <c r="K15" s="22"/>
      <c r="M15" s="22"/>
      <c r="N15" s="22"/>
      <c r="P15" s="22"/>
      <c r="Q15" s="22"/>
    </row>
    <row r="16" spans="1:17" ht="18.75" customHeight="1" x14ac:dyDescent="0.25">
      <c r="A16" s="3"/>
      <c r="B16" s="3"/>
      <c r="C16" s="21"/>
      <c r="D16" s="3"/>
      <c r="E16" s="3"/>
      <c r="F16" s="21"/>
      <c r="G16" s="3"/>
      <c r="H16" s="3"/>
      <c r="J16" s="22"/>
      <c r="K16" s="22"/>
      <c r="M16" s="22"/>
      <c r="N16" s="22"/>
      <c r="P16" s="22"/>
      <c r="Q16" s="22"/>
    </row>
    <row r="17" spans="1:8" ht="18.75" customHeight="1" x14ac:dyDescent="0.25">
      <c r="A17" s="18"/>
      <c r="B17" s="18"/>
      <c r="C17" s="21"/>
      <c r="D17" s="23"/>
      <c r="E17" s="23"/>
      <c r="F17" s="21"/>
      <c r="G17" s="23"/>
      <c r="H17" s="23"/>
    </row>
  </sheetData>
  <mergeCells count="5">
    <mergeCell ref="J1:K1"/>
    <mergeCell ref="A1:A2"/>
    <mergeCell ref="B1:B2"/>
    <mergeCell ref="D1:E1"/>
    <mergeCell ref="G1:H1"/>
  </mergeCells>
  <phoneticPr fontId="0" type="noConversion"/>
  <printOptions horizontalCentered="1"/>
  <pageMargins left="0.75" right="0.75" top="1.65" bottom="1" header="0.5" footer="0.5"/>
  <pageSetup orientation="landscape" r:id="rId1"/>
  <headerFooter alignWithMargins="0">
    <oddHeader>&amp;CDunlap Field Show Invitational 2015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Field Recap</vt:lpstr>
      <vt:lpstr>Captions</vt:lpstr>
      <vt:lpstr>Captions!Print_Area</vt:lpstr>
      <vt:lpstr>'Field Recap'!Print_Area</vt:lpstr>
    </vt:vector>
  </TitlesOfParts>
  <Company>Morton CUSD 709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neavjep</dc:creator>
  <cp:lastModifiedBy>Balash Family</cp:lastModifiedBy>
  <cp:lastPrinted>2015-10-04T01:56:13Z</cp:lastPrinted>
  <dcterms:created xsi:type="dcterms:W3CDTF">2006-09-11T23:40:58Z</dcterms:created>
  <dcterms:modified xsi:type="dcterms:W3CDTF">2015-10-04T03:23:23Z</dcterms:modified>
</cp:coreProperties>
</file>