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Default Extension="emf" ContentType="image/x-emf"/>
  <Override PartName="/xl/embeddings/oleObject3.bin" ContentType="application/vnd.openxmlformats-officedocument.oleObject"/>
  <Override PartName="/xl/embeddings/oleObject4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/>
  <bookViews>
    <workbookView xWindow="-135" yWindow="-75" windowWidth="12120" windowHeight="8310"/>
  </bookViews>
  <sheets>
    <sheet name="main sheet" sheetId="4" r:id="rId1"/>
    <sheet name="Music" sheetId="1" r:id="rId2"/>
    <sheet name="field" sheetId="5" r:id="rId3"/>
  </sheets>
  <definedNames>
    <definedName name="_xlnm.Print_Area" localSheetId="0">'main sheet'!$A$1:$S$47</definedName>
    <definedName name="_xlnm.Print_Area" localSheetId="1">Music!$A$1:$K$46</definedName>
  </definedNames>
  <calcPr calcId="124519"/>
</workbook>
</file>

<file path=xl/calcChain.xml><?xml version="1.0" encoding="utf-8"?>
<calcChain xmlns="http://schemas.openxmlformats.org/spreadsheetml/2006/main">
  <c r="J35" i="4"/>
  <c r="F35"/>
  <c r="O35" s="1"/>
  <c r="Q35" s="1"/>
  <c r="R35" s="1"/>
  <c r="N35"/>
  <c r="Q27"/>
  <c r="R27" s="1"/>
  <c r="Q28"/>
  <c r="R28" s="1"/>
  <c r="N27"/>
  <c r="O27"/>
  <c r="N28"/>
  <c r="O28"/>
  <c r="N15"/>
  <c r="N16"/>
  <c r="J15"/>
  <c r="J27"/>
  <c r="J28"/>
  <c r="F27"/>
  <c r="F28"/>
  <c r="D37"/>
  <c r="C38"/>
  <c r="D38"/>
  <c r="D16"/>
  <c r="C16"/>
  <c r="I38" i="1"/>
  <c r="E38"/>
  <c r="C15" i="4"/>
  <c r="C17"/>
  <c r="C18"/>
  <c r="A8" i="5"/>
  <c r="D18" i="4"/>
  <c r="F38"/>
  <c r="O38" s="1"/>
  <c r="N38"/>
  <c r="J38"/>
  <c r="N34"/>
  <c r="J34"/>
  <c r="N33"/>
  <c r="J33"/>
  <c r="N32"/>
  <c r="J32"/>
  <c r="N26"/>
  <c r="J26"/>
  <c r="N25"/>
  <c r="J25"/>
  <c r="N24"/>
  <c r="J24"/>
  <c r="N18"/>
  <c r="J18"/>
  <c r="D17"/>
  <c r="N17"/>
  <c r="J17"/>
  <c r="J16"/>
  <c r="D15"/>
  <c r="I34" i="1"/>
  <c r="E34"/>
  <c r="I33"/>
  <c r="E33"/>
  <c r="J33" s="1"/>
  <c r="K33" s="1"/>
  <c r="I32"/>
  <c r="E32"/>
  <c r="I26"/>
  <c r="E26"/>
  <c r="I25"/>
  <c r="E25"/>
  <c r="I24"/>
  <c r="E24"/>
  <c r="I17"/>
  <c r="E17"/>
  <c r="I16"/>
  <c r="E16"/>
  <c r="I15"/>
  <c r="E15"/>
  <c r="I18"/>
  <c r="E18"/>
  <c r="J38" l="1"/>
  <c r="K38" s="1"/>
  <c r="J34"/>
  <c r="K34" s="1"/>
  <c r="F34" i="4"/>
  <c r="O34" s="1"/>
  <c r="Q34" s="1"/>
  <c r="R34" s="1"/>
  <c r="J32" i="1"/>
  <c r="K32" s="1"/>
  <c r="F32" i="4"/>
  <c r="O32" s="1"/>
  <c r="Q32" s="1"/>
  <c r="R32" s="1"/>
  <c r="J15" i="1"/>
  <c r="K15" s="1"/>
  <c r="Q38" i="4"/>
  <c r="R38" s="1"/>
  <c r="F25"/>
  <c r="O25" s="1"/>
  <c r="Q25" s="1"/>
  <c r="R25" s="1"/>
  <c r="J26" i="1"/>
  <c r="K26" s="1"/>
  <c r="J25"/>
  <c r="K25" s="1"/>
  <c r="F15" i="4"/>
  <c r="O15" s="1"/>
  <c r="Q15" s="1"/>
  <c r="R15" s="1"/>
  <c r="F33"/>
  <c r="O33" s="1"/>
  <c r="Q33" s="1"/>
  <c r="R33" s="1"/>
  <c r="F26"/>
  <c r="O26" s="1"/>
  <c r="Q26" s="1"/>
  <c r="R26" s="1"/>
  <c r="J24" i="1"/>
  <c r="K24" s="1"/>
  <c r="F24" i="4"/>
  <c r="O24" s="1"/>
  <c r="Q24" s="1"/>
  <c r="R24" s="1"/>
  <c r="F18"/>
  <c r="O18" s="1"/>
  <c r="Q18" s="1"/>
  <c r="R18" s="1"/>
  <c r="J18" i="1"/>
  <c r="K18" s="1"/>
  <c r="J17"/>
  <c r="K17" s="1"/>
  <c r="J16"/>
  <c r="K16" s="1"/>
  <c r="F17" i="4"/>
  <c r="O17" s="1"/>
  <c r="Q17" s="1"/>
  <c r="R17" s="1"/>
  <c r="F16"/>
  <c r="O16" s="1"/>
  <c r="Q16" s="1"/>
  <c r="R16" s="1"/>
</calcChain>
</file>

<file path=xl/sharedStrings.xml><?xml version="1.0" encoding="utf-8"?>
<sst xmlns="http://schemas.openxmlformats.org/spreadsheetml/2006/main" count="212" uniqueCount="42">
  <si>
    <t>School Name</t>
  </si>
  <si>
    <t>Music</t>
  </si>
  <si>
    <t>Marching</t>
  </si>
  <si>
    <t>TOTAL</t>
  </si>
  <si>
    <t>Music TOTAL</t>
  </si>
  <si>
    <t>Music RANK</t>
  </si>
  <si>
    <t>Grand Total</t>
  </si>
  <si>
    <t>RANK</t>
  </si>
  <si>
    <t>Field Show Competition</t>
  </si>
  <si>
    <t>Composite Caption Sheet</t>
  </si>
  <si>
    <t>Casey-Westfield</t>
  </si>
  <si>
    <t>Newton</t>
  </si>
  <si>
    <t>Score</t>
  </si>
  <si>
    <t>Overall Average</t>
  </si>
  <si>
    <t>CLASS 1A</t>
  </si>
  <si>
    <t>CLASS 2A</t>
  </si>
  <si>
    <t>CLASS 3A</t>
  </si>
  <si>
    <t>Centralia</t>
  </si>
  <si>
    <t>Lawrenceville</t>
  </si>
  <si>
    <t xml:space="preserve">Drum Major </t>
  </si>
  <si>
    <t xml:space="preserve">Percussion </t>
  </si>
  <si>
    <t xml:space="preserve">Auxiliary </t>
  </si>
  <si>
    <t>Judge 1</t>
  </si>
  <si>
    <t>Judge 2</t>
  </si>
  <si>
    <t>2 judges</t>
  </si>
  <si>
    <t>divide/2</t>
  </si>
  <si>
    <t>Judge</t>
  </si>
  <si>
    <t>Music Judges</t>
  </si>
  <si>
    <t>Music Average</t>
  </si>
  <si>
    <t xml:space="preserve"> </t>
  </si>
  <si>
    <t>Oblong</t>
  </si>
  <si>
    <t>East Richland</t>
  </si>
  <si>
    <t>Carlyle</t>
  </si>
  <si>
    <t>Carterville</t>
  </si>
  <si>
    <t>Charleston</t>
  </si>
  <si>
    <t>Edwardsville</t>
  </si>
  <si>
    <t>General Effect</t>
  </si>
  <si>
    <t>2010 Newton Band Classic</t>
  </si>
  <si>
    <t>Mt. Carmel</t>
  </si>
  <si>
    <t>Wright City</t>
  </si>
  <si>
    <t>Champaign Central</t>
  </si>
  <si>
    <t>Danville</t>
  </si>
</sst>
</file>

<file path=xl/styles.xml><?xml version="1.0" encoding="utf-8"?>
<styleSheet xmlns="http://schemas.openxmlformats.org/spreadsheetml/2006/main">
  <fonts count="7">
    <font>
      <sz val="9"/>
      <name val="Geneva"/>
    </font>
    <font>
      <b/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</font>
    <font>
      <b/>
      <sz val="6"/>
      <name val="Arial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7" xfId="0" applyFont="1" applyBorder="1"/>
    <xf numFmtId="2" fontId="3" fillId="0" borderId="8" xfId="0" applyNumberFormat="1" applyFont="1" applyBorder="1"/>
    <xf numFmtId="2" fontId="3" fillId="0" borderId="9" xfId="0" applyNumberFormat="1" applyFont="1" applyBorder="1"/>
    <xf numFmtId="2" fontId="3" fillId="0" borderId="10" xfId="0" applyNumberFormat="1" applyFont="1" applyBorder="1"/>
    <xf numFmtId="0" fontId="3" fillId="0" borderId="11" xfId="0" applyFont="1" applyBorder="1"/>
    <xf numFmtId="2" fontId="3" fillId="0" borderId="12" xfId="0" applyNumberFormat="1" applyFont="1" applyBorder="1"/>
    <xf numFmtId="2" fontId="3" fillId="0" borderId="13" xfId="0" applyNumberFormat="1" applyFont="1" applyBorder="1"/>
    <xf numFmtId="0" fontId="3" fillId="2" borderId="11" xfId="0" applyFont="1" applyFill="1" applyBorder="1"/>
    <xf numFmtId="2" fontId="3" fillId="2" borderId="12" xfId="0" applyNumberFormat="1" applyFont="1" applyFill="1" applyBorder="1"/>
    <xf numFmtId="2" fontId="3" fillId="2" borderId="13" xfId="0" applyNumberFormat="1" applyFont="1" applyFill="1" applyBorder="1"/>
    <xf numFmtId="0" fontId="2" fillId="0" borderId="11" xfId="0" applyFon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2" fillId="2" borderId="13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1" fontId="2" fillId="2" borderId="15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2" fontId="4" fillId="0" borderId="15" xfId="0" applyNumberFormat="1" applyFont="1" applyBorder="1"/>
    <xf numFmtId="2" fontId="4" fillId="2" borderId="15" xfId="0" applyNumberFormat="1" applyFont="1" applyFill="1" applyBorder="1"/>
    <xf numFmtId="2" fontId="4" fillId="0" borderId="13" xfId="0" applyNumberFormat="1" applyFont="1" applyBorder="1"/>
    <xf numFmtId="2" fontId="4" fillId="2" borderId="13" xfId="0" applyNumberFormat="1" applyFont="1" applyFill="1" applyBorder="1"/>
    <xf numFmtId="0" fontId="5" fillId="0" borderId="14" xfId="0" applyFont="1" applyBorder="1" applyAlignment="1">
      <alignment horizontal="center" wrapText="1"/>
    </xf>
    <xf numFmtId="2" fontId="3" fillId="2" borderId="2" xfId="0" applyNumberFormat="1" applyFont="1" applyFill="1" applyBorder="1"/>
    <xf numFmtId="2" fontId="1" fillId="0" borderId="5" xfId="0" applyNumberFormat="1" applyFont="1" applyBorder="1" applyAlignment="1">
      <alignment horizontal="center" wrapText="1"/>
    </xf>
    <xf numFmtId="2" fontId="4" fillId="2" borderId="14" xfId="0" applyNumberFormat="1" applyFont="1" applyFill="1" applyBorder="1"/>
    <xf numFmtId="2" fontId="3" fillId="2" borderId="14" xfId="0" applyNumberFormat="1" applyFont="1" applyFill="1" applyBorder="1"/>
    <xf numFmtId="2" fontId="4" fillId="2" borderId="3" xfId="0" applyNumberFormat="1" applyFont="1" applyFill="1" applyBorder="1"/>
    <xf numFmtId="2" fontId="4" fillId="2" borderId="12" xfId="0" applyNumberFormat="1" applyFont="1" applyFill="1" applyBorder="1"/>
    <xf numFmtId="2" fontId="4" fillId="0" borderId="12" xfId="0" applyNumberFormat="1" applyFont="1" applyBorder="1"/>
    <xf numFmtId="0" fontId="6" fillId="0" borderId="11" xfId="0" applyFont="1" applyBorder="1"/>
    <xf numFmtId="0" fontId="5" fillId="0" borderId="1" xfId="0" applyFont="1" applyBorder="1" applyAlignment="1">
      <alignment horizontal="center" wrapText="1"/>
    </xf>
    <xf numFmtId="2" fontId="3" fillId="0" borderId="7" xfId="0" applyNumberFormat="1" applyFont="1" applyBorder="1"/>
    <xf numFmtId="2" fontId="3" fillId="0" borderId="17" xfId="0" applyNumberFormat="1" applyFont="1" applyBorder="1"/>
    <xf numFmtId="2" fontId="3" fillId="2" borderId="1" xfId="0" applyNumberFormat="1" applyFont="1" applyFill="1" applyBorder="1"/>
    <xf numFmtId="2" fontId="4" fillId="3" borderId="12" xfId="0" applyNumberFormat="1" applyFont="1" applyFill="1" applyBorder="1"/>
    <xf numFmtId="2" fontId="4" fillId="3" borderId="15" xfId="0" applyNumberFormat="1" applyFont="1" applyFill="1" applyBorder="1"/>
    <xf numFmtId="2" fontId="4" fillId="4" borderId="12" xfId="0" applyNumberFormat="1" applyFont="1" applyFill="1" applyBorder="1"/>
    <xf numFmtId="2" fontId="4" fillId="4" borderId="15" xfId="0" applyNumberFormat="1" applyFont="1" applyFill="1" applyBorder="1"/>
    <xf numFmtId="2" fontId="4" fillId="4" borderId="3" xfId="0" applyNumberFormat="1" applyFont="1" applyFill="1" applyBorder="1"/>
    <xf numFmtId="2" fontId="3" fillId="4" borderId="12" xfId="0" applyNumberFormat="1" applyFont="1" applyFill="1" applyBorder="1"/>
    <xf numFmtId="2" fontId="3" fillId="3" borderId="17" xfId="0" applyNumberFormat="1" applyFont="1" applyFill="1" applyBorder="1"/>
    <xf numFmtId="2" fontId="3" fillId="3" borderId="12" xfId="0" applyNumberFormat="1" applyFont="1" applyFill="1" applyBorder="1"/>
    <xf numFmtId="2" fontId="3" fillId="3" borderId="13" xfId="0" applyNumberFormat="1" applyFont="1" applyFill="1" applyBorder="1"/>
    <xf numFmtId="1" fontId="2" fillId="3" borderId="13" xfId="0" applyNumberFormat="1" applyFont="1" applyFill="1" applyBorder="1" applyAlignment="1">
      <alignment horizontal="center"/>
    </xf>
    <xf numFmtId="2" fontId="4" fillId="3" borderId="13" xfId="0" applyNumberFormat="1" applyFont="1" applyFill="1" applyBorder="1"/>
    <xf numFmtId="1" fontId="2" fillId="3" borderId="15" xfId="0" applyNumberFormat="1" applyFont="1" applyFill="1" applyBorder="1" applyAlignment="1">
      <alignment horizontal="center"/>
    </xf>
    <xf numFmtId="0" fontId="3" fillId="3" borderId="0" xfId="0" applyFont="1" applyFill="1"/>
    <xf numFmtId="0" fontId="6" fillId="3" borderId="11" xfId="0" applyFont="1" applyFill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U46"/>
  <sheetViews>
    <sheetView tabSelected="1" topLeftCell="A11" zoomScaleSheetLayoutView="100" workbookViewId="0">
      <selection activeCell="T29" sqref="T29"/>
    </sheetView>
  </sheetViews>
  <sheetFormatPr defaultColWidth="11.42578125" defaultRowHeight="12"/>
  <cols>
    <col min="1" max="1" width="19" style="7" customWidth="1"/>
    <col min="2" max="11" width="6.85546875" style="7" customWidth="1"/>
    <col min="12" max="12" width="6.85546875" style="22" customWidth="1"/>
    <col min="13" max="14" width="6.85546875" style="7" customWidth="1"/>
    <col min="15" max="15" width="7.85546875" style="22" customWidth="1"/>
    <col min="16" max="16" width="5.85546875" style="7" customWidth="1"/>
    <col min="17" max="17" width="8.85546875" style="7" customWidth="1"/>
    <col min="18" max="18" width="7.85546875" style="7" customWidth="1"/>
    <col min="19" max="19" width="5.85546875" style="7" customWidth="1"/>
    <col min="20" max="16384" width="11.42578125" style="7"/>
  </cols>
  <sheetData>
    <row r="8" spans="1:20">
      <c r="A8" s="67" t="s">
        <v>37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</row>
    <row r="9" spans="1:20">
      <c r="A9" s="67" t="s">
        <v>8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</row>
    <row r="10" spans="1:20">
      <c r="A10" s="67" t="s">
        <v>9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</row>
    <row r="11" spans="1:20" ht="12.75" thickBot="1">
      <c r="B11" s="32"/>
    </row>
    <row r="12" spans="1:20" ht="19.899999999999999" customHeight="1" thickBot="1">
      <c r="B12" s="68" t="s">
        <v>27</v>
      </c>
      <c r="C12" s="65"/>
      <c r="D12" s="65"/>
      <c r="E12" s="65"/>
      <c r="F12" s="66"/>
      <c r="G12" s="64" t="s">
        <v>26</v>
      </c>
      <c r="H12" s="65"/>
      <c r="I12" s="65"/>
      <c r="J12" s="66"/>
      <c r="K12" s="64" t="s">
        <v>26</v>
      </c>
      <c r="L12" s="65"/>
      <c r="M12" s="65"/>
      <c r="N12" s="66"/>
      <c r="O12"/>
      <c r="Q12" s="22"/>
      <c r="T12" s="22"/>
    </row>
    <row r="13" spans="1:20" s="8" customFormat="1" ht="24" customHeight="1" thickBot="1">
      <c r="A13" s="1" t="s">
        <v>0</v>
      </c>
      <c r="B13" s="37"/>
      <c r="C13" s="2" t="s">
        <v>22</v>
      </c>
      <c r="D13" s="37" t="s">
        <v>23</v>
      </c>
      <c r="E13" s="46"/>
      <c r="F13" s="3" t="s">
        <v>3</v>
      </c>
      <c r="G13" s="2"/>
      <c r="H13" s="37" t="s">
        <v>2</v>
      </c>
      <c r="I13" s="37"/>
      <c r="J13" s="3" t="s">
        <v>3</v>
      </c>
      <c r="K13" s="2"/>
      <c r="L13" s="37" t="s">
        <v>36</v>
      </c>
      <c r="M13" s="37"/>
      <c r="N13" s="3" t="s">
        <v>3</v>
      </c>
      <c r="O13" s="4" t="s">
        <v>28</v>
      </c>
      <c r="P13" s="5" t="s">
        <v>5</v>
      </c>
      <c r="Q13" s="39" t="s">
        <v>6</v>
      </c>
      <c r="R13" s="5" t="s">
        <v>13</v>
      </c>
      <c r="S13" s="6" t="s">
        <v>7</v>
      </c>
    </row>
    <row r="14" spans="1:20">
      <c r="A14" s="9" t="s">
        <v>14</v>
      </c>
      <c r="B14" s="11"/>
      <c r="C14" s="10"/>
      <c r="D14" s="11"/>
      <c r="E14" s="47"/>
      <c r="F14" s="12"/>
      <c r="G14" s="10"/>
      <c r="H14" s="11"/>
      <c r="I14" s="11"/>
      <c r="J14" s="12"/>
      <c r="K14" s="10"/>
      <c r="L14" s="11"/>
      <c r="M14" s="11"/>
      <c r="N14" s="12"/>
      <c r="O14" s="10"/>
      <c r="P14" s="23"/>
      <c r="Q14" s="11"/>
      <c r="R14" s="11"/>
      <c r="S14" s="27"/>
    </row>
    <row r="15" spans="1:20">
      <c r="A15" s="13" t="s">
        <v>30</v>
      </c>
      <c r="B15" s="15"/>
      <c r="C15" s="14">
        <f>+Music!B15</f>
        <v>137</v>
      </c>
      <c r="D15" s="14">
        <f>+Music!F15</f>
        <v>133</v>
      </c>
      <c r="E15" s="48"/>
      <c r="F15" s="34">
        <f>SUM(C15:E15)</f>
        <v>270</v>
      </c>
      <c r="G15" s="14"/>
      <c r="H15" s="15">
        <v>115</v>
      </c>
      <c r="I15" s="15"/>
      <c r="J15" s="34">
        <f t="shared" ref="J15:J18" si="0">SUM(G15:I15)</f>
        <v>115</v>
      </c>
      <c r="K15" s="14"/>
      <c r="L15" s="15">
        <v>125</v>
      </c>
      <c r="M15" s="15"/>
      <c r="N15" s="34">
        <f t="shared" ref="N15:N18" si="1">SUM(K15:M15)</f>
        <v>125</v>
      </c>
      <c r="O15" s="52">
        <f>+F15/2</f>
        <v>135</v>
      </c>
      <c r="P15" s="24">
        <v>1</v>
      </c>
      <c r="Q15" s="36">
        <f>+O15+N15+J15</f>
        <v>375</v>
      </c>
      <c r="R15" s="36">
        <f t="shared" ref="R15:R18" si="2">Q15/3</f>
        <v>125</v>
      </c>
      <c r="S15" s="28">
        <v>2</v>
      </c>
    </row>
    <row r="16" spans="1:20">
      <c r="A16" s="13" t="s">
        <v>32</v>
      </c>
      <c r="B16" s="15"/>
      <c r="C16" s="14">
        <f>+Music!B16</f>
        <v>129</v>
      </c>
      <c r="D16" s="14">
        <f>+Music!F16</f>
        <v>122</v>
      </c>
      <c r="E16" s="48"/>
      <c r="F16" s="34">
        <f t="shared" ref="F16:F18" si="3">SUM(C16:E16)</f>
        <v>251</v>
      </c>
      <c r="G16" s="14"/>
      <c r="H16" s="15">
        <v>109</v>
      </c>
      <c r="I16" s="15"/>
      <c r="J16" s="34">
        <f t="shared" si="0"/>
        <v>109</v>
      </c>
      <c r="K16" s="14"/>
      <c r="L16" s="15">
        <v>103</v>
      </c>
      <c r="M16" s="15"/>
      <c r="N16" s="34">
        <f t="shared" si="1"/>
        <v>103</v>
      </c>
      <c r="O16" s="52">
        <f t="shared" ref="O16:O18" si="4">+F16/2</f>
        <v>125.5</v>
      </c>
      <c r="P16" s="24">
        <v>3</v>
      </c>
      <c r="Q16" s="36">
        <f t="shared" ref="Q16:Q18" si="5">+O16+N16+J16</f>
        <v>337.5</v>
      </c>
      <c r="R16" s="36">
        <f t="shared" si="2"/>
        <v>112.5</v>
      </c>
      <c r="S16" s="28">
        <v>3</v>
      </c>
    </row>
    <row r="17" spans="1:21">
      <c r="A17" s="13" t="s">
        <v>18</v>
      </c>
      <c r="B17" s="15"/>
      <c r="C17" s="14">
        <f>+Music!B17</f>
        <v>122</v>
      </c>
      <c r="D17" s="14">
        <f>+Music!F17</f>
        <v>119</v>
      </c>
      <c r="E17" s="48"/>
      <c r="F17" s="34">
        <f t="shared" si="3"/>
        <v>241</v>
      </c>
      <c r="G17" s="14"/>
      <c r="H17" s="15">
        <v>89</v>
      </c>
      <c r="I17" s="15"/>
      <c r="J17" s="34">
        <f t="shared" si="0"/>
        <v>89</v>
      </c>
      <c r="K17" s="14"/>
      <c r="L17" s="15">
        <v>92</v>
      </c>
      <c r="M17" s="15"/>
      <c r="N17" s="34">
        <f t="shared" si="1"/>
        <v>92</v>
      </c>
      <c r="O17" s="52">
        <f t="shared" si="4"/>
        <v>120.5</v>
      </c>
      <c r="P17" s="24">
        <v>4</v>
      </c>
      <c r="Q17" s="36">
        <f t="shared" si="5"/>
        <v>301.5</v>
      </c>
      <c r="R17" s="36">
        <f t="shared" si="2"/>
        <v>100.5</v>
      </c>
      <c r="S17" s="28">
        <v>4</v>
      </c>
    </row>
    <row r="18" spans="1:21">
      <c r="A18" s="13" t="s">
        <v>10</v>
      </c>
      <c r="B18" s="15"/>
      <c r="C18" s="14">
        <f>Music!B18</f>
        <v>133</v>
      </c>
      <c r="D18" s="14">
        <f>Music!F18</f>
        <v>135</v>
      </c>
      <c r="E18" s="48"/>
      <c r="F18" s="34">
        <f t="shared" si="3"/>
        <v>268</v>
      </c>
      <c r="G18" s="14"/>
      <c r="H18" s="15">
        <v>155</v>
      </c>
      <c r="I18" s="15"/>
      <c r="J18" s="34">
        <f t="shared" si="0"/>
        <v>155</v>
      </c>
      <c r="K18" s="14"/>
      <c r="L18" s="15">
        <v>183</v>
      </c>
      <c r="M18" s="15"/>
      <c r="N18" s="34">
        <f t="shared" si="1"/>
        <v>183</v>
      </c>
      <c r="O18" s="52">
        <f t="shared" si="4"/>
        <v>134</v>
      </c>
      <c r="P18" s="24">
        <v>2</v>
      </c>
      <c r="Q18" s="36">
        <f t="shared" si="5"/>
        <v>472</v>
      </c>
      <c r="R18" s="36">
        <f t="shared" si="2"/>
        <v>157.33333333333334</v>
      </c>
      <c r="S18" s="28">
        <v>1</v>
      </c>
    </row>
    <row r="19" spans="1:21">
      <c r="A19" s="45"/>
      <c r="B19" s="15"/>
      <c r="C19" s="14"/>
      <c r="D19" s="14"/>
      <c r="E19" s="48"/>
      <c r="F19" s="34"/>
      <c r="G19" s="14"/>
      <c r="H19" s="15"/>
      <c r="I19" s="15"/>
      <c r="J19" s="34"/>
      <c r="K19" s="14"/>
      <c r="L19" s="15" t="s">
        <v>29</v>
      </c>
      <c r="M19" s="15"/>
      <c r="N19" s="34"/>
      <c r="O19" s="52"/>
      <c r="P19" s="24"/>
      <c r="Q19" s="36"/>
      <c r="R19" s="36"/>
      <c r="S19" s="28"/>
    </row>
    <row r="20" spans="1:21">
      <c r="A20" s="45"/>
      <c r="B20" s="15"/>
      <c r="C20" s="14"/>
      <c r="D20" s="14"/>
      <c r="E20" s="48"/>
      <c r="F20" s="34"/>
      <c r="G20" s="14"/>
      <c r="H20" s="15"/>
      <c r="I20" s="15"/>
      <c r="J20" s="34"/>
      <c r="K20" s="14"/>
      <c r="L20" s="15"/>
      <c r="M20" s="15"/>
      <c r="N20" s="34"/>
      <c r="O20" s="52"/>
      <c r="P20" s="24"/>
      <c r="Q20" s="36"/>
      <c r="R20" s="36"/>
      <c r="S20" s="28"/>
    </row>
    <row r="21" spans="1:21">
      <c r="A21" s="63"/>
      <c r="B21" s="58"/>
      <c r="C21" s="57"/>
      <c r="D21" s="57"/>
      <c r="E21" s="56"/>
      <c r="F21" s="51"/>
      <c r="G21" s="57"/>
      <c r="H21" s="58"/>
      <c r="I21" s="58"/>
      <c r="J21" s="51"/>
      <c r="K21" s="57"/>
      <c r="L21" s="58"/>
      <c r="M21" s="58"/>
      <c r="N21" s="51"/>
      <c r="O21" s="50"/>
      <c r="P21" s="59"/>
      <c r="Q21" s="60"/>
      <c r="R21" s="60"/>
      <c r="S21" s="61"/>
    </row>
    <row r="22" spans="1:21">
      <c r="A22" s="16"/>
      <c r="B22" s="18"/>
      <c r="C22" s="16"/>
      <c r="D22" s="16"/>
      <c r="E22" s="16"/>
      <c r="F22" s="34"/>
      <c r="G22" s="17"/>
      <c r="H22" s="18"/>
      <c r="I22" s="18"/>
      <c r="J22" s="34"/>
      <c r="K22" s="17"/>
      <c r="L22" s="18"/>
      <c r="M22" s="18"/>
      <c r="N22" s="34"/>
      <c r="O22" s="53"/>
      <c r="P22" s="25"/>
      <c r="Q22" s="36"/>
      <c r="R22" s="36"/>
      <c r="S22" s="29"/>
    </row>
    <row r="23" spans="1:21">
      <c r="A23" s="19" t="s">
        <v>15</v>
      </c>
      <c r="B23" s="15"/>
      <c r="C23" s="14"/>
      <c r="D23" s="14"/>
      <c r="E23" s="48"/>
      <c r="F23" s="33"/>
      <c r="G23" s="14"/>
      <c r="H23" s="15"/>
      <c r="I23" s="15"/>
      <c r="J23" s="33"/>
      <c r="K23" s="14"/>
      <c r="L23" s="15"/>
      <c r="M23" s="15"/>
      <c r="N23" s="33"/>
      <c r="O23" s="51"/>
      <c r="P23" s="24"/>
      <c r="Q23" s="35"/>
      <c r="R23" s="35"/>
      <c r="S23" s="28"/>
    </row>
    <row r="24" spans="1:21">
      <c r="A24" s="13" t="s">
        <v>38</v>
      </c>
      <c r="B24" s="15"/>
      <c r="C24" s="14">
        <v>149</v>
      </c>
      <c r="D24" s="14">
        <v>155</v>
      </c>
      <c r="E24" s="48"/>
      <c r="F24" s="34">
        <f t="shared" ref="F24:F28" si="6">SUM(C24:E24)</f>
        <v>304</v>
      </c>
      <c r="G24" s="14"/>
      <c r="H24" s="15">
        <v>180</v>
      </c>
      <c r="I24" s="15"/>
      <c r="J24" s="34">
        <f t="shared" ref="J24:J28" si="7">SUM(G24:I24)</f>
        <v>180</v>
      </c>
      <c r="K24" s="14"/>
      <c r="L24" s="15">
        <v>209</v>
      </c>
      <c r="M24" s="15"/>
      <c r="N24" s="34">
        <f t="shared" ref="N24:N26" si="8">SUM(K24:M24)</f>
        <v>209</v>
      </c>
      <c r="O24" s="52">
        <f t="shared" ref="O24:O26" si="9">+F24/2</f>
        <v>152</v>
      </c>
      <c r="P24" s="24">
        <v>5</v>
      </c>
      <c r="Q24" s="36">
        <f t="shared" ref="Q24:Q26" si="10">+O24+N24+J24</f>
        <v>541</v>
      </c>
      <c r="R24" s="36">
        <f t="shared" ref="R24:R26" si="11">Q24/3</f>
        <v>180.33333333333334</v>
      </c>
      <c r="S24" s="28">
        <v>2</v>
      </c>
    </row>
    <row r="25" spans="1:21">
      <c r="A25" s="13" t="s">
        <v>39</v>
      </c>
      <c r="B25" s="15"/>
      <c r="C25" s="14">
        <v>186</v>
      </c>
      <c r="D25" s="14">
        <v>190</v>
      </c>
      <c r="E25" s="48"/>
      <c r="F25" s="34">
        <f t="shared" si="6"/>
        <v>376</v>
      </c>
      <c r="G25" s="14"/>
      <c r="H25" s="15">
        <v>154</v>
      </c>
      <c r="I25" s="15"/>
      <c r="J25" s="34">
        <f t="shared" si="7"/>
        <v>154</v>
      </c>
      <c r="K25" s="14"/>
      <c r="L25" s="15">
        <v>195</v>
      </c>
      <c r="M25" s="15"/>
      <c r="N25" s="34">
        <f t="shared" si="8"/>
        <v>195</v>
      </c>
      <c r="O25" s="52">
        <f t="shared" si="9"/>
        <v>188</v>
      </c>
      <c r="P25" s="24">
        <v>1</v>
      </c>
      <c r="Q25" s="36">
        <f t="shared" si="10"/>
        <v>537</v>
      </c>
      <c r="R25" s="36">
        <f t="shared" si="11"/>
        <v>179</v>
      </c>
      <c r="S25" s="28">
        <v>3</v>
      </c>
    </row>
    <row r="26" spans="1:21">
      <c r="A26" s="13" t="s">
        <v>31</v>
      </c>
      <c r="B26" s="15"/>
      <c r="C26" s="14">
        <v>196</v>
      </c>
      <c r="D26" s="14">
        <v>174</v>
      </c>
      <c r="E26" s="48"/>
      <c r="F26" s="34">
        <f t="shared" si="6"/>
        <v>370</v>
      </c>
      <c r="G26" s="14"/>
      <c r="H26" s="15">
        <v>172</v>
      </c>
      <c r="I26" s="15"/>
      <c r="J26" s="34">
        <f t="shared" si="7"/>
        <v>172</v>
      </c>
      <c r="K26" s="14"/>
      <c r="L26" s="15">
        <v>201</v>
      </c>
      <c r="M26" s="15"/>
      <c r="N26" s="34">
        <f t="shared" si="8"/>
        <v>201</v>
      </c>
      <c r="O26" s="52">
        <f t="shared" si="9"/>
        <v>185</v>
      </c>
      <c r="P26" s="24">
        <v>2</v>
      </c>
      <c r="Q26" s="36">
        <f t="shared" si="10"/>
        <v>558</v>
      </c>
      <c r="R26" s="36">
        <f t="shared" si="11"/>
        <v>186</v>
      </c>
      <c r="S26" s="28">
        <v>1</v>
      </c>
    </row>
    <row r="27" spans="1:21">
      <c r="A27" s="13" t="s">
        <v>34</v>
      </c>
      <c r="B27" s="15"/>
      <c r="C27" s="14">
        <v>176</v>
      </c>
      <c r="D27" s="14">
        <v>170</v>
      </c>
      <c r="E27" s="48"/>
      <c r="F27" s="34">
        <f t="shared" si="6"/>
        <v>346</v>
      </c>
      <c r="G27" s="14"/>
      <c r="H27" s="15">
        <v>156</v>
      </c>
      <c r="I27" s="15"/>
      <c r="J27" s="34">
        <f t="shared" si="7"/>
        <v>156</v>
      </c>
      <c r="K27" s="14"/>
      <c r="L27" s="15">
        <v>203</v>
      </c>
      <c r="M27" s="15"/>
      <c r="N27" s="34">
        <f t="shared" ref="N27:N28" si="12">SUM(K27:M27)</f>
        <v>203</v>
      </c>
      <c r="O27" s="52">
        <f t="shared" ref="O27:O28" si="13">+F27/2</f>
        <v>173</v>
      </c>
      <c r="P27" s="24">
        <v>3</v>
      </c>
      <c r="Q27" s="36">
        <f t="shared" ref="Q27:Q28" si="14">+O27+N27+J27</f>
        <v>532</v>
      </c>
      <c r="R27" s="36">
        <f t="shared" ref="R27:R28" si="15">Q27/3</f>
        <v>177.33333333333334</v>
      </c>
      <c r="S27" s="28">
        <v>4</v>
      </c>
    </row>
    <row r="28" spans="1:21">
      <c r="A28" s="13" t="s">
        <v>33</v>
      </c>
      <c r="B28" s="15"/>
      <c r="C28" s="14">
        <v>180</v>
      </c>
      <c r="D28" s="14">
        <v>151</v>
      </c>
      <c r="E28" s="48"/>
      <c r="F28" s="34">
        <f t="shared" si="6"/>
        <v>331</v>
      </c>
      <c r="G28" s="14"/>
      <c r="H28" s="15">
        <v>155</v>
      </c>
      <c r="I28" s="15"/>
      <c r="J28" s="34">
        <f t="shared" si="7"/>
        <v>155</v>
      </c>
      <c r="K28" s="14"/>
      <c r="L28" s="15">
        <v>200</v>
      </c>
      <c r="M28" s="15"/>
      <c r="N28" s="34">
        <f t="shared" si="12"/>
        <v>200</v>
      </c>
      <c r="O28" s="52">
        <f t="shared" si="13"/>
        <v>165.5</v>
      </c>
      <c r="P28" s="24">
        <v>4</v>
      </c>
      <c r="Q28" s="36">
        <f t="shared" si="14"/>
        <v>520.5</v>
      </c>
      <c r="R28" s="36">
        <f t="shared" si="15"/>
        <v>173.5</v>
      </c>
      <c r="S28" s="28">
        <v>5</v>
      </c>
    </row>
    <row r="29" spans="1:21">
      <c r="A29" s="13"/>
      <c r="B29" s="15"/>
      <c r="C29" s="14"/>
      <c r="D29" s="14"/>
      <c r="E29" s="48"/>
      <c r="F29" s="51" t="s">
        <v>29</v>
      </c>
      <c r="G29" s="57"/>
      <c r="H29" s="58"/>
      <c r="I29" s="58"/>
      <c r="J29" s="51" t="s">
        <v>29</v>
      </c>
      <c r="K29" s="57"/>
      <c r="L29" s="58"/>
      <c r="M29" s="58"/>
      <c r="N29" s="51" t="s">
        <v>29</v>
      </c>
      <c r="O29" s="50" t="s">
        <v>29</v>
      </c>
      <c r="P29" s="59"/>
      <c r="Q29" s="60" t="s">
        <v>29</v>
      </c>
      <c r="R29" s="60" t="s">
        <v>29</v>
      </c>
      <c r="S29" s="61"/>
      <c r="T29" s="62" t="s">
        <v>29</v>
      </c>
      <c r="U29" s="62"/>
    </row>
    <row r="30" spans="1:21">
      <c r="A30" s="16"/>
      <c r="B30" s="18"/>
      <c r="C30" s="16"/>
      <c r="D30" s="16"/>
      <c r="E30" s="16"/>
      <c r="F30" s="34"/>
      <c r="G30" s="17"/>
      <c r="H30" s="18"/>
      <c r="I30" s="18"/>
      <c r="J30" s="34"/>
      <c r="K30" s="17"/>
      <c r="L30" s="18"/>
      <c r="M30" s="18"/>
      <c r="N30" s="34"/>
      <c r="O30" s="53"/>
      <c r="P30" s="25"/>
      <c r="Q30" s="36"/>
      <c r="R30" s="36"/>
      <c r="S30" s="29"/>
    </row>
    <row r="31" spans="1:21">
      <c r="A31" s="19" t="s">
        <v>16</v>
      </c>
      <c r="B31" s="15"/>
      <c r="C31" s="14"/>
      <c r="D31" s="14"/>
      <c r="E31" s="48"/>
      <c r="F31" s="33"/>
      <c r="G31" s="14"/>
      <c r="H31" s="15"/>
      <c r="I31" s="15"/>
      <c r="J31" s="33"/>
      <c r="K31" s="14"/>
      <c r="L31" s="15"/>
      <c r="M31" s="15"/>
      <c r="N31" s="33"/>
      <c r="O31" s="51"/>
      <c r="P31" s="24"/>
      <c r="Q31" s="35"/>
      <c r="R31" s="35"/>
      <c r="S31" s="28"/>
    </row>
    <row r="32" spans="1:21">
      <c r="A32" s="13" t="s">
        <v>17</v>
      </c>
      <c r="B32" s="15"/>
      <c r="C32" s="14">
        <v>212</v>
      </c>
      <c r="D32" s="14">
        <v>209</v>
      </c>
      <c r="E32" s="48"/>
      <c r="F32" s="34">
        <f>SUM(C32:E32)</f>
        <v>421</v>
      </c>
      <c r="G32" s="14"/>
      <c r="H32" s="15">
        <v>192</v>
      </c>
      <c r="I32" s="15"/>
      <c r="J32" s="34">
        <f>SUM(G32:I32)</f>
        <v>192</v>
      </c>
      <c r="K32" s="14"/>
      <c r="L32" s="15">
        <v>239</v>
      </c>
      <c r="M32" s="15"/>
      <c r="N32" s="34">
        <f>SUM(K32:M32)</f>
        <v>239</v>
      </c>
      <c r="O32" s="52">
        <f>+F32/2</f>
        <v>210.5</v>
      </c>
      <c r="P32" s="24">
        <v>3</v>
      </c>
      <c r="Q32" s="36">
        <f>+O32+N32+J32</f>
        <v>641.5</v>
      </c>
      <c r="R32" s="36">
        <f>Q32/3</f>
        <v>213.83333333333334</v>
      </c>
      <c r="S32" s="28">
        <v>2</v>
      </c>
    </row>
    <row r="33" spans="1:19">
      <c r="A33" s="13" t="s">
        <v>40</v>
      </c>
      <c r="B33" s="15"/>
      <c r="C33" s="14">
        <v>212</v>
      </c>
      <c r="D33" s="14">
        <v>212</v>
      </c>
      <c r="E33" s="48"/>
      <c r="F33" s="34">
        <f>SUM(C33:E33)</f>
        <v>424</v>
      </c>
      <c r="G33" s="14"/>
      <c r="H33" s="15">
        <v>188</v>
      </c>
      <c r="I33" s="15"/>
      <c r="J33" s="34">
        <f>SUM(G33:I33)</f>
        <v>188</v>
      </c>
      <c r="K33" s="14"/>
      <c r="L33" s="15">
        <v>238</v>
      </c>
      <c r="M33" s="15"/>
      <c r="N33" s="34">
        <f>SUM(K33:M33)</f>
        <v>238</v>
      </c>
      <c r="O33" s="52">
        <f>+F33/2</f>
        <v>212</v>
      </c>
      <c r="P33" s="24">
        <v>2</v>
      </c>
      <c r="Q33" s="36">
        <f>+O33+N33+J33</f>
        <v>638</v>
      </c>
      <c r="R33" s="36">
        <f>Q33/3</f>
        <v>212.66666666666666</v>
      </c>
      <c r="S33" s="28">
        <v>3</v>
      </c>
    </row>
    <row r="34" spans="1:19">
      <c r="A34" s="13" t="s">
        <v>41</v>
      </c>
      <c r="B34" s="15"/>
      <c r="C34" s="14">
        <v>203</v>
      </c>
      <c r="D34" s="14">
        <v>208</v>
      </c>
      <c r="E34" s="48"/>
      <c r="F34" s="34">
        <f>SUM(C34:E34)</f>
        <v>411</v>
      </c>
      <c r="G34" s="14"/>
      <c r="H34" s="15">
        <v>174</v>
      </c>
      <c r="I34" s="15"/>
      <c r="J34" s="34">
        <f>SUM(G34:I34)</f>
        <v>174</v>
      </c>
      <c r="K34" s="14"/>
      <c r="L34" s="15">
        <v>204</v>
      </c>
      <c r="M34" s="15"/>
      <c r="N34" s="34">
        <f>SUM(K34:M34)</f>
        <v>204</v>
      </c>
      <c r="O34" s="52">
        <f>+F34/2</f>
        <v>205.5</v>
      </c>
      <c r="P34" s="24">
        <v>4</v>
      </c>
      <c r="Q34" s="36">
        <f>+O34+N34+J34</f>
        <v>583.5</v>
      </c>
      <c r="R34" s="36">
        <f>Q34/3</f>
        <v>194.5</v>
      </c>
      <c r="S34" s="28">
        <v>4</v>
      </c>
    </row>
    <row r="35" spans="1:19">
      <c r="A35" s="13" t="s">
        <v>35</v>
      </c>
      <c r="B35" s="15"/>
      <c r="C35" s="14">
        <v>228</v>
      </c>
      <c r="D35" s="14">
        <v>224.5</v>
      </c>
      <c r="E35" s="48"/>
      <c r="F35" s="34">
        <f>SUM(C35:E35)</f>
        <v>452.5</v>
      </c>
      <c r="G35" s="14"/>
      <c r="H35" s="15">
        <v>214</v>
      </c>
      <c r="I35" s="15"/>
      <c r="J35" s="34">
        <f>SUM(G35:I35)</f>
        <v>214</v>
      </c>
      <c r="K35" s="14"/>
      <c r="L35" s="15">
        <v>262</v>
      </c>
      <c r="M35" s="15"/>
      <c r="N35" s="34">
        <f>SUM(K35:M35)</f>
        <v>262</v>
      </c>
      <c r="O35" s="52">
        <f>+F35/2</f>
        <v>226.25</v>
      </c>
      <c r="P35" s="24">
        <v>1</v>
      </c>
      <c r="Q35" s="36">
        <f>+O35+N35+J35</f>
        <v>702.25</v>
      </c>
      <c r="R35" s="36">
        <f>Q35/3</f>
        <v>234.08333333333334</v>
      </c>
      <c r="S35" s="28">
        <v>1</v>
      </c>
    </row>
    <row r="36" spans="1:19">
      <c r="A36" s="16"/>
      <c r="B36" s="18"/>
      <c r="C36" s="55" t="s">
        <v>29</v>
      </c>
      <c r="D36" s="55" t="s">
        <v>29</v>
      </c>
      <c r="E36" s="16"/>
      <c r="F36" s="34"/>
      <c r="G36" s="17"/>
      <c r="H36" s="18"/>
      <c r="I36" s="18"/>
      <c r="J36" s="34"/>
      <c r="K36" s="17"/>
      <c r="L36" s="18"/>
      <c r="M36" s="18"/>
      <c r="N36" s="34"/>
      <c r="O36" s="53"/>
      <c r="P36" s="25"/>
      <c r="Q36" s="36"/>
      <c r="R36" s="36"/>
      <c r="S36" s="29"/>
    </row>
    <row r="37" spans="1:19">
      <c r="A37" s="19"/>
      <c r="B37" s="15"/>
      <c r="C37" s="14" t="s">
        <v>29</v>
      </c>
      <c r="D37" s="14" t="str">
        <f>+Music!F37</f>
        <v xml:space="preserve"> </v>
      </c>
      <c r="E37" s="56"/>
      <c r="F37" s="51"/>
      <c r="G37" s="57"/>
      <c r="H37" s="58"/>
      <c r="I37" s="58"/>
      <c r="J37" s="51"/>
      <c r="K37" s="57"/>
      <c r="L37" s="58"/>
      <c r="M37" s="58"/>
      <c r="N37" s="51"/>
      <c r="O37" s="51"/>
      <c r="P37" s="24"/>
      <c r="Q37" s="35"/>
      <c r="R37" s="35"/>
      <c r="S37" s="28"/>
    </row>
    <row r="38" spans="1:19">
      <c r="A38" s="13" t="s">
        <v>11</v>
      </c>
      <c r="B38" s="15"/>
      <c r="C38" s="14" t="str">
        <f>+Music!B38</f>
        <v xml:space="preserve"> </v>
      </c>
      <c r="D38" s="14" t="str">
        <f>+Music!F38</f>
        <v xml:space="preserve"> </v>
      </c>
      <c r="E38" s="48"/>
      <c r="F38" s="34">
        <f>SUM(C38:E38)</f>
        <v>0</v>
      </c>
      <c r="G38" s="14"/>
      <c r="H38" s="15"/>
      <c r="I38" s="15"/>
      <c r="J38" s="34">
        <f>SUM(G38:I38)</f>
        <v>0</v>
      </c>
      <c r="K38" s="14"/>
      <c r="L38" s="15"/>
      <c r="M38" s="15"/>
      <c r="N38" s="34">
        <f>SUM(K38:M38)</f>
        <v>0</v>
      </c>
      <c r="O38" s="52">
        <f>+F38/2</f>
        <v>0</v>
      </c>
      <c r="P38" s="24"/>
      <c r="Q38" s="36">
        <f>+O38+N38+J38</f>
        <v>0</v>
      </c>
      <c r="R38" s="36">
        <f>Q38/3</f>
        <v>0</v>
      </c>
      <c r="S38" s="28"/>
    </row>
    <row r="39" spans="1:19">
      <c r="A39" s="13"/>
      <c r="B39" s="15"/>
      <c r="C39" s="14" t="s">
        <v>29</v>
      </c>
      <c r="D39" s="14"/>
      <c r="E39" s="48"/>
      <c r="F39" s="34" t="s">
        <v>29</v>
      </c>
      <c r="G39" s="14"/>
      <c r="H39" s="15"/>
      <c r="I39" s="15"/>
      <c r="J39" s="34" t="s">
        <v>29</v>
      </c>
      <c r="K39" s="14"/>
      <c r="L39" s="15"/>
      <c r="M39" s="15" t="s">
        <v>29</v>
      </c>
      <c r="N39" s="34" t="s">
        <v>29</v>
      </c>
      <c r="O39" s="52" t="s">
        <v>29</v>
      </c>
      <c r="P39" s="24"/>
      <c r="Q39" s="36" t="s">
        <v>29</v>
      </c>
      <c r="R39" s="36" t="s">
        <v>29</v>
      </c>
      <c r="S39" s="28"/>
    </row>
    <row r="40" spans="1:19">
      <c r="A40" s="13"/>
      <c r="B40" s="15"/>
      <c r="C40" s="14"/>
      <c r="D40" s="14"/>
      <c r="E40" s="48"/>
      <c r="F40" s="34" t="s">
        <v>29</v>
      </c>
      <c r="G40" s="14"/>
      <c r="H40" s="15"/>
      <c r="I40" s="15"/>
      <c r="J40" s="34" t="s">
        <v>29</v>
      </c>
      <c r="K40" s="14"/>
      <c r="L40" s="15"/>
      <c r="M40" s="15"/>
      <c r="N40" s="34" t="s">
        <v>29</v>
      </c>
      <c r="O40" s="52" t="s">
        <v>29</v>
      </c>
      <c r="P40" s="24"/>
      <c r="Q40" s="36" t="s">
        <v>29</v>
      </c>
      <c r="R40" s="36" t="s">
        <v>29</v>
      </c>
      <c r="S40" s="28"/>
    </row>
    <row r="41" spans="1:19">
      <c r="A41" s="13"/>
      <c r="B41" s="15"/>
      <c r="C41" s="14" t="s">
        <v>29</v>
      </c>
      <c r="D41" s="14"/>
      <c r="E41" s="48"/>
      <c r="F41" s="34" t="s">
        <v>29</v>
      </c>
      <c r="G41" s="14"/>
      <c r="H41" s="15"/>
      <c r="I41" s="15"/>
      <c r="J41" s="34" t="s">
        <v>29</v>
      </c>
      <c r="K41" s="14"/>
      <c r="L41" s="15"/>
      <c r="M41" s="15"/>
      <c r="N41" s="34" t="s">
        <v>29</v>
      </c>
      <c r="O41" s="52" t="s">
        <v>29</v>
      </c>
      <c r="P41" s="24"/>
      <c r="Q41" s="36" t="s">
        <v>29</v>
      </c>
      <c r="R41" s="36" t="s">
        <v>29</v>
      </c>
      <c r="S41" s="28"/>
    </row>
    <row r="42" spans="1:19">
      <c r="A42" s="16"/>
      <c r="B42" s="18"/>
      <c r="C42" s="16"/>
      <c r="D42" s="16"/>
      <c r="E42" s="16"/>
      <c r="F42" s="34"/>
      <c r="G42" s="17"/>
      <c r="H42" s="18"/>
      <c r="I42" s="18"/>
      <c r="J42" s="34"/>
      <c r="K42" s="17"/>
      <c r="L42" s="18"/>
      <c r="M42" s="18"/>
      <c r="N42" s="34"/>
      <c r="O42" s="53"/>
      <c r="P42" s="25"/>
      <c r="Q42" s="36"/>
      <c r="R42" s="36"/>
      <c r="S42" s="29"/>
    </row>
    <row r="43" spans="1:19">
      <c r="A43" s="19"/>
      <c r="B43" s="15"/>
      <c r="C43" s="14"/>
      <c r="D43" s="14"/>
      <c r="E43" s="48"/>
      <c r="F43" s="33"/>
      <c r="G43" s="14"/>
      <c r="H43" s="15"/>
      <c r="I43" s="15"/>
      <c r="J43" s="33"/>
      <c r="K43" s="14"/>
      <c r="L43" s="15"/>
      <c r="M43" s="15"/>
      <c r="N43" s="33"/>
      <c r="O43" s="53"/>
      <c r="P43" s="24"/>
      <c r="Q43" s="35"/>
      <c r="R43" s="35"/>
      <c r="S43" s="28"/>
    </row>
    <row r="44" spans="1:19">
      <c r="A44" s="13"/>
      <c r="B44" s="15"/>
      <c r="C44" s="14"/>
      <c r="D44" s="14"/>
      <c r="E44" s="48"/>
      <c r="F44" s="34" t="s">
        <v>29</v>
      </c>
      <c r="G44" s="14"/>
      <c r="H44" s="15"/>
      <c r="I44" s="15"/>
      <c r="J44" s="34" t="s">
        <v>29</v>
      </c>
      <c r="K44" s="14"/>
      <c r="L44" s="15"/>
      <c r="M44" s="15"/>
      <c r="N44" s="34" t="s">
        <v>29</v>
      </c>
      <c r="O44" s="52" t="s">
        <v>29</v>
      </c>
      <c r="P44" s="24"/>
      <c r="Q44" s="36" t="s">
        <v>29</v>
      </c>
      <c r="R44" s="36" t="s">
        <v>29</v>
      </c>
      <c r="S44" s="28"/>
    </row>
    <row r="45" spans="1:19">
      <c r="A45" s="13"/>
      <c r="B45" s="15"/>
      <c r="C45" s="14"/>
      <c r="D45" s="14"/>
      <c r="E45" s="48"/>
      <c r="F45" s="34" t="s">
        <v>29</v>
      </c>
      <c r="G45" s="14"/>
      <c r="H45" s="15"/>
      <c r="I45" s="15"/>
      <c r="J45" s="34" t="s">
        <v>29</v>
      </c>
      <c r="K45" s="14"/>
      <c r="L45" s="15"/>
      <c r="M45" s="15"/>
      <c r="N45" s="34" t="s">
        <v>29</v>
      </c>
      <c r="O45" s="52" t="s">
        <v>29</v>
      </c>
      <c r="P45" s="24"/>
      <c r="Q45" s="36" t="s">
        <v>29</v>
      </c>
      <c r="R45" s="36" t="s">
        <v>29</v>
      </c>
      <c r="S45" s="28"/>
    </row>
    <row r="46" spans="1:19" ht="12.75" thickBot="1">
      <c r="A46" s="16"/>
      <c r="B46" s="38"/>
      <c r="C46" s="41"/>
      <c r="D46" s="41"/>
      <c r="E46" s="49"/>
      <c r="F46" s="42"/>
      <c r="G46" s="38"/>
      <c r="H46" s="41"/>
      <c r="I46" s="41"/>
      <c r="J46" s="42"/>
      <c r="K46" s="38"/>
      <c r="L46" s="41"/>
      <c r="M46" s="41"/>
      <c r="N46" s="42"/>
      <c r="O46" s="54"/>
      <c r="P46" s="26"/>
      <c r="Q46" s="40"/>
      <c r="R46" s="40"/>
      <c r="S46" s="30"/>
    </row>
  </sheetData>
  <mergeCells count="6">
    <mergeCell ref="K12:N12"/>
    <mergeCell ref="A8:S8"/>
    <mergeCell ref="A9:S9"/>
    <mergeCell ref="A10:S10"/>
    <mergeCell ref="B12:F12"/>
    <mergeCell ref="G12:J12"/>
  </mergeCells>
  <phoneticPr fontId="0" type="noConversion"/>
  <pageMargins left="0.25" right="0.25" top="0.25" bottom="0.25" header="0.25" footer="0.3"/>
  <pageSetup orientation="landscape" horizontalDpi="4294967292" verticalDpi="4294967292" r:id="rId1"/>
  <headerFooter alignWithMargins="0"/>
  <rowBreaks count="1" manualBreakCount="1">
    <brk id="47" max="16383" man="1"/>
  </rowBreaks>
  <legacyDrawing r:id="rId2"/>
  <oleObjects>
    <oleObject progId="MS_ClipArt_Gallery.5" shapeId="2049" r:id="rId3"/>
    <oleObject progId="MS_ClipArt_Gallery.5" shapeId="2050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8:L46"/>
  <sheetViews>
    <sheetView topLeftCell="A7" zoomScale="125" zoomScaleNormal="125" workbookViewId="0">
      <selection activeCell="F19" sqref="F19"/>
    </sheetView>
  </sheetViews>
  <sheetFormatPr defaultColWidth="11.42578125" defaultRowHeight="12"/>
  <cols>
    <col min="1" max="1" width="21.140625" style="7" customWidth="1"/>
    <col min="2" max="2" width="9" style="7" customWidth="1"/>
    <col min="3" max="3" width="5" style="7" customWidth="1"/>
    <col min="4" max="4" width="4.42578125" style="7" customWidth="1"/>
    <col min="5" max="5" width="9.7109375" style="7" customWidth="1"/>
    <col min="6" max="6" width="8.7109375" style="7" customWidth="1"/>
    <col min="7" max="7" width="5.42578125" style="7" customWidth="1"/>
    <col min="8" max="8" width="5.7109375" style="7" customWidth="1"/>
    <col min="9" max="9" width="9.42578125" style="7" customWidth="1"/>
    <col min="10" max="10" width="9.5703125" style="22" customWidth="1"/>
    <col min="11" max="11" width="12" style="7" customWidth="1"/>
    <col min="12" max="16384" width="11.42578125" style="7"/>
  </cols>
  <sheetData>
    <row r="8" spans="1:12">
      <c r="A8" s="67" t="s">
        <v>37</v>
      </c>
      <c r="B8" s="67"/>
      <c r="C8" s="67"/>
      <c r="D8" s="67"/>
      <c r="E8" s="67"/>
      <c r="F8" s="67"/>
      <c r="G8" s="67"/>
      <c r="H8" s="67"/>
      <c r="I8" s="67"/>
      <c r="J8" s="67"/>
      <c r="K8" s="67"/>
    </row>
    <row r="9" spans="1:12">
      <c r="A9" s="67" t="s">
        <v>8</v>
      </c>
      <c r="B9" s="67"/>
      <c r="C9" s="67"/>
      <c r="D9" s="67"/>
      <c r="E9" s="67"/>
      <c r="F9" s="67"/>
      <c r="G9" s="67"/>
      <c r="H9" s="67"/>
      <c r="I9" s="67"/>
      <c r="J9" s="67"/>
      <c r="K9" s="67"/>
    </row>
    <row r="10" spans="1:12">
      <c r="A10" s="67" t="s">
        <v>9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</row>
    <row r="11" spans="1:12" ht="12.75" thickBot="1">
      <c r="B11" s="32"/>
    </row>
    <row r="12" spans="1:12" ht="12.75" thickBot="1">
      <c r="B12" s="68" t="s">
        <v>22</v>
      </c>
      <c r="C12" s="65"/>
      <c r="D12" s="65"/>
      <c r="E12" s="66"/>
      <c r="F12" s="64" t="s">
        <v>23</v>
      </c>
      <c r="G12" s="65"/>
      <c r="H12" s="65"/>
      <c r="I12" s="66"/>
      <c r="J12"/>
      <c r="K12" s="22"/>
      <c r="L12" s="22"/>
    </row>
    <row r="13" spans="1:12" s="8" customFormat="1" ht="19.5" thickBot="1">
      <c r="A13" s="1" t="s">
        <v>0</v>
      </c>
      <c r="B13" s="2" t="s">
        <v>1</v>
      </c>
      <c r="C13" s="37"/>
      <c r="D13" s="37"/>
      <c r="E13" s="3" t="s">
        <v>3</v>
      </c>
      <c r="F13" s="2" t="s">
        <v>1</v>
      </c>
      <c r="G13" s="37"/>
      <c r="H13" s="37"/>
      <c r="I13" s="3" t="s">
        <v>3</v>
      </c>
      <c r="J13" s="4" t="s">
        <v>4</v>
      </c>
      <c r="K13" s="39" t="s">
        <v>6</v>
      </c>
    </row>
    <row r="14" spans="1:12">
      <c r="A14" s="9" t="s">
        <v>14</v>
      </c>
      <c r="B14" s="10"/>
      <c r="C14" s="11"/>
      <c r="D14" s="11"/>
      <c r="E14" s="12"/>
      <c r="F14" s="10"/>
      <c r="G14" s="11"/>
      <c r="H14" s="11"/>
      <c r="I14" s="12"/>
      <c r="J14" s="10" t="s">
        <v>24</v>
      </c>
      <c r="K14" s="11" t="s">
        <v>25</v>
      </c>
    </row>
    <row r="15" spans="1:12">
      <c r="A15" s="13" t="s">
        <v>30</v>
      </c>
      <c r="B15" s="14">
        <v>137</v>
      </c>
      <c r="C15" s="15"/>
      <c r="D15" s="15"/>
      <c r="E15" s="34">
        <f t="shared" ref="E15:E18" si="0">SUM(B15:D15)</f>
        <v>137</v>
      </c>
      <c r="F15" s="14">
        <v>133</v>
      </c>
      <c r="G15" s="15"/>
      <c r="H15" s="15"/>
      <c r="I15" s="34">
        <f t="shared" ref="I15:I18" si="1">SUM(F15:H15)</f>
        <v>133</v>
      </c>
      <c r="J15" s="43">
        <f>+I15+E15</f>
        <v>270</v>
      </c>
      <c r="K15" s="36">
        <f>+J15/2</f>
        <v>135</v>
      </c>
    </row>
    <row r="16" spans="1:12">
      <c r="A16" s="13" t="s">
        <v>32</v>
      </c>
      <c r="B16" s="14">
        <v>129</v>
      </c>
      <c r="C16" s="15"/>
      <c r="D16" s="15"/>
      <c r="E16" s="34">
        <f t="shared" si="0"/>
        <v>129</v>
      </c>
      <c r="F16" s="14">
        <v>122</v>
      </c>
      <c r="G16" s="15"/>
      <c r="H16" s="15"/>
      <c r="I16" s="34">
        <f t="shared" si="1"/>
        <v>122</v>
      </c>
      <c r="J16" s="43">
        <f t="shared" ref="J16:J18" si="2">+I16+E16</f>
        <v>251</v>
      </c>
      <c r="K16" s="36">
        <f t="shared" ref="K16:K18" si="3">+J16/2</f>
        <v>125.5</v>
      </c>
    </row>
    <row r="17" spans="1:11">
      <c r="A17" s="13" t="s">
        <v>18</v>
      </c>
      <c r="B17" s="14">
        <v>122</v>
      </c>
      <c r="C17" s="15"/>
      <c r="D17" s="15"/>
      <c r="E17" s="34">
        <f t="shared" si="0"/>
        <v>122</v>
      </c>
      <c r="F17" s="14">
        <v>119</v>
      </c>
      <c r="G17" s="15"/>
      <c r="H17" s="15"/>
      <c r="I17" s="34">
        <f t="shared" si="1"/>
        <v>119</v>
      </c>
      <c r="J17" s="43">
        <f t="shared" si="2"/>
        <v>241</v>
      </c>
      <c r="K17" s="36">
        <f t="shared" si="3"/>
        <v>120.5</v>
      </c>
    </row>
    <row r="18" spans="1:11">
      <c r="A18" s="13" t="s">
        <v>10</v>
      </c>
      <c r="B18" s="14">
        <v>133</v>
      </c>
      <c r="C18" s="15"/>
      <c r="D18" s="15"/>
      <c r="E18" s="34">
        <f t="shared" si="0"/>
        <v>133</v>
      </c>
      <c r="F18" s="14">
        <v>135</v>
      </c>
      <c r="G18" s="15"/>
      <c r="H18" s="15"/>
      <c r="I18" s="34">
        <f t="shared" si="1"/>
        <v>135</v>
      </c>
      <c r="J18" s="43">
        <f t="shared" si="2"/>
        <v>268</v>
      </c>
      <c r="K18" s="36">
        <f t="shared" si="3"/>
        <v>134</v>
      </c>
    </row>
    <row r="19" spans="1:11">
      <c r="A19" s="45"/>
      <c r="B19" s="14"/>
      <c r="C19" s="15"/>
      <c r="D19" s="15"/>
      <c r="E19" s="34"/>
      <c r="F19" s="14"/>
      <c r="G19" s="15"/>
      <c r="H19" s="15"/>
      <c r="I19" s="34" t="s">
        <v>29</v>
      </c>
      <c r="J19" s="43" t="s">
        <v>29</v>
      </c>
      <c r="K19" s="36" t="s">
        <v>29</v>
      </c>
    </row>
    <row r="20" spans="1:11">
      <c r="A20" s="45"/>
      <c r="B20" s="14"/>
      <c r="C20" s="15"/>
      <c r="D20" s="15"/>
      <c r="E20" s="34" t="s">
        <v>29</v>
      </c>
      <c r="F20" s="14"/>
      <c r="G20" s="15"/>
      <c r="H20" s="15"/>
      <c r="I20" s="34" t="s">
        <v>29</v>
      </c>
      <c r="J20" s="43" t="s">
        <v>29</v>
      </c>
      <c r="K20" s="36" t="s">
        <v>29</v>
      </c>
    </row>
    <row r="21" spans="1:11">
      <c r="A21" s="45"/>
      <c r="B21" s="14"/>
      <c r="C21" s="15"/>
      <c r="D21" s="15"/>
      <c r="E21" s="34" t="s">
        <v>29</v>
      </c>
      <c r="F21" s="14"/>
      <c r="G21" s="15"/>
      <c r="H21" s="15"/>
      <c r="I21" s="34" t="s">
        <v>29</v>
      </c>
      <c r="J21" s="43" t="s">
        <v>29</v>
      </c>
      <c r="K21" s="36" t="s">
        <v>29</v>
      </c>
    </row>
    <row r="22" spans="1:11">
      <c r="A22" s="16"/>
      <c r="B22" s="17"/>
      <c r="C22" s="18"/>
      <c r="D22" s="18"/>
      <c r="E22" s="34"/>
      <c r="F22" s="17"/>
      <c r="G22" s="18"/>
      <c r="H22" s="18"/>
      <c r="I22" s="34"/>
      <c r="J22" s="43"/>
      <c r="K22" s="36"/>
    </row>
    <row r="23" spans="1:11">
      <c r="A23" s="19" t="s">
        <v>15</v>
      </c>
      <c r="B23" s="14"/>
      <c r="C23" s="15"/>
      <c r="D23" s="15"/>
      <c r="E23" s="33"/>
      <c r="F23" s="14"/>
      <c r="G23" s="15"/>
      <c r="H23" s="15"/>
      <c r="I23" s="33"/>
      <c r="J23" s="44"/>
      <c r="K23" s="35"/>
    </row>
    <row r="24" spans="1:11">
      <c r="A24" s="13" t="s">
        <v>38</v>
      </c>
      <c r="B24" s="14" t="s">
        <v>29</v>
      </c>
      <c r="C24" s="15"/>
      <c r="D24" s="15"/>
      <c r="E24" s="34">
        <f t="shared" ref="E24:E26" si="4">SUM(B24:D24)</f>
        <v>0</v>
      </c>
      <c r="F24" s="14" t="s">
        <v>29</v>
      </c>
      <c r="G24" s="15"/>
      <c r="H24" s="15"/>
      <c r="I24" s="34">
        <f t="shared" ref="I24:I26" si="5">SUM(F24:H24)</f>
        <v>0</v>
      </c>
      <c r="J24" s="43">
        <f t="shared" ref="J24:J26" si="6">+I24+E24</f>
        <v>0</v>
      </c>
      <c r="K24" s="36">
        <f t="shared" ref="K24:K26" si="7">+J24/2</f>
        <v>0</v>
      </c>
    </row>
    <row r="25" spans="1:11">
      <c r="A25" s="13" t="s">
        <v>39</v>
      </c>
      <c r="B25" s="14" t="s">
        <v>29</v>
      </c>
      <c r="C25" s="15"/>
      <c r="D25" s="15"/>
      <c r="E25" s="34">
        <f t="shared" si="4"/>
        <v>0</v>
      </c>
      <c r="F25" s="14" t="s">
        <v>29</v>
      </c>
      <c r="G25" s="15"/>
      <c r="H25" s="15"/>
      <c r="I25" s="34">
        <f t="shared" si="5"/>
        <v>0</v>
      </c>
      <c r="J25" s="43">
        <f t="shared" si="6"/>
        <v>0</v>
      </c>
      <c r="K25" s="36">
        <f t="shared" si="7"/>
        <v>0</v>
      </c>
    </row>
    <row r="26" spans="1:11">
      <c r="A26" s="13" t="s">
        <v>31</v>
      </c>
      <c r="B26" s="14" t="s">
        <v>29</v>
      </c>
      <c r="C26" s="15"/>
      <c r="D26" s="15"/>
      <c r="E26" s="34">
        <f t="shared" si="4"/>
        <v>0</v>
      </c>
      <c r="F26" s="14" t="s">
        <v>29</v>
      </c>
      <c r="G26" s="15"/>
      <c r="H26" s="15"/>
      <c r="I26" s="34">
        <f t="shared" si="5"/>
        <v>0</v>
      </c>
      <c r="J26" s="43">
        <f t="shared" si="6"/>
        <v>0</v>
      </c>
      <c r="K26" s="36">
        <f t="shared" si="7"/>
        <v>0</v>
      </c>
    </row>
    <row r="27" spans="1:11">
      <c r="A27" s="13" t="s">
        <v>34</v>
      </c>
      <c r="B27" s="14" t="s">
        <v>29</v>
      </c>
      <c r="C27" s="15"/>
      <c r="D27" s="15"/>
      <c r="E27" s="34">
        <v>0</v>
      </c>
      <c r="F27" s="14" t="s">
        <v>29</v>
      </c>
      <c r="G27" s="15"/>
      <c r="H27" s="15"/>
      <c r="I27" s="34" t="s">
        <v>29</v>
      </c>
      <c r="J27" s="43" t="s">
        <v>29</v>
      </c>
      <c r="K27" s="36" t="s">
        <v>29</v>
      </c>
    </row>
    <row r="28" spans="1:11">
      <c r="A28" s="13" t="s">
        <v>33</v>
      </c>
      <c r="B28" s="14" t="s">
        <v>29</v>
      </c>
      <c r="C28" s="15"/>
      <c r="D28" s="15"/>
      <c r="E28" s="34">
        <v>0</v>
      </c>
      <c r="F28" s="14" t="s">
        <v>29</v>
      </c>
      <c r="G28" s="15"/>
      <c r="H28" s="15"/>
      <c r="I28" s="34" t="s">
        <v>29</v>
      </c>
      <c r="J28" s="43" t="s">
        <v>29</v>
      </c>
      <c r="K28" s="36" t="s">
        <v>29</v>
      </c>
    </row>
    <row r="29" spans="1:11">
      <c r="A29" s="13"/>
      <c r="B29" s="14"/>
      <c r="C29" s="15"/>
      <c r="D29" s="15"/>
      <c r="E29" s="34" t="s">
        <v>29</v>
      </c>
      <c r="F29" s="14" t="s">
        <v>29</v>
      </c>
      <c r="G29" s="15"/>
      <c r="H29" s="15"/>
      <c r="I29" s="34" t="s">
        <v>29</v>
      </c>
      <c r="J29" s="43" t="s">
        <v>29</v>
      </c>
      <c r="K29" s="36" t="s">
        <v>29</v>
      </c>
    </row>
    <row r="30" spans="1:11">
      <c r="A30" s="16"/>
      <c r="B30" s="17"/>
      <c r="C30" s="18"/>
      <c r="D30" s="18"/>
      <c r="E30" s="34"/>
      <c r="F30" s="17"/>
      <c r="G30" s="18"/>
      <c r="H30" s="18"/>
      <c r="I30" s="34"/>
      <c r="J30" s="43"/>
      <c r="K30" s="36"/>
    </row>
    <row r="31" spans="1:11">
      <c r="A31" s="19" t="s">
        <v>16</v>
      </c>
      <c r="B31" s="14"/>
      <c r="C31" s="15"/>
      <c r="D31" s="15"/>
      <c r="E31" s="33"/>
      <c r="F31" s="14"/>
      <c r="G31" s="15"/>
      <c r="H31" s="15"/>
      <c r="I31" s="33"/>
      <c r="J31" s="44"/>
      <c r="K31" s="35"/>
    </row>
    <row r="32" spans="1:11">
      <c r="A32" s="13" t="s">
        <v>17</v>
      </c>
      <c r="B32" s="14" t="s">
        <v>29</v>
      </c>
      <c r="C32" s="15"/>
      <c r="D32" s="15"/>
      <c r="E32" s="34">
        <f>SUM(B32:D32)</f>
        <v>0</v>
      </c>
      <c r="F32" s="14" t="s">
        <v>29</v>
      </c>
      <c r="G32" s="15"/>
      <c r="H32" s="15"/>
      <c r="I32" s="34">
        <f>SUM(F32:H32)</f>
        <v>0</v>
      </c>
      <c r="J32" s="43">
        <f>+I32+E32</f>
        <v>0</v>
      </c>
      <c r="K32" s="36">
        <f>+J32/2</f>
        <v>0</v>
      </c>
    </row>
    <row r="33" spans="1:11">
      <c r="A33" s="13" t="s">
        <v>40</v>
      </c>
      <c r="B33" s="14" t="s">
        <v>29</v>
      </c>
      <c r="C33" s="15"/>
      <c r="D33" s="15"/>
      <c r="E33" s="34">
        <f>SUM(B33:D33)</f>
        <v>0</v>
      </c>
      <c r="F33" s="14" t="s">
        <v>29</v>
      </c>
      <c r="G33" s="15"/>
      <c r="H33" s="15"/>
      <c r="I33" s="34">
        <f>SUM(F33:H33)</f>
        <v>0</v>
      </c>
      <c r="J33" s="43">
        <f>+I33+E33</f>
        <v>0</v>
      </c>
      <c r="K33" s="36">
        <f>+J33/2</f>
        <v>0</v>
      </c>
    </row>
    <row r="34" spans="1:11">
      <c r="A34" s="13" t="s">
        <v>41</v>
      </c>
      <c r="B34" s="14" t="s">
        <v>29</v>
      </c>
      <c r="C34" s="15"/>
      <c r="D34" s="15"/>
      <c r="E34" s="34">
        <f>SUM(B34:D34)</f>
        <v>0</v>
      </c>
      <c r="F34" s="14" t="s">
        <v>29</v>
      </c>
      <c r="G34" s="15"/>
      <c r="H34" s="15"/>
      <c r="I34" s="34">
        <f>SUM(F34:H34)</f>
        <v>0</v>
      </c>
      <c r="J34" s="43">
        <f>+I34+E34</f>
        <v>0</v>
      </c>
      <c r="K34" s="36">
        <f>+J34/2</f>
        <v>0</v>
      </c>
    </row>
    <row r="35" spans="1:11">
      <c r="A35" s="13" t="s">
        <v>35</v>
      </c>
      <c r="B35" s="14" t="s">
        <v>29</v>
      </c>
      <c r="C35" s="15"/>
      <c r="D35" s="15"/>
      <c r="E35" s="34" t="s">
        <v>29</v>
      </c>
      <c r="F35" s="14" t="s">
        <v>29</v>
      </c>
      <c r="G35" s="15"/>
      <c r="H35" s="15"/>
      <c r="I35" s="34" t="s">
        <v>29</v>
      </c>
      <c r="J35" s="43" t="s">
        <v>29</v>
      </c>
      <c r="K35" s="36" t="s">
        <v>29</v>
      </c>
    </row>
    <row r="36" spans="1:11">
      <c r="A36" s="16"/>
      <c r="B36" s="17"/>
      <c r="C36" s="18"/>
      <c r="D36" s="18"/>
      <c r="E36" s="34"/>
      <c r="F36" s="17"/>
      <c r="G36" s="18"/>
      <c r="H36" s="18"/>
      <c r="I36" s="34"/>
      <c r="J36" s="43"/>
      <c r="K36" s="36"/>
    </row>
    <row r="37" spans="1:11">
      <c r="A37" s="19" t="s">
        <v>29</v>
      </c>
      <c r="B37" s="14" t="s">
        <v>29</v>
      </c>
      <c r="C37" s="15"/>
      <c r="D37" s="15"/>
      <c r="E37" s="33"/>
      <c r="F37" s="14" t="s">
        <v>29</v>
      </c>
      <c r="G37" s="15"/>
      <c r="H37" s="15"/>
      <c r="I37" s="33"/>
      <c r="J37" s="44"/>
      <c r="K37" s="35"/>
    </row>
    <row r="38" spans="1:11">
      <c r="A38" s="13" t="s">
        <v>11</v>
      </c>
      <c r="B38" s="14" t="s">
        <v>29</v>
      </c>
      <c r="C38" s="15"/>
      <c r="D38" s="15"/>
      <c r="E38" s="34">
        <f>SUM(B38:D38)</f>
        <v>0</v>
      </c>
      <c r="F38" s="14" t="s">
        <v>29</v>
      </c>
      <c r="G38" s="15"/>
      <c r="H38" s="15"/>
      <c r="I38" s="34">
        <f>SUM(F38:H38)</f>
        <v>0</v>
      </c>
      <c r="J38" s="43">
        <f>+I38+E38</f>
        <v>0</v>
      </c>
      <c r="K38" s="36">
        <f>+J38/2</f>
        <v>0</v>
      </c>
    </row>
    <row r="39" spans="1:11">
      <c r="A39" s="13"/>
      <c r="B39" s="14"/>
      <c r="C39" s="15"/>
      <c r="D39" s="15"/>
      <c r="E39" s="34" t="s">
        <v>29</v>
      </c>
      <c r="F39" s="14"/>
      <c r="G39" s="15"/>
      <c r="H39" s="15"/>
      <c r="I39" s="34" t="s">
        <v>29</v>
      </c>
      <c r="J39" s="43" t="s">
        <v>29</v>
      </c>
      <c r="K39" s="36" t="s">
        <v>29</v>
      </c>
    </row>
    <row r="40" spans="1:11">
      <c r="A40" s="13"/>
      <c r="B40" s="14"/>
      <c r="C40" s="15"/>
      <c r="D40" s="15"/>
      <c r="E40" s="34" t="s">
        <v>29</v>
      </c>
      <c r="F40" s="14"/>
      <c r="G40" s="15"/>
      <c r="H40" s="15"/>
      <c r="I40" s="34" t="s">
        <v>29</v>
      </c>
      <c r="J40" s="43" t="s">
        <v>29</v>
      </c>
      <c r="K40" s="36" t="s">
        <v>29</v>
      </c>
    </row>
    <row r="41" spans="1:11">
      <c r="A41" s="13"/>
      <c r="B41" s="14"/>
      <c r="C41" s="15"/>
      <c r="D41" s="15"/>
      <c r="E41" s="34" t="s">
        <v>29</v>
      </c>
      <c r="F41" s="14"/>
      <c r="G41" s="15"/>
      <c r="H41" s="15"/>
      <c r="I41" s="34" t="s">
        <v>29</v>
      </c>
      <c r="J41" s="43" t="s">
        <v>29</v>
      </c>
      <c r="K41" s="36" t="s">
        <v>29</v>
      </c>
    </row>
    <row r="42" spans="1:11">
      <c r="A42" s="16"/>
      <c r="B42" s="17"/>
      <c r="C42" s="18"/>
      <c r="D42" s="18"/>
      <c r="E42" s="34"/>
      <c r="F42" s="17"/>
      <c r="G42" s="18"/>
      <c r="H42" s="18"/>
      <c r="I42" s="34"/>
      <c r="J42" s="43" t="s">
        <v>29</v>
      </c>
      <c r="K42" s="36"/>
    </row>
    <row r="43" spans="1:11">
      <c r="A43" s="19"/>
      <c r="B43" s="14"/>
      <c r="C43" s="15"/>
      <c r="D43" s="15"/>
      <c r="E43" s="33"/>
      <c r="F43" s="14"/>
      <c r="G43" s="15"/>
      <c r="H43" s="15"/>
      <c r="I43" s="33"/>
      <c r="J43" s="44"/>
      <c r="K43" s="35" t="s">
        <v>29</v>
      </c>
    </row>
    <row r="44" spans="1:11">
      <c r="A44" s="13"/>
      <c r="B44" s="14"/>
      <c r="C44" s="15"/>
      <c r="D44" s="15"/>
      <c r="E44" s="34" t="s">
        <v>29</v>
      </c>
      <c r="F44" s="14"/>
      <c r="G44" s="15"/>
      <c r="H44" s="15"/>
      <c r="I44" s="34" t="s">
        <v>29</v>
      </c>
      <c r="J44" s="43" t="s">
        <v>29</v>
      </c>
      <c r="K44" s="36" t="s">
        <v>29</v>
      </c>
    </row>
    <row r="45" spans="1:11">
      <c r="A45" s="13"/>
      <c r="B45" s="14"/>
      <c r="C45" s="15"/>
      <c r="D45" s="15"/>
      <c r="E45" s="34" t="s">
        <v>29</v>
      </c>
      <c r="F45" s="14"/>
      <c r="G45" s="15"/>
      <c r="H45" s="15"/>
      <c r="I45" s="34" t="s">
        <v>29</v>
      </c>
      <c r="J45" s="43" t="s">
        <v>29</v>
      </c>
      <c r="K45" s="36" t="s">
        <v>29</v>
      </c>
    </row>
    <row r="46" spans="1:11" ht="12.75" thickBot="1">
      <c r="A46" s="16"/>
      <c r="B46" s="38"/>
      <c r="C46" s="41"/>
      <c r="D46" s="41"/>
      <c r="E46" s="42"/>
      <c r="F46" s="38"/>
      <c r="G46" s="41"/>
      <c r="H46" s="41"/>
      <c r="I46" s="42"/>
      <c r="J46" s="43"/>
      <c r="K46" s="36"/>
    </row>
  </sheetData>
  <mergeCells count="5">
    <mergeCell ref="A8:K8"/>
    <mergeCell ref="A9:K9"/>
    <mergeCell ref="A10:K10"/>
    <mergeCell ref="B12:E12"/>
    <mergeCell ref="F12:I12"/>
  </mergeCells>
  <phoneticPr fontId="0" type="noConversion"/>
  <pageMargins left="1" right="0.25" top="0.25" bottom="0.25" header="0.25" footer="0.3"/>
  <pageSetup orientation="landscape" horizontalDpi="4294967292" verticalDpi="4294967292" r:id="rId1"/>
  <headerFooter alignWithMargins="0"/>
  <rowBreaks count="1" manualBreakCount="1">
    <brk id="47" max="16383" man="1"/>
  </rowBreaks>
  <legacyDrawing r:id="rId2"/>
  <oleObjects>
    <oleObject progId="MS_ClipArt_Gallery.5" shapeId="1027" r:id="rId3"/>
    <oleObject progId="MS_ClipArt_Gallery.5" shapeId="1028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8:N47"/>
  <sheetViews>
    <sheetView topLeftCell="A13" zoomScale="125" workbookViewId="0">
      <selection activeCell="D28" sqref="D28:E28"/>
    </sheetView>
  </sheetViews>
  <sheetFormatPr defaultColWidth="11.42578125" defaultRowHeight="12"/>
  <cols>
    <col min="1" max="1" width="19" style="7" customWidth="1"/>
    <col min="2" max="10" width="6.85546875" style="7" customWidth="1"/>
    <col min="11" max="11" width="6.85546875" style="22" customWidth="1"/>
    <col min="12" max="13" width="6.85546875" style="7" customWidth="1"/>
    <col min="14" max="14" width="7.85546875" style="22" customWidth="1"/>
    <col min="15" max="15" width="5.85546875" style="7" customWidth="1"/>
    <col min="16" max="16" width="8.85546875" style="7" customWidth="1"/>
    <col min="17" max="17" width="7.85546875" style="7" customWidth="1"/>
    <col min="18" max="18" width="5.85546875" style="7" customWidth="1"/>
    <col min="19" max="16384" width="11.42578125" style="7"/>
  </cols>
  <sheetData>
    <row r="8" spans="1:14">
      <c r="A8" s="67" t="str">
        <f>+'main sheet'!A8:S8</f>
        <v>2010 Newton Band Classic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4">
      <c r="A9" s="67" t="s">
        <v>8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</row>
    <row r="10" spans="1:14">
      <c r="A10" s="67" t="s">
        <v>9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</row>
    <row r="12" spans="1:14" ht="12.75" thickBot="1"/>
    <row r="13" spans="1:14">
      <c r="A13" s="20"/>
      <c r="B13" s="78" t="s">
        <v>19</v>
      </c>
      <c r="C13" s="79"/>
      <c r="D13" s="79"/>
      <c r="E13" s="79"/>
      <c r="F13" s="78" t="s">
        <v>20</v>
      </c>
      <c r="G13" s="79"/>
      <c r="H13" s="79"/>
      <c r="I13" s="80"/>
      <c r="J13" s="78" t="s">
        <v>21</v>
      </c>
      <c r="K13" s="79"/>
      <c r="L13" s="79"/>
      <c r="M13" s="80"/>
    </row>
    <row r="14" spans="1:14" ht="12.75" thickBot="1">
      <c r="A14" s="21" t="s">
        <v>0</v>
      </c>
      <c r="B14" s="81" t="s">
        <v>12</v>
      </c>
      <c r="C14" s="82"/>
      <c r="D14" s="82" t="s">
        <v>7</v>
      </c>
      <c r="E14" s="83"/>
      <c r="F14" s="81" t="s">
        <v>12</v>
      </c>
      <c r="G14" s="82"/>
      <c r="H14" s="82" t="s">
        <v>7</v>
      </c>
      <c r="I14" s="84"/>
      <c r="J14" s="81" t="s">
        <v>12</v>
      </c>
      <c r="K14" s="82"/>
      <c r="L14" s="82" t="s">
        <v>7</v>
      </c>
      <c r="M14" s="84"/>
      <c r="N14" s="31"/>
    </row>
    <row r="15" spans="1:14">
      <c r="A15" s="9" t="s">
        <v>14</v>
      </c>
      <c r="B15" s="89"/>
      <c r="C15" s="90"/>
      <c r="D15" s="87"/>
      <c r="E15" s="91"/>
      <c r="F15" s="85" t="s">
        <v>29</v>
      </c>
      <c r="G15" s="86"/>
      <c r="H15" s="87"/>
      <c r="I15" s="88"/>
      <c r="J15" s="85"/>
      <c r="K15" s="86"/>
      <c r="L15" s="87"/>
      <c r="M15" s="88"/>
      <c r="N15" s="31"/>
    </row>
    <row r="16" spans="1:14">
      <c r="A16" s="13" t="s">
        <v>30</v>
      </c>
      <c r="B16" s="71">
        <v>68</v>
      </c>
      <c r="C16" s="72"/>
      <c r="D16" s="69">
        <v>4</v>
      </c>
      <c r="E16" s="70"/>
      <c r="F16" s="71">
        <v>60</v>
      </c>
      <c r="G16" s="72"/>
      <c r="H16" s="69">
        <v>3</v>
      </c>
      <c r="I16" s="75"/>
      <c r="J16" s="71">
        <v>60</v>
      </c>
      <c r="K16" s="72"/>
      <c r="L16" s="69">
        <v>2</v>
      </c>
      <c r="M16" s="75"/>
      <c r="N16" s="31"/>
    </row>
    <row r="17" spans="1:14">
      <c r="A17" s="13" t="s">
        <v>32</v>
      </c>
      <c r="B17" s="71">
        <v>74</v>
      </c>
      <c r="C17" s="72"/>
      <c r="D17" s="69">
        <v>3</v>
      </c>
      <c r="E17" s="70"/>
      <c r="F17" s="71">
        <v>67</v>
      </c>
      <c r="G17" s="72"/>
      <c r="H17" s="69">
        <v>2</v>
      </c>
      <c r="I17" s="75"/>
      <c r="J17" s="71">
        <v>54</v>
      </c>
      <c r="K17" s="72"/>
      <c r="L17" s="69">
        <v>3</v>
      </c>
      <c r="M17" s="75"/>
      <c r="N17" s="31"/>
    </row>
    <row r="18" spans="1:14">
      <c r="A18" s="13" t="s">
        <v>18</v>
      </c>
      <c r="B18" s="71">
        <v>75</v>
      </c>
      <c r="C18" s="72"/>
      <c r="D18" s="69">
        <v>2</v>
      </c>
      <c r="E18" s="70"/>
      <c r="F18" s="71">
        <v>40</v>
      </c>
      <c r="G18" s="72"/>
      <c r="H18" s="69">
        <v>4</v>
      </c>
      <c r="I18" s="75"/>
      <c r="J18" s="71">
        <v>49</v>
      </c>
      <c r="K18" s="72"/>
      <c r="L18" s="69">
        <v>4</v>
      </c>
      <c r="M18" s="75"/>
      <c r="N18" s="31"/>
    </row>
    <row r="19" spans="1:14">
      <c r="A19" s="13" t="s">
        <v>10</v>
      </c>
      <c r="B19" s="71">
        <v>79</v>
      </c>
      <c r="C19" s="72"/>
      <c r="D19" s="69">
        <v>1</v>
      </c>
      <c r="E19" s="70"/>
      <c r="F19" s="71">
        <v>71</v>
      </c>
      <c r="G19" s="72"/>
      <c r="H19" s="69">
        <v>1</v>
      </c>
      <c r="I19" s="75"/>
      <c r="J19" s="71">
        <v>68</v>
      </c>
      <c r="K19" s="72"/>
      <c r="L19" s="69">
        <v>1</v>
      </c>
      <c r="M19" s="75"/>
      <c r="N19" s="31"/>
    </row>
    <row r="20" spans="1:14">
      <c r="A20" s="45"/>
      <c r="B20" s="71"/>
      <c r="C20" s="72"/>
      <c r="D20" s="69"/>
      <c r="E20" s="70"/>
      <c r="F20" s="71"/>
      <c r="G20" s="72"/>
      <c r="H20" s="69"/>
      <c r="I20" s="75"/>
      <c r="J20" s="71"/>
      <c r="K20" s="72"/>
      <c r="L20" s="69"/>
      <c r="M20" s="75"/>
      <c r="N20" s="31"/>
    </row>
    <row r="21" spans="1:14">
      <c r="A21" s="45"/>
      <c r="B21" s="71"/>
      <c r="C21" s="72"/>
      <c r="D21" s="69"/>
      <c r="E21" s="70"/>
      <c r="F21" s="71"/>
      <c r="G21" s="72"/>
      <c r="H21" s="69"/>
      <c r="I21" s="75"/>
      <c r="J21" s="71"/>
      <c r="K21" s="72"/>
      <c r="L21" s="69"/>
      <c r="M21" s="75"/>
      <c r="N21" s="31"/>
    </row>
    <row r="22" spans="1:14">
      <c r="A22" s="45"/>
      <c r="B22" s="71"/>
      <c r="C22" s="72"/>
      <c r="D22" s="69"/>
      <c r="E22" s="70"/>
      <c r="F22" s="71"/>
      <c r="G22" s="72"/>
      <c r="H22" s="69"/>
      <c r="I22" s="75"/>
      <c r="J22" s="71"/>
      <c r="K22" s="72"/>
      <c r="L22" s="69"/>
      <c r="M22" s="75"/>
      <c r="N22" s="31"/>
    </row>
    <row r="23" spans="1:14">
      <c r="A23" s="16"/>
      <c r="B23" s="73"/>
      <c r="C23" s="74"/>
      <c r="D23" s="76"/>
      <c r="E23" s="77"/>
      <c r="F23" s="73"/>
      <c r="G23" s="74"/>
      <c r="H23" s="76"/>
      <c r="I23" s="92"/>
      <c r="J23" s="73"/>
      <c r="K23" s="74"/>
      <c r="L23" s="76"/>
      <c r="M23" s="92"/>
      <c r="N23" s="31"/>
    </row>
    <row r="24" spans="1:14">
      <c r="A24" s="19" t="s">
        <v>15</v>
      </c>
      <c r="B24" s="71"/>
      <c r="C24" s="72"/>
      <c r="D24" s="69"/>
      <c r="E24" s="70"/>
      <c r="F24" s="71"/>
      <c r="G24" s="72"/>
      <c r="H24" s="69"/>
      <c r="I24" s="75"/>
      <c r="J24" s="71"/>
      <c r="K24" s="72"/>
      <c r="L24" s="69"/>
      <c r="M24" s="75"/>
      <c r="N24" s="31"/>
    </row>
    <row r="25" spans="1:14">
      <c r="A25" s="13" t="s">
        <v>38</v>
      </c>
      <c r="B25" s="71">
        <v>63</v>
      </c>
      <c r="C25" s="72"/>
      <c r="D25" s="69">
        <v>5</v>
      </c>
      <c r="E25" s="70"/>
      <c r="F25" s="71">
        <v>68</v>
      </c>
      <c r="G25" s="72"/>
      <c r="H25" s="69">
        <v>5</v>
      </c>
      <c r="I25" s="75"/>
      <c r="J25" s="71">
        <v>70</v>
      </c>
      <c r="K25" s="72"/>
      <c r="L25" s="69">
        <v>4</v>
      </c>
      <c r="M25" s="75"/>
      <c r="N25" s="31"/>
    </row>
    <row r="26" spans="1:14">
      <c r="A26" s="13" t="s">
        <v>39</v>
      </c>
      <c r="B26" s="71">
        <v>82</v>
      </c>
      <c r="C26" s="72"/>
      <c r="D26" s="69">
        <v>2</v>
      </c>
      <c r="E26" s="70"/>
      <c r="F26" s="71">
        <v>74</v>
      </c>
      <c r="G26" s="72"/>
      <c r="H26" s="69">
        <v>3</v>
      </c>
      <c r="I26" s="75"/>
      <c r="J26" s="71">
        <v>72</v>
      </c>
      <c r="K26" s="72"/>
      <c r="L26" s="69">
        <v>3</v>
      </c>
      <c r="M26" s="75"/>
      <c r="N26" s="31"/>
    </row>
    <row r="27" spans="1:14">
      <c r="A27" s="13" t="s">
        <v>31</v>
      </c>
      <c r="B27" s="71">
        <v>92</v>
      </c>
      <c r="C27" s="72"/>
      <c r="D27" s="69">
        <v>1</v>
      </c>
      <c r="E27" s="70"/>
      <c r="F27" s="71">
        <v>75</v>
      </c>
      <c r="G27" s="72"/>
      <c r="H27" s="69">
        <v>2</v>
      </c>
      <c r="I27" s="75"/>
      <c r="J27" s="71">
        <v>79</v>
      </c>
      <c r="K27" s="72"/>
      <c r="L27" s="69">
        <v>1</v>
      </c>
      <c r="M27" s="75"/>
      <c r="N27" s="31"/>
    </row>
    <row r="28" spans="1:14">
      <c r="A28" s="13" t="s">
        <v>34</v>
      </c>
      <c r="B28" s="71">
        <v>80</v>
      </c>
      <c r="C28" s="72"/>
      <c r="D28" s="69">
        <v>3</v>
      </c>
      <c r="E28" s="70"/>
      <c r="F28" s="71">
        <v>73</v>
      </c>
      <c r="G28" s="72"/>
      <c r="H28" s="69">
        <v>4</v>
      </c>
      <c r="I28" s="75"/>
      <c r="J28" s="71">
        <v>68</v>
      </c>
      <c r="K28" s="72"/>
      <c r="L28" s="69">
        <v>5</v>
      </c>
      <c r="M28" s="75"/>
      <c r="N28" s="31"/>
    </row>
    <row r="29" spans="1:14">
      <c r="A29" s="13" t="s">
        <v>33</v>
      </c>
      <c r="B29" s="71">
        <v>64</v>
      </c>
      <c r="C29" s="72"/>
      <c r="D29" s="69">
        <v>4</v>
      </c>
      <c r="E29" s="70"/>
      <c r="F29" s="71">
        <v>80</v>
      </c>
      <c r="G29" s="72"/>
      <c r="H29" s="69">
        <v>1</v>
      </c>
      <c r="I29" s="75"/>
      <c r="J29" s="71">
        <v>78</v>
      </c>
      <c r="K29" s="72"/>
      <c r="L29" s="69">
        <v>2</v>
      </c>
      <c r="M29" s="75"/>
      <c r="N29" s="31"/>
    </row>
    <row r="30" spans="1:14">
      <c r="A30" s="13"/>
      <c r="B30" s="71"/>
      <c r="C30" s="72"/>
      <c r="D30" s="69"/>
      <c r="E30" s="70"/>
      <c r="F30" s="71"/>
      <c r="G30" s="72"/>
      <c r="H30" s="69"/>
      <c r="I30" s="75"/>
      <c r="J30" s="71"/>
      <c r="K30" s="72"/>
      <c r="L30" s="69"/>
      <c r="M30" s="75"/>
      <c r="N30" s="31"/>
    </row>
    <row r="31" spans="1:14">
      <c r="A31" s="16"/>
      <c r="B31" s="73"/>
      <c r="C31" s="74"/>
      <c r="D31" s="76"/>
      <c r="E31" s="77"/>
      <c r="F31" s="73"/>
      <c r="G31" s="74"/>
      <c r="H31" s="76"/>
      <c r="I31" s="92"/>
      <c r="J31" s="73"/>
      <c r="K31" s="74"/>
      <c r="L31" s="76"/>
      <c r="M31" s="92"/>
      <c r="N31" s="31"/>
    </row>
    <row r="32" spans="1:14">
      <c r="A32" s="19" t="s">
        <v>16</v>
      </c>
      <c r="B32" s="71"/>
      <c r="C32" s="72"/>
      <c r="D32" s="69"/>
      <c r="E32" s="70"/>
      <c r="F32" s="71"/>
      <c r="G32" s="72"/>
      <c r="H32" s="69"/>
      <c r="I32" s="75"/>
      <c r="J32" s="71"/>
      <c r="K32" s="72"/>
      <c r="L32" s="69"/>
      <c r="M32" s="75"/>
      <c r="N32" s="31"/>
    </row>
    <row r="33" spans="1:14">
      <c r="A33" s="13" t="s">
        <v>17</v>
      </c>
      <c r="B33" s="71">
        <v>76</v>
      </c>
      <c r="C33" s="72"/>
      <c r="D33" s="69">
        <v>4</v>
      </c>
      <c r="E33" s="70"/>
      <c r="F33" s="71">
        <v>80</v>
      </c>
      <c r="G33" s="72"/>
      <c r="H33" s="69">
        <v>4</v>
      </c>
      <c r="I33" s="75"/>
      <c r="J33" s="71">
        <v>86</v>
      </c>
      <c r="K33" s="72"/>
      <c r="L33" s="69">
        <v>1</v>
      </c>
      <c r="M33" s="75"/>
      <c r="N33" s="31"/>
    </row>
    <row r="34" spans="1:14">
      <c r="A34" s="13" t="s">
        <v>40</v>
      </c>
      <c r="B34" s="71">
        <v>90</v>
      </c>
      <c r="C34" s="72"/>
      <c r="D34" s="69">
        <v>2</v>
      </c>
      <c r="E34" s="70"/>
      <c r="F34" s="71">
        <v>85</v>
      </c>
      <c r="G34" s="72"/>
      <c r="H34" s="69">
        <v>2</v>
      </c>
      <c r="I34" s="75"/>
      <c r="J34" s="71">
        <v>80</v>
      </c>
      <c r="K34" s="72"/>
      <c r="L34" s="69">
        <v>4</v>
      </c>
      <c r="M34" s="75"/>
      <c r="N34" s="31"/>
    </row>
    <row r="35" spans="1:14">
      <c r="A35" s="13" t="s">
        <v>41</v>
      </c>
      <c r="B35" s="71">
        <v>89</v>
      </c>
      <c r="C35" s="72"/>
      <c r="D35" s="69">
        <v>3</v>
      </c>
      <c r="E35" s="70"/>
      <c r="F35" s="71">
        <v>83</v>
      </c>
      <c r="G35" s="72"/>
      <c r="H35" s="69">
        <v>3</v>
      </c>
      <c r="I35" s="75"/>
      <c r="J35" s="71">
        <v>85</v>
      </c>
      <c r="K35" s="72"/>
      <c r="L35" s="69">
        <v>2</v>
      </c>
      <c r="M35" s="75"/>
      <c r="N35" s="31"/>
    </row>
    <row r="36" spans="1:14">
      <c r="A36" s="13" t="s">
        <v>35</v>
      </c>
      <c r="B36" s="71">
        <v>95</v>
      </c>
      <c r="C36" s="72"/>
      <c r="D36" s="69">
        <v>1</v>
      </c>
      <c r="E36" s="70"/>
      <c r="F36" s="71">
        <v>92</v>
      </c>
      <c r="G36" s="72"/>
      <c r="H36" s="69">
        <v>1</v>
      </c>
      <c r="I36" s="75"/>
      <c r="J36" s="71">
        <v>82</v>
      </c>
      <c r="K36" s="72"/>
      <c r="L36" s="69">
        <v>3</v>
      </c>
      <c r="M36" s="75"/>
      <c r="N36" s="31"/>
    </row>
    <row r="37" spans="1:14">
      <c r="A37" s="16"/>
      <c r="B37" s="73"/>
      <c r="C37" s="74"/>
      <c r="D37" s="76"/>
      <c r="E37" s="77"/>
      <c r="F37" s="73"/>
      <c r="G37" s="74"/>
      <c r="H37" s="76"/>
      <c r="I37" s="92"/>
      <c r="J37" s="73"/>
      <c r="K37" s="74"/>
      <c r="L37" s="76"/>
      <c r="M37" s="92"/>
      <c r="N37" s="31"/>
    </row>
    <row r="38" spans="1:14">
      <c r="A38" s="19" t="s">
        <v>11</v>
      </c>
      <c r="B38" s="71"/>
      <c r="C38" s="72"/>
      <c r="D38" s="69"/>
      <c r="E38" s="70"/>
      <c r="F38" s="71"/>
      <c r="G38" s="72"/>
      <c r="H38" s="69"/>
      <c r="I38" s="75"/>
      <c r="J38" s="71"/>
      <c r="K38" s="72"/>
      <c r="L38" s="69"/>
      <c r="M38" s="75"/>
      <c r="N38" s="31"/>
    </row>
    <row r="39" spans="1:14">
      <c r="A39" s="13"/>
      <c r="B39" s="71"/>
      <c r="C39" s="72"/>
      <c r="D39" s="69"/>
      <c r="E39" s="70"/>
      <c r="F39" s="71"/>
      <c r="G39" s="72"/>
      <c r="H39" s="69"/>
      <c r="I39" s="75"/>
      <c r="J39" s="71"/>
      <c r="K39" s="72"/>
      <c r="L39" s="69"/>
      <c r="M39" s="75"/>
      <c r="N39" s="31"/>
    </row>
    <row r="40" spans="1:14">
      <c r="A40" s="13"/>
      <c r="B40" s="71"/>
      <c r="C40" s="72"/>
      <c r="D40" s="69"/>
      <c r="E40" s="70"/>
      <c r="F40" s="71"/>
      <c r="G40" s="72"/>
      <c r="H40" s="69"/>
      <c r="I40" s="75"/>
      <c r="J40" s="71"/>
      <c r="K40" s="72"/>
      <c r="L40" s="69"/>
      <c r="M40" s="75"/>
      <c r="N40" s="31"/>
    </row>
    <row r="41" spans="1:14">
      <c r="A41" s="13"/>
      <c r="B41" s="71"/>
      <c r="C41" s="72"/>
      <c r="D41" s="69"/>
      <c r="E41" s="70"/>
      <c r="F41" s="71"/>
      <c r="G41" s="72"/>
      <c r="H41" s="69"/>
      <c r="I41" s="75"/>
      <c r="J41" s="71"/>
      <c r="K41" s="72"/>
      <c r="L41" s="69"/>
      <c r="M41" s="75"/>
      <c r="N41" s="31"/>
    </row>
    <row r="42" spans="1:14">
      <c r="A42" s="13"/>
      <c r="B42" s="71"/>
      <c r="C42" s="72"/>
      <c r="D42" s="69"/>
      <c r="E42" s="70"/>
      <c r="F42" s="71"/>
      <c r="G42" s="72"/>
      <c r="H42" s="69"/>
      <c r="I42" s="75"/>
      <c r="J42" s="71"/>
      <c r="K42" s="72"/>
      <c r="L42" s="69"/>
      <c r="M42" s="75"/>
      <c r="N42" s="31"/>
    </row>
    <row r="43" spans="1:14">
      <c r="A43" s="16"/>
      <c r="B43" s="73"/>
      <c r="C43" s="74"/>
      <c r="D43" s="76"/>
      <c r="E43" s="77"/>
      <c r="F43" s="73"/>
      <c r="G43" s="74"/>
      <c r="H43" s="76"/>
      <c r="I43" s="92"/>
      <c r="J43" s="73"/>
      <c r="K43" s="74"/>
      <c r="L43" s="76"/>
      <c r="M43" s="92"/>
      <c r="N43" s="31"/>
    </row>
    <row r="44" spans="1:14">
      <c r="A44" s="19"/>
      <c r="B44" s="71"/>
      <c r="C44" s="72"/>
      <c r="D44" s="69"/>
      <c r="E44" s="70"/>
      <c r="F44" s="71"/>
      <c r="G44" s="72"/>
      <c r="H44" s="69"/>
      <c r="I44" s="75"/>
      <c r="J44" s="71"/>
      <c r="K44" s="72"/>
      <c r="L44" s="69"/>
      <c r="M44" s="75"/>
      <c r="N44" s="31"/>
    </row>
    <row r="45" spans="1:14">
      <c r="A45" s="13"/>
      <c r="B45" s="71"/>
      <c r="C45" s="72"/>
      <c r="D45" s="69"/>
      <c r="E45" s="70"/>
      <c r="F45" s="71"/>
      <c r="G45" s="72"/>
      <c r="H45" s="69"/>
      <c r="I45" s="75"/>
      <c r="J45" s="71"/>
      <c r="K45" s="72"/>
      <c r="L45" s="69"/>
      <c r="M45" s="75"/>
      <c r="N45" s="31"/>
    </row>
    <row r="46" spans="1:14">
      <c r="A46" s="13"/>
      <c r="B46" s="71"/>
      <c r="C46" s="72"/>
      <c r="D46" s="69"/>
      <c r="E46" s="70"/>
      <c r="F46" s="71"/>
      <c r="G46" s="72"/>
      <c r="H46" s="69"/>
      <c r="I46" s="75"/>
      <c r="J46" s="71"/>
      <c r="K46" s="72"/>
      <c r="L46" s="69"/>
      <c r="M46" s="75"/>
      <c r="N46" s="31"/>
    </row>
    <row r="47" spans="1:14" ht="12.75" thickBot="1">
      <c r="A47" s="16"/>
      <c r="B47" s="93"/>
      <c r="C47" s="94"/>
      <c r="D47" s="95"/>
      <c r="E47" s="97"/>
      <c r="F47" s="93"/>
      <c r="G47" s="94"/>
      <c r="H47" s="95"/>
      <c r="I47" s="96"/>
      <c r="J47" s="93"/>
      <c r="K47" s="94"/>
      <c r="L47" s="95"/>
      <c r="M47" s="96"/>
      <c r="N47" s="31"/>
    </row>
  </sheetData>
  <mergeCells count="210">
    <mergeCell ref="L21:M21"/>
    <mergeCell ref="B18:C18"/>
    <mergeCell ref="D18:E18"/>
    <mergeCell ref="F18:G18"/>
    <mergeCell ref="B30:C30"/>
    <mergeCell ref="J47:K47"/>
    <mergeCell ref="L47:M47"/>
    <mergeCell ref="B47:C47"/>
    <mergeCell ref="D47:E47"/>
    <mergeCell ref="F47:G47"/>
    <mergeCell ref="H47:I47"/>
    <mergeCell ref="B31:C31"/>
    <mergeCell ref="D31:E31"/>
    <mergeCell ref="F31:G31"/>
    <mergeCell ref="H31:I31"/>
    <mergeCell ref="F43:G43"/>
    <mergeCell ref="L23:M23"/>
    <mergeCell ref="L31:M31"/>
    <mergeCell ref="J31:K31"/>
    <mergeCell ref="J30:K30"/>
    <mergeCell ref="L30:M30"/>
    <mergeCell ref="H43:I43"/>
    <mergeCell ref="J43:K43"/>
    <mergeCell ref="F46:G46"/>
    <mergeCell ref="H46:I46"/>
    <mergeCell ref="J46:K46"/>
    <mergeCell ref="J44:K44"/>
    <mergeCell ref="H42:I42"/>
    <mergeCell ref="J42:K42"/>
    <mergeCell ref="D45:E45"/>
    <mergeCell ref="F45:G45"/>
    <mergeCell ref="H45:I45"/>
    <mergeCell ref="J45:K45"/>
    <mergeCell ref="D44:E44"/>
    <mergeCell ref="F44:G44"/>
    <mergeCell ref="H44:I44"/>
    <mergeCell ref="J23:K23"/>
    <mergeCell ref="B43:C43"/>
    <mergeCell ref="D43:E43"/>
    <mergeCell ref="B23:C23"/>
    <mergeCell ref="D23:E23"/>
    <mergeCell ref="F23:G23"/>
    <mergeCell ref="H23:I23"/>
    <mergeCell ref="B42:C42"/>
    <mergeCell ref="D42:E42"/>
    <mergeCell ref="F42:G42"/>
    <mergeCell ref="B41:C41"/>
    <mergeCell ref="D41:E41"/>
    <mergeCell ref="F41:G41"/>
    <mergeCell ref="D35:E35"/>
    <mergeCell ref="F35:G35"/>
    <mergeCell ref="D40:E40"/>
    <mergeCell ref="F40:G40"/>
    <mergeCell ref="B39:C39"/>
    <mergeCell ref="D39:E39"/>
    <mergeCell ref="B40:C40"/>
    <mergeCell ref="B38:C38"/>
    <mergeCell ref="B36:C36"/>
    <mergeCell ref="D30:E30"/>
    <mergeCell ref="F30:G30"/>
    <mergeCell ref="L46:M46"/>
    <mergeCell ref="B33:C33"/>
    <mergeCell ref="B34:C34"/>
    <mergeCell ref="D33:E33"/>
    <mergeCell ref="F33:G33"/>
    <mergeCell ref="H33:I33"/>
    <mergeCell ref="J33:K33"/>
    <mergeCell ref="D34:E34"/>
    <mergeCell ref="F34:G34"/>
    <mergeCell ref="B35:C35"/>
    <mergeCell ref="L45:M45"/>
    <mergeCell ref="L43:M43"/>
    <mergeCell ref="L36:M36"/>
    <mergeCell ref="J34:K34"/>
    <mergeCell ref="J35:K35"/>
    <mergeCell ref="H37:I37"/>
    <mergeCell ref="L37:M37"/>
    <mergeCell ref="H35:I35"/>
    <mergeCell ref="J40:K40"/>
    <mergeCell ref="H38:I38"/>
    <mergeCell ref="B46:C46"/>
    <mergeCell ref="D46:E46"/>
    <mergeCell ref="B37:C37"/>
    <mergeCell ref="H34:I34"/>
    <mergeCell ref="L42:M42"/>
    <mergeCell ref="L44:M44"/>
    <mergeCell ref="F36:G36"/>
    <mergeCell ref="H39:I39"/>
    <mergeCell ref="H41:I41"/>
    <mergeCell ref="H40:I40"/>
    <mergeCell ref="J36:K36"/>
    <mergeCell ref="H36:I36"/>
    <mergeCell ref="F39:G39"/>
    <mergeCell ref="F37:G37"/>
    <mergeCell ref="H30:I30"/>
    <mergeCell ref="J27:K27"/>
    <mergeCell ref="H27:I27"/>
    <mergeCell ref="J29:K29"/>
    <mergeCell ref="H29:I29"/>
    <mergeCell ref="F32:G32"/>
    <mergeCell ref="H32:I32"/>
    <mergeCell ref="J32:K32"/>
    <mergeCell ref="F25:G25"/>
    <mergeCell ref="L24:M24"/>
    <mergeCell ref="H25:I25"/>
    <mergeCell ref="J25:K25"/>
    <mergeCell ref="L27:M27"/>
    <mergeCell ref="B28:C28"/>
    <mergeCell ref="D28:E28"/>
    <mergeCell ref="F28:G28"/>
    <mergeCell ref="H28:I28"/>
    <mergeCell ref="J28:K28"/>
    <mergeCell ref="L28:M28"/>
    <mergeCell ref="B27:C27"/>
    <mergeCell ref="D27:E27"/>
    <mergeCell ref="F27:G27"/>
    <mergeCell ref="B45:C45"/>
    <mergeCell ref="B44:C44"/>
    <mergeCell ref="B25:C25"/>
    <mergeCell ref="B26:C26"/>
    <mergeCell ref="D24:E24"/>
    <mergeCell ref="F24:G24"/>
    <mergeCell ref="B24:C24"/>
    <mergeCell ref="L14:M14"/>
    <mergeCell ref="D20:E20"/>
    <mergeCell ref="F20:G20"/>
    <mergeCell ref="J18:K18"/>
    <mergeCell ref="H22:I22"/>
    <mergeCell ref="L22:M22"/>
    <mergeCell ref="H18:I18"/>
    <mergeCell ref="L18:M18"/>
    <mergeCell ref="D21:E21"/>
    <mergeCell ref="F21:G21"/>
    <mergeCell ref="L17:M17"/>
    <mergeCell ref="J17:K17"/>
    <mergeCell ref="L19:M19"/>
    <mergeCell ref="J20:K20"/>
    <mergeCell ref="J22:K22"/>
    <mergeCell ref="B20:C20"/>
    <mergeCell ref="B22:C22"/>
    <mergeCell ref="L20:M20"/>
    <mergeCell ref="H20:I20"/>
    <mergeCell ref="D14:E14"/>
    <mergeCell ref="F14:G14"/>
    <mergeCell ref="H14:I14"/>
    <mergeCell ref="J14:K14"/>
    <mergeCell ref="J15:K15"/>
    <mergeCell ref="L15:M15"/>
    <mergeCell ref="B16:C16"/>
    <mergeCell ref="D16:E16"/>
    <mergeCell ref="F16:G16"/>
    <mergeCell ref="H16:I16"/>
    <mergeCell ref="B15:C15"/>
    <mergeCell ref="D15:E15"/>
    <mergeCell ref="F15:G15"/>
    <mergeCell ref="H15:I15"/>
    <mergeCell ref="F17:G17"/>
    <mergeCell ref="H17:I17"/>
    <mergeCell ref="J16:K16"/>
    <mergeCell ref="L16:M16"/>
    <mergeCell ref="A8:N8"/>
    <mergeCell ref="A9:N9"/>
    <mergeCell ref="A10:N10"/>
    <mergeCell ref="B19:C19"/>
    <mergeCell ref="D19:E19"/>
    <mergeCell ref="F19:G19"/>
    <mergeCell ref="H19:I19"/>
    <mergeCell ref="B17:C17"/>
    <mergeCell ref="D17:E17"/>
    <mergeCell ref="J19:K19"/>
    <mergeCell ref="B13:E13"/>
    <mergeCell ref="F13:I13"/>
    <mergeCell ref="J13:M13"/>
    <mergeCell ref="B14:C14"/>
    <mergeCell ref="D22:E22"/>
    <mergeCell ref="F22:G22"/>
    <mergeCell ref="B21:C21"/>
    <mergeCell ref="H21:I21"/>
    <mergeCell ref="J21:K21"/>
    <mergeCell ref="L29:M29"/>
    <mergeCell ref="L33:M33"/>
    <mergeCell ref="L34:M34"/>
    <mergeCell ref="L35:M35"/>
    <mergeCell ref="B29:C29"/>
    <mergeCell ref="D29:E29"/>
    <mergeCell ref="F29:G29"/>
    <mergeCell ref="B32:C32"/>
    <mergeCell ref="L32:M32"/>
    <mergeCell ref="D32:E32"/>
    <mergeCell ref="H24:I24"/>
    <mergeCell ref="J24:K24"/>
    <mergeCell ref="L25:M25"/>
    <mergeCell ref="D26:E26"/>
    <mergeCell ref="F26:G26"/>
    <mergeCell ref="H26:I26"/>
    <mergeCell ref="J26:K26"/>
    <mergeCell ref="L26:M26"/>
    <mergeCell ref="D25:E25"/>
    <mergeCell ref="D38:E38"/>
    <mergeCell ref="F38:G38"/>
    <mergeCell ref="J38:K38"/>
    <mergeCell ref="J37:K37"/>
    <mergeCell ref="D36:E36"/>
    <mergeCell ref="L38:M38"/>
    <mergeCell ref="J39:K39"/>
    <mergeCell ref="L39:M39"/>
    <mergeCell ref="J41:K41"/>
    <mergeCell ref="L41:M41"/>
    <mergeCell ref="L40:M40"/>
    <mergeCell ref="D37:E37"/>
  </mergeCells>
  <phoneticPr fontId="0" type="noConversion"/>
  <pageMargins left="1" right="0.25" top="0.25" bottom="0.25" header="0.25" footer="0.3"/>
  <pageSetup orientation="portrait" horizontalDpi="4294967292" verticalDpi="4294967292" r:id="rId1"/>
  <headerFooter alignWithMargins="0"/>
  <legacyDrawing r:id="rId2"/>
  <oleObjects>
    <oleObject progId="MS_ClipArt_Gallery.5" shapeId="3073" r:id="rId3"/>
    <oleObject progId="MS_ClipArt_Gallery.5" shapeId="3074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main sheet</vt:lpstr>
      <vt:lpstr>Music</vt:lpstr>
      <vt:lpstr>field</vt:lpstr>
      <vt:lpstr>'main sheet'!Print_Area</vt:lpstr>
      <vt:lpstr>Music!Print_Area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faidon</dc:creator>
  <cp:lastModifiedBy>Robert Scott Browning</cp:lastModifiedBy>
  <cp:lastPrinted>2010-09-25T17:59:01Z</cp:lastPrinted>
  <dcterms:created xsi:type="dcterms:W3CDTF">2004-09-28T21:48:11Z</dcterms:created>
  <dcterms:modified xsi:type="dcterms:W3CDTF">2010-09-25T18:01:03Z</dcterms:modified>
</cp:coreProperties>
</file>