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n\Desktop\"/>
    </mc:Choice>
  </mc:AlternateContent>
  <bookViews>
    <workbookView xWindow="0" yWindow="0" windowWidth="19200" windowHeight="82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20" i="1" l="1"/>
  <c r="Z7" i="1"/>
  <c r="AA7" i="1" s="1"/>
  <c r="Z8" i="1"/>
  <c r="AA8" i="1" s="1"/>
  <c r="Z9" i="1"/>
  <c r="AA9" i="1" s="1"/>
  <c r="Z10" i="1"/>
  <c r="AA10" i="1" s="1"/>
  <c r="Z11" i="1"/>
  <c r="AA11" i="1" s="1"/>
  <c r="Z14" i="1"/>
  <c r="AA14" i="1" s="1"/>
  <c r="Z15" i="1"/>
  <c r="AA15" i="1" s="1"/>
  <c r="Z16" i="1"/>
  <c r="AA16" i="1" s="1"/>
  <c r="Z17" i="1"/>
  <c r="AA17" i="1" s="1"/>
  <c r="Z20" i="1"/>
  <c r="Z21" i="1"/>
  <c r="AA21" i="1" s="1"/>
  <c r="Z22" i="1"/>
  <c r="AA22" i="1" s="1"/>
  <c r="Z23" i="1"/>
  <c r="AA23" i="1" s="1"/>
  <c r="Z24" i="1"/>
  <c r="AA24" i="1" s="1"/>
  <c r="Z27" i="1"/>
  <c r="AA27" i="1" s="1"/>
  <c r="Z28" i="1"/>
  <c r="AA28" i="1" s="1"/>
  <c r="Z29" i="1"/>
  <c r="AA29" i="1" s="1"/>
  <c r="Z30" i="1"/>
  <c r="AA30" i="1" s="1"/>
  <c r="Z31" i="1"/>
  <c r="AA31" i="1" s="1"/>
  <c r="U7" i="1"/>
  <c r="V7" i="1" s="1"/>
  <c r="U8" i="1"/>
  <c r="V8" i="1" s="1"/>
  <c r="U9" i="1"/>
  <c r="V9" i="1" s="1"/>
  <c r="U10" i="1"/>
  <c r="V10" i="1" s="1"/>
  <c r="U11" i="1"/>
  <c r="V11" i="1" s="1"/>
  <c r="U14" i="1"/>
  <c r="V14" i="1" s="1"/>
  <c r="U15" i="1"/>
  <c r="V15" i="1" s="1"/>
  <c r="U16" i="1"/>
  <c r="V16" i="1" s="1"/>
  <c r="U17" i="1"/>
  <c r="V17" i="1" s="1"/>
  <c r="U20" i="1"/>
  <c r="V20" i="1" s="1"/>
  <c r="U21" i="1"/>
  <c r="V21" i="1" s="1"/>
  <c r="U22" i="1"/>
  <c r="V22" i="1" s="1"/>
  <c r="U23" i="1"/>
  <c r="V23" i="1" s="1"/>
  <c r="U24" i="1"/>
  <c r="V24" i="1" s="1"/>
  <c r="U27" i="1"/>
  <c r="V27" i="1" s="1"/>
  <c r="U28" i="1"/>
  <c r="V28" i="1" s="1"/>
  <c r="U29" i="1"/>
  <c r="V29" i="1" s="1"/>
  <c r="U30" i="1"/>
  <c r="V30" i="1" s="1"/>
  <c r="U31" i="1"/>
  <c r="V31" i="1" s="1"/>
  <c r="N8" i="1"/>
  <c r="N9" i="1"/>
  <c r="N10" i="1"/>
  <c r="N11" i="1"/>
  <c r="N14" i="1"/>
  <c r="O14" i="1" s="1"/>
  <c r="N15" i="1"/>
  <c r="N16" i="1"/>
  <c r="N17" i="1"/>
  <c r="N20" i="1"/>
  <c r="N21" i="1"/>
  <c r="N22" i="1"/>
  <c r="N23" i="1"/>
  <c r="N24" i="1"/>
  <c r="N27" i="1"/>
  <c r="N28" i="1"/>
  <c r="N29" i="1"/>
  <c r="N30" i="1"/>
  <c r="N31" i="1"/>
  <c r="N7" i="1"/>
  <c r="K8" i="1"/>
  <c r="K9" i="1"/>
  <c r="K10" i="1"/>
  <c r="K11" i="1"/>
  <c r="K14" i="1"/>
  <c r="K15" i="1"/>
  <c r="K16" i="1"/>
  <c r="K17" i="1"/>
  <c r="K20" i="1"/>
  <c r="K21" i="1"/>
  <c r="K22" i="1"/>
  <c r="K23" i="1"/>
  <c r="K24" i="1"/>
  <c r="K27" i="1"/>
  <c r="K28" i="1"/>
  <c r="K29" i="1"/>
  <c r="K30" i="1"/>
  <c r="K31" i="1"/>
  <c r="K7" i="1"/>
  <c r="O7" i="1"/>
  <c r="G8" i="1"/>
  <c r="G9" i="1"/>
  <c r="G10" i="1"/>
  <c r="G11" i="1"/>
  <c r="G14" i="1"/>
  <c r="G15" i="1"/>
  <c r="G16" i="1"/>
  <c r="G17" i="1"/>
  <c r="G20" i="1"/>
  <c r="G21" i="1"/>
  <c r="G22" i="1"/>
  <c r="G23" i="1"/>
  <c r="G24" i="1"/>
  <c r="G27" i="1"/>
  <c r="G28" i="1"/>
  <c r="G29" i="1"/>
  <c r="G30" i="1"/>
  <c r="G31" i="1"/>
  <c r="G7" i="1"/>
  <c r="H7" i="1" s="1"/>
  <c r="D8" i="1"/>
  <c r="D9" i="1"/>
  <c r="D10" i="1"/>
  <c r="H10" i="1" s="1"/>
  <c r="D11" i="1"/>
  <c r="D14" i="1"/>
  <c r="D15" i="1"/>
  <c r="D16" i="1"/>
  <c r="D17" i="1"/>
  <c r="D20" i="1"/>
  <c r="D21" i="1"/>
  <c r="D22" i="1"/>
  <c r="D23" i="1"/>
  <c r="D24" i="1"/>
  <c r="D27" i="1"/>
  <c r="D28" i="1"/>
  <c r="D29" i="1"/>
  <c r="D30" i="1"/>
  <c r="D31" i="1"/>
  <c r="D7" i="1"/>
  <c r="H29" i="1" l="1"/>
  <c r="H20" i="1"/>
  <c r="Q7" i="1"/>
  <c r="O30" i="1"/>
  <c r="Q30" i="1" s="1"/>
  <c r="O21" i="1"/>
  <c r="O16" i="1"/>
  <c r="O11" i="1"/>
  <c r="O28" i="1"/>
  <c r="Q28" i="1" s="1"/>
  <c r="H15" i="1"/>
  <c r="H27" i="1"/>
  <c r="H22" i="1"/>
  <c r="H17" i="1"/>
  <c r="H8" i="1"/>
  <c r="O29" i="1"/>
  <c r="Q29" i="1" s="1"/>
  <c r="O24" i="1"/>
  <c r="O20" i="1"/>
  <c r="Q20" i="1" s="1"/>
  <c r="O15" i="1"/>
  <c r="Q15" i="1" s="1"/>
  <c r="O10" i="1"/>
  <c r="Q10" i="1" s="1"/>
  <c r="H24" i="1"/>
  <c r="O23" i="1"/>
  <c r="Q23" i="1" s="1"/>
  <c r="O9" i="1"/>
  <c r="H30" i="1"/>
  <c r="H21" i="1"/>
  <c r="H16" i="1"/>
  <c r="H31" i="1"/>
  <c r="H28" i="1"/>
  <c r="H23" i="1"/>
  <c r="H14" i="1"/>
  <c r="Q14" i="1" s="1"/>
  <c r="H9" i="1"/>
  <c r="O31" i="1"/>
  <c r="Q31" i="1" s="1"/>
  <c r="O27" i="1"/>
  <c r="Q27" i="1" s="1"/>
  <c r="O22" i="1"/>
  <c r="Q22" i="1" s="1"/>
  <c r="O17" i="1"/>
  <c r="O8" i="1"/>
  <c r="Q8" i="1" s="1"/>
  <c r="H11" i="1"/>
  <c r="Q24" i="1" l="1"/>
  <c r="Q11" i="1"/>
  <c r="Q16" i="1"/>
  <c r="Q17" i="1"/>
  <c r="Q9" i="1"/>
  <c r="Q21" i="1"/>
</calcChain>
</file>

<file path=xl/sharedStrings.xml><?xml version="1.0" encoding="utf-8"?>
<sst xmlns="http://schemas.openxmlformats.org/spreadsheetml/2006/main" count="62" uniqueCount="47">
  <si>
    <t>Class A</t>
  </si>
  <si>
    <t>Murphysboro</t>
  </si>
  <si>
    <t>Carterville</t>
  </si>
  <si>
    <t>Wesclin</t>
  </si>
  <si>
    <t>Mt. Carmel</t>
  </si>
  <si>
    <t>Wentzville Liberty</t>
  </si>
  <si>
    <t>Class AA</t>
  </si>
  <si>
    <t>McCluer North</t>
  </si>
  <si>
    <t xml:space="preserve">Salem </t>
  </si>
  <si>
    <t>Winfield</t>
  </si>
  <si>
    <t>Centralia</t>
  </si>
  <si>
    <t>Class AAA</t>
  </si>
  <si>
    <t>Granite City</t>
  </si>
  <si>
    <t>Collinsville</t>
  </si>
  <si>
    <t>Waterloo</t>
  </si>
  <si>
    <t>Seckman</t>
  </si>
  <si>
    <t>Marion</t>
  </si>
  <si>
    <t>Class AAAA</t>
  </si>
  <si>
    <t>O'Fallon Township</t>
  </si>
  <si>
    <t>Belleville East</t>
  </si>
  <si>
    <t>Alton</t>
  </si>
  <si>
    <t>Washington</t>
  </si>
  <si>
    <t>Fort Zumwalt West</t>
  </si>
  <si>
    <t>Music</t>
  </si>
  <si>
    <t>Music Performance Ensemble</t>
  </si>
  <si>
    <t>Music General Effect</t>
  </si>
  <si>
    <t>J. Manfredo</t>
  </si>
  <si>
    <t>J. Haskell</t>
  </si>
  <si>
    <t>Tech</t>
  </si>
  <si>
    <t>Mus</t>
  </si>
  <si>
    <t>Tot</t>
  </si>
  <si>
    <t>Rep</t>
  </si>
  <si>
    <t>Per</t>
  </si>
  <si>
    <t>Visual</t>
  </si>
  <si>
    <t>Visual General Effect</t>
  </si>
  <si>
    <t>Visual Performance Ensemble</t>
  </si>
  <si>
    <t>J. Smith</t>
  </si>
  <si>
    <t>B. Berry</t>
  </si>
  <si>
    <t>Comp</t>
  </si>
  <si>
    <t>Exc</t>
  </si>
  <si>
    <t>Total</t>
  </si>
  <si>
    <t>Percussion</t>
  </si>
  <si>
    <t>Percussion Performance</t>
  </si>
  <si>
    <t>J. Williams</t>
  </si>
  <si>
    <t>Color Guard</t>
  </si>
  <si>
    <t>D. Williams</t>
  </si>
  <si>
    <t>Cont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</si>
</sst>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/>
    <xf numFmtId="2" fontId="0" fillId="0" borderId="0" xfId="0" applyNumberFormat="1"/>
    <xf numFmtId="164" fontId="1" fillId="0" borderId="0" xfId="0" applyNumberFormat="1" applyFont="1"/>
    <xf numFmtId="2" fontId="1" fillId="0" borderId="0" xfId="0" applyNumberFormat="1" applyFont="1"/>
    <xf numFmtId="0" fontId="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1"/>
  <sheetViews>
    <sheetView tabSelected="1" topLeftCell="E10" workbookViewId="0">
      <selection activeCell="B2" sqref="B2:D2"/>
    </sheetView>
  </sheetViews>
  <sheetFormatPr defaultRowHeight="15" x14ac:dyDescent="0.25"/>
  <cols>
    <col min="1" max="1" width="17.42578125" bestFit="1" customWidth="1"/>
    <col min="2" max="2" width="8" customWidth="1"/>
    <col min="3" max="3" width="8.85546875" customWidth="1"/>
    <col min="4" max="4" width="10.5703125" customWidth="1"/>
    <col min="5" max="5" width="7.42578125" customWidth="1"/>
    <col min="6" max="6" width="6.7109375" customWidth="1"/>
    <col min="7" max="7" width="7" customWidth="1"/>
    <col min="8" max="8" width="7.85546875" style="1" customWidth="1"/>
    <col min="15" max="18" width="9.140625" style="1"/>
  </cols>
  <sheetData>
    <row r="1" spans="1:27" x14ac:dyDescent="0.25">
      <c r="B1" s="4" t="s">
        <v>23</v>
      </c>
      <c r="C1" s="4"/>
      <c r="D1" s="4"/>
      <c r="E1" s="4"/>
      <c r="F1" s="4"/>
      <c r="G1" s="4"/>
      <c r="H1" s="4"/>
      <c r="I1" s="4" t="s">
        <v>33</v>
      </c>
      <c r="J1" s="4"/>
      <c r="K1" s="4"/>
      <c r="L1" s="4"/>
      <c r="M1" s="4"/>
      <c r="N1" s="4"/>
      <c r="O1" s="4"/>
      <c r="P1" s="3"/>
      <c r="S1" s="4" t="s">
        <v>41</v>
      </c>
      <c r="T1" s="4"/>
      <c r="U1" s="4"/>
      <c r="V1" s="4"/>
      <c r="W1" s="3"/>
      <c r="X1" s="4" t="s">
        <v>44</v>
      </c>
      <c r="Y1" s="4"/>
      <c r="Z1" s="4"/>
      <c r="AA1" s="4"/>
    </row>
    <row r="2" spans="1:27" x14ac:dyDescent="0.25">
      <c r="B2" s="11" t="s">
        <v>24</v>
      </c>
      <c r="C2" s="11"/>
      <c r="D2" s="11"/>
      <c r="E2" s="4" t="s">
        <v>25</v>
      </c>
      <c r="F2" s="4"/>
      <c r="G2" s="4"/>
      <c r="I2" s="4" t="s">
        <v>34</v>
      </c>
      <c r="J2" s="4"/>
      <c r="K2" s="4"/>
      <c r="L2" s="4" t="s">
        <v>35</v>
      </c>
      <c r="M2" s="4"/>
      <c r="N2" s="4"/>
      <c r="S2" s="4" t="s">
        <v>42</v>
      </c>
      <c r="T2" s="4"/>
      <c r="U2" s="4"/>
      <c r="V2" s="7"/>
      <c r="W2" s="7"/>
      <c r="X2" s="4" t="s">
        <v>44</v>
      </c>
      <c r="Y2" s="4"/>
      <c r="Z2" s="4"/>
    </row>
    <row r="3" spans="1:27" s="3" customFormat="1" x14ac:dyDescent="0.25">
      <c r="B3" s="4" t="s">
        <v>26</v>
      </c>
      <c r="C3" s="4"/>
      <c r="D3" s="4"/>
      <c r="E3" s="4" t="s">
        <v>27</v>
      </c>
      <c r="F3" s="4"/>
      <c r="G3" s="4"/>
      <c r="H3" s="5"/>
      <c r="I3" s="4" t="s">
        <v>36</v>
      </c>
      <c r="J3" s="4"/>
      <c r="K3" s="4"/>
      <c r="L3" s="4" t="s">
        <v>37</v>
      </c>
      <c r="M3" s="4"/>
      <c r="N3" s="4"/>
      <c r="O3" s="5"/>
      <c r="P3" s="5"/>
      <c r="Q3" s="5"/>
      <c r="R3" s="5"/>
      <c r="S3" s="4" t="s">
        <v>43</v>
      </c>
      <c r="T3" s="4"/>
      <c r="U3" s="4"/>
      <c r="X3" s="4" t="s">
        <v>45</v>
      </c>
      <c r="Y3" s="4"/>
      <c r="Z3" s="4"/>
    </row>
    <row r="4" spans="1:27" s="3" customFormat="1" x14ac:dyDescent="0.25">
      <c r="B4" s="3" t="s">
        <v>28</v>
      </c>
      <c r="C4" s="3" t="s">
        <v>29</v>
      </c>
      <c r="D4" s="3" t="s">
        <v>30</v>
      </c>
      <c r="E4" s="3" t="s">
        <v>31</v>
      </c>
      <c r="F4" s="3" t="s">
        <v>32</v>
      </c>
      <c r="G4" s="3" t="s">
        <v>30</v>
      </c>
      <c r="H4" s="5" t="s">
        <v>30</v>
      </c>
      <c r="I4" s="3" t="s">
        <v>31</v>
      </c>
      <c r="J4" s="3" t="s">
        <v>32</v>
      </c>
      <c r="K4" s="3" t="s">
        <v>30</v>
      </c>
      <c r="L4" s="3" t="s">
        <v>38</v>
      </c>
      <c r="M4" s="3" t="s">
        <v>39</v>
      </c>
      <c r="N4" s="3" t="s">
        <v>30</v>
      </c>
      <c r="O4" s="5" t="s">
        <v>30</v>
      </c>
      <c r="P4" s="5"/>
      <c r="Q4" s="5" t="s">
        <v>40</v>
      </c>
      <c r="R4" s="5"/>
      <c r="S4" s="3" t="s">
        <v>28</v>
      </c>
      <c r="T4" s="3" t="s">
        <v>29</v>
      </c>
      <c r="U4" s="3" t="s">
        <v>30</v>
      </c>
      <c r="V4" s="3" t="s">
        <v>40</v>
      </c>
      <c r="X4" s="3" t="s">
        <v>46</v>
      </c>
      <c r="Y4" s="3" t="s">
        <v>39</v>
      </c>
      <c r="Z4" s="3" t="s">
        <v>30</v>
      </c>
      <c r="AA4" s="3" t="s">
        <v>30</v>
      </c>
    </row>
    <row r="5" spans="1:27" x14ac:dyDescent="0.25">
      <c r="A5" s="2"/>
    </row>
    <row r="6" spans="1:27" x14ac:dyDescent="0.25">
      <c r="A6" s="1" t="s">
        <v>0</v>
      </c>
    </row>
    <row r="7" spans="1:27" x14ac:dyDescent="0.25">
      <c r="A7" s="2" t="s">
        <v>1</v>
      </c>
      <c r="B7" s="6">
        <v>43</v>
      </c>
      <c r="C7">
        <v>41</v>
      </c>
      <c r="D7" s="8">
        <f>SUM(B7:C7)*1.5</f>
        <v>126</v>
      </c>
      <c r="E7">
        <v>63</v>
      </c>
      <c r="F7">
        <v>56</v>
      </c>
      <c r="G7" s="8">
        <f>SUM(E7:F7)*1.5</f>
        <v>178.5</v>
      </c>
      <c r="H7" s="10">
        <f>(G7+D7)/10</f>
        <v>30.45</v>
      </c>
      <c r="I7">
        <v>63</v>
      </c>
      <c r="J7">
        <v>56</v>
      </c>
      <c r="K7" s="8">
        <f>SUM(I7:J7)</f>
        <v>119</v>
      </c>
      <c r="L7">
        <v>61</v>
      </c>
      <c r="M7">
        <v>59</v>
      </c>
      <c r="N7" s="8">
        <f>SUM(L7:M7)</f>
        <v>120</v>
      </c>
      <c r="O7" s="10">
        <f>(K7+N7)/10</f>
        <v>23.9</v>
      </c>
      <c r="P7" s="10"/>
      <c r="Q7" s="9">
        <f>O7+H7</f>
        <v>54.349999999999994</v>
      </c>
      <c r="R7" s="9"/>
      <c r="S7">
        <v>56</v>
      </c>
      <c r="T7">
        <v>55</v>
      </c>
      <c r="U7" s="8">
        <f t="shared" ref="U7:U31" si="0">SUM(S7:T7)</f>
        <v>111</v>
      </c>
      <c r="V7" s="8">
        <f t="shared" ref="V7:V31" si="1">U7/10</f>
        <v>11.1</v>
      </c>
      <c r="X7">
        <v>40</v>
      </c>
      <c r="Y7">
        <v>38</v>
      </c>
      <c r="Z7" s="8">
        <f t="shared" ref="Z7:Z31" si="2">SUM(X7:Y7)</f>
        <v>78</v>
      </c>
      <c r="AA7" s="8">
        <f t="shared" ref="AA7:AA31" si="3">Z7/10</f>
        <v>7.8</v>
      </c>
    </row>
    <row r="8" spans="1:27" x14ac:dyDescent="0.25">
      <c r="A8" t="s">
        <v>2</v>
      </c>
      <c r="B8">
        <v>52</v>
      </c>
      <c r="C8">
        <v>54</v>
      </c>
      <c r="D8" s="8">
        <f t="shared" ref="D8:D31" si="4">SUM(B8:C8)*1.5</f>
        <v>159</v>
      </c>
      <c r="E8">
        <v>62.1</v>
      </c>
      <c r="F8">
        <v>58</v>
      </c>
      <c r="G8" s="8">
        <f t="shared" ref="G8:G31" si="5">SUM(E8:F8)*1.5</f>
        <v>180.14999999999998</v>
      </c>
      <c r="H8" s="10">
        <f t="shared" ref="H8:H31" si="6">(G8+D8)/10</f>
        <v>33.914999999999999</v>
      </c>
      <c r="I8">
        <v>48</v>
      </c>
      <c r="J8">
        <v>44</v>
      </c>
      <c r="K8" s="8">
        <f t="shared" ref="K8:K31" si="7">SUM(I8:J8)</f>
        <v>92</v>
      </c>
      <c r="L8">
        <v>56</v>
      </c>
      <c r="M8">
        <v>54</v>
      </c>
      <c r="N8" s="8">
        <f t="shared" ref="N8:N31" si="8">SUM(L8:M8)</f>
        <v>110</v>
      </c>
      <c r="O8" s="10">
        <f t="shared" ref="O8:O31" si="9">(K8+N8)/10</f>
        <v>20.2</v>
      </c>
      <c r="P8" s="10"/>
      <c r="Q8" s="9">
        <f t="shared" ref="Q8:Q31" si="10">O8+H8</f>
        <v>54.114999999999995</v>
      </c>
      <c r="R8" s="9"/>
      <c r="S8">
        <v>44</v>
      </c>
      <c r="T8">
        <v>42</v>
      </c>
      <c r="U8" s="8">
        <f t="shared" si="0"/>
        <v>86</v>
      </c>
      <c r="V8" s="8">
        <f t="shared" si="1"/>
        <v>8.6</v>
      </c>
      <c r="X8">
        <v>36</v>
      </c>
      <c r="Y8">
        <v>33</v>
      </c>
      <c r="Z8" s="8">
        <f t="shared" si="2"/>
        <v>69</v>
      </c>
      <c r="AA8" s="8">
        <f t="shared" si="3"/>
        <v>6.9</v>
      </c>
    </row>
    <row r="9" spans="1:27" x14ac:dyDescent="0.25">
      <c r="A9" t="s">
        <v>3</v>
      </c>
      <c r="B9">
        <v>47</v>
      </c>
      <c r="C9">
        <v>50</v>
      </c>
      <c r="D9" s="8">
        <f t="shared" si="4"/>
        <v>145.5</v>
      </c>
      <c r="E9">
        <v>60</v>
      </c>
      <c r="F9">
        <v>57</v>
      </c>
      <c r="G9" s="8">
        <f t="shared" si="5"/>
        <v>175.5</v>
      </c>
      <c r="H9" s="10">
        <f t="shared" si="6"/>
        <v>32.1</v>
      </c>
      <c r="I9">
        <v>61</v>
      </c>
      <c r="J9">
        <v>54</v>
      </c>
      <c r="K9" s="8">
        <f t="shared" si="7"/>
        <v>115</v>
      </c>
      <c r="L9">
        <v>54</v>
      </c>
      <c r="M9">
        <v>51</v>
      </c>
      <c r="N9" s="8">
        <f t="shared" si="8"/>
        <v>105</v>
      </c>
      <c r="O9" s="10">
        <f t="shared" si="9"/>
        <v>22</v>
      </c>
      <c r="P9" s="10"/>
      <c r="Q9" s="9">
        <f t="shared" si="10"/>
        <v>54.1</v>
      </c>
      <c r="R9" s="9"/>
      <c r="S9">
        <v>52</v>
      </c>
      <c r="T9">
        <v>45</v>
      </c>
      <c r="U9" s="8">
        <f t="shared" si="0"/>
        <v>97</v>
      </c>
      <c r="V9" s="8">
        <f t="shared" si="1"/>
        <v>9.6999999999999993</v>
      </c>
      <c r="X9">
        <v>41</v>
      </c>
      <c r="Y9">
        <v>39</v>
      </c>
      <c r="Z9" s="8">
        <f t="shared" si="2"/>
        <v>80</v>
      </c>
      <c r="AA9" s="8">
        <f t="shared" si="3"/>
        <v>8</v>
      </c>
    </row>
    <row r="10" spans="1:27" x14ac:dyDescent="0.25">
      <c r="A10" t="s">
        <v>4</v>
      </c>
      <c r="B10">
        <v>41</v>
      </c>
      <c r="C10">
        <v>39</v>
      </c>
      <c r="D10" s="8">
        <f t="shared" si="4"/>
        <v>120</v>
      </c>
      <c r="E10">
        <v>66</v>
      </c>
      <c r="F10">
        <v>61</v>
      </c>
      <c r="G10" s="8">
        <f t="shared" si="5"/>
        <v>190.5</v>
      </c>
      <c r="H10" s="10">
        <f t="shared" si="6"/>
        <v>31.05</v>
      </c>
      <c r="I10">
        <v>62</v>
      </c>
      <c r="J10">
        <v>55</v>
      </c>
      <c r="K10" s="8">
        <f t="shared" si="7"/>
        <v>117</v>
      </c>
      <c r="L10">
        <v>58</v>
      </c>
      <c r="M10">
        <v>55</v>
      </c>
      <c r="N10" s="8">
        <f t="shared" si="8"/>
        <v>113</v>
      </c>
      <c r="O10" s="10">
        <f t="shared" si="9"/>
        <v>23</v>
      </c>
      <c r="P10" s="10"/>
      <c r="Q10" s="9">
        <f t="shared" si="10"/>
        <v>54.05</v>
      </c>
      <c r="R10" s="9"/>
      <c r="S10">
        <v>42</v>
      </c>
      <c r="T10">
        <v>40</v>
      </c>
      <c r="U10" s="8">
        <f t="shared" si="0"/>
        <v>82</v>
      </c>
      <c r="V10" s="8">
        <f t="shared" si="1"/>
        <v>8.1999999999999993</v>
      </c>
      <c r="X10">
        <v>42</v>
      </c>
      <c r="Y10">
        <v>40</v>
      </c>
      <c r="Z10" s="8">
        <f t="shared" si="2"/>
        <v>82</v>
      </c>
      <c r="AA10" s="8">
        <f t="shared" si="3"/>
        <v>8.1999999999999993</v>
      </c>
    </row>
    <row r="11" spans="1:27" x14ac:dyDescent="0.25">
      <c r="A11" t="s">
        <v>5</v>
      </c>
      <c r="B11">
        <v>35</v>
      </c>
      <c r="C11">
        <v>35</v>
      </c>
      <c r="D11" s="8">
        <f t="shared" si="4"/>
        <v>105</v>
      </c>
      <c r="E11">
        <v>50</v>
      </c>
      <c r="F11">
        <v>47</v>
      </c>
      <c r="G11" s="8">
        <f t="shared" si="5"/>
        <v>145.5</v>
      </c>
      <c r="H11" s="10">
        <f t="shared" si="6"/>
        <v>25.05</v>
      </c>
      <c r="I11">
        <v>45</v>
      </c>
      <c r="J11">
        <v>42</v>
      </c>
      <c r="K11" s="8">
        <f t="shared" si="7"/>
        <v>87</v>
      </c>
      <c r="L11">
        <v>49</v>
      </c>
      <c r="M11">
        <v>46</v>
      </c>
      <c r="N11" s="8">
        <f t="shared" si="8"/>
        <v>95</v>
      </c>
      <c r="O11" s="10">
        <f t="shared" si="9"/>
        <v>18.2</v>
      </c>
      <c r="P11" s="10"/>
      <c r="Q11" s="9">
        <f t="shared" si="10"/>
        <v>43.25</v>
      </c>
      <c r="R11" s="9"/>
      <c r="S11">
        <v>40</v>
      </c>
      <c r="T11">
        <v>35</v>
      </c>
      <c r="U11" s="8">
        <f t="shared" si="0"/>
        <v>75</v>
      </c>
      <c r="V11" s="8">
        <f t="shared" si="1"/>
        <v>7.5</v>
      </c>
      <c r="X11">
        <v>38</v>
      </c>
      <c r="Y11">
        <v>35</v>
      </c>
      <c r="Z11" s="8">
        <f t="shared" si="2"/>
        <v>73</v>
      </c>
      <c r="AA11" s="8">
        <f t="shared" si="3"/>
        <v>7.3</v>
      </c>
    </row>
    <row r="12" spans="1:27" x14ac:dyDescent="0.25">
      <c r="D12" s="8"/>
      <c r="G12" s="8"/>
      <c r="H12" s="10"/>
      <c r="K12" s="8"/>
      <c r="N12" s="8"/>
      <c r="O12" s="10"/>
      <c r="P12" s="10"/>
      <c r="Q12" s="9"/>
      <c r="R12" s="9"/>
      <c r="U12" s="8"/>
      <c r="V12" s="8"/>
      <c r="Z12" s="8"/>
      <c r="AA12" s="8"/>
    </row>
    <row r="13" spans="1:27" x14ac:dyDescent="0.25">
      <c r="A13" s="1" t="s">
        <v>6</v>
      </c>
      <c r="D13" s="8"/>
      <c r="G13" s="8"/>
      <c r="H13" s="10"/>
      <c r="K13" s="8"/>
      <c r="N13" s="8"/>
      <c r="O13" s="10"/>
      <c r="P13" s="10"/>
      <c r="Q13" s="9"/>
      <c r="R13" s="9"/>
      <c r="U13" s="8"/>
      <c r="V13" s="8"/>
      <c r="Z13" s="8"/>
      <c r="AA13" s="8"/>
    </row>
    <row r="14" spans="1:27" x14ac:dyDescent="0.25">
      <c r="A14" t="s">
        <v>7</v>
      </c>
      <c r="B14">
        <v>54</v>
      </c>
      <c r="C14">
        <v>58</v>
      </c>
      <c r="D14" s="8">
        <f t="shared" si="4"/>
        <v>168</v>
      </c>
      <c r="E14">
        <v>56</v>
      </c>
      <c r="F14">
        <v>54</v>
      </c>
      <c r="G14" s="8">
        <f t="shared" si="5"/>
        <v>165</v>
      </c>
      <c r="H14" s="10">
        <f t="shared" si="6"/>
        <v>33.299999999999997</v>
      </c>
      <c r="I14">
        <v>60</v>
      </c>
      <c r="J14">
        <v>54</v>
      </c>
      <c r="K14" s="8">
        <f t="shared" si="7"/>
        <v>114</v>
      </c>
      <c r="L14">
        <v>53</v>
      </c>
      <c r="M14">
        <v>51</v>
      </c>
      <c r="N14" s="8">
        <f t="shared" si="8"/>
        <v>104</v>
      </c>
      <c r="O14" s="10">
        <f t="shared" si="9"/>
        <v>21.8</v>
      </c>
      <c r="P14" s="10"/>
      <c r="Q14" s="9">
        <f t="shared" si="10"/>
        <v>55.099999999999994</v>
      </c>
      <c r="R14" s="9"/>
      <c r="S14">
        <v>54</v>
      </c>
      <c r="T14">
        <v>50</v>
      </c>
      <c r="U14" s="8">
        <f t="shared" si="0"/>
        <v>104</v>
      </c>
      <c r="V14" s="8">
        <f t="shared" si="1"/>
        <v>10.4</v>
      </c>
      <c r="X14">
        <v>43</v>
      </c>
      <c r="Y14">
        <v>41</v>
      </c>
      <c r="Z14" s="8">
        <f t="shared" si="2"/>
        <v>84</v>
      </c>
      <c r="AA14" s="8">
        <f t="shared" si="3"/>
        <v>8.4</v>
      </c>
    </row>
    <row r="15" spans="1:27" x14ac:dyDescent="0.25">
      <c r="A15" t="s">
        <v>8</v>
      </c>
      <c r="B15">
        <v>49</v>
      </c>
      <c r="C15">
        <v>52</v>
      </c>
      <c r="D15" s="8">
        <f t="shared" si="4"/>
        <v>151.5</v>
      </c>
      <c r="E15">
        <v>61</v>
      </c>
      <c r="F15">
        <v>58.5</v>
      </c>
      <c r="G15" s="8">
        <f t="shared" si="5"/>
        <v>179.25</v>
      </c>
      <c r="H15" s="9">
        <f t="shared" si="6"/>
        <v>33.075000000000003</v>
      </c>
      <c r="I15">
        <v>55</v>
      </c>
      <c r="J15">
        <v>52</v>
      </c>
      <c r="K15" s="8">
        <f t="shared" si="7"/>
        <v>107</v>
      </c>
      <c r="L15">
        <v>57</v>
      </c>
      <c r="M15">
        <v>52</v>
      </c>
      <c r="N15" s="8">
        <f t="shared" si="8"/>
        <v>109</v>
      </c>
      <c r="O15" s="10">
        <f t="shared" si="9"/>
        <v>21.6</v>
      </c>
      <c r="P15" s="10"/>
      <c r="Q15" s="9">
        <f t="shared" si="10"/>
        <v>54.675000000000004</v>
      </c>
      <c r="R15" s="9"/>
      <c r="S15">
        <v>56</v>
      </c>
      <c r="T15">
        <v>61</v>
      </c>
      <c r="U15" s="8">
        <f t="shared" si="0"/>
        <v>117</v>
      </c>
      <c r="V15" s="8">
        <f t="shared" si="1"/>
        <v>11.7</v>
      </c>
      <c r="X15">
        <v>45</v>
      </c>
      <c r="Y15">
        <v>42</v>
      </c>
      <c r="Z15" s="8">
        <f t="shared" si="2"/>
        <v>87</v>
      </c>
      <c r="AA15" s="8">
        <f t="shared" si="3"/>
        <v>8.6999999999999993</v>
      </c>
    </row>
    <row r="16" spans="1:27" x14ac:dyDescent="0.25">
      <c r="A16" t="s">
        <v>9</v>
      </c>
      <c r="B16">
        <v>39</v>
      </c>
      <c r="C16">
        <v>40</v>
      </c>
      <c r="D16" s="8">
        <f t="shared" si="4"/>
        <v>118.5</v>
      </c>
      <c r="E16">
        <v>58</v>
      </c>
      <c r="F16">
        <v>55</v>
      </c>
      <c r="G16" s="8">
        <f t="shared" si="5"/>
        <v>169.5</v>
      </c>
      <c r="H16" s="10">
        <f t="shared" si="6"/>
        <v>28.8</v>
      </c>
      <c r="I16">
        <v>57</v>
      </c>
      <c r="J16">
        <v>55</v>
      </c>
      <c r="K16" s="8">
        <f t="shared" si="7"/>
        <v>112</v>
      </c>
      <c r="L16">
        <v>59</v>
      </c>
      <c r="M16">
        <v>58</v>
      </c>
      <c r="N16" s="8">
        <f t="shared" si="8"/>
        <v>117</v>
      </c>
      <c r="O16" s="10">
        <f t="shared" si="9"/>
        <v>22.9</v>
      </c>
      <c r="P16" s="10"/>
      <c r="Q16" s="9">
        <f t="shared" si="10"/>
        <v>51.7</v>
      </c>
      <c r="R16" s="9"/>
      <c r="S16">
        <v>57</v>
      </c>
      <c r="T16">
        <v>58</v>
      </c>
      <c r="U16" s="8">
        <f t="shared" si="0"/>
        <v>115</v>
      </c>
      <c r="V16" s="8">
        <f t="shared" si="1"/>
        <v>11.5</v>
      </c>
      <c r="X16">
        <v>48</v>
      </c>
      <c r="Y16">
        <v>43</v>
      </c>
      <c r="Z16" s="8">
        <f t="shared" si="2"/>
        <v>91</v>
      </c>
      <c r="AA16" s="8">
        <f t="shared" si="3"/>
        <v>9.1</v>
      </c>
    </row>
    <row r="17" spans="1:27" x14ac:dyDescent="0.25">
      <c r="A17" t="s">
        <v>10</v>
      </c>
      <c r="B17">
        <v>45</v>
      </c>
      <c r="C17">
        <v>43</v>
      </c>
      <c r="D17" s="8">
        <f t="shared" si="4"/>
        <v>132</v>
      </c>
      <c r="E17">
        <v>55</v>
      </c>
      <c r="F17">
        <v>53</v>
      </c>
      <c r="G17" s="8">
        <f t="shared" si="5"/>
        <v>162</v>
      </c>
      <c r="H17" s="10">
        <f t="shared" si="6"/>
        <v>29.4</v>
      </c>
      <c r="I17">
        <v>56</v>
      </c>
      <c r="J17">
        <v>53</v>
      </c>
      <c r="K17" s="8">
        <f t="shared" si="7"/>
        <v>109</v>
      </c>
      <c r="L17">
        <v>55</v>
      </c>
      <c r="M17">
        <v>52</v>
      </c>
      <c r="N17" s="8">
        <f t="shared" si="8"/>
        <v>107</v>
      </c>
      <c r="O17" s="10">
        <f t="shared" si="9"/>
        <v>21.6</v>
      </c>
      <c r="P17" s="10"/>
      <c r="Q17" s="9">
        <f t="shared" si="10"/>
        <v>51</v>
      </c>
      <c r="R17" s="9"/>
      <c r="S17">
        <v>40</v>
      </c>
      <c r="T17">
        <v>38</v>
      </c>
      <c r="U17" s="8">
        <f t="shared" si="0"/>
        <v>78</v>
      </c>
      <c r="V17" s="8">
        <f t="shared" si="1"/>
        <v>7.8</v>
      </c>
      <c r="X17">
        <v>54</v>
      </c>
      <c r="Y17">
        <v>50</v>
      </c>
      <c r="Z17" s="8">
        <f t="shared" si="2"/>
        <v>104</v>
      </c>
      <c r="AA17" s="8">
        <f t="shared" si="3"/>
        <v>10.4</v>
      </c>
    </row>
    <row r="18" spans="1:27" x14ac:dyDescent="0.25">
      <c r="D18" s="8"/>
      <c r="G18" s="8"/>
      <c r="H18" s="10"/>
      <c r="K18" s="8"/>
      <c r="N18" s="8"/>
      <c r="O18" s="10"/>
      <c r="P18" s="10"/>
      <c r="Q18" s="9"/>
      <c r="R18" s="9"/>
      <c r="U18" s="8"/>
      <c r="V18" s="8"/>
      <c r="Z18" s="8"/>
      <c r="AA18" s="8"/>
    </row>
    <row r="19" spans="1:27" x14ac:dyDescent="0.25">
      <c r="A19" s="1" t="s">
        <v>11</v>
      </c>
      <c r="D19" s="8"/>
      <c r="G19" s="8"/>
      <c r="H19" s="10"/>
      <c r="K19" s="8"/>
      <c r="N19" s="8"/>
      <c r="O19" s="10"/>
      <c r="P19" s="10"/>
      <c r="Q19" s="9"/>
      <c r="R19" s="9"/>
      <c r="U19" s="8"/>
      <c r="V19" s="8"/>
      <c r="Z19" s="8"/>
      <c r="AA19" s="8"/>
    </row>
    <row r="20" spans="1:27" x14ac:dyDescent="0.25">
      <c r="A20" s="2" t="s">
        <v>12</v>
      </c>
      <c r="B20">
        <v>77</v>
      </c>
      <c r="C20">
        <v>79</v>
      </c>
      <c r="D20" s="8">
        <f t="shared" si="4"/>
        <v>234</v>
      </c>
      <c r="E20">
        <v>80</v>
      </c>
      <c r="F20">
        <v>75</v>
      </c>
      <c r="G20" s="8">
        <f t="shared" si="5"/>
        <v>232.5</v>
      </c>
      <c r="H20" s="10">
        <f t="shared" si="6"/>
        <v>46.65</v>
      </c>
      <c r="I20">
        <v>74</v>
      </c>
      <c r="J20">
        <v>67</v>
      </c>
      <c r="K20" s="8">
        <f t="shared" si="7"/>
        <v>141</v>
      </c>
      <c r="L20">
        <v>69</v>
      </c>
      <c r="M20">
        <v>65</v>
      </c>
      <c r="N20" s="8">
        <f t="shared" si="8"/>
        <v>134</v>
      </c>
      <c r="O20" s="10">
        <f t="shared" si="9"/>
        <v>27.5</v>
      </c>
      <c r="P20" s="10"/>
      <c r="Q20" s="9">
        <f t="shared" si="10"/>
        <v>74.150000000000006</v>
      </c>
      <c r="R20" s="9"/>
      <c r="S20">
        <v>68</v>
      </c>
      <c r="T20">
        <v>73</v>
      </c>
      <c r="U20" s="8">
        <f t="shared" si="0"/>
        <v>141</v>
      </c>
      <c r="V20" s="8">
        <f t="shared" si="1"/>
        <v>14.1</v>
      </c>
      <c r="X20">
        <v>61</v>
      </c>
      <c r="Y20">
        <v>55</v>
      </c>
      <c r="Z20" s="8">
        <f t="shared" si="2"/>
        <v>116</v>
      </c>
      <c r="AA20" s="8">
        <f t="shared" si="3"/>
        <v>11.6</v>
      </c>
    </row>
    <row r="21" spans="1:27" x14ac:dyDescent="0.25">
      <c r="A21" s="2" t="s">
        <v>13</v>
      </c>
      <c r="B21">
        <v>67</v>
      </c>
      <c r="C21">
        <v>68</v>
      </c>
      <c r="D21" s="8">
        <f t="shared" si="4"/>
        <v>202.5</v>
      </c>
      <c r="E21">
        <v>85</v>
      </c>
      <c r="F21">
        <v>80</v>
      </c>
      <c r="G21" s="8">
        <f t="shared" si="5"/>
        <v>247.5</v>
      </c>
      <c r="H21" s="10">
        <f t="shared" si="6"/>
        <v>45</v>
      </c>
      <c r="I21">
        <v>75</v>
      </c>
      <c r="J21">
        <v>69</v>
      </c>
      <c r="K21" s="8">
        <f t="shared" si="7"/>
        <v>144</v>
      </c>
      <c r="L21">
        <v>63</v>
      </c>
      <c r="M21">
        <v>60</v>
      </c>
      <c r="N21" s="8">
        <f t="shared" si="8"/>
        <v>123</v>
      </c>
      <c r="O21" s="10">
        <f t="shared" si="9"/>
        <v>26.7</v>
      </c>
      <c r="P21" s="10"/>
      <c r="Q21" s="9">
        <f t="shared" si="10"/>
        <v>71.7</v>
      </c>
      <c r="R21" s="9"/>
      <c r="S21">
        <v>80</v>
      </c>
      <c r="T21">
        <v>85</v>
      </c>
      <c r="U21" s="8">
        <f t="shared" si="0"/>
        <v>165</v>
      </c>
      <c r="V21" s="8">
        <f t="shared" si="1"/>
        <v>16.5</v>
      </c>
      <c r="X21">
        <v>60</v>
      </c>
      <c r="Y21">
        <v>55</v>
      </c>
      <c r="Z21" s="8">
        <f t="shared" si="2"/>
        <v>115</v>
      </c>
      <c r="AA21" s="8">
        <f t="shared" si="3"/>
        <v>11.5</v>
      </c>
    </row>
    <row r="22" spans="1:27" x14ac:dyDescent="0.25">
      <c r="A22" s="2" t="s">
        <v>14</v>
      </c>
      <c r="B22">
        <v>64</v>
      </c>
      <c r="C22">
        <v>63</v>
      </c>
      <c r="D22" s="8">
        <f t="shared" si="4"/>
        <v>190.5</v>
      </c>
      <c r="E22">
        <v>77</v>
      </c>
      <c r="F22">
        <v>72</v>
      </c>
      <c r="G22" s="8">
        <f t="shared" si="5"/>
        <v>223.5</v>
      </c>
      <c r="H22" s="10">
        <f t="shared" si="6"/>
        <v>41.4</v>
      </c>
      <c r="I22">
        <v>71</v>
      </c>
      <c r="J22">
        <v>64</v>
      </c>
      <c r="K22" s="8">
        <f t="shared" si="7"/>
        <v>135</v>
      </c>
      <c r="L22">
        <v>64</v>
      </c>
      <c r="M22">
        <v>62</v>
      </c>
      <c r="N22" s="8">
        <f t="shared" si="8"/>
        <v>126</v>
      </c>
      <c r="O22" s="10">
        <f t="shared" si="9"/>
        <v>26.1</v>
      </c>
      <c r="P22" s="10"/>
      <c r="Q22" s="9">
        <f t="shared" si="10"/>
        <v>67.5</v>
      </c>
      <c r="R22" s="9"/>
      <c r="S22">
        <v>59</v>
      </c>
      <c r="T22">
        <v>61</v>
      </c>
      <c r="U22" s="8">
        <f t="shared" si="0"/>
        <v>120</v>
      </c>
      <c r="V22" s="8">
        <f t="shared" si="1"/>
        <v>12</v>
      </c>
      <c r="X22">
        <v>57</v>
      </c>
      <c r="Y22">
        <v>52</v>
      </c>
      <c r="Z22" s="8">
        <f t="shared" si="2"/>
        <v>109</v>
      </c>
      <c r="AA22" s="8">
        <f t="shared" si="3"/>
        <v>10.9</v>
      </c>
    </row>
    <row r="23" spans="1:27" x14ac:dyDescent="0.25">
      <c r="A23" s="2" t="s">
        <v>15</v>
      </c>
      <c r="B23">
        <v>59</v>
      </c>
      <c r="C23">
        <v>60</v>
      </c>
      <c r="D23" s="8">
        <f t="shared" si="4"/>
        <v>178.5</v>
      </c>
      <c r="E23">
        <v>73</v>
      </c>
      <c r="F23">
        <v>69</v>
      </c>
      <c r="G23" s="8">
        <f t="shared" si="5"/>
        <v>213</v>
      </c>
      <c r="H23" s="10">
        <f t="shared" si="6"/>
        <v>39.15</v>
      </c>
      <c r="I23">
        <v>67</v>
      </c>
      <c r="J23">
        <v>60</v>
      </c>
      <c r="K23" s="8">
        <f t="shared" si="7"/>
        <v>127</v>
      </c>
      <c r="L23">
        <v>60</v>
      </c>
      <c r="M23">
        <v>56</v>
      </c>
      <c r="N23" s="8">
        <f t="shared" si="8"/>
        <v>116</v>
      </c>
      <c r="O23" s="10">
        <f t="shared" si="9"/>
        <v>24.3</v>
      </c>
      <c r="P23" s="10"/>
      <c r="Q23" s="9">
        <f t="shared" si="10"/>
        <v>63.45</v>
      </c>
      <c r="R23" s="9"/>
      <c r="S23">
        <v>63</v>
      </c>
      <c r="T23">
        <v>70</v>
      </c>
      <c r="U23" s="8">
        <f t="shared" si="0"/>
        <v>133</v>
      </c>
      <c r="V23" s="8">
        <f t="shared" si="1"/>
        <v>13.3</v>
      </c>
      <c r="X23">
        <v>63</v>
      </c>
      <c r="Y23">
        <v>59</v>
      </c>
      <c r="Z23" s="8">
        <f t="shared" si="2"/>
        <v>122</v>
      </c>
      <c r="AA23" s="8">
        <f t="shared" si="3"/>
        <v>12.2</v>
      </c>
    </row>
    <row r="24" spans="1:27" x14ac:dyDescent="0.25">
      <c r="A24" s="2" t="s">
        <v>16</v>
      </c>
      <c r="B24">
        <v>66</v>
      </c>
      <c r="C24">
        <v>65</v>
      </c>
      <c r="D24" s="8">
        <f t="shared" si="4"/>
        <v>196.5</v>
      </c>
      <c r="E24">
        <v>65</v>
      </c>
      <c r="F24">
        <v>64</v>
      </c>
      <c r="G24" s="8">
        <f t="shared" si="5"/>
        <v>193.5</v>
      </c>
      <c r="H24" s="10">
        <f t="shared" si="6"/>
        <v>39</v>
      </c>
      <c r="I24">
        <v>62</v>
      </c>
      <c r="J24">
        <v>58</v>
      </c>
      <c r="K24" s="8">
        <f t="shared" si="7"/>
        <v>120</v>
      </c>
      <c r="L24">
        <v>57</v>
      </c>
      <c r="M24">
        <v>51</v>
      </c>
      <c r="N24" s="8">
        <f t="shared" si="8"/>
        <v>108</v>
      </c>
      <c r="O24" s="10">
        <f t="shared" si="9"/>
        <v>22.8</v>
      </c>
      <c r="P24" s="10"/>
      <c r="Q24" s="9">
        <f t="shared" si="10"/>
        <v>61.8</v>
      </c>
      <c r="R24" s="9"/>
      <c r="S24">
        <v>67</v>
      </c>
      <c r="T24">
        <v>72</v>
      </c>
      <c r="U24" s="8">
        <f t="shared" si="0"/>
        <v>139</v>
      </c>
      <c r="V24" s="8">
        <f t="shared" si="1"/>
        <v>13.9</v>
      </c>
      <c r="X24">
        <v>60</v>
      </c>
      <c r="Y24">
        <v>57</v>
      </c>
      <c r="Z24" s="8">
        <f t="shared" si="2"/>
        <v>117</v>
      </c>
      <c r="AA24" s="8">
        <f t="shared" si="3"/>
        <v>11.7</v>
      </c>
    </row>
    <row r="25" spans="1:27" x14ac:dyDescent="0.25">
      <c r="A25" s="2"/>
      <c r="D25" s="8"/>
      <c r="G25" s="8"/>
      <c r="H25" s="10"/>
      <c r="K25" s="8"/>
      <c r="N25" s="8"/>
      <c r="O25" s="10"/>
      <c r="P25" s="10"/>
      <c r="Q25" s="9"/>
      <c r="R25" s="9"/>
      <c r="U25" s="8"/>
      <c r="V25" s="8"/>
      <c r="Z25" s="8"/>
      <c r="AA25" s="8"/>
    </row>
    <row r="26" spans="1:27" x14ac:dyDescent="0.25">
      <c r="A26" s="1" t="s">
        <v>17</v>
      </c>
      <c r="D26" s="8"/>
      <c r="G26" s="8"/>
      <c r="H26" s="10"/>
      <c r="K26" s="8"/>
      <c r="N26" s="8"/>
      <c r="O26" s="10"/>
      <c r="P26" s="10"/>
      <c r="Q26" s="9"/>
      <c r="R26" s="9"/>
      <c r="U26" s="8"/>
      <c r="V26" s="8"/>
      <c r="Z26" s="8"/>
      <c r="AA26" s="8"/>
    </row>
    <row r="27" spans="1:27" x14ac:dyDescent="0.25">
      <c r="A27" s="2" t="s">
        <v>18</v>
      </c>
      <c r="B27">
        <v>78</v>
      </c>
      <c r="C27">
        <v>80</v>
      </c>
      <c r="D27" s="8">
        <f t="shared" si="4"/>
        <v>237</v>
      </c>
      <c r="E27">
        <v>76</v>
      </c>
      <c r="F27">
        <v>73</v>
      </c>
      <c r="G27" s="8">
        <f t="shared" si="5"/>
        <v>223.5</v>
      </c>
      <c r="H27" s="10">
        <f t="shared" si="6"/>
        <v>46.05</v>
      </c>
      <c r="I27">
        <v>80</v>
      </c>
      <c r="J27">
        <v>78</v>
      </c>
      <c r="K27" s="8">
        <f t="shared" si="7"/>
        <v>158</v>
      </c>
      <c r="L27">
        <v>79</v>
      </c>
      <c r="M27">
        <v>76</v>
      </c>
      <c r="N27" s="8">
        <f t="shared" si="8"/>
        <v>155</v>
      </c>
      <c r="O27" s="10">
        <f t="shared" si="9"/>
        <v>31.3</v>
      </c>
      <c r="P27" s="10"/>
      <c r="Q27" s="9">
        <f t="shared" si="10"/>
        <v>77.349999999999994</v>
      </c>
      <c r="R27" s="9"/>
      <c r="S27">
        <v>82</v>
      </c>
      <c r="T27">
        <v>82</v>
      </c>
      <c r="U27" s="8">
        <f t="shared" si="0"/>
        <v>164</v>
      </c>
      <c r="V27" s="8">
        <f t="shared" si="1"/>
        <v>16.399999999999999</v>
      </c>
      <c r="X27">
        <v>74</v>
      </c>
      <c r="Y27">
        <v>74</v>
      </c>
      <c r="Z27" s="8">
        <f t="shared" si="2"/>
        <v>148</v>
      </c>
      <c r="AA27" s="8">
        <f t="shared" si="3"/>
        <v>14.8</v>
      </c>
    </row>
    <row r="28" spans="1:27" x14ac:dyDescent="0.25">
      <c r="A28" s="2" t="s">
        <v>19</v>
      </c>
      <c r="B28">
        <v>74</v>
      </c>
      <c r="C28">
        <v>76</v>
      </c>
      <c r="D28" s="8">
        <f t="shared" si="4"/>
        <v>225</v>
      </c>
      <c r="E28">
        <v>76</v>
      </c>
      <c r="F28">
        <v>71</v>
      </c>
      <c r="G28" s="8">
        <f t="shared" si="5"/>
        <v>220.5</v>
      </c>
      <c r="H28" s="10">
        <f t="shared" si="6"/>
        <v>44.55</v>
      </c>
      <c r="I28">
        <v>75</v>
      </c>
      <c r="J28">
        <v>73</v>
      </c>
      <c r="K28" s="8">
        <f t="shared" si="7"/>
        <v>148</v>
      </c>
      <c r="L28">
        <v>66</v>
      </c>
      <c r="M28">
        <v>63</v>
      </c>
      <c r="N28" s="8">
        <f t="shared" si="8"/>
        <v>129</v>
      </c>
      <c r="O28" s="10">
        <f t="shared" si="9"/>
        <v>27.7</v>
      </c>
      <c r="P28" s="10"/>
      <c r="Q28" s="9">
        <f t="shared" si="10"/>
        <v>72.25</v>
      </c>
      <c r="R28" s="9"/>
      <c r="S28">
        <v>79</v>
      </c>
      <c r="T28">
        <v>78</v>
      </c>
      <c r="U28" s="8">
        <f t="shared" si="0"/>
        <v>157</v>
      </c>
      <c r="V28" s="8">
        <f t="shared" si="1"/>
        <v>15.7</v>
      </c>
      <c r="X28">
        <v>70</v>
      </c>
      <c r="Y28">
        <v>68</v>
      </c>
      <c r="Z28" s="8">
        <f t="shared" si="2"/>
        <v>138</v>
      </c>
      <c r="AA28" s="8">
        <f t="shared" si="3"/>
        <v>13.8</v>
      </c>
    </row>
    <row r="29" spans="1:27" x14ac:dyDescent="0.25">
      <c r="A29" s="2" t="s">
        <v>20</v>
      </c>
      <c r="B29">
        <v>67</v>
      </c>
      <c r="C29">
        <v>66</v>
      </c>
      <c r="D29" s="8">
        <f t="shared" si="4"/>
        <v>199.5</v>
      </c>
      <c r="E29">
        <v>70</v>
      </c>
      <c r="F29">
        <v>68</v>
      </c>
      <c r="G29" s="8">
        <f t="shared" si="5"/>
        <v>207</v>
      </c>
      <c r="H29" s="10">
        <f t="shared" si="6"/>
        <v>40.65</v>
      </c>
      <c r="I29">
        <v>73</v>
      </c>
      <c r="J29">
        <v>72</v>
      </c>
      <c r="K29" s="8">
        <f t="shared" si="7"/>
        <v>145</v>
      </c>
      <c r="L29">
        <v>76</v>
      </c>
      <c r="M29">
        <v>72</v>
      </c>
      <c r="N29" s="8">
        <f t="shared" si="8"/>
        <v>148</v>
      </c>
      <c r="O29" s="10">
        <f t="shared" si="9"/>
        <v>29.3</v>
      </c>
      <c r="P29" s="10"/>
      <c r="Q29" s="9">
        <f t="shared" si="10"/>
        <v>69.95</v>
      </c>
      <c r="R29" s="9"/>
      <c r="S29">
        <v>79</v>
      </c>
      <c r="T29">
        <v>81</v>
      </c>
      <c r="U29" s="8">
        <f t="shared" si="0"/>
        <v>160</v>
      </c>
      <c r="V29" s="8">
        <f t="shared" si="1"/>
        <v>16</v>
      </c>
      <c r="X29">
        <v>65</v>
      </c>
      <c r="Y29">
        <v>60</v>
      </c>
      <c r="Z29" s="8">
        <f t="shared" si="2"/>
        <v>125</v>
      </c>
      <c r="AA29" s="8">
        <f t="shared" si="3"/>
        <v>12.5</v>
      </c>
    </row>
    <row r="30" spans="1:27" x14ac:dyDescent="0.25">
      <c r="A30" s="2" t="s">
        <v>21</v>
      </c>
      <c r="B30">
        <v>61</v>
      </c>
      <c r="C30">
        <v>62</v>
      </c>
      <c r="D30" s="8">
        <f t="shared" si="4"/>
        <v>184.5</v>
      </c>
      <c r="E30">
        <v>75</v>
      </c>
      <c r="F30">
        <v>73</v>
      </c>
      <c r="G30" s="8">
        <f t="shared" si="5"/>
        <v>222</v>
      </c>
      <c r="H30" s="10">
        <f t="shared" si="6"/>
        <v>40.65</v>
      </c>
      <c r="I30">
        <v>73</v>
      </c>
      <c r="J30">
        <v>70</v>
      </c>
      <c r="K30" s="8">
        <f t="shared" si="7"/>
        <v>143</v>
      </c>
      <c r="L30">
        <v>68</v>
      </c>
      <c r="M30">
        <v>64</v>
      </c>
      <c r="N30" s="8">
        <f t="shared" si="8"/>
        <v>132</v>
      </c>
      <c r="O30" s="10">
        <f t="shared" si="9"/>
        <v>27.5</v>
      </c>
      <c r="P30" s="10"/>
      <c r="Q30" s="9">
        <f t="shared" si="10"/>
        <v>68.150000000000006</v>
      </c>
      <c r="R30" s="9"/>
      <c r="S30">
        <v>74</v>
      </c>
      <c r="T30">
        <v>74</v>
      </c>
      <c r="U30" s="8">
        <f t="shared" si="0"/>
        <v>148</v>
      </c>
      <c r="V30" s="8">
        <f t="shared" si="1"/>
        <v>14.8</v>
      </c>
      <c r="X30">
        <v>76</v>
      </c>
      <c r="Y30">
        <v>73</v>
      </c>
      <c r="Z30" s="8">
        <f t="shared" si="2"/>
        <v>149</v>
      </c>
      <c r="AA30" s="8">
        <f t="shared" si="3"/>
        <v>14.9</v>
      </c>
    </row>
    <row r="31" spans="1:27" x14ac:dyDescent="0.25">
      <c r="A31" s="2" t="s">
        <v>22</v>
      </c>
      <c r="B31">
        <v>61</v>
      </c>
      <c r="C31">
        <v>63</v>
      </c>
      <c r="D31" s="8">
        <f t="shared" si="4"/>
        <v>186</v>
      </c>
      <c r="E31">
        <v>56</v>
      </c>
      <c r="F31">
        <v>56</v>
      </c>
      <c r="G31" s="8">
        <f t="shared" si="5"/>
        <v>168</v>
      </c>
      <c r="H31" s="10">
        <f t="shared" si="6"/>
        <v>35.4</v>
      </c>
      <c r="I31">
        <v>67</v>
      </c>
      <c r="J31">
        <v>65</v>
      </c>
      <c r="K31" s="8">
        <f t="shared" si="7"/>
        <v>132</v>
      </c>
      <c r="L31">
        <v>63</v>
      </c>
      <c r="M31">
        <v>58</v>
      </c>
      <c r="N31" s="8">
        <f t="shared" si="8"/>
        <v>121</v>
      </c>
      <c r="O31" s="10">
        <f t="shared" si="9"/>
        <v>25.3</v>
      </c>
      <c r="P31" s="10"/>
      <c r="Q31" s="9">
        <f t="shared" si="10"/>
        <v>60.7</v>
      </c>
      <c r="R31" s="9"/>
      <c r="S31">
        <v>62</v>
      </c>
      <c r="T31">
        <v>61</v>
      </c>
      <c r="U31" s="8">
        <f t="shared" si="0"/>
        <v>123</v>
      </c>
      <c r="V31" s="8">
        <f t="shared" si="1"/>
        <v>12.3</v>
      </c>
      <c r="X31">
        <v>56</v>
      </c>
      <c r="Y31">
        <v>54</v>
      </c>
      <c r="Z31" s="8">
        <f t="shared" si="2"/>
        <v>110</v>
      </c>
      <c r="AA31" s="8">
        <f t="shared" si="3"/>
        <v>11</v>
      </c>
    </row>
  </sheetData>
  <mergeCells count="16">
    <mergeCell ref="X1:AA1"/>
    <mergeCell ref="X2:Z2"/>
    <mergeCell ref="X3:Z3"/>
    <mergeCell ref="I1:O1"/>
    <mergeCell ref="I2:K2"/>
    <mergeCell ref="L2:N2"/>
    <mergeCell ref="I3:K3"/>
    <mergeCell ref="L3:N3"/>
    <mergeCell ref="S1:V1"/>
    <mergeCell ref="S2:U2"/>
    <mergeCell ref="S3:U3"/>
    <mergeCell ref="B1:H1"/>
    <mergeCell ref="B2:D2"/>
    <mergeCell ref="E2:G2"/>
    <mergeCell ref="B3:D3"/>
    <mergeCell ref="E3:G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Balash Family</dc:creator>
  <cp:lastModifiedBy>Balash Family</cp:lastModifiedBy>
  <dcterms:created xsi:type="dcterms:W3CDTF">2014-09-22T18:13:24Z</dcterms:created>
  <dcterms:modified xsi:type="dcterms:W3CDTF">2014-09-22T19:01:55Z</dcterms:modified>
</cp:coreProperties>
</file>