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an\Desktop\"/>
    </mc:Choice>
  </mc:AlternateContent>
  <bookViews>
    <workbookView xWindow="0" yWindow="0" windowWidth="15525" windowHeight="8235" tabRatio="907"/>
  </bookViews>
  <sheets>
    <sheet name="1A-4A Prelims" sheetId="1" r:id="rId1"/>
  </sheets>
  <calcPr calcId="152511"/>
</workbook>
</file>

<file path=xl/calcChain.xml><?xml version="1.0" encoding="utf-8"?>
<calcChain xmlns="http://schemas.openxmlformats.org/spreadsheetml/2006/main">
  <c r="O6" i="1" l="1"/>
  <c r="M26" i="1"/>
  <c r="J35" i="1" l="1"/>
  <c r="L35" i="1" s="1"/>
  <c r="G35" i="1"/>
  <c r="D35" i="1"/>
  <c r="O27" i="1"/>
  <c r="J27" i="1"/>
  <c r="L27" i="1" s="1"/>
  <c r="M27" i="1" s="1"/>
  <c r="G27" i="1"/>
  <c r="D27" i="1"/>
  <c r="J17" i="1"/>
  <c r="L17" i="1" s="1"/>
  <c r="J18" i="1"/>
  <c r="L18" i="1" s="1"/>
  <c r="J19" i="1"/>
  <c r="L19" i="1" s="1"/>
  <c r="G17" i="1"/>
  <c r="G18" i="1"/>
  <c r="G19" i="1"/>
  <c r="D17" i="1"/>
  <c r="D18" i="1"/>
  <c r="D19" i="1"/>
  <c r="D6" i="1"/>
  <c r="G6" i="1"/>
  <c r="J6" i="1"/>
  <c r="L6" i="1" s="1"/>
  <c r="D7" i="1"/>
  <c r="G7" i="1"/>
  <c r="J7" i="1"/>
  <c r="L7" i="1" s="1"/>
  <c r="D8" i="1"/>
  <c r="G8" i="1"/>
  <c r="J8" i="1"/>
  <c r="L8" i="1" s="1"/>
  <c r="D9" i="1"/>
  <c r="G9" i="1"/>
  <c r="J9" i="1"/>
  <c r="L9" i="1" s="1"/>
  <c r="D10" i="1"/>
  <c r="G10" i="1"/>
  <c r="J10" i="1"/>
  <c r="L10" i="1" s="1"/>
  <c r="D11" i="1"/>
  <c r="G11" i="1"/>
  <c r="J11" i="1"/>
  <c r="L11" i="1" s="1"/>
  <c r="D14" i="1"/>
  <c r="G14" i="1"/>
  <c r="J14" i="1"/>
  <c r="L14" i="1" s="1"/>
  <c r="D15" i="1"/>
  <c r="G15" i="1"/>
  <c r="J15" i="1"/>
  <c r="L15" i="1" s="1"/>
  <c r="D16" i="1"/>
  <c r="G16" i="1"/>
  <c r="J16" i="1"/>
  <c r="L16" i="1" s="1"/>
  <c r="D22" i="1"/>
  <c r="G22" i="1"/>
  <c r="J22" i="1"/>
  <c r="L22" i="1" s="1"/>
  <c r="D23" i="1"/>
  <c r="G23" i="1"/>
  <c r="J23" i="1"/>
  <c r="L23" i="1" s="1"/>
  <c r="D24" i="1"/>
  <c r="G24" i="1"/>
  <c r="J24" i="1"/>
  <c r="L24" i="1" s="1"/>
  <c r="D25" i="1"/>
  <c r="G25" i="1"/>
  <c r="J25" i="1"/>
  <c r="L25" i="1" s="1"/>
  <c r="D26" i="1"/>
  <c r="G26" i="1"/>
  <c r="J26" i="1"/>
  <c r="L26" i="1" s="1"/>
  <c r="D30" i="1"/>
  <c r="G30" i="1"/>
  <c r="J30" i="1"/>
  <c r="L30" i="1" s="1"/>
  <c r="D31" i="1"/>
  <c r="G31" i="1"/>
  <c r="J31" i="1"/>
  <c r="L31" i="1" s="1"/>
  <c r="D32" i="1"/>
  <c r="G32" i="1"/>
  <c r="J32" i="1"/>
  <c r="L32" i="1" s="1"/>
  <c r="D33" i="1"/>
  <c r="G33" i="1"/>
  <c r="J33" i="1"/>
  <c r="L33" i="1" s="1"/>
  <c r="D34" i="1"/>
  <c r="G34" i="1"/>
  <c r="J34" i="1"/>
  <c r="L34" i="1" s="1"/>
  <c r="M35" i="1" l="1"/>
  <c r="O35" i="1" s="1"/>
  <c r="M34" i="1"/>
  <c r="O34" i="1" s="1"/>
  <c r="M30" i="1"/>
  <c r="O30" i="1" s="1"/>
  <c r="M23" i="1"/>
  <c r="O23" i="1" s="1"/>
  <c r="M19" i="1"/>
  <c r="O19" i="1" s="1"/>
  <c r="M33" i="1"/>
  <c r="O33" i="1" s="1"/>
  <c r="M32" i="1"/>
  <c r="O32" i="1" s="1"/>
  <c r="O26" i="1"/>
  <c r="M25" i="1"/>
  <c r="O25" i="1" s="1"/>
  <c r="M22" i="1"/>
  <c r="O22" i="1" s="1"/>
  <c r="M17" i="1"/>
  <c r="O17" i="1" s="1"/>
  <c r="M14" i="1"/>
  <c r="O14" i="1" s="1"/>
  <c r="M9" i="1"/>
  <c r="O9" i="1" s="1"/>
  <c r="M16" i="1"/>
  <c r="O16" i="1" s="1"/>
  <c r="M18" i="1"/>
  <c r="O18" i="1" s="1"/>
  <c r="M15" i="1"/>
  <c r="O15" i="1" s="1"/>
  <c r="M8" i="1"/>
  <c r="O8" i="1" s="1"/>
  <c r="M10" i="1"/>
  <c r="O10" i="1" s="1"/>
  <c r="M6" i="1"/>
  <c r="M11" i="1"/>
  <c r="O11" i="1" s="1"/>
  <c r="M7" i="1"/>
  <c r="O7" i="1" s="1"/>
  <c r="M31" i="1"/>
  <c r="O31" i="1" s="1"/>
  <c r="M24" i="1"/>
  <c r="O24" i="1" s="1"/>
</calcChain>
</file>

<file path=xl/sharedStrings.xml><?xml version="1.0" encoding="utf-8"?>
<sst xmlns="http://schemas.openxmlformats.org/spreadsheetml/2006/main" count="92" uniqueCount="66">
  <si>
    <t>Music</t>
  </si>
  <si>
    <t>Visual</t>
  </si>
  <si>
    <t>General Effect</t>
  </si>
  <si>
    <t>Sub</t>
  </si>
  <si>
    <t>Pen.</t>
  </si>
  <si>
    <t>Final</t>
  </si>
  <si>
    <t>Class</t>
  </si>
  <si>
    <t>Prelim</t>
  </si>
  <si>
    <t>Class Ordinals</t>
  </si>
  <si>
    <t>1A-4A Overall Ordinals</t>
  </si>
  <si>
    <t>Ind.</t>
  </si>
  <si>
    <t>Ens.</t>
  </si>
  <si>
    <t>Music 1</t>
  </si>
  <si>
    <t>Music 2</t>
  </si>
  <si>
    <t>Music Total</t>
  </si>
  <si>
    <t xml:space="preserve">Visual </t>
  </si>
  <si>
    <t>GE Total</t>
  </si>
  <si>
    <t>Total</t>
  </si>
  <si>
    <t>Score</t>
  </si>
  <si>
    <t>Rank</t>
  </si>
  <si>
    <t>Mus</t>
  </si>
  <si>
    <t>Vis</t>
  </si>
  <si>
    <t xml:space="preserve">Mus </t>
  </si>
  <si>
    <t>Avg.</t>
  </si>
  <si>
    <t>Ind</t>
  </si>
  <si>
    <t>Ens</t>
  </si>
  <si>
    <t>GE 1</t>
  </si>
  <si>
    <t>GE 2</t>
  </si>
  <si>
    <t>GE</t>
  </si>
  <si>
    <t>Class 1A</t>
  </si>
  <si>
    <t>Herscher</t>
  </si>
  <si>
    <t>Marengo</t>
  </si>
  <si>
    <t>University</t>
  </si>
  <si>
    <t>Olympia</t>
  </si>
  <si>
    <t>Illinois Valley Central</t>
  </si>
  <si>
    <t>Eureka</t>
  </si>
  <si>
    <t>Class 2A</t>
  </si>
  <si>
    <t>Limestone Community</t>
  </si>
  <si>
    <t>Morton</t>
  </si>
  <si>
    <t>Lincoln-Way West</t>
  </si>
  <si>
    <t>Lakes Community</t>
  </si>
  <si>
    <t>Providence Catholic</t>
  </si>
  <si>
    <t>Class 3A</t>
  </si>
  <si>
    <t>Lemont</t>
  </si>
  <si>
    <t>Argo</t>
  </si>
  <si>
    <t>Normal West</t>
  </si>
  <si>
    <t>Bloomington</t>
  </si>
  <si>
    <t>Marian Catholic</t>
  </si>
  <si>
    <t>Class 4A</t>
  </si>
  <si>
    <t>Lincoln-Way North</t>
  </si>
  <si>
    <t>United Township</t>
  </si>
  <si>
    <t>Lincoln-Way Central</t>
  </si>
  <si>
    <t>P. Hinman</t>
  </si>
  <si>
    <t>S. Moore</t>
  </si>
  <si>
    <t>JR Carlisle</t>
  </si>
  <si>
    <t>B. Buckner</t>
  </si>
  <si>
    <t>D. McGrath</t>
  </si>
  <si>
    <t>B. Watson</t>
  </si>
  <si>
    <t>T. Ochran</t>
  </si>
  <si>
    <t>F. Bischoff</t>
  </si>
  <si>
    <t>Tri-Valley</t>
  </si>
  <si>
    <t>Richmond-Burton</t>
  </si>
  <si>
    <t>Kaneland</t>
  </si>
  <si>
    <t>Normal Community</t>
  </si>
  <si>
    <t>Batavia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</si>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</sst>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0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b/>
      <sz val="7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31"/>
      </patternFill>
    </fill>
  </fills>
  <borders count="3">
    <border>
      <left/>
      <right/>
      <top/>
      <bottom/>
      <diagonal/>
    </border>
    <border>
      <left/>
      <right style="thick">
        <color indexed="8"/>
      </right>
      <top/>
      <bottom/>
      <diagonal/>
    </border>
    <border>
      <left/>
      <right style="medium">
        <color indexed="8"/>
      </right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/>
    </xf>
    <xf numFmtId="2" fontId="1" fillId="2" borderId="0" xfId="0" applyNumberFormat="1" applyFont="1" applyFill="1" applyAlignment="1">
      <alignment horizontal="center"/>
    </xf>
    <xf numFmtId="0" fontId="0" fillId="0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1" xfId="0" applyBorder="1"/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Fill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6"/>
  <sheetViews>
    <sheetView tabSelected="1" topLeftCell="A17" workbookViewId="0">
      <selection activeCell="A35" sqref="A35"/>
    </sheetView>
  </sheetViews>
  <sheetFormatPr defaultColWidth="11.5703125" defaultRowHeight="12.75" x14ac:dyDescent="0.2"/>
  <cols>
    <col min="1" max="1" width="20" style="1" customWidth="1"/>
    <col min="2" max="2" width="7.85546875" style="1" customWidth="1"/>
    <col min="3" max="3" width="9.42578125" style="1" customWidth="1"/>
    <col min="4" max="4" width="7.85546875" style="2" customWidth="1"/>
    <col min="5" max="5" width="9.28515625" style="1" bestFit="1" customWidth="1"/>
    <col min="6" max="6" width="7.85546875" style="3" customWidth="1"/>
    <col min="7" max="7" width="7.85546875" style="4" customWidth="1"/>
    <col min="8" max="9" width="10.28515625" style="1" customWidth="1"/>
    <col min="10" max="10" width="11.5703125" style="5"/>
    <col min="11" max="11" width="10.28515625" style="1" customWidth="1"/>
    <col min="12" max="12" width="11.5703125" style="5"/>
    <col min="13" max="14" width="11.5703125" style="1"/>
    <col min="15" max="15" width="11.5703125" style="5"/>
    <col min="16" max="16" width="6.28515625" customWidth="1"/>
    <col min="17" max="17" width="9" style="6" customWidth="1"/>
    <col min="18" max="23" width="5.140625" style="1" customWidth="1"/>
    <col min="24" max="24" width="5.140625" style="7" customWidth="1"/>
    <col min="25" max="31" width="5.140625" style="1" customWidth="1"/>
  </cols>
  <sheetData>
    <row r="1" spans="1:31" s="8" customFormat="1" x14ac:dyDescent="0.2">
      <c r="B1" s="22" t="s">
        <v>0</v>
      </c>
      <c r="C1" s="22"/>
      <c r="D1" s="22"/>
      <c r="E1" s="22" t="s">
        <v>1</v>
      </c>
      <c r="F1" s="22"/>
      <c r="G1" s="22"/>
      <c r="H1" s="22" t="s">
        <v>2</v>
      </c>
      <c r="I1" s="22"/>
      <c r="J1" s="22"/>
      <c r="K1" s="22"/>
      <c r="L1" s="22"/>
      <c r="M1" s="4" t="s">
        <v>3</v>
      </c>
      <c r="N1" s="4" t="s">
        <v>4</v>
      </c>
      <c r="O1" s="4" t="s">
        <v>5</v>
      </c>
      <c r="P1" s="4" t="s">
        <v>6</v>
      </c>
      <c r="Q1" s="9" t="s">
        <v>7</v>
      </c>
      <c r="R1" s="23" t="s">
        <v>8</v>
      </c>
      <c r="S1" s="23"/>
      <c r="T1" s="23"/>
      <c r="U1" s="23"/>
      <c r="V1" s="23"/>
      <c r="W1" s="23"/>
      <c r="X1" s="23"/>
      <c r="Y1" s="23" t="s">
        <v>9</v>
      </c>
      <c r="Z1" s="23"/>
      <c r="AA1" s="23"/>
      <c r="AB1" s="23"/>
      <c r="AC1" s="23"/>
      <c r="AD1" s="23"/>
      <c r="AE1" s="23"/>
    </row>
    <row r="2" spans="1:31" s="8" customFormat="1" x14ac:dyDescent="0.2">
      <c r="B2" s="8" t="s">
        <v>10</v>
      </c>
      <c r="C2" s="8" t="s">
        <v>11</v>
      </c>
      <c r="D2" s="8" t="s">
        <v>0</v>
      </c>
      <c r="E2" s="8" t="s">
        <v>10</v>
      </c>
      <c r="F2" s="10" t="s">
        <v>11</v>
      </c>
      <c r="G2" s="8" t="s">
        <v>1</v>
      </c>
      <c r="H2" s="8" t="s">
        <v>12</v>
      </c>
      <c r="I2" s="8" t="s">
        <v>13</v>
      </c>
      <c r="J2" s="4" t="s">
        <v>14</v>
      </c>
      <c r="K2" s="8" t="s">
        <v>15</v>
      </c>
      <c r="L2" s="4" t="s">
        <v>16</v>
      </c>
      <c r="M2" s="8" t="s">
        <v>17</v>
      </c>
      <c r="O2" s="4" t="s">
        <v>18</v>
      </c>
      <c r="P2" s="8" t="s">
        <v>19</v>
      </c>
      <c r="Q2" s="11" t="s">
        <v>19</v>
      </c>
      <c r="R2" s="8" t="s">
        <v>20</v>
      </c>
      <c r="S2" s="8" t="s">
        <v>20</v>
      </c>
      <c r="T2" s="8" t="s">
        <v>21</v>
      </c>
      <c r="U2" s="8" t="s">
        <v>21</v>
      </c>
      <c r="V2" s="8" t="s">
        <v>22</v>
      </c>
      <c r="W2" s="8" t="s">
        <v>20</v>
      </c>
      <c r="X2" s="12" t="s">
        <v>21</v>
      </c>
      <c r="Y2" s="8" t="s">
        <v>20</v>
      </c>
      <c r="Z2" s="8" t="s">
        <v>20</v>
      </c>
      <c r="AA2" s="8" t="s">
        <v>21</v>
      </c>
      <c r="AB2" s="8" t="s">
        <v>21</v>
      </c>
      <c r="AC2" s="8" t="s">
        <v>22</v>
      </c>
      <c r="AD2" s="8" t="s">
        <v>20</v>
      </c>
      <c r="AE2" s="12" t="s">
        <v>21</v>
      </c>
    </row>
    <row r="3" spans="1:31" s="13" customFormat="1" x14ac:dyDescent="0.2">
      <c r="B3" s="13" t="s">
        <v>52</v>
      </c>
      <c r="C3" s="13" t="s">
        <v>53</v>
      </c>
      <c r="D3" s="2" t="s">
        <v>23</v>
      </c>
      <c r="E3" s="13" t="s">
        <v>54</v>
      </c>
      <c r="F3" s="14" t="s">
        <v>55</v>
      </c>
      <c r="G3" s="4" t="s">
        <v>23</v>
      </c>
      <c r="H3" s="13" t="s">
        <v>56</v>
      </c>
      <c r="I3" s="13" t="s">
        <v>57</v>
      </c>
      <c r="J3" s="15"/>
      <c r="K3" s="13" t="s">
        <v>58</v>
      </c>
      <c r="L3" s="15"/>
      <c r="N3" s="13" t="s">
        <v>59</v>
      </c>
      <c r="O3" s="15"/>
      <c r="Q3" s="16"/>
      <c r="R3" s="13" t="s">
        <v>24</v>
      </c>
      <c r="S3" s="13" t="s">
        <v>25</v>
      </c>
      <c r="T3" s="13" t="s">
        <v>24</v>
      </c>
      <c r="U3" s="13" t="s">
        <v>11</v>
      </c>
      <c r="V3" s="13" t="s">
        <v>26</v>
      </c>
      <c r="W3" s="13" t="s">
        <v>27</v>
      </c>
      <c r="X3" s="17" t="s">
        <v>28</v>
      </c>
      <c r="Y3" s="13" t="s">
        <v>24</v>
      </c>
      <c r="Z3" s="13" t="s">
        <v>25</v>
      </c>
      <c r="AA3" s="13" t="s">
        <v>24</v>
      </c>
      <c r="AB3" s="13" t="s">
        <v>11</v>
      </c>
      <c r="AC3" s="13" t="s">
        <v>26</v>
      </c>
      <c r="AD3" s="13" t="s">
        <v>27</v>
      </c>
      <c r="AE3" s="17" t="s">
        <v>28</v>
      </c>
    </row>
    <row r="5" spans="1:31" x14ac:dyDescent="0.2">
      <c r="A5" s="8" t="s">
        <v>29</v>
      </c>
    </row>
    <row r="6" spans="1:31" x14ac:dyDescent="0.2">
      <c r="A6" s="1" t="s">
        <v>35</v>
      </c>
      <c r="B6" s="18">
        <v>10.7</v>
      </c>
      <c r="C6" s="18">
        <v>9.8000000000000007</v>
      </c>
      <c r="D6" s="2">
        <f t="shared" ref="D6:D11" si="0">(B6+C6)/2</f>
        <v>10.25</v>
      </c>
      <c r="E6" s="18">
        <v>9.9</v>
      </c>
      <c r="F6" s="19">
        <v>9.8000000000000007</v>
      </c>
      <c r="G6" s="2">
        <f t="shared" ref="G6:G11" si="1">(E6+F6)/2</f>
        <v>9.8500000000000014</v>
      </c>
      <c r="H6" s="18">
        <v>12.2</v>
      </c>
      <c r="I6" s="18">
        <v>12.3</v>
      </c>
      <c r="J6" s="2">
        <f t="shared" ref="J6:J11" si="2">H6+I6</f>
        <v>24.5</v>
      </c>
      <c r="K6" s="18">
        <v>11</v>
      </c>
      <c r="L6" s="2">
        <f t="shared" ref="L6:L11" si="3">J6+K6</f>
        <v>35.5</v>
      </c>
      <c r="M6" s="20">
        <f t="shared" ref="M6:M11" si="4">D6+G6+L6</f>
        <v>55.6</v>
      </c>
      <c r="N6" s="20"/>
      <c r="O6" s="2">
        <f t="shared" ref="O6:O11" si="5">M6-N6</f>
        <v>55.6</v>
      </c>
      <c r="P6" s="1">
        <v>4</v>
      </c>
      <c r="Q6" s="21">
        <v>19</v>
      </c>
      <c r="R6" s="1">
        <v>3</v>
      </c>
      <c r="S6" s="1">
        <v>3</v>
      </c>
      <c r="T6" s="1">
        <v>2</v>
      </c>
      <c r="U6" s="1">
        <v>4</v>
      </c>
      <c r="V6" s="1">
        <v>3</v>
      </c>
      <c r="W6" s="1">
        <v>2</v>
      </c>
      <c r="X6" s="7">
        <v>3</v>
      </c>
      <c r="Y6" s="1">
        <v>18</v>
      </c>
      <c r="Z6" s="1">
        <v>18</v>
      </c>
      <c r="AA6" s="1">
        <v>18</v>
      </c>
      <c r="AB6" s="1">
        <v>19</v>
      </c>
      <c r="AC6" s="1">
        <v>17</v>
      </c>
      <c r="AD6" s="1">
        <v>17</v>
      </c>
      <c r="AE6" s="1">
        <v>18</v>
      </c>
    </row>
    <row r="7" spans="1:31" x14ac:dyDescent="0.2">
      <c r="A7" s="1" t="s">
        <v>30</v>
      </c>
      <c r="B7" s="18">
        <v>10.1</v>
      </c>
      <c r="C7" s="18">
        <v>10.8</v>
      </c>
      <c r="D7" s="2">
        <f t="shared" si="0"/>
        <v>10.45</v>
      </c>
      <c r="E7" s="18">
        <v>9.6</v>
      </c>
      <c r="F7" s="19">
        <v>10.7</v>
      </c>
      <c r="G7" s="2">
        <f t="shared" si="1"/>
        <v>10.149999999999999</v>
      </c>
      <c r="H7" s="18">
        <v>12</v>
      </c>
      <c r="I7" s="18">
        <v>12</v>
      </c>
      <c r="J7" s="2">
        <f t="shared" si="2"/>
        <v>24</v>
      </c>
      <c r="K7" s="18">
        <v>11.8</v>
      </c>
      <c r="L7" s="2">
        <f t="shared" si="3"/>
        <v>35.799999999999997</v>
      </c>
      <c r="M7" s="20">
        <f t="shared" si="4"/>
        <v>56.399999999999991</v>
      </c>
      <c r="N7" s="20"/>
      <c r="O7" s="2">
        <f t="shared" si="5"/>
        <v>56.399999999999991</v>
      </c>
      <c r="P7" s="1">
        <v>3</v>
      </c>
      <c r="Q7" s="21">
        <v>18</v>
      </c>
      <c r="R7" s="1">
        <v>4</v>
      </c>
      <c r="S7" s="1">
        <v>2</v>
      </c>
      <c r="T7" s="1">
        <v>5</v>
      </c>
      <c r="U7" s="1">
        <v>3</v>
      </c>
      <c r="V7" s="1">
        <v>4</v>
      </c>
      <c r="W7" s="1">
        <v>4</v>
      </c>
      <c r="X7" s="7">
        <v>1</v>
      </c>
      <c r="Y7" s="1">
        <v>19</v>
      </c>
      <c r="Z7" s="1">
        <v>17</v>
      </c>
      <c r="AA7" s="1">
        <v>21</v>
      </c>
      <c r="AB7" s="1">
        <v>18</v>
      </c>
      <c r="AC7" s="1">
        <v>18</v>
      </c>
      <c r="AD7" s="1">
        <v>19</v>
      </c>
      <c r="AE7" s="1">
        <v>16</v>
      </c>
    </row>
    <row r="8" spans="1:31" x14ac:dyDescent="0.2">
      <c r="A8" s="1" t="s">
        <v>60</v>
      </c>
      <c r="B8" s="18">
        <v>9.9</v>
      </c>
      <c r="C8" s="18">
        <v>6.5</v>
      </c>
      <c r="D8" s="2">
        <f t="shared" si="0"/>
        <v>8.1999999999999993</v>
      </c>
      <c r="E8" s="18">
        <v>9.1</v>
      </c>
      <c r="F8" s="19">
        <v>8.3000000000000007</v>
      </c>
      <c r="G8" s="2">
        <f t="shared" si="1"/>
        <v>8.6999999999999993</v>
      </c>
      <c r="H8" s="18">
        <v>11.8</v>
      </c>
      <c r="I8" s="18">
        <v>11.5</v>
      </c>
      <c r="J8" s="2">
        <f t="shared" si="2"/>
        <v>23.3</v>
      </c>
      <c r="K8" s="18">
        <v>10.4</v>
      </c>
      <c r="L8" s="2">
        <f t="shared" si="3"/>
        <v>33.700000000000003</v>
      </c>
      <c r="M8" s="20">
        <f t="shared" si="4"/>
        <v>50.6</v>
      </c>
      <c r="N8" s="20"/>
      <c r="O8" s="2">
        <f t="shared" si="5"/>
        <v>50.6</v>
      </c>
      <c r="P8" s="1">
        <v>6</v>
      </c>
      <c r="Q8" s="21">
        <v>23</v>
      </c>
      <c r="R8" s="1">
        <v>5</v>
      </c>
      <c r="S8" s="1">
        <v>6</v>
      </c>
      <c r="T8" s="1">
        <v>6</v>
      </c>
      <c r="U8" s="1">
        <v>5</v>
      </c>
      <c r="V8" s="1">
        <v>5</v>
      </c>
      <c r="W8" s="1">
        <v>6</v>
      </c>
      <c r="X8" s="7">
        <v>5</v>
      </c>
      <c r="Y8" s="1">
        <v>21</v>
      </c>
      <c r="Z8" s="1">
        <v>24</v>
      </c>
      <c r="AA8" s="1">
        <v>23</v>
      </c>
      <c r="AB8" s="1">
        <v>21</v>
      </c>
      <c r="AC8" s="1">
        <v>19</v>
      </c>
      <c r="AD8" s="1">
        <v>24</v>
      </c>
      <c r="AE8" s="1">
        <v>21</v>
      </c>
    </row>
    <row r="9" spans="1:31" x14ac:dyDescent="0.2">
      <c r="A9" s="1" t="s">
        <v>33</v>
      </c>
      <c r="B9" s="18">
        <v>9</v>
      </c>
      <c r="C9" s="18">
        <v>8</v>
      </c>
      <c r="D9" s="2">
        <f t="shared" si="0"/>
        <v>8.5</v>
      </c>
      <c r="E9" s="18">
        <v>9.6999999999999993</v>
      </c>
      <c r="F9" s="19">
        <v>8</v>
      </c>
      <c r="G9" s="2">
        <f t="shared" si="1"/>
        <v>8.85</v>
      </c>
      <c r="H9" s="18">
        <v>11.6</v>
      </c>
      <c r="I9" s="18">
        <v>11.9</v>
      </c>
      <c r="J9" s="2">
        <f t="shared" si="2"/>
        <v>23.5</v>
      </c>
      <c r="K9" s="18">
        <v>10.1</v>
      </c>
      <c r="L9" s="2">
        <f t="shared" si="3"/>
        <v>33.6</v>
      </c>
      <c r="M9" s="20">
        <f t="shared" si="4"/>
        <v>50.95</v>
      </c>
      <c r="N9" s="20"/>
      <c r="O9" s="2">
        <f t="shared" si="5"/>
        <v>50.95</v>
      </c>
      <c r="P9" s="1">
        <v>5</v>
      </c>
      <c r="Q9" s="21">
        <v>22</v>
      </c>
      <c r="R9" s="1">
        <v>6</v>
      </c>
      <c r="S9" s="1">
        <v>5</v>
      </c>
      <c r="T9" s="1">
        <v>4</v>
      </c>
      <c r="U9" s="1">
        <v>6</v>
      </c>
      <c r="V9" s="1">
        <v>6</v>
      </c>
      <c r="W9" s="1">
        <v>5</v>
      </c>
      <c r="X9" s="7">
        <v>6</v>
      </c>
      <c r="Y9" s="1">
        <v>23</v>
      </c>
      <c r="Z9" s="1">
        <v>22</v>
      </c>
      <c r="AA9" s="1">
        <v>20</v>
      </c>
      <c r="AB9" s="1">
        <v>24</v>
      </c>
      <c r="AC9" s="1">
        <v>20</v>
      </c>
      <c r="AD9" s="1">
        <v>20</v>
      </c>
      <c r="AE9" s="1">
        <v>24</v>
      </c>
    </row>
    <row r="10" spans="1:31" x14ac:dyDescent="0.2">
      <c r="A10" s="1" t="s">
        <v>34</v>
      </c>
      <c r="B10" s="18">
        <v>11.7</v>
      </c>
      <c r="C10" s="18">
        <v>14.4</v>
      </c>
      <c r="D10" s="2">
        <f t="shared" si="0"/>
        <v>13.05</v>
      </c>
      <c r="E10" s="18">
        <v>11.4</v>
      </c>
      <c r="F10" s="19">
        <v>11.4</v>
      </c>
      <c r="G10" s="2">
        <f t="shared" si="1"/>
        <v>11.4</v>
      </c>
      <c r="H10" s="18">
        <v>13.6</v>
      </c>
      <c r="I10" s="18">
        <v>13.6</v>
      </c>
      <c r="J10" s="2">
        <f t="shared" si="2"/>
        <v>27.2</v>
      </c>
      <c r="K10" s="18">
        <v>11.5</v>
      </c>
      <c r="L10" s="2">
        <f t="shared" si="3"/>
        <v>38.700000000000003</v>
      </c>
      <c r="M10" s="20">
        <f t="shared" si="4"/>
        <v>63.150000000000006</v>
      </c>
      <c r="N10" s="20"/>
      <c r="O10" s="2">
        <f t="shared" si="5"/>
        <v>63.150000000000006</v>
      </c>
      <c r="P10" s="1">
        <v>1</v>
      </c>
      <c r="Q10" s="21">
        <v>15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7">
        <v>2</v>
      </c>
      <c r="Y10" s="1">
        <v>15</v>
      </c>
      <c r="Z10" s="1">
        <v>9</v>
      </c>
      <c r="AA10" s="1">
        <v>12</v>
      </c>
      <c r="AB10" s="1">
        <v>16</v>
      </c>
      <c r="AC10" s="1">
        <v>10</v>
      </c>
      <c r="AD10" s="1">
        <v>10</v>
      </c>
      <c r="AE10" s="1">
        <v>17</v>
      </c>
    </row>
    <row r="11" spans="1:31" x14ac:dyDescent="0.2">
      <c r="A11" s="1" t="s">
        <v>32</v>
      </c>
      <c r="B11" s="18">
        <v>11.3</v>
      </c>
      <c r="C11" s="18">
        <v>9.6</v>
      </c>
      <c r="D11" s="2">
        <f t="shared" si="0"/>
        <v>10.45</v>
      </c>
      <c r="E11" s="18">
        <v>9.8000000000000007</v>
      </c>
      <c r="F11" s="19">
        <v>11.2</v>
      </c>
      <c r="G11" s="2">
        <f t="shared" si="1"/>
        <v>10.5</v>
      </c>
      <c r="H11" s="18">
        <v>12.5</v>
      </c>
      <c r="I11" s="18">
        <v>12.1</v>
      </c>
      <c r="J11" s="2">
        <f t="shared" si="2"/>
        <v>24.6</v>
      </c>
      <c r="K11" s="18">
        <v>10.9</v>
      </c>
      <c r="L11" s="2">
        <f t="shared" si="3"/>
        <v>35.5</v>
      </c>
      <c r="M11" s="20">
        <f t="shared" si="4"/>
        <v>56.45</v>
      </c>
      <c r="N11" s="20"/>
      <c r="O11" s="2">
        <f t="shared" si="5"/>
        <v>56.45</v>
      </c>
      <c r="P11" s="1">
        <v>2</v>
      </c>
      <c r="Q11" s="21">
        <v>17</v>
      </c>
      <c r="R11" s="1">
        <v>2</v>
      </c>
      <c r="S11" s="1">
        <v>4</v>
      </c>
      <c r="T11" s="1">
        <v>3</v>
      </c>
      <c r="U11" s="1">
        <v>2</v>
      </c>
      <c r="V11" s="1">
        <v>2</v>
      </c>
      <c r="W11" s="1">
        <v>3</v>
      </c>
      <c r="X11" s="7">
        <v>4</v>
      </c>
      <c r="Y11" s="1">
        <v>16</v>
      </c>
      <c r="Z11" s="1">
        <v>19</v>
      </c>
      <c r="AA11" s="1">
        <v>19</v>
      </c>
      <c r="AB11" s="1">
        <v>17</v>
      </c>
      <c r="AC11" s="1">
        <v>16</v>
      </c>
      <c r="AD11" s="1">
        <v>18</v>
      </c>
      <c r="AE11" s="1">
        <v>20</v>
      </c>
    </row>
    <row r="12" spans="1:31" x14ac:dyDescent="0.2">
      <c r="B12" s="18"/>
      <c r="C12" s="18"/>
      <c r="E12" s="18"/>
      <c r="F12" s="19"/>
      <c r="G12" s="2"/>
      <c r="H12" s="18"/>
      <c r="I12" s="18"/>
      <c r="J12" s="2"/>
      <c r="K12" s="18"/>
      <c r="L12" s="2"/>
      <c r="M12" s="20"/>
      <c r="N12" s="20"/>
      <c r="O12" s="2"/>
      <c r="P12" s="1"/>
      <c r="Q12" s="21"/>
    </row>
    <row r="13" spans="1:31" x14ac:dyDescent="0.2">
      <c r="A13" s="8" t="s">
        <v>36</v>
      </c>
      <c r="B13" s="18"/>
      <c r="C13" s="18"/>
      <c r="E13" s="18"/>
      <c r="F13" s="19"/>
      <c r="G13" s="2"/>
      <c r="H13" s="18"/>
      <c r="I13" s="18"/>
      <c r="J13" s="2"/>
      <c r="K13" s="18"/>
      <c r="L13" s="2"/>
      <c r="M13" s="20"/>
      <c r="N13" s="20"/>
      <c r="O13" s="2"/>
      <c r="P13" s="1"/>
      <c r="Q13" s="21"/>
    </row>
    <row r="14" spans="1:31" x14ac:dyDescent="0.2">
      <c r="A14" s="1" t="s">
        <v>38</v>
      </c>
      <c r="B14" s="18">
        <v>14.3</v>
      </c>
      <c r="C14" s="18">
        <v>16.399999999999999</v>
      </c>
      <c r="D14" s="2">
        <f t="shared" ref="D14:D19" si="6">(B14+C14)/2</f>
        <v>15.35</v>
      </c>
      <c r="E14" s="18">
        <v>13.1</v>
      </c>
      <c r="F14" s="19">
        <v>17.2</v>
      </c>
      <c r="G14" s="2">
        <f t="shared" ref="G14:G19" si="7">(E14+F14)/2</f>
        <v>15.149999999999999</v>
      </c>
      <c r="H14" s="18">
        <v>15</v>
      </c>
      <c r="I14" s="18">
        <v>14.4</v>
      </c>
      <c r="J14" s="2">
        <f t="shared" ref="J14:J19" si="8">H14+I14</f>
        <v>29.4</v>
      </c>
      <c r="K14" s="18">
        <v>14.4</v>
      </c>
      <c r="L14" s="2">
        <f>J14+K14</f>
        <v>43.8</v>
      </c>
      <c r="M14" s="20">
        <f>D14+G14+L14</f>
        <v>74.3</v>
      </c>
      <c r="N14" s="20"/>
      <c r="O14" s="2">
        <f>M14-N14</f>
        <v>74.3</v>
      </c>
      <c r="P14" s="1">
        <v>1</v>
      </c>
      <c r="Q14" s="21">
        <v>4</v>
      </c>
      <c r="R14" s="1">
        <v>1</v>
      </c>
      <c r="S14" s="1">
        <v>2</v>
      </c>
      <c r="T14" s="1">
        <v>2</v>
      </c>
      <c r="U14" s="1">
        <v>1</v>
      </c>
      <c r="V14" s="1">
        <v>2</v>
      </c>
      <c r="W14" s="1">
        <v>3</v>
      </c>
      <c r="X14" s="7">
        <v>1</v>
      </c>
      <c r="Y14" s="1">
        <v>7</v>
      </c>
      <c r="Z14" s="1">
        <v>4</v>
      </c>
      <c r="AA14" s="1">
        <v>8</v>
      </c>
      <c r="AB14" s="1">
        <v>5</v>
      </c>
      <c r="AC14" s="1">
        <v>3</v>
      </c>
      <c r="AD14" s="1">
        <v>5</v>
      </c>
      <c r="AE14" s="1">
        <v>4</v>
      </c>
    </row>
    <row r="15" spans="1:31" x14ac:dyDescent="0.2">
      <c r="A15" s="1" t="s">
        <v>61</v>
      </c>
      <c r="B15" s="18">
        <v>10</v>
      </c>
      <c r="C15" s="18">
        <v>8.8000000000000007</v>
      </c>
      <c r="D15" s="2">
        <f t="shared" si="6"/>
        <v>9.4</v>
      </c>
      <c r="E15" s="18">
        <v>10</v>
      </c>
      <c r="F15" s="19">
        <v>8.6</v>
      </c>
      <c r="G15" s="2">
        <f t="shared" si="7"/>
        <v>9.3000000000000007</v>
      </c>
      <c r="H15" s="18">
        <v>11.2</v>
      </c>
      <c r="I15" s="18">
        <v>11.7</v>
      </c>
      <c r="J15" s="2">
        <f t="shared" si="8"/>
        <v>22.9</v>
      </c>
      <c r="K15" s="18">
        <v>10.4</v>
      </c>
      <c r="L15" s="2">
        <f t="shared" ref="L15:L19" si="9">J15+K15</f>
        <v>33.299999999999997</v>
      </c>
      <c r="M15" s="20">
        <f t="shared" ref="M15:M19" si="10">D15+G15+L15</f>
        <v>52</v>
      </c>
      <c r="N15" s="20"/>
      <c r="O15" s="2">
        <f t="shared" ref="O15:O19" si="11">M15-N15</f>
        <v>52</v>
      </c>
      <c r="P15" s="1">
        <v>5</v>
      </c>
      <c r="Q15" s="21">
        <v>20</v>
      </c>
      <c r="R15" s="1">
        <v>5</v>
      </c>
      <c r="S15" s="1">
        <v>5</v>
      </c>
      <c r="T15" s="1">
        <v>5</v>
      </c>
      <c r="U15" s="1">
        <v>5</v>
      </c>
      <c r="V15" s="1">
        <v>6</v>
      </c>
      <c r="W15" s="1">
        <v>5</v>
      </c>
      <c r="X15" s="7">
        <v>6</v>
      </c>
      <c r="Y15" s="1">
        <v>20</v>
      </c>
      <c r="Z15" s="1">
        <v>20</v>
      </c>
      <c r="AA15" s="1">
        <v>17</v>
      </c>
      <c r="AB15" s="1">
        <v>20</v>
      </c>
      <c r="AC15" s="1">
        <v>22</v>
      </c>
      <c r="AD15" s="1">
        <v>22</v>
      </c>
      <c r="AE15" s="1">
        <v>21</v>
      </c>
    </row>
    <row r="16" spans="1:31" x14ac:dyDescent="0.2">
      <c r="A16" s="1" t="s">
        <v>31</v>
      </c>
      <c r="B16" s="18">
        <v>9.5</v>
      </c>
      <c r="C16" s="18">
        <v>7.8</v>
      </c>
      <c r="D16" s="2">
        <f t="shared" si="6"/>
        <v>8.65</v>
      </c>
      <c r="E16" s="18">
        <v>9</v>
      </c>
      <c r="F16" s="19">
        <v>8.1</v>
      </c>
      <c r="G16" s="2">
        <f t="shared" si="7"/>
        <v>8.5500000000000007</v>
      </c>
      <c r="H16" s="18">
        <v>11.4</v>
      </c>
      <c r="I16" s="18">
        <v>11.6</v>
      </c>
      <c r="J16" s="2">
        <f t="shared" si="8"/>
        <v>23</v>
      </c>
      <c r="K16" s="18">
        <v>11</v>
      </c>
      <c r="L16" s="2">
        <f t="shared" si="9"/>
        <v>34</v>
      </c>
      <c r="M16" s="20">
        <f t="shared" si="10"/>
        <v>51.2</v>
      </c>
      <c r="N16" s="20"/>
      <c r="O16" s="2">
        <f t="shared" si="11"/>
        <v>51.2</v>
      </c>
      <c r="P16" s="1">
        <v>6</v>
      </c>
      <c r="Q16" s="21">
        <v>21</v>
      </c>
      <c r="R16" s="1">
        <v>6</v>
      </c>
      <c r="S16" s="1">
        <v>6</v>
      </c>
      <c r="T16" s="1">
        <v>6</v>
      </c>
      <c r="U16" s="1">
        <v>6</v>
      </c>
      <c r="V16" s="1">
        <v>5</v>
      </c>
      <c r="W16" s="1">
        <v>6</v>
      </c>
      <c r="X16" s="7">
        <v>5</v>
      </c>
      <c r="Y16" s="1">
        <v>22</v>
      </c>
      <c r="Z16" s="1">
        <v>23</v>
      </c>
      <c r="AA16" s="1">
        <v>24</v>
      </c>
      <c r="AB16" s="1">
        <v>23</v>
      </c>
      <c r="AC16" s="1">
        <v>21</v>
      </c>
      <c r="AD16" s="1">
        <v>23</v>
      </c>
      <c r="AE16" s="1">
        <v>18</v>
      </c>
    </row>
    <row r="17" spans="1:31" x14ac:dyDescent="0.2">
      <c r="A17" s="1" t="s">
        <v>41</v>
      </c>
      <c r="B17" s="18">
        <v>11.8</v>
      </c>
      <c r="C17" s="18">
        <v>12.4</v>
      </c>
      <c r="D17" s="2">
        <f t="shared" si="6"/>
        <v>12.100000000000001</v>
      </c>
      <c r="E17" s="18">
        <v>11.7</v>
      </c>
      <c r="F17" s="19">
        <v>14.2</v>
      </c>
      <c r="G17" s="2">
        <f t="shared" si="7"/>
        <v>12.95</v>
      </c>
      <c r="H17" s="18">
        <v>13.8</v>
      </c>
      <c r="I17" s="18">
        <v>13.3</v>
      </c>
      <c r="J17" s="2">
        <f t="shared" si="8"/>
        <v>27.1</v>
      </c>
      <c r="K17" s="18">
        <v>12.3</v>
      </c>
      <c r="L17" s="2">
        <f t="shared" si="9"/>
        <v>39.400000000000006</v>
      </c>
      <c r="M17" s="20">
        <f t="shared" si="10"/>
        <v>64.45</v>
      </c>
      <c r="N17" s="20"/>
      <c r="O17" s="2">
        <f t="shared" si="11"/>
        <v>64.45</v>
      </c>
      <c r="P17" s="1">
        <v>4</v>
      </c>
      <c r="Q17" s="21">
        <v>14</v>
      </c>
      <c r="R17" s="1">
        <v>4</v>
      </c>
      <c r="S17" s="1">
        <v>4</v>
      </c>
      <c r="T17" s="1">
        <v>3</v>
      </c>
      <c r="U17" s="1">
        <v>4</v>
      </c>
      <c r="V17" s="1">
        <v>4</v>
      </c>
      <c r="W17" s="1">
        <v>4</v>
      </c>
      <c r="X17" s="7">
        <v>4</v>
      </c>
      <c r="Y17" s="1">
        <v>14</v>
      </c>
      <c r="Z17" s="1">
        <v>15</v>
      </c>
      <c r="AA17" s="1">
        <v>11</v>
      </c>
      <c r="AB17" s="1">
        <v>12</v>
      </c>
      <c r="AC17" s="1">
        <v>9</v>
      </c>
      <c r="AD17" s="1">
        <v>13</v>
      </c>
      <c r="AE17" s="1">
        <v>15</v>
      </c>
    </row>
    <row r="18" spans="1:31" x14ac:dyDescent="0.2">
      <c r="A18" s="1" t="s">
        <v>39</v>
      </c>
      <c r="B18" s="18">
        <v>13.4</v>
      </c>
      <c r="C18" s="18">
        <v>15.6</v>
      </c>
      <c r="D18" s="2">
        <f t="shared" si="6"/>
        <v>14.5</v>
      </c>
      <c r="E18" s="18">
        <v>16.100000000000001</v>
      </c>
      <c r="F18" s="19">
        <v>15</v>
      </c>
      <c r="G18" s="2">
        <f t="shared" si="7"/>
        <v>15.55</v>
      </c>
      <c r="H18" s="18">
        <v>15.2</v>
      </c>
      <c r="I18" s="18">
        <v>15</v>
      </c>
      <c r="J18" s="2">
        <f t="shared" si="8"/>
        <v>30.2</v>
      </c>
      <c r="K18" s="18">
        <v>12.9</v>
      </c>
      <c r="L18" s="2">
        <f t="shared" si="9"/>
        <v>43.1</v>
      </c>
      <c r="M18" s="20">
        <f t="shared" si="10"/>
        <v>73.150000000000006</v>
      </c>
      <c r="N18" s="20"/>
      <c r="O18" s="2">
        <f t="shared" si="11"/>
        <v>73.150000000000006</v>
      </c>
      <c r="P18" s="1">
        <v>2</v>
      </c>
      <c r="Q18" s="21">
        <v>5</v>
      </c>
      <c r="R18" s="1">
        <v>3</v>
      </c>
      <c r="S18" s="1">
        <v>3</v>
      </c>
      <c r="T18" s="1">
        <v>1</v>
      </c>
      <c r="U18" s="1">
        <v>3</v>
      </c>
      <c r="V18" s="1">
        <v>1</v>
      </c>
      <c r="W18" s="1">
        <v>1</v>
      </c>
      <c r="X18" s="7">
        <v>3</v>
      </c>
      <c r="Y18" s="1">
        <v>10</v>
      </c>
      <c r="Z18" s="1">
        <v>7</v>
      </c>
      <c r="AA18" s="1">
        <v>3</v>
      </c>
      <c r="AB18" s="1">
        <v>10</v>
      </c>
      <c r="AC18" s="1">
        <v>2</v>
      </c>
      <c r="AD18" s="1">
        <v>3</v>
      </c>
      <c r="AE18" s="1">
        <v>13</v>
      </c>
    </row>
    <row r="19" spans="1:31" x14ac:dyDescent="0.2">
      <c r="A19" s="1" t="s">
        <v>37</v>
      </c>
      <c r="B19" s="18">
        <v>14</v>
      </c>
      <c r="C19" s="18">
        <v>16.600000000000001</v>
      </c>
      <c r="D19" s="2">
        <f t="shared" si="6"/>
        <v>15.3</v>
      </c>
      <c r="E19" s="18">
        <v>11.1</v>
      </c>
      <c r="F19" s="19">
        <v>16.100000000000001</v>
      </c>
      <c r="G19" s="2">
        <f t="shared" si="7"/>
        <v>13.600000000000001</v>
      </c>
      <c r="H19" s="18">
        <v>14.5</v>
      </c>
      <c r="I19" s="18">
        <v>14.7</v>
      </c>
      <c r="J19" s="2">
        <f t="shared" si="8"/>
        <v>29.2</v>
      </c>
      <c r="K19" s="18">
        <v>14</v>
      </c>
      <c r="L19" s="2">
        <f t="shared" si="9"/>
        <v>43.2</v>
      </c>
      <c r="M19" s="20">
        <f t="shared" si="10"/>
        <v>72.100000000000009</v>
      </c>
      <c r="N19" s="20"/>
      <c r="O19" s="2">
        <f t="shared" si="11"/>
        <v>72.100000000000009</v>
      </c>
      <c r="P19" s="1">
        <v>3</v>
      </c>
      <c r="Q19" s="21">
        <v>6</v>
      </c>
      <c r="R19" s="1">
        <v>2</v>
      </c>
      <c r="S19" s="1">
        <v>1</v>
      </c>
      <c r="T19" s="1">
        <v>4</v>
      </c>
      <c r="U19" s="1">
        <v>2</v>
      </c>
      <c r="V19" s="1">
        <v>3</v>
      </c>
      <c r="W19" s="1">
        <v>2</v>
      </c>
      <c r="X19" s="7">
        <v>2</v>
      </c>
      <c r="Y19" s="1">
        <v>9</v>
      </c>
      <c r="Z19" s="1">
        <v>3</v>
      </c>
      <c r="AA19" s="1">
        <v>15</v>
      </c>
      <c r="AB19" s="1">
        <v>7</v>
      </c>
      <c r="AC19" s="1">
        <v>6</v>
      </c>
      <c r="AD19" s="1">
        <v>4</v>
      </c>
      <c r="AE19" s="1">
        <v>5</v>
      </c>
    </row>
    <row r="20" spans="1:31" x14ac:dyDescent="0.2">
      <c r="B20" s="18"/>
      <c r="C20" s="18"/>
      <c r="E20" s="18"/>
      <c r="F20" s="19"/>
      <c r="G20" s="2"/>
      <c r="H20" s="18"/>
      <c r="I20" s="18"/>
      <c r="J20" s="2"/>
      <c r="K20" s="18"/>
      <c r="L20" s="2"/>
      <c r="M20" s="20"/>
      <c r="N20" s="20"/>
      <c r="O20" s="2"/>
      <c r="P20" s="1"/>
      <c r="Q20" s="21"/>
    </row>
    <row r="21" spans="1:31" x14ac:dyDescent="0.2">
      <c r="A21" s="8" t="s">
        <v>42</v>
      </c>
      <c r="B21" s="18"/>
      <c r="C21" s="18"/>
      <c r="E21" s="18"/>
      <c r="F21" s="19"/>
      <c r="G21" s="2"/>
      <c r="H21" s="18"/>
      <c r="I21" s="18"/>
      <c r="J21" s="2"/>
      <c r="K21" s="18"/>
      <c r="L21" s="2"/>
      <c r="M21" s="20"/>
      <c r="N21" s="20"/>
      <c r="O21" s="2"/>
      <c r="P21" s="1"/>
      <c r="Q21" s="21"/>
    </row>
    <row r="22" spans="1:31" x14ac:dyDescent="0.2">
      <c r="A22" s="1" t="s">
        <v>45</v>
      </c>
      <c r="B22" s="18">
        <v>15.4</v>
      </c>
      <c r="C22" s="18">
        <v>16.2</v>
      </c>
      <c r="D22" s="2">
        <f t="shared" ref="D22:D27" si="12">(B22+C22)/2</f>
        <v>15.8</v>
      </c>
      <c r="E22" s="18">
        <v>15.7</v>
      </c>
      <c r="F22" s="19">
        <v>17.5</v>
      </c>
      <c r="G22" s="2">
        <f t="shared" ref="G22:G27" si="13">(E22+F22)/2</f>
        <v>16.600000000000001</v>
      </c>
      <c r="H22" s="18">
        <v>14.7</v>
      </c>
      <c r="I22" s="18">
        <v>13.9</v>
      </c>
      <c r="J22" s="2">
        <f t="shared" ref="J22:J27" si="14">H22+I22</f>
        <v>28.6</v>
      </c>
      <c r="K22" s="18">
        <v>15</v>
      </c>
      <c r="L22" s="2">
        <f t="shared" ref="L22:L27" si="15">J22+K22</f>
        <v>43.6</v>
      </c>
      <c r="M22" s="20">
        <f>D22+G22+L22</f>
        <v>76</v>
      </c>
      <c r="N22" s="20"/>
      <c r="O22" s="2">
        <f t="shared" ref="O22:O27" si="16">M22-N22</f>
        <v>76</v>
      </c>
      <c r="P22" s="1">
        <v>2</v>
      </c>
      <c r="Q22" s="21">
        <v>3</v>
      </c>
      <c r="R22" s="1">
        <v>2</v>
      </c>
      <c r="S22" s="1">
        <v>2</v>
      </c>
      <c r="T22" s="1">
        <v>2</v>
      </c>
      <c r="U22" s="1">
        <v>2</v>
      </c>
      <c r="V22" s="1">
        <v>2</v>
      </c>
      <c r="W22" s="1">
        <v>3</v>
      </c>
      <c r="X22" s="7">
        <v>2</v>
      </c>
      <c r="Y22" s="1">
        <v>2</v>
      </c>
      <c r="Z22" s="1">
        <v>5</v>
      </c>
      <c r="AA22" s="1">
        <v>4</v>
      </c>
      <c r="AB22" s="1">
        <v>3</v>
      </c>
      <c r="AC22" s="1">
        <v>5</v>
      </c>
      <c r="AD22" s="1">
        <v>9</v>
      </c>
      <c r="AE22" s="1">
        <v>3</v>
      </c>
    </row>
    <row r="23" spans="1:31" x14ac:dyDescent="0.2">
      <c r="A23" s="1" t="s">
        <v>40</v>
      </c>
      <c r="B23" s="18">
        <v>12.7</v>
      </c>
      <c r="C23" s="18">
        <v>14.1</v>
      </c>
      <c r="D23" s="2">
        <f t="shared" si="12"/>
        <v>13.399999999999999</v>
      </c>
      <c r="E23" s="18">
        <v>12.3</v>
      </c>
      <c r="F23" s="19">
        <v>12</v>
      </c>
      <c r="G23" s="2">
        <f t="shared" si="13"/>
        <v>12.15</v>
      </c>
      <c r="H23" s="18">
        <v>13.1</v>
      </c>
      <c r="I23" s="18">
        <v>13</v>
      </c>
      <c r="J23" s="2">
        <f t="shared" si="14"/>
        <v>26.1</v>
      </c>
      <c r="K23" s="18">
        <v>13.6</v>
      </c>
      <c r="L23" s="2">
        <f t="shared" si="15"/>
        <v>39.700000000000003</v>
      </c>
      <c r="M23" s="20">
        <f>D23+G23+L23</f>
        <v>65.25</v>
      </c>
      <c r="N23" s="20"/>
      <c r="O23" s="2">
        <f t="shared" si="16"/>
        <v>65.25</v>
      </c>
      <c r="P23" s="1">
        <v>5</v>
      </c>
      <c r="Q23" s="21">
        <v>13</v>
      </c>
      <c r="R23" s="1">
        <v>5</v>
      </c>
      <c r="S23" s="1">
        <v>4</v>
      </c>
      <c r="T23" s="1">
        <v>5</v>
      </c>
      <c r="U23" s="1">
        <v>5</v>
      </c>
      <c r="V23" s="1">
        <v>4</v>
      </c>
      <c r="W23" s="1">
        <v>5</v>
      </c>
      <c r="X23" s="7">
        <v>4</v>
      </c>
      <c r="Y23" s="1">
        <v>13</v>
      </c>
      <c r="Z23" s="1">
        <v>12</v>
      </c>
      <c r="AA23" s="1">
        <v>10</v>
      </c>
      <c r="AB23" s="1">
        <v>15</v>
      </c>
      <c r="AC23" s="1">
        <v>14</v>
      </c>
      <c r="AD23" s="1">
        <v>15</v>
      </c>
      <c r="AE23" s="1">
        <v>8</v>
      </c>
    </row>
    <row r="24" spans="1:31" x14ac:dyDescent="0.2">
      <c r="A24" s="1" t="s">
        <v>62</v>
      </c>
      <c r="B24" s="18">
        <v>8.8000000000000007</v>
      </c>
      <c r="C24" s="18">
        <v>8.3000000000000007</v>
      </c>
      <c r="D24" s="2">
        <f t="shared" si="12"/>
        <v>8.5500000000000007</v>
      </c>
      <c r="E24" s="18">
        <v>9.3000000000000007</v>
      </c>
      <c r="F24" s="19">
        <v>8.1999999999999993</v>
      </c>
      <c r="G24" s="2">
        <f t="shared" si="13"/>
        <v>8.75</v>
      </c>
      <c r="H24" s="18">
        <v>11</v>
      </c>
      <c r="I24" s="18">
        <v>11.8</v>
      </c>
      <c r="J24" s="2">
        <f t="shared" si="14"/>
        <v>22.8</v>
      </c>
      <c r="K24" s="18">
        <v>10.199999999999999</v>
      </c>
      <c r="L24" s="2">
        <f t="shared" si="15"/>
        <v>33</v>
      </c>
      <c r="M24" s="20">
        <f>D24+G24+L24</f>
        <v>50.3</v>
      </c>
      <c r="N24" s="20"/>
      <c r="O24" s="2">
        <f t="shared" si="16"/>
        <v>50.3</v>
      </c>
      <c r="P24" s="1">
        <v>6</v>
      </c>
      <c r="Q24" s="21">
        <v>24</v>
      </c>
      <c r="R24" s="1">
        <v>6</v>
      </c>
      <c r="S24" s="1">
        <v>6</v>
      </c>
      <c r="T24" s="1">
        <v>6</v>
      </c>
      <c r="U24" s="1">
        <v>6</v>
      </c>
      <c r="V24" s="1">
        <v>6</v>
      </c>
      <c r="W24" s="1">
        <v>6</v>
      </c>
      <c r="X24" s="7">
        <v>6</v>
      </c>
      <c r="Y24" s="1">
        <v>24</v>
      </c>
      <c r="Z24" s="1">
        <v>21</v>
      </c>
      <c r="AA24" s="1">
        <v>22</v>
      </c>
      <c r="AB24" s="1">
        <v>22</v>
      </c>
      <c r="AC24" s="1">
        <v>23</v>
      </c>
      <c r="AD24" s="1">
        <v>21</v>
      </c>
      <c r="AE24" s="1">
        <v>23</v>
      </c>
    </row>
    <row r="25" spans="1:31" x14ac:dyDescent="0.2">
      <c r="A25" s="1" t="s">
        <v>43</v>
      </c>
      <c r="B25" s="18">
        <v>12.8</v>
      </c>
      <c r="C25" s="18">
        <v>13.8</v>
      </c>
      <c r="D25" s="2">
        <f t="shared" si="12"/>
        <v>13.3</v>
      </c>
      <c r="E25" s="18">
        <v>13.8</v>
      </c>
      <c r="F25" s="19">
        <v>17.3</v>
      </c>
      <c r="G25" s="2">
        <f t="shared" si="13"/>
        <v>15.55</v>
      </c>
      <c r="H25" s="18">
        <v>12.9</v>
      </c>
      <c r="I25" s="18">
        <v>13.4</v>
      </c>
      <c r="J25" s="2">
        <f t="shared" si="14"/>
        <v>26.3</v>
      </c>
      <c r="K25" s="18">
        <v>12.6</v>
      </c>
      <c r="L25" s="2">
        <f t="shared" si="15"/>
        <v>38.9</v>
      </c>
      <c r="M25" s="20">
        <f>D25+G25+L25</f>
        <v>67.75</v>
      </c>
      <c r="N25" s="20"/>
      <c r="O25" s="2">
        <f t="shared" si="16"/>
        <v>67.75</v>
      </c>
      <c r="P25" s="1">
        <v>4</v>
      </c>
      <c r="Q25" s="21">
        <v>10</v>
      </c>
      <c r="R25" s="1">
        <v>4</v>
      </c>
      <c r="S25" s="1">
        <v>5</v>
      </c>
      <c r="T25" s="1">
        <v>3</v>
      </c>
      <c r="U25" s="1">
        <v>3</v>
      </c>
      <c r="V25" s="1">
        <v>5</v>
      </c>
      <c r="W25" s="1">
        <v>4</v>
      </c>
      <c r="X25" s="7">
        <v>5</v>
      </c>
      <c r="Y25" s="1">
        <v>12</v>
      </c>
      <c r="Z25" s="1">
        <v>13</v>
      </c>
      <c r="AA25" s="1">
        <v>7</v>
      </c>
      <c r="AB25" s="1">
        <v>4</v>
      </c>
      <c r="AC25" s="1">
        <v>15</v>
      </c>
      <c r="AD25" s="1">
        <v>12</v>
      </c>
      <c r="AE25" s="1">
        <v>14</v>
      </c>
    </row>
    <row r="26" spans="1:31" x14ac:dyDescent="0.2">
      <c r="A26" s="1" t="s">
        <v>46</v>
      </c>
      <c r="B26" s="18">
        <v>14.6</v>
      </c>
      <c r="C26" s="18">
        <v>16</v>
      </c>
      <c r="D26" s="2">
        <f t="shared" si="12"/>
        <v>15.3</v>
      </c>
      <c r="E26" s="18">
        <v>12.6</v>
      </c>
      <c r="F26" s="19">
        <v>15.7</v>
      </c>
      <c r="G26" s="2">
        <f t="shared" si="13"/>
        <v>14.149999999999999</v>
      </c>
      <c r="H26" s="18">
        <v>14.1</v>
      </c>
      <c r="I26" s="18">
        <v>14</v>
      </c>
      <c r="J26" s="2">
        <f t="shared" si="14"/>
        <v>28.1</v>
      </c>
      <c r="K26" s="18">
        <v>14</v>
      </c>
      <c r="L26" s="2">
        <f t="shared" si="15"/>
        <v>42.1</v>
      </c>
      <c r="M26" s="20">
        <f>D26+G26+L26</f>
        <v>71.55</v>
      </c>
      <c r="N26" s="20"/>
      <c r="O26" s="2">
        <f t="shared" si="16"/>
        <v>71.55</v>
      </c>
      <c r="P26" s="1">
        <v>3</v>
      </c>
      <c r="Q26" s="21">
        <v>7</v>
      </c>
      <c r="R26" s="1">
        <v>3</v>
      </c>
      <c r="S26" s="1">
        <v>3</v>
      </c>
      <c r="T26" s="1">
        <v>4</v>
      </c>
      <c r="U26" s="1">
        <v>4</v>
      </c>
      <c r="V26" s="1">
        <v>3</v>
      </c>
      <c r="W26" s="1">
        <v>2</v>
      </c>
      <c r="X26" s="7">
        <v>3</v>
      </c>
      <c r="Y26" s="1">
        <v>6</v>
      </c>
      <c r="Z26" s="1">
        <v>6</v>
      </c>
      <c r="AA26" s="1">
        <v>9</v>
      </c>
      <c r="AB26" s="1">
        <v>9</v>
      </c>
      <c r="AC26" s="1">
        <v>8</v>
      </c>
      <c r="AD26" s="1">
        <v>8</v>
      </c>
      <c r="AE26" s="1">
        <v>5</v>
      </c>
    </row>
    <row r="27" spans="1:31" x14ac:dyDescent="0.2">
      <c r="A27" s="1" t="s">
        <v>47</v>
      </c>
      <c r="B27" s="18">
        <v>16.399999999999999</v>
      </c>
      <c r="C27" s="18">
        <v>17.2</v>
      </c>
      <c r="D27" s="2">
        <f t="shared" si="12"/>
        <v>16.799999999999997</v>
      </c>
      <c r="E27" s="18">
        <v>16.3</v>
      </c>
      <c r="F27" s="19">
        <v>18.3</v>
      </c>
      <c r="G27" s="2">
        <f t="shared" si="13"/>
        <v>17.3</v>
      </c>
      <c r="H27" s="18">
        <v>16.600000000000001</v>
      </c>
      <c r="I27" s="18">
        <v>16.2</v>
      </c>
      <c r="J27" s="2">
        <f t="shared" si="14"/>
        <v>32.799999999999997</v>
      </c>
      <c r="K27" s="18">
        <v>16.600000000000001</v>
      </c>
      <c r="L27" s="2">
        <f t="shared" si="15"/>
        <v>49.4</v>
      </c>
      <c r="M27" s="20">
        <f>D27+G27+L27</f>
        <v>83.5</v>
      </c>
      <c r="N27" s="20"/>
      <c r="O27" s="2">
        <f t="shared" si="16"/>
        <v>83.5</v>
      </c>
      <c r="P27" s="1">
        <v>1</v>
      </c>
      <c r="Q27" s="21">
        <v>1</v>
      </c>
      <c r="R27" s="1">
        <v>1</v>
      </c>
      <c r="S27" s="1">
        <v>1</v>
      </c>
      <c r="T27" s="1">
        <v>1</v>
      </c>
      <c r="U27" s="1">
        <v>1</v>
      </c>
      <c r="V27" s="1">
        <v>1</v>
      </c>
      <c r="W27" s="1">
        <v>1</v>
      </c>
      <c r="X27" s="7">
        <v>1</v>
      </c>
      <c r="Y27" s="1">
        <v>1</v>
      </c>
      <c r="Z27" s="1">
        <v>1</v>
      </c>
      <c r="AA27" s="1">
        <v>1</v>
      </c>
      <c r="AB27" s="1">
        <v>1</v>
      </c>
      <c r="AC27" s="1">
        <v>1</v>
      </c>
      <c r="AD27" s="1">
        <v>1</v>
      </c>
      <c r="AE27" s="1">
        <v>1</v>
      </c>
    </row>
    <row r="28" spans="1:31" x14ac:dyDescent="0.2">
      <c r="B28" s="18"/>
      <c r="C28" s="18"/>
      <c r="E28" s="18"/>
      <c r="F28" s="19"/>
      <c r="G28" s="2"/>
      <c r="H28" s="18"/>
      <c r="I28" s="18"/>
      <c r="J28" s="2"/>
      <c r="K28" s="18"/>
      <c r="L28" s="2"/>
      <c r="M28" s="20"/>
      <c r="N28" s="20"/>
      <c r="O28" s="2"/>
      <c r="P28" s="1"/>
      <c r="Q28" s="21"/>
    </row>
    <row r="29" spans="1:31" x14ac:dyDescent="0.2">
      <c r="A29" s="8" t="s">
        <v>48</v>
      </c>
      <c r="B29" s="18"/>
      <c r="C29" s="18"/>
      <c r="E29" s="18"/>
      <c r="F29" s="19"/>
      <c r="G29" s="2"/>
      <c r="H29" s="18"/>
      <c r="I29" s="18"/>
      <c r="J29" s="2"/>
      <c r="K29" s="18"/>
      <c r="L29" s="2"/>
      <c r="M29" s="20"/>
      <c r="N29" s="20"/>
      <c r="O29" s="2"/>
      <c r="P29" s="1"/>
      <c r="Q29" s="21"/>
    </row>
    <row r="30" spans="1:31" x14ac:dyDescent="0.2">
      <c r="A30" s="1" t="s">
        <v>63</v>
      </c>
      <c r="B30" s="18">
        <v>13.3</v>
      </c>
      <c r="C30" s="18">
        <v>14.2</v>
      </c>
      <c r="D30" s="2">
        <f t="shared" ref="D30:D35" si="17">(B30+C30)/2</f>
        <v>13.75</v>
      </c>
      <c r="E30" s="18">
        <v>14.1</v>
      </c>
      <c r="F30" s="19">
        <v>16.5</v>
      </c>
      <c r="G30" s="2">
        <f t="shared" ref="G30:G35" si="18">(E30+F30)/2</f>
        <v>15.3</v>
      </c>
      <c r="H30" s="18">
        <v>14.3</v>
      </c>
      <c r="I30" s="18">
        <v>14.2</v>
      </c>
      <c r="J30" s="2">
        <f t="shared" ref="J30:J35" si="19">H30+I30</f>
        <v>28.5</v>
      </c>
      <c r="K30" s="18">
        <v>13.4</v>
      </c>
      <c r="L30" s="2">
        <f t="shared" ref="L30:L35" si="20">J30+K30</f>
        <v>41.9</v>
      </c>
      <c r="M30" s="20">
        <f t="shared" ref="M30:M35" si="21">D30+G30+L30</f>
        <v>70.95</v>
      </c>
      <c r="N30" s="20"/>
      <c r="O30" s="2">
        <f t="shared" ref="O30:O35" si="22">M30-N30</f>
        <v>70.95</v>
      </c>
      <c r="P30" s="1">
        <v>2</v>
      </c>
      <c r="Q30" s="21">
        <v>8</v>
      </c>
      <c r="R30" s="1">
        <v>5</v>
      </c>
      <c r="S30" s="1">
        <v>4</v>
      </c>
      <c r="T30" s="1">
        <v>3</v>
      </c>
      <c r="U30" s="1">
        <v>2</v>
      </c>
      <c r="V30" s="1">
        <v>2</v>
      </c>
      <c r="W30" s="1">
        <v>2</v>
      </c>
      <c r="X30" s="7">
        <v>3</v>
      </c>
      <c r="Y30" s="1">
        <v>11</v>
      </c>
      <c r="Z30" s="1">
        <v>11</v>
      </c>
      <c r="AA30" s="1">
        <v>6</v>
      </c>
      <c r="AB30" s="1">
        <v>6</v>
      </c>
      <c r="AC30" s="1">
        <v>7</v>
      </c>
      <c r="AD30" s="1">
        <v>6</v>
      </c>
      <c r="AE30" s="1">
        <v>9</v>
      </c>
    </row>
    <row r="31" spans="1:31" x14ac:dyDescent="0.2">
      <c r="A31" s="1" t="s">
        <v>49</v>
      </c>
      <c r="B31" s="18">
        <v>14.7</v>
      </c>
      <c r="C31" s="18">
        <v>16.8</v>
      </c>
      <c r="D31" s="2">
        <f t="shared" si="17"/>
        <v>15.75</v>
      </c>
      <c r="E31" s="18">
        <v>16.2</v>
      </c>
      <c r="F31" s="19">
        <v>17.8</v>
      </c>
      <c r="G31" s="2">
        <f t="shared" si="18"/>
        <v>17</v>
      </c>
      <c r="H31" s="18">
        <v>14.9</v>
      </c>
      <c r="I31" s="18">
        <v>15.6</v>
      </c>
      <c r="J31" s="2">
        <f t="shared" si="19"/>
        <v>30.5</v>
      </c>
      <c r="K31" s="18">
        <v>15.4</v>
      </c>
      <c r="L31" s="2">
        <f t="shared" si="20"/>
        <v>45.9</v>
      </c>
      <c r="M31" s="20">
        <f t="shared" si="21"/>
        <v>78.650000000000006</v>
      </c>
      <c r="N31" s="20"/>
      <c r="O31" s="2">
        <f t="shared" si="22"/>
        <v>78.650000000000006</v>
      </c>
      <c r="P31" s="1">
        <v>1</v>
      </c>
      <c r="Q31" s="21">
        <v>2</v>
      </c>
      <c r="R31" s="1">
        <v>3</v>
      </c>
      <c r="S31" s="1">
        <v>1</v>
      </c>
      <c r="T31" s="1">
        <v>1</v>
      </c>
      <c r="U31" s="1">
        <v>1</v>
      </c>
      <c r="V31" s="1">
        <v>1</v>
      </c>
      <c r="W31" s="1">
        <v>1</v>
      </c>
      <c r="X31" s="7">
        <v>1</v>
      </c>
      <c r="Y31" s="1">
        <v>5</v>
      </c>
      <c r="Z31" s="1">
        <v>2</v>
      </c>
      <c r="AA31" s="1">
        <v>2</v>
      </c>
      <c r="AB31" s="1">
        <v>2</v>
      </c>
      <c r="AC31" s="1">
        <v>4</v>
      </c>
      <c r="AD31" s="1">
        <v>2</v>
      </c>
      <c r="AE31" s="1">
        <v>2</v>
      </c>
    </row>
    <row r="32" spans="1:31" x14ac:dyDescent="0.2">
      <c r="A32" s="1" t="s">
        <v>50</v>
      </c>
      <c r="B32" s="18">
        <v>14.9</v>
      </c>
      <c r="C32" s="18">
        <v>12.8</v>
      </c>
      <c r="D32" s="2">
        <f t="shared" si="17"/>
        <v>13.850000000000001</v>
      </c>
      <c r="E32" s="18">
        <v>11.2</v>
      </c>
      <c r="F32" s="19">
        <v>14.3</v>
      </c>
      <c r="G32" s="2">
        <f t="shared" si="18"/>
        <v>12.75</v>
      </c>
      <c r="H32" s="18">
        <v>13.5</v>
      </c>
      <c r="I32" s="18">
        <v>13.5</v>
      </c>
      <c r="J32" s="2">
        <f t="shared" si="19"/>
        <v>27</v>
      </c>
      <c r="K32" s="18">
        <v>13</v>
      </c>
      <c r="L32" s="2">
        <f t="shared" si="20"/>
        <v>40</v>
      </c>
      <c r="M32" s="20">
        <f t="shared" si="21"/>
        <v>66.599999999999994</v>
      </c>
      <c r="N32" s="20"/>
      <c r="O32" s="2">
        <f t="shared" si="22"/>
        <v>66.599999999999994</v>
      </c>
      <c r="P32" s="1">
        <v>5</v>
      </c>
      <c r="Q32" s="21">
        <v>12</v>
      </c>
      <c r="R32" s="1">
        <v>2</v>
      </c>
      <c r="S32" s="1">
        <v>5</v>
      </c>
      <c r="T32" s="1">
        <v>5</v>
      </c>
      <c r="U32" s="1">
        <v>4</v>
      </c>
      <c r="V32" s="1">
        <v>3</v>
      </c>
      <c r="W32" s="1">
        <v>4</v>
      </c>
      <c r="X32" s="7">
        <v>6</v>
      </c>
      <c r="Y32" s="1">
        <v>4</v>
      </c>
      <c r="Z32" s="1">
        <v>14</v>
      </c>
      <c r="AA32" s="1">
        <v>14</v>
      </c>
      <c r="AB32" s="1">
        <v>11</v>
      </c>
      <c r="AC32" s="1">
        <v>11</v>
      </c>
      <c r="AD32" s="1">
        <v>11</v>
      </c>
      <c r="AE32" s="1">
        <v>12</v>
      </c>
    </row>
    <row r="33" spans="1:31" x14ac:dyDescent="0.2">
      <c r="A33" s="1" t="s">
        <v>51</v>
      </c>
      <c r="B33" s="18">
        <v>14.1</v>
      </c>
      <c r="C33" s="18">
        <v>14.3</v>
      </c>
      <c r="D33" s="2">
        <f t="shared" si="17"/>
        <v>14.2</v>
      </c>
      <c r="E33" s="18">
        <v>14.5</v>
      </c>
      <c r="F33" s="19">
        <v>16</v>
      </c>
      <c r="G33" s="2">
        <f t="shared" si="18"/>
        <v>15.25</v>
      </c>
      <c r="H33" s="18">
        <v>13.3</v>
      </c>
      <c r="I33" s="18">
        <v>14.1</v>
      </c>
      <c r="J33" s="2">
        <f t="shared" si="19"/>
        <v>27.4</v>
      </c>
      <c r="K33" s="18">
        <v>13.7</v>
      </c>
      <c r="L33" s="2">
        <f t="shared" si="20"/>
        <v>41.099999999999994</v>
      </c>
      <c r="M33" s="20">
        <f t="shared" si="21"/>
        <v>70.55</v>
      </c>
      <c r="N33" s="20"/>
      <c r="O33" s="2">
        <f t="shared" si="22"/>
        <v>70.55</v>
      </c>
      <c r="P33" s="1">
        <v>3</v>
      </c>
      <c r="Q33" s="21">
        <v>9</v>
      </c>
      <c r="R33" s="1">
        <v>4</v>
      </c>
      <c r="S33" s="1">
        <v>3</v>
      </c>
      <c r="T33" s="1">
        <v>2</v>
      </c>
      <c r="U33" s="1">
        <v>3</v>
      </c>
      <c r="V33" s="1">
        <v>5</v>
      </c>
      <c r="W33" s="1">
        <v>3</v>
      </c>
      <c r="X33" s="7">
        <v>2</v>
      </c>
      <c r="Y33" s="1">
        <v>8</v>
      </c>
      <c r="Z33" s="1">
        <v>10</v>
      </c>
      <c r="AA33" s="1">
        <v>5</v>
      </c>
      <c r="AB33" s="1">
        <v>8</v>
      </c>
      <c r="AC33" s="1">
        <v>13</v>
      </c>
      <c r="AD33" s="1">
        <v>7</v>
      </c>
      <c r="AE33" s="1">
        <v>7</v>
      </c>
    </row>
    <row r="34" spans="1:31" x14ac:dyDescent="0.2">
      <c r="A34" s="1" t="s">
        <v>64</v>
      </c>
      <c r="B34" s="18">
        <v>15.2</v>
      </c>
      <c r="C34" s="18">
        <v>14.5</v>
      </c>
      <c r="D34" s="2">
        <f t="shared" si="17"/>
        <v>14.85</v>
      </c>
      <c r="E34" s="18">
        <v>11.3</v>
      </c>
      <c r="F34" s="19">
        <v>14</v>
      </c>
      <c r="G34" s="2">
        <f t="shared" si="18"/>
        <v>12.65</v>
      </c>
      <c r="H34" s="18">
        <v>13.4</v>
      </c>
      <c r="I34" s="18">
        <v>13.2</v>
      </c>
      <c r="J34" s="2">
        <f t="shared" si="19"/>
        <v>26.6</v>
      </c>
      <c r="K34" s="18">
        <v>13.2</v>
      </c>
      <c r="L34" s="2">
        <f t="shared" si="20"/>
        <v>39.799999999999997</v>
      </c>
      <c r="M34" s="20">
        <f t="shared" si="21"/>
        <v>67.3</v>
      </c>
      <c r="N34" s="20"/>
      <c r="O34" s="2">
        <f t="shared" si="22"/>
        <v>67.3</v>
      </c>
      <c r="P34" s="1">
        <v>4</v>
      </c>
      <c r="Q34" s="21">
        <v>11</v>
      </c>
      <c r="R34" s="1">
        <v>1</v>
      </c>
      <c r="S34" s="1">
        <v>2</v>
      </c>
      <c r="T34" s="1">
        <v>4</v>
      </c>
      <c r="U34" s="1">
        <v>5</v>
      </c>
      <c r="V34" s="1">
        <v>4</v>
      </c>
      <c r="W34" s="1">
        <v>5</v>
      </c>
      <c r="X34" s="7">
        <v>4</v>
      </c>
      <c r="Y34" s="1">
        <v>3</v>
      </c>
      <c r="Z34" s="1">
        <v>8</v>
      </c>
      <c r="AA34" s="1">
        <v>13</v>
      </c>
      <c r="AB34" s="1">
        <v>13</v>
      </c>
      <c r="AC34" s="1">
        <v>12</v>
      </c>
      <c r="AD34" s="1">
        <v>14</v>
      </c>
      <c r="AE34" s="1">
        <v>10</v>
      </c>
    </row>
    <row r="35" spans="1:31" x14ac:dyDescent="0.2">
      <c r="A35" s="1" t="s">
        <v>44</v>
      </c>
      <c r="B35" s="18">
        <v>11.2</v>
      </c>
      <c r="C35" s="18">
        <v>12</v>
      </c>
      <c r="D35" s="2">
        <f t="shared" si="17"/>
        <v>11.6</v>
      </c>
      <c r="E35" s="1">
        <v>10.9</v>
      </c>
      <c r="F35" s="3">
        <v>13.8</v>
      </c>
      <c r="G35" s="2">
        <f t="shared" si="18"/>
        <v>12.350000000000001</v>
      </c>
      <c r="H35" s="1">
        <v>10.9</v>
      </c>
      <c r="I35" s="1">
        <v>12.6</v>
      </c>
      <c r="J35" s="2">
        <f t="shared" si="19"/>
        <v>23.5</v>
      </c>
      <c r="K35" s="1">
        <v>13.1</v>
      </c>
      <c r="L35" s="2">
        <f t="shared" si="20"/>
        <v>36.6</v>
      </c>
      <c r="M35" s="20">
        <f t="shared" si="21"/>
        <v>60.550000000000004</v>
      </c>
      <c r="O35" s="2">
        <f t="shared" si="22"/>
        <v>60.550000000000004</v>
      </c>
      <c r="P35" s="1">
        <v>6</v>
      </c>
      <c r="Q35" s="21">
        <v>16</v>
      </c>
      <c r="R35" s="1">
        <v>6</v>
      </c>
      <c r="S35" s="1">
        <v>6</v>
      </c>
      <c r="T35" s="1">
        <v>6</v>
      </c>
      <c r="U35" s="1">
        <v>6</v>
      </c>
      <c r="V35" s="1">
        <v>6</v>
      </c>
      <c r="W35" s="1">
        <v>6</v>
      </c>
      <c r="X35" s="7">
        <v>5</v>
      </c>
      <c r="Y35" s="1">
        <v>17</v>
      </c>
      <c r="Z35" s="1">
        <v>16</v>
      </c>
      <c r="AA35" s="1">
        <v>16</v>
      </c>
      <c r="AB35" s="1">
        <v>14</v>
      </c>
      <c r="AC35" s="1">
        <v>24</v>
      </c>
      <c r="AD35" s="1">
        <v>16</v>
      </c>
      <c r="AE35" s="1">
        <v>11</v>
      </c>
    </row>
    <row r="36" spans="1:31" x14ac:dyDescent="0.2">
      <c r="B36" s="1" t="s">
        <v>65</v>
      </c>
    </row>
  </sheetData>
  <sheetProtection selectLockedCells="1" selectUnlockedCells="1"/>
  <mergeCells count="5">
    <mergeCell ref="B1:D1"/>
    <mergeCell ref="E1:G1"/>
    <mergeCell ref="H1:L1"/>
    <mergeCell ref="R1:X1"/>
    <mergeCell ref="Y1:AE1"/>
  </mergeCells>
  <pageMargins left="0.78749999999999998" right="0.78749999999999998" top="1.0527777777777778" bottom="1.0527777777777778" header="0.78749999999999998" footer="0.78749999999999998"/>
  <pageSetup orientation="portrait" useFirstPageNumber="1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1A-4A Prelims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Balash Family</dc:creator>
  <cp:lastModifiedBy>Balash Family</cp:lastModifiedBy>
  <dcterms:created xsi:type="dcterms:W3CDTF">2014-10-02T20:56:01Z</dcterms:created>
  <dcterms:modified xsi:type="dcterms:W3CDTF">2014-10-12T19:43:27Z</dcterms:modified>
</cp:coreProperties>
</file>