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5736" windowHeight="2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M40" i="1"/>
  <c r="J40" i="1"/>
  <c r="H40" i="1"/>
  <c r="E40" i="1"/>
  <c r="C40" i="1"/>
  <c r="O39" i="1"/>
  <c r="M39" i="1"/>
  <c r="J39" i="1"/>
  <c r="H39" i="1"/>
  <c r="K39" i="1" s="1"/>
  <c r="E39" i="1"/>
  <c r="C39" i="1"/>
  <c r="O38" i="1"/>
  <c r="M38" i="1"/>
  <c r="J38" i="1"/>
  <c r="H38" i="1"/>
  <c r="K38" i="1" s="1"/>
  <c r="E38" i="1"/>
  <c r="C38" i="1"/>
  <c r="O35" i="1"/>
  <c r="M35" i="1"/>
  <c r="J35" i="1"/>
  <c r="H35" i="1"/>
  <c r="E35" i="1"/>
  <c r="C35" i="1"/>
  <c r="O34" i="1"/>
  <c r="M34" i="1"/>
  <c r="J34" i="1"/>
  <c r="H34" i="1"/>
  <c r="E34" i="1"/>
  <c r="F34" i="1" s="1"/>
  <c r="C34" i="1"/>
  <c r="O33" i="1"/>
  <c r="M33" i="1"/>
  <c r="J33" i="1"/>
  <c r="H33" i="1"/>
  <c r="K33" i="1" s="1"/>
  <c r="E33" i="1"/>
  <c r="C33" i="1"/>
  <c r="P40" i="1" l="1"/>
  <c r="K40" i="1"/>
  <c r="R40" i="1" s="1"/>
  <c r="F40" i="1"/>
  <c r="P39" i="1"/>
  <c r="F39" i="1"/>
  <c r="P38" i="1"/>
  <c r="F38" i="1"/>
  <c r="R38" i="1"/>
  <c r="R39" i="1"/>
  <c r="P35" i="1"/>
  <c r="K35" i="1"/>
  <c r="F35" i="1"/>
  <c r="P34" i="1"/>
  <c r="K34" i="1"/>
  <c r="P33" i="1"/>
  <c r="F33" i="1"/>
  <c r="R33" i="1"/>
  <c r="R35" i="1"/>
  <c r="R34" i="1"/>
  <c r="O30" i="1"/>
  <c r="M30" i="1"/>
  <c r="P30" i="1" s="1"/>
  <c r="J30" i="1"/>
  <c r="H30" i="1"/>
  <c r="E30" i="1"/>
  <c r="C30" i="1"/>
  <c r="O29" i="1"/>
  <c r="M29" i="1"/>
  <c r="P29" i="1" s="1"/>
  <c r="J29" i="1"/>
  <c r="H29" i="1"/>
  <c r="K29" i="1" s="1"/>
  <c r="E29" i="1"/>
  <c r="C29" i="1"/>
  <c r="P28" i="1"/>
  <c r="O28" i="1"/>
  <c r="M28" i="1"/>
  <c r="J28" i="1"/>
  <c r="K28" i="1" s="1"/>
  <c r="H28" i="1"/>
  <c r="E28" i="1"/>
  <c r="C28" i="1"/>
  <c r="R22" i="1"/>
  <c r="O13" i="1"/>
  <c r="M13" i="1"/>
  <c r="P13" i="1" s="1"/>
  <c r="J13" i="1"/>
  <c r="H13" i="1"/>
  <c r="K13" i="1" s="1"/>
  <c r="E13" i="1"/>
  <c r="C13" i="1"/>
  <c r="M11" i="1"/>
  <c r="M6" i="1"/>
  <c r="K30" i="1" l="1"/>
  <c r="R30" i="1" s="1"/>
  <c r="F30" i="1"/>
  <c r="F29" i="1"/>
  <c r="R29" i="1"/>
  <c r="F28" i="1"/>
  <c r="R28" i="1"/>
  <c r="F13" i="1"/>
  <c r="R13" i="1" s="1"/>
  <c r="J7" i="1"/>
  <c r="J10" i="1"/>
  <c r="J11" i="1"/>
  <c r="J12" i="1"/>
  <c r="J16" i="1"/>
  <c r="J17" i="1"/>
  <c r="J18" i="1"/>
  <c r="J19" i="1"/>
  <c r="J22" i="1"/>
  <c r="J23" i="1"/>
  <c r="J24" i="1"/>
  <c r="J25" i="1"/>
  <c r="H7" i="1"/>
  <c r="H10" i="1"/>
  <c r="H11" i="1"/>
  <c r="K11" i="1" s="1"/>
  <c r="H12" i="1"/>
  <c r="K12" i="1" s="1"/>
  <c r="H16" i="1"/>
  <c r="K16" i="1" s="1"/>
  <c r="H17" i="1"/>
  <c r="K17" i="1" s="1"/>
  <c r="H18" i="1"/>
  <c r="H19" i="1"/>
  <c r="H22" i="1"/>
  <c r="H23" i="1"/>
  <c r="H24" i="1"/>
  <c r="K24" i="1" s="1"/>
  <c r="H25" i="1"/>
  <c r="K25" i="1" s="1"/>
  <c r="J6" i="1"/>
  <c r="H6" i="1"/>
  <c r="O7" i="1"/>
  <c r="O10" i="1"/>
  <c r="O11" i="1"/>
  <c r="P11" i="1" s="1"/>
  <c r="O12" i="1"/>
  <c r="O16" i="1"/>
  <c r="O17" i="1"/>
  <c r="O18" i="1"/>
  <c r="O19" i="1"/>
  <c r="O22" i="1"/>
  <c r="O23" i="1"/>
  <c r="O24" i="1"/>
  <c r="O25" i="1"/>
  <c r="O6" i="1"/>
  <c r="M7" i="1"/>
  <c r="M10" i="1"/>
  <c r="M12" i="1"/>
  <c r="M16" i="1"/>
  <c r="M17" i="1"/>
  <c r="M18" i="1"/>
  <c r="M19" i="1"/>
  <c r="M22" i="1"/>
  <c r="M23" i="1"/>
  <c r="M24" i="1"/>
  <c r="P24" i="1" s="1"/>
  <c r="M25" i="1"/>
  <c r="E7" i="1"/>
  <c r="E10" i="1"/>
  <c r="E11" i="1"/>
  <c r="E12" i="1"/>
  <c r="E16" i="1"/>
  <c r="E17" i="1"/>
  <c r="E18" i="1"/>
  <c r="E19" i="1"/>
  <c r="E22" i="1"/>
  <c r="E23" i="1"/>
  <c r="E24" i="1"/>
  <c r="E25" i="1"/>
  <c r="E6" i="1"/>
  <c r="C7" i="1"/>
  <c r="C10" i="1"/>
  <c r="C11" i="1"/>
  <c r="C12" i="1"/>
  <c r="C16" i="1"/>
  <c r="C17" i="1"/>
  <c r="C18" i="1"/>
  <c r="C19" i="1"/>
  <c r="C22" i="1"/>
  <c r="C23" i="1"/>
  <c r="C24" i="1"/>
  <c r="C25" i="1"/>
  <c r="C6" i="1"/>
  <c r="F23" i="1" l="1"/>
  <c r="F11" i="1"/>
  <c r="R11" i="1" s="1"/>
  <c r="F6" i="1"/>
  <c r="F22" i="1"/>
  <c r="F18" i="1"/>
  <c r="P16" i="1"/>
  <c r="P7" i="1"/>
  <c r="P25" i="1"/>
  <c r="P23" i="1"/>
  <c r="P22" i="1"/>
  <c r="K23" i="1"/>
  <c r="F24" i="1"/>
  <c r="R24" i="1" s="1"/>
  <c r="P19" i="1"/>
  <c r="P18" i="1"/>
  <c r="P17" i="1"/>
  <c r="P12" i="1"/>
  <c r="P10" i="1"/>
  <c r="P6" i="1"/>
  <c r="K19" i="1"/>
  <c r="K10" i="1"/>
  <c r="K7" i="1"/>
  <c r="F19" i="1"/>
  <c r="F10" i="1"/>
  <c r="F16" i="1"/>
  <c r="F7" i="1"/>
  <c r="K6" i="1"/>
  <c r="K22" i="1"/>
  <c r="K18" i="1"/>
  <c r="F25" i="1"/>
  <c r="F17" i="1"/>
  <c r="F12" i="1"/>
  <c r="R23" i="1" l="1"/>
  <c r="R18" i="1"/>
  <c r="R17" i="1"/>
  <c r="R16" i="1"/>
  <c r="R12" i="1"/>
  <c r="R6" i="1"/>
  <c r="R10" i="1"/>
  <c r="R7" i="1"/>
  <c r="R25" i="1"/>
  <c r="R19" i="1"/>
</calcChain>
</file>

<file path=xl/sharedStrings.xml><?xml version="1.0" encoding="utf-8"?>
<sst xmlns="http://schemas.openxmlformats.org/spreadsheetml/2006/main" count="59" uniqueCount="47">
  <si>
    <t>Mus</t>
  </si>
  <si>
    <t>Total</t>
  </si>
  <si>
    <t>Mar</t>
  </si>
  <si>
    <t>GE</t>
  </si>
  <si>
    <t>Perc</t>
  </si>
  <si>
    <t>Guard</t>
  </si>
  <si>
    <t>Nevsimal</t>
  </si>
  <si>
    <t>Smith</t>
  </si>
  <si>
    <t>Music</t>
  </si>
  <si>
    <t>Marching</t>
  </si>
  <si>
    <t>General Effect</t>
  </si>
  <si>
    <t>Class A:</t>
  </si>
  <si>
    <t>Northwest</t>
  </si>
  <si>
    <t>Orchard Farm</t>
  </si>
  <si>
    <t>Class 2A:</t>
  </si>
  <si>
    <t>Murphysboro</t>
  </si>
  <si>
    <t>Class 3A:</t>
  </si>
  <si>
    <t>Collinsville</t>
  </si>
  <si>
    <t>McCluer North</t>
  </si>
  <si>
    <t>Freeburg</t>
  </si>
  <si>
    <t>Class 4A:</t>
  </si>
  <si>
    <t>Mehlville</t>
  </si>
  <si>
    <t>Marion</t>
  </si>
  <si>
    <t>Silvey</t>
  </si>
  <si>
    <t>Davis</t>
  </si>
  <si>
    <t>New</t>
  </si>
  <si>
    <t>Manfredo</t>
  </si>
  <si>
    <t>Mater Dei</t>
  </si>
  <si>
    <t>DeSoto</t>
  </si>
  <si>
    <t>Casey-Westfield</t>
  </si>
  <si>
    <t>St. Francis Borgia Regional</t>
  </si>
  <si>
    <t>Mt. Vernon</t>
  </si>
  <si>
    <t>Waterloo</t>
  </si>
  <si>
    <t>Class 5A:</t>
  </si>
  <si>
    <t>Triad</t>
  </si>
  <si>
    <t>Carbondale</t>
  </si>
  <si>
    <t>Richland County</t>
  </si>
  <si>
    <t>Class 6A:</t>
  </si>
  <si>
    <t>Granite City</t>
  </si>
  <si>
    <t>Seckman</t>
  </si>
  <si>
    <t>DeBerry</t>
  </si>
  <si>
    <t>Greife</t>
  </si>
  <si>
    <t>Parkway North</t>
  </si>
  <si>
    <t>Class 7A:</t>
  </si>
  <si>
    <t>O'Fallon Township</t>
  </si>
  <si>
    <t>Belleville East</t>
  </si>
  <si>
    <t>Rolla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</si>
</sst>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C19" workbookViewId="0">
      <selection activeCell="N45" sqref="N45"/>
    </sheetView>
  </sheetViews>
  <sheetFormatPr defaultRowHeight="14.4" x14ac:dyDescent="0.3"/>
  <cols>
    <col min="1" max="1" width="22.6640625" bestFit="1" customWidth="1"/>
    <col min="2" max="5" width="7" customWidth="1"/>
    <col min="6" max="6" width="7" style="2" customWidth="1"/>
    <col min="7" max="10" width="7" customWidth="1"/>
    <col min="11" max="11" width="7" style="2" customWidth="1"/>
    <col min="12" max="15" width="7" customWidth="1"/>
    <col min="16" max="16" width="7" style="2" customWidth="1"/>
    <col min="17" max="19" width="7" customWidth="1"/>
    <col min="20" max="20" width="7.5546875" bestFit="1" customWidth="1"/>
    <col min="21" max="21" width="7" customWidth="1"/>
  </cols>
  <sheetData>
    <row r="1" spans="1:21" s="1" customFormat="1" ht="15" x14ac:dyDescent="0.25">
      <c r="B1" s="7" t="s">
        <v>8</v>
      </c>
      <c r="C1" s="7"/>
      <c r="D1" s="7"/>
      <c r="E1" s="7"/>
      <c r="F1" s="7"/>
      <c r="G1" s="7" t="s">
        <v>9</v>
      </c>
      <c r="H1" s="7"/>
      <c r="I1" s="7"/>
      <c r="J1" s="7"/>
      <c r="K1" s="7"/>
      <c r="L1" s="7" t="s">
        <v>10</v>
      </c>
      <c r="M1" s="7"/>
      <c r="N1" s="7"/>
      <c r="O1" s="7"/>
      <c r="P1" s="7"/>
    </row>
    <row r="2" spans="1:21" s="1" customFormat="1" ht="15" x14ac:dyDescent="0.25">
      <c r="B2" s="7" t="s">
        <v>23</v>
      </c>
      <c r="C2" s="7"/>
      <c r="D2" s="7" t="s">
        <v>24</v>
      </c>
      <c r="E2" s="7"/>
      <c r="F2" s="3"/>
      <c r="G2" s="7" t="s">
        <v>6</v>
      </c>
      <c r="H2" s="7"/>
      <c r="I2" s="7" t="s">
        <v>7</v>
      </c>
      <c r="J2" s="7"/>
      <c r="K2" s="3"/>
      <c r="L2" s="7" t="s">
        <v>25</v>
      </c>
      <c r="M2" s="7"/>
      <c r="N2" s="7" t="s">
        <v>26</v>
      </c>
      <c r="O2" s="7"/>
      <c r="P2" s="3"/>
      <c r="T2" s="1" t="s">
        <v>40</v>
      </c>
      <c r="U2" s="1" t="s">
        <v>41</v>
      </c>
    </row>
    <row r="3" spans="1:21" s="1" customFormat="1" x14ac:dyDescent="0.3">
      <c r="B3" s="1" t="s">
        <v>0</v>
      </c>
      <c r="C3" s="1" t="s">
        <v>1</v>
      </c>
      <c r="D3" s="1" t="s">
        <v>0</v>
      </c>
      <c r="E3" s="1" t="s">
        <v>1</v>
      </c>
      <c r="F3" s="3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3" t="s">
        <v>1</v>
      </c>
      <c r="L3" s="1" t="s">
        <v>3</v>
      </c>
      <c r="M3" s="1" t="s">
        <v>1</v>
      </c>
      <c r="N3" s="1" t="s">
        <v>3</v>
      </c>
      <c r="O3" s="1" t="s">
        <v>1</v>
      </c>
      <c r="P3" s="3" t="s">
        <v>1</v>
      </c>
      <c r="R3" s="3" t="s">
        <v>1</v>
      </c>
      <c r="T3" s="3" t="s">
        <v>4</v>
      </c>
      <c r="U3" s="3" t="s">
        <v>5</v>
      </c>
    </row>
    <row r="5" spans="1:21" x14ac:dyDescent="0.3">
      <c r="A5" s="2" t="s">
        <v>11</v>
      </c>
    </row>
    <row r="6" spans="1:21" x14ac:dyDescent="0.3">
      <c r="A6" t="s">
        <v>12</v>
      </c>
      <c r="B6">
        <v>132</v>
      </c>
      <c r="C6" s="4">
        <f>B6/10</f>
        <v>13.2</v>
      </c>
      <c r="D6">
        <v>124</v>
      </c>
      <c r="E6" s="4">
        <f>D6/10</f>
        <v>12.4</v>
      </c>
      <c r="F6" s="5">
        <f>E6+C6</f>
        <v>25.6</v>
      </c>
      <c r="G6">
        <v>105</v>
      </c>
      <c r="H6" s="4">
        <f>(G6/2)/10</f>
        <v>5.25</v>
      </c>
      <c r="I6">
        <v>107</v>
      </c>
      <c r="J6">
        <f>(I6/2)/10</f>
        <v>5.35</v>
      </c>
      <c r="K6" s="5">
        <f>H6+J6</f>
        <v>10.6</v>
      </c>
      <c r="L6">
        <v>140</v>
      </c>
      <c r="M6" s="4">
        <f>L6/10</f>
        <v>14</v>
      </c>
      <c r="N6">
        <v>112</v>
      </c>
      <c r="O6">
        <f>N6/10</f>
        <v>11.2</v>
      </c>
      <c r="P6" s="5">
        <f>M6+O6</f>
        <v>25.2</v>
      </c>
      <c r="R6" s="4">
        <f>P6+K6+F6</f>
        <v>61.4</v>
      </c>
      <c r="S6" s="4"/>
      <c r="T6">
        <v>80.5</v>
      </c>
      <c r="U6">
        <v>58</v>
      </c>
    </row>
    <row r="7" spans="1:21" x14ac:dyDescent="0.3">
      <c r="A7" t="s">
        <v>13</v>
      </c>
      <c r="B7">
        <v>107</v>
      </c>
      <c r="C7" s="4">
        <f t="shared" ref="C7:C25" si="0">B7/10</f>
        <v>10.7</v>
      </c>
      <c r="D7">
        <v>92</v>
      </c>
      <c r="E7" s="4">
        <f t="shared" ref="E7:E25" si="1">D7/10</f>
        <v>9.1999999999999993</v>
      </c>
      <c r="F7" s="5">
        <f t="shared" ref="F7:F25" si="2">E7+C7</f>
        <v>19.899999999999999</v>
      </c>
      <c r="G7">
        <v>101</v>
      </c>
      <c r="H7" s="4">
        <f t="shared" ref="H7:H25" si="3">(G7/2)/10</f>
        <v>5.05</v>
      </c>
      <c r="I7">
        <v>90</v>
      </c>
      <c r="J7">
        <f t="shared" ref="J7:J25" si="4">(I7/2)/10</f>
        <v>4.5</v>
      </c>
      <c r="K7" s="5">
        <f t="shared" ref="K7:K25" si="5">H7+J7</f>
        <v>9.5500000000000007</v>
      </c>
      <c r="L7">
        <v>111</v>
      </c>
      <c r="M7" s="4">
        <f t="shared" ref="M7:M25" si="6">L7/10</f>
        <v>11.1</v>
      </c>
      <c r="N7">
        <v>103</v>
      </c>
      <c r="O7">
        <f t="shared" ref="O7:O25" si="7">N7/10</f>
        <v>10.3</v>
      </c>
      <c r="P7" s="5">
        <f t="shared" ref="P7:P25" si="8">M7+O7</f>
        <v>21.4</v>
      </c>
      <c r="R7" s="4">
        <f t="shared" ref="R7:R25" si="9">P7+K7+F7</f>
        <v>50.849999999999994</v>
      </c>
      <c r="S7" s="4"/>
      <c r="T7">
        <v>59</v>
      </c>
      <c r="U7">
        <v>49</v>
      </c>
    </row>
    <row r="8" spans="1:21" x14ac:dyDescent="0.3">
      <c r="C8" s="4"/>
      <c r="E8" s="4"/>
      <c r="F8" s="5"/>
      <c r="H8" s="4"/>
      <c r="K8" s="5"/>
      <c r="M8" s="4"/>
      <c r="P8" s="5"/>
      <c r="R8" s="4"/>
      <c r="S8" s="4"/>
    </row>
    <row r="9" spans="1:21" x14ac:dyDescent="0.3">
      <c r="A9" s="2" t="s">
        <v>14</v>
      </c>
      <c r="C9" s="4"/>
      <c r="E9" s="4"/>
      <c r="F9" s="5"/>
      <c r="H9" s="4"/>
      <c r="K9" s="5"/>
      <c r="M9" s="4"/>
      <c r="P9" s="5"/>
      <c r="R9" s="4"/>
      <c r="S9" s="4"/>
    </row>
    <row r="10" spans="1:21" x14ac:dyDescent="0.3">
      <c r="A10" t="s">
        <v>15</v>
      </c>
      <c r="B10">
        <v>151</v>
      </c>
      <c r="C10" s="4">
        <f t="shared" si="0"/>
        <v>15.1</v>
      </c>
      <c r="D10">
        <v>158</v>
      </c>
      <c r="E10" s="4">
        <f t="shared" si="1"/>
        <v>15.8</v>
      </c>
      <c r="F10" s="5">
        <f t="shared" si="2"/>
        <v>30.9</v>
      </c>
      <c r="G10">
        <v>128</v>
      </c>
      <c r="H10" s="4">
        <f t="shared" si="3"/>
        <v>6.4</v>
      </c>
      <c r="I10">
        <v>135</v>
      </c>
      <c r="J10">
        <f t="shared" si="4"/>
        <v>6.75</v>
      </c>
      <c r="K10" s="5">
        <f t="shared" si="5"/>
        <v>13.15</v>
      </c>
      <c r="L10">
        <v>151</v>
      </c>
      <c r="M10" s="4">
        <f t="shared" si="6"/>
        <v>15.1</v>
      </c>
      <c r="N10">
        <v>156</v>
      </c>
      <c r="O10">
        <f t="shared" si="7"/>
        <v>15.6</v>
      </c>
      <c r="P10" s="5">
        <f t="shared" si="8"/>
        <v>30.7</v>
      </c>
      <c r="R10" s="4">
        <f t="shared" si="9"/>
        <v>74.75</v>
      </c>
      <c r="S10" s="4"/>
      <c r="T10">
        <v>84</v>
      </c>
      <c r="U10">
        <v>68</v>
      </c>
    </row>
    <row r="11" spans="1:21" x14ac:dyDescent="0.3">
      <c r="A11" t="s">
        <v>27</v>
      </c>
      <c r="B11">
        <v>137</v>
      </c>
      <c r="C11" s="4">
        <f t="shared" si="0"/>
        <v>13.7</v>
      </c>
      <c r="D11">
        <v>145</v>
      </c>
      <c r="E11" s="4">
        <f t="shared" si="1"/>
        <v>14.5</v>
      </c>
      <c r="F11" s="5">
        <f t="shared" si="2"/>
        <v>28.2</v>
      </c>
      <c r="G11">
        <v>131</v>
      </c>
      <c r="H11" s="4">
        <f t="shared" si="3"/>
        <v>6.55</v>
      </c>
      <c r="I11">
        <v>118</v>
      </c>
      <c r="J11">
        <f t="shared" si="4"/>
        <v>5.9</v>
      </c>
      <c r="K11" s="5">
        <f t="shared" si="5"/>
        <v>12.45</v>
      </c>
      <c r="L11">
        <v>154</v>
      </c>
      <c r="M11" s="4">
        <f t="shared" si="6"/>
        <v>15.4</v>
      </c>
      <c r="N11">
        <v>124</v>
      </c>
      <c r="O11">
        <f t="shared" si="7"/>
        <v>12.4</v>
      </c>
      <c r="P11" s="5">
        <f t="shared" si="8"/>
        <v>27.8</v>
      </c>
      <c r="R11" s="4">
        <f t="shared" si="9"/>
        <v>68.45</v>
      </c>
      <c r="S11" s="4"/>
      <c r="T11">
        <v>91.5</v>
      </c>
      <c r="U11">
        <v>69</v>
      </c>
    </row>
    <row r="12" spans="1:21" x14ac:dyDescent="0.3">
      <c r="A12" t="s">
        <v>28</v>
      </c>
      <c r="B12">
        <v>140</v>
      </c>
      <c r="C12" s="4">
        <f t="shared" si="0"/>
        <v>14</v>
      </c>
      <c r="D12">
        <v>141</v>
      </c>
      <c r="E12" s="4">
        <f t="shared" si="1"/>
        <v>14.1</v>
      </c>
      <c r="F12" s="5">
        <f t="shared" si="2"/>
        <v>28.1</v>
      </c>
      <c r="G12">
        <v>115</v>
      </c>
      <c r="H12" s="4">
        <f t="shared" si="3"/>
        <v>5.75</v>
      </c>
      <c r="I12">
        <v>102</v>
      </c>
      <c r="J12">
        <f t="shared" si="4"/>
        <v>5.0999999999999996</v>
      </c>
      <c r="K12" s="5">
        <f t="shared" si="5"/>
        <v>10.85</v>
      </c>
      <c r="L12">
        <v>158</v>
      </c>
      <c r="M12" s="4">
        <f t="shared" si="6"/>
        <v>15.8</v>
      </c>
      <c r="N12">
        <v>117</v>
      </c>
      <c r="O12">
        <f t="shared" si="7"/>
        <v>11.7</v>
      </c>
      <c r="P12" s="5">
        <f t="shared" si="8"/>
        <v>27.5</v>
      </c>
      <c r="R12" s="4">
        <f t="shared" si="9"/>
        <v>66.45</v>
      </c>
      <c r="S12" s="4"/>
      <c r="T12">
        <v>86</v>
      </c>
      <c r="U12">
        <v>67</v>
      </c>
    </row>
    <row r="13" spans="1:21" x14ac:dyDescent="0.3">
      <c r="A13" t="s">
        <v>29</v>
      </c>
      <c r="B13">
        <v>119</v>
      </c>
      <c r="C13" s="4">
        <f t="shared" ref="C13" si="10">B13/10</f>
        <v>11.9</v>
      </c>
      <c r="D13">
        <v>114</v>
      </c>
      <c r="E13" s="4">
        <f t="shared" ref="E13" si="11">D13/10</f>
        <v>11.4</v>
      </c>
      <c r="F13" s="5">
        <f t="shared" ref="F13" si="12">E13+C13</f>
        <v>23.3</v>
      </c>
      <c r="G13">
        <v>96</v>
      </c>
      <c r="H13" s="4">
        <f t="shared" ref="H13" si="13">(G13/2)/10</f>
        <v>4.8</v>
      </c>
      <c r="I13">
        <v>95</v>
      </c>
      <c r="J13">
        <f t="shared" ref="J13" si="14">(I13/2)/10</f>
        <v>4.75</v>
      </c>
      <c r="K13" s="5">
        <f t="shared" ref="K13" si="15">H13+J13</f>
        <v>9.5500000000000007</v>
      </c>
      <c r="L13">
        <v>139</v>
      </c>
      <c r="M13" s="4">
        <f t="shared" ref="M13" si="16">L13/10</f>
        <v>13.9</v>
      </c>
      <c r="N13">
        <v>116</v>
      </c>
      <c r="O13">
        <f t="shared" ref="O13" si="17">N13/10</f>
        <v>11.6</v>
      </c>
      <c r="P13" s="5">
        <f t="shared" ref="P13" si="18">M13+O13</f>
        <v>25.5</v>
      </c>
      <c r="R13" s="4">
        <f t="shared" ref="R13" si="19">P13+K13+F13</f>
        <v>58.349999999999994</v>
      </c>
      <c r="S13" s="4"/>
      <c r="T13">
        <v>62.5</v>
      </c>
      <c r="U13">
        <v>65</v>
      </c>
    </row>
    <row r="14" spans="1:21" x14ac:dyDescent="0.3">
      <c r="C14" s="4"/>
      <c r="E14" s="4"/>
      <c r="F14" s="5"/>
      <c r="H14" s="4"/>
      <c r="K14" s="5"/>
      <c r="M14" s="4"/>
      <c r="P14" s="5"/>
      <c r="R14" s="4"/>
      <c r="S14" s="4"/>
    </row>
    <row r="15" spans="1:21" x14ac:dyDescent="0.3">
      <c r="A15" s="2" t="s">
        <v>16</v>
      </c>
      <c r="C15" s="4"/>
      <c r="E15" s="4"/>
      <c r="F15" s="5"/>
      <c r="H15" s="4"/>
      <c r="K15" s="5"/>
      <c r="M15" s="4"/>
      <c r="P15" s="5"/>
      <c r="R15" s="4"/>
      <c r="S15" s="4"/>
    </row>
    <row r="16" spans="1:21" x14ac:dyDescent="0.3">
      <c r="A16" t="s">
        <v>30</v>
      </c>
      <c r="B16">
        <v>136</v>
      </c>
      <c r="C16" s="4">
        <f t="shared" si="0"/>
        <v>13.6</v>
      </c>
      <c r="D16">
        <v>144</v>
      </c>
      <c r="E16" s="4">
        <f t="shared" si="1"/>
        <v>14.4</v>
      </c>
      <c r="F16" s="5">
        <f t="shared" si="2"/>
        <v>28</v>
      </c>
      <c r="G16">
        <v>121</v>
      </c>
      <c r="H16" s="4">
        <f t="shared" si="3"/>
        <v>6.05</v>
      </c>
      <c r="I16">
        <v>114</v>
      </c>
      <c r="J16">
        <f t="shared" si="4"/>
        <v>5.7</v>
      </c>
      <c r="K16" s="5">
        <f t="shared" si="5"/>
        <v>11.75</v>
      </c>
      <c r="L16">
        <v>143</v>
      </c>
      <c r="M16" s="4">
        <f t="shared" si="6"/>
        <v>14.3</v>
      </c>
      <c r="N16">
        <v>122</v>
      </c>
      <c r="O16">
        <f t="shared" si="7"/>
        <v>12.2</v>
      </c>
      <c r="P16" s="5">
        <f t="shared" si="8"/>
        <v>26.5</v>
      </c>
      <c r="R16" s="4">
        <f t="shared" si="9"/>
        <v>66.25</v>
      </c>
      <c r="S16" s="4"/>
      <c r="T16">
        <v>82</v>
      </c>
      <c r="U16">
        <v>63</v>
      </c>
    </row>
    <row r="17" spans="1:21" x14ac:dyDescent="0.3">
      <c r="A17" t="s">
        <v>19</v>
      </c>
      <c r="B17">
        <v>118</v>
      </c>
      <c r="C17" s="4">
        <f t="shared" si="0"/>
        <v>11.8</v>
      </c>
      <c r="D17">
        <v>111</v>
      </c>
      <c r="E17" s="4">
        <f t="shared" si="1"/>
        <v>11.1</v>
      </c>
      <c r="F17" s="5">
        <f t="shared" si="2"/>
        <v>22.9</v>
      </c>
      <c r="G17">
        <v>114</v>
      </c>
      <c r="H17" s="4">
        <f t="shared" si="3"/>
        <v>5.7</v>
      </c>
      <c r="I17">
        <v>109</v>
      </c>
      <c r="J17">
        <f t="shared" si="4"/>
        <v>5.45</v>
      </c>
      <c r="K17" s="5">
        <f t="shared" si="5"/>
        <v>11.15</v>
      </c>
      <c r="L17">
        <v>123</v>
      </c>
      <c r="M17" s="4">
        <f t="shared" si="6"/>
        <v>12.3</v>
      </c>
      <c r="N17">
        <v>109</v>
      </c>
      <c r="O17">
        <f t="shared" si="7"/>
        <v>10.9</v>
      </c>
      <c r="P17" s="5">
        <f t="shared" si="8"/>
        <v>23.200000000000003</v>
      </c>
      <c r="R17" s="4">
        <f t="shared" si="9"/>
        <v>57.25</v>
      </c>
      <c r="S17" s="4"/>
      <c r="T17">
        <v>61.5</v>
      </c>
      <c r="U17">
        <v>73</v>
      </c>
    </row>
    <row r="18" spans="1:21" x14ac:dyDescent="0.3">
      <c r="A18" t="s">
        <v>18</v>
      </c>
      <c r="B18">
        <v>110</v>
      </c>
      <c r="C18" s="4">
        <f t="shared" si="0"/>
        <v>11</v>
      </c>
      <c r="D18">
        <v>108</v>
      </c>
      <c r="E18" s="4">
        <f t="shared" si="1"/>
        <v>10.8</v>
      </c>
      <c r="F18" s="5">
        <f t="shared" si="2"/>
        <v>21.8</v>
      </c>
      <c r="G18">
        <v>110</v>
      </c>
      <c r="H18" s="4">
        <f t="shared" si="3"/>
        <v>5.5</v>
      </c>
      <c r="I18">
        <v>96</v>
      </c>
      <c r="J18">
        <f t="shared" si="4"/>
        <v>4.8</v>
      </c>
      <c r="K18" s="5">
        <f t="shared" si="5"/>
        <v>10.3</v>
      </c>
      <c r="L18">
        <v>124</v>
      </c>
      <c r="M18" s="4">
        <f t="shared" si="6"/>
        <v>12.4</v>
      </c>
      <c r="N18">
        <v>110</v>
      </c>
      <c r="O18">
        <f t="shared" si="7"/>
        <v>11</v>
      </c>
      <c r="P18" s="5">
        <f t="shared" si="8"/>
        <v>23.4</v>
      </c>
      <c r="R18" s="4">
        <f t="shared" si="9"/>
        <v>55.5</v>
      </c>
      <c r="S18" s="4"/>
      <c r="T18">
        <v>75</v>
      </c>
      <c r="U18">
        <v>50</v>
      </c>
    </row>
    <row r="19" spans="1:21" x14ac:dyDescent="0.3">
      <c r="A19" t="s">
        <v>31</v>
      </c>
      <c r="B19">
        <v>114</v>
      </c>
      <c r="C19" s="4">
        <f t="shared" si="0"/>
        <v>11.4</v>
      </c>
      <c r="D19">
        <v>90</v>
      </c>
      <c r="E19" s="4">
        <f t="shared" si="1"/>
        <v>9</v>
      </c>
      <c r="F19" s="5">
        <f t="shared" si="2"/>
        <v>20.399999999999999</v>
      </c>
      <c r="G19">
        <v>108</v>
      </c>
      <c r="H19" s="4">
        <f t="shared" si="3"/>
        <v>5.4</v>
      </c>
      <c r="I19">
        <v>92</v>
      </c>
      <c r="J19">
        <f t="shared" si="4"/>
        <v>4.5999999999999996</v>
      </c>
      <c r="K19" s="5">
        <f t="shared" si="5"/>
        <v>10</v>
      </c>
      <c r="L19">
        <v>114</v>
      </c>
      <c r="M19" s="4">
        <f t="shared" si="6"/>
        <v>11.4</v>
      </c>
      <c r="N19">
        <v>109</v>
      </c>
      <c r="O19">
        <f t="shared" si="7"/>
        <v>10.9</v>
      </c>
      <c r="P19" s="5">
        <f t="shared" si="8"/>
        <v>22.3</v>
      </c>
      <c r="R19" s="4">
        <f t="shared" si="9"/>
        <v>52.699999999999996</v>
      </c>
      <c r="S19" s="4"/>
      <c r="T19">
        <v>60</v>
      </c>
      <c r="U19">
        <v>48</v>
      </c>
    </row>
    <row r="20" spans="1:21" x14ac:dyDescent="0.3">
      <c r="C20" s="4"/>
      <c r="E20" s="4"/>
      <c r="F20" s="5"/>
      <c r="H20" s="4"/>
      <c r="K20" s="5"/>
      <c r="M20" s="4"/>
      <c r="P20" s="5"/>
      <c r="R20" s="4"/>
      <c r="S20" s="4"/>
    </row>
    <row r="21" spans="1:21" x14ac:dyDescent="0.3">
      <c r="A21" s="2" t="s">
        <v>20</v>
      </c>
      <c r="C21" s="4"/>
      <c r="E21" s="4"/>
      <c r="F21" s="5"/>
      <c r="H21" s="4"/>
      <c r="K21" s="5"/>
      <c r="M21" s="4"/>
      <c r="P21" s="5"/>
      <c r="R21" s="4"/>
      <c r="S21" s="4"/>
    </row>
    <row r="22" spans="1:21" x14ac:dyDescent="0.3">
      <c r="A22" t="s">
        <v>17</v>
      </c>
      <c r="B22">
        <v>160</v>
      </c>
      <c r="C22" s="4">
        <f t="shared" si="0"/>
        <v>16</v>
      </c>
      <c r="D22">
        <v>177</v>
      </c>
      <c r="E22" s="4">
        <f t="shared" si="1"/>
        <v>17.7</v>
      </c>
      <c r="F22" s="5">
        <f t="shared" si="2"/>
        <v>33.700000000000003</v>
      </c>
      <c r="G22">
        <v>141</v>
      </c>
      <c r="H22" s="4">
        <f t="shared" si="3"/>
        <v>7.05</v>
      </c>
      <c r="I22">
        <v>132</v>
      </c>
      <c r="J22">
        <f t="shared" si="4"/>
        <v>6.6</v>
      </c>
      <c r="K22" s="5">
        <f t="shared" si="5"/>
        <v>13.649999999999999</v>
      </c>
      <c r="L22">
        <v>170</v>
      </c>
      <c r="M22" s="4">
        <f t="shared" si="6"/>
        <v>17</v>
      </c>
      <c r="N22">
        <v>162</v>
      </c>
      <c r="O22">
        <f t="shared" si="7"/>
        <v>16.2</v>
      </c>
      <c r="P22" s="5">
        <f t="shared" si="8"/>
        <v>33.200000000000003</v>
      </c>
      <c r="R22" s="4">
        <f t="shared" si="9"/>
        <v>80.550000000000011</v>
      </c>
      <c r="S22" s="4"/>
      <c r="T22">
        <v>92.5</v>
      </c>
      <c r="U22">
        <v>83</v>
      </c>
    </row>
    <row r="23" spans="1:21" x14ac:dyDescent="0.3">
      <c r="A23" t="s">
        <v>21</v>
      </c>
      <c r="B23">
        <v>154</v>
      </c>
      <c r="C23" s="4">
        <f t="shared" si="0"/>
        <v>15.4</v>
      </c>
      <c r="D23">
        <v>170</v>
      </c>
      <c r="E23" s="4">
        <f t="shared" si="1"/>
        <v>17</v>
      </c>
      <c r="F23" s="5">
        <f t="shared" si="2"/>
        <v>32.4</v>
      </c>
      <c r="G23">
        <v>126</v>
      </c>
      <c r="H23" s="4">
        <f t="shared" si="3"/>
        <v>6.3</v>
      </c>
      <c r="I23">
        <v>144</v>
      </c>
      <c r="J23">
        <f t="shared" si="4"/>
        <v>7.2</v>
      </c>
      <c r="K23" s="5">
        <f t="shared" si="5"/>
        <v>13.5</v>
      </c>
      <c r="L23">
        <v>164</v>
      </c>
      <c r="M23" s="4">
        <f t="shared" si="6"/>
        <v>16.399999999999999</v>
      </c>
      <c r="N23">
        <v>152</v>
      </c>
      <c r="O23">
        <f t="shared" si="7"/>
        <v>15.2</v>
      </c>
      <c r="P23" s="5">
        <f t="shared" si="8"/>
        <v>31.599999999999998</v>
      </c>
      <c r="R23" s="4">
        <f t="shared" si="9"/>
        <v>77.5</v>
      </c>
      <c r="S23" s="4"/>
      <c r="T23">
        <v>89</v>
      </c>
      <c r="U23">
        <v>78</v>
      </c>
    </row>
    <row r="24" spans="1:21" x14ac:dyDescent="0.3">
      <c r="A24" t="s">
        <v>32</v>
      </c>
      <c r="B24">
        <v>151</v>
      </c>
      <c r="C24" s="4">
        <f t="shared" si="0"/>
        <v>15.1</v>
      </c>
      <c r="D24">
        <v>165</v>
      </c>
      <c r="E24" s="4">
        <f t="shared" si="1"/>
        <v>16.5</v>
      </c>
      <c r="F24" s="5">
        <f t="shared" si="2"/>
        <v>31.6</v>
      </c>
      <c r="G24">
        <v>134</v>
      </c>
      <c r="H24" s="4">
        <f t="shared" si="3"/>
        <v>6.7</v>
      </c>
      <c r="I24">
        <v>138</v>
      </c>
      <c r="J24">
        <f t="shared" si="4"/>
        <v>6.9</v>
      </c>
      <c r="K24" s="5">
        <f t="shared" si="5"/>
        <v>13.600000000000001</v>
      </c>
      <c r="L24">
        <v>157</v>
      </c>
      <c r="M24" s="4">
        <f t="shared" si="6"/>
        <v>15.7</v>
      </c>
      <c r="N24">
        <v>150</v>
      </c>
      <c r="O24" s="6">
        <f t="shared" si="7"/>
        <v>15</v>
      </c>
      <c r="P24" s="5">
        <f t="shared" si="8"/>
        <v>30.7</v>
      </c>
      <c r="R24" s="4">
        <f t="shared" si="9"/>
        <v>75.900000000000006</v>
      </c>
      <c r="S24" s="4"/>
      <c r="T24">
        <v>87</v>
      </c>
      <c r="U24">
        <v>79</v>
      </c>
    </row>
    <row r="25" spans="1:21" x14ac:dyDescent="0.3">
      <c r="A25" t="s">
        <v>22</v>
      </c>
      <c r="B25">
        <v>147</v>
      </c>
      <c r="C25" s="4">
        <f t="shared" si="0"/>
        <v>14.7</v>
      </c>
      <c r="D25">
        <v>167</v>
      </c>
      <c r="E25" s="4">
        <f t="shared" si="1"/>
        <v>16.7</v>
      </c>
      <c r="F25" s="5">
        <f t="shared" si="2"/>
        <v>31.4</v>
      </c>
      <c r="G25">
        <v>123</v>
      </c>
      <c r="H25" s="4">
        <f t="shared" si="3"/>
        <v>6.15</v>
      </c>
      <c r="I25">
        <v>126</v>
      </c>
      <c r="J25">
        <f t="shared" si="4"/>
        <v>6.3</v>
      </c>
      <c r="K25" s="5">
        <f t="shared" si="5"/>
        <v>12.45</v>
      </c>
      <c r="L25">
        <v>155</v>
      </c>
      <c r="M25" s="4">
        <f t="shared" si="6"/>
        <v>15.5</v>
      </c>
      <c r="N25">
        <v>148</v>
      </c>
      <c r="O25">
        <f t="shared" si="7"/>
        <v>14.8</v>
      </c>
      <c r="P25" s="5">
        <f t="shared" si="8"/>
        <v>30.3</v>
      </c>
      <c r="R25" s="4">
        <f t="shared" si="9"/>
        <v>74.150000000000006</v>
      </c>
      <c r="S25" s="4"/>
      <c r="T25">
        <v>83</v>
      </c>
      <c r="U25">
        <v>75</v>
      </c>
    </row>
    <row r="27" spans="1:21" x14ac:dyDescent="0.3">
      <c r="A27" s="2" t="s">
        <v>33</v>
      </c>
      <c r="C27" s="4"/>
      <c r="E27" s="4"/>
      <c r="F27" s="5"/>
      <c r="H27" s="4"/>
      <c r="K27" s="5"/>
      <c r="M27" s="4"/>
      <c r="P27" s="5"/>
      <c r="R27" s="4"/>
      <c r="S27" s="4"/>
    </row>
    <row r="28" spans="1:21" x14ac:dyDescent="0.3">
      <c r="A28" t="s">
        <v>34</v>
      </c>
      <c r="B28">
        <v>151</v>
      </c>
      <c r="C28" s="4">
        <f t="shared" ref="C28:C30" si="20">B28/10</f>
        <v>15.1</v>
      </c>
      <c r="D28">
        <v>179</v>
      </c>
      <c r="E28" s="4">
        <f t="shared" ref="E28:E30" si="21">D28/10</f>
        <v>17.899999999999999</v>
      </c>
      <c r="F28" s="5">
        <f t="shared" ref="F28:F30" si="22">E28+C28</f>
        <v>33</v>
      </c>
      <c r="G28">
        <v>141</v>
      </c>
      <c r="H28" s="4">
        <f t="shared" ref="H28:H30" si="23">(G28/2)/10</f>
        <v>7.05</v>
      </c>
      <c r="I28">
        <v>146</v>
      </c>
      <c r="J28">
        <f t="shared" ref="J28:J30" si="24">(I28/2)/10</f>
        <v>7.3</v>
      </c>
      <c r="K28" s="5">
        <f t="shared" ref="K28:K30" si="25">H28+J28</f>
        <v>14.35</v>
      </c>
      <c r="L28">
        <v>147</v>
      </c>
      <c r="M28" s="4">
        <f t="shared" ref="M28:M30" si="26">L28/10</f>
        <v>14.7</v>
      </c>
      <c r="N28">
        <v>157</v>
      </c>
      <c r="O28">
        <f t="shared" ref="O28:O30" si="27">N28/10</f>
        <v>15.7</v>
      </c>
      <c r="P28" s="5">
        <f t="shared" ref="P28:P30" si="28">M28+O28</f>
        <v>30.4</v>
      </c>
      <c r="R28" s="4">
        <f t="shared" ref="R28:R30" si="29">P28+K28+F28</f>
        <v>77.75</v>
      </c>
      <c r="S28" s="4"/>
      <c r="T28">
        <v>79</v>
      </c>
      <c r="U28">
        <v>82</v>
      </c>
    </row>
    <row r="29" spans="1:21" x14ac:dyDescent="0.3">
      <c r="A29" t="s">
        <v>35</v>
      </c>
      <c r="B29">
        <v>150</v>
      </c>
      <c r="C29" s="4">
        <f t="shared" si="20"/>
        <v>15</v>
      </c>
      <c r="D29">
        <v>173</v>
      </c>
      <c r="E29" s="4">
        <f t="shared" si="21"/>
        <v>17.3</v>
      </c>
      <c r="F29" s="5">
        <f t="shared" si="22"/>
        <v>32.299999999999997</v>
      </c>
      <c r="G29">
        <v>139</v>
      </c>
      <c r="H29" s="4">
        <f t="shared" si="23"/>
        <v>6.95</v>
      </c>
      <c r="I29">
        <v>134</v>
      </c>
      <c r="J29">
        <f t="shared" si="24"/>
        <v>6.7</v>
      </c>
      <c r="K29" s="5">
        <f t="shared" si="25"/>
        <v>13.65</v>
      </c>
      <c r="L29">
        <v>153</v>
      </c>
      <c r="M29" s="4">
        <f t="shared" si="26"/>
        <v>15.3</v>
      </c>
      <c r="N29">
        <v>152</v>
      </c>
      <c r="O29">
        <f t="shared" si="27"/>
        <v>15.2</v>
      </c>
      <c r="P29" s="5">
        <f t="shared" si="28"/>
        <v>30.5</v>
      </c>
      <c r="R29" s="4">
        <f t="shared" si="29"/>
        <v>76.449999999999989</v>
      </c>
      <c r="S29" s="4"/>
      <c r="T29">
        <v>82</v>
      </c>
      <c r="U29">
        <v>84</v>
      </c>
    </row>
    <row r="30" spans="1:21" x14ac:dyDescent="0.3">
      <c r="A30" t="s">
        <v>36</v>
      </c>
      <c r="B30">
        <v>144</v>
      </c>
      <c r="C30" s="4">
        <f t="shared" si="20"/>
        <v>14.4</v>
      </c>
      <c r="D30">
        <v>156</v>
      </c>
      <c r="E30" s="4">
        <f t="shared" si="21"/>
        <v>15.6</v>
      </c>
      <c r="F30" s="5">
        <f t="shared" si="22"/>
        <v>30</v>
      </c>
      <c r="G30">
        <v>131</v>
      </c>
      <c r="H30" s="4">
        <f t="shared" si="23"/>
        <v>6.55</v>
      </c>
      <c r="I30">
        <v>122</v>
      </c>
      <c r="J30">
        <f t="shared" si="24"/>
        <v>6.1</v>
      </c>
      <c r="K30" s="5">
        <f t="shared" si="25"/>
        <v>12.649999999999999</v>
      </c>
      <c r="L30">
        <v>141</v>
      </c>
      <c r="M30" s="4">
        <f t="shared" si="26"/>
        <v>14.1</v>
      </c>
      <c r="N30">
        <v>115</v>
      </c>
      <c r="O30" s="6">
        <f t="shared" si="27"/>
        <v>11.5</v>
      </c>
      <c r="P30" s="5">
        <f t="shared" si="28"/>
        <v>25.6</v>
      </c>
      <c r="R30" s="4">
        <f t="shared" si="29"/>
        <v>68.25</v>
      </c>
      <c r="S30" s="4"/>
      <c r="T30">
        <v>78</v>
      </c>
      <c r="U30">
        <v>72</v>
      </c>
    </row>
    <row r="32" spans="1:21" x14ac:dyDescent="0.3">
      <c r="A32" s="2" t="s">
        <v>37</v>
      </c>
      <c r="C32" s="4"/>
      <c r="E32" s="4"/>
      <c r="F32" s="5"/>
      <c r="H32" s="4"/>
      <c r="K32" s="5"/>
      <c r="M32" s="4"/>
      <c r="P32" s="5"/>
      <c r="R32" s="4"/>
      <c r="S32" s="4"/>
    </row>
    <row r="33" spans="1:21" x14ac:dyDescent="0.3">
      <c r="A33" t="s">
        <v>38</v>
      </c>
      <c r="B33">
        <v>152</v>
      </c>
      <c r="C33" s="4">
        <f t="shared" ref="C33:C35" si="30">B33/10</f>
        <v>15.2</v>
      </c>
      <c r="D33">
        <v>182</v>
      </c>
      <c r="E33" s="4">
        <f t="shared" ref="E33:E35" si="31">D33/10</f>
        <v>18.2</v>
      </c>
      <c r="F33" s="5">
        <f t="shared" ref="F33:F35" si="32">E33+C33</f>
        <v>33.4</v>
      </c>
      <c r="G33">
        <v>151</v>
      </c>
      <c r="H33" s="4">
        <f t="shared" ref="H33:H35" si="33">(G33/2)/10</f>
        <v>7.55</v>
      </c>
      <c r="I33">
        <v>150</v>
      </c>
      <c r="J33">
        <f t="shared" ref="J33:J35" si="34">(I33/2)/10</f>
        <v>7.5</v>
      </c>
      <c r="K33" s="5">
        <f t="shared" ref="K33:K35" si="35">H33+J33</f>
        <v>15.05</v>
      </c>
      <c r="L33">
        <v>171</v>
      </c>
      <c r="M33" s="4">
        <f t="shared" ref="M33:M35" si="36">L33/10</f>
        <v>17.100000000000001</v>
      </c>
      <c r="N33">
        <v>161</v>
      </c>
      <c r="O33">
        <f t="shared" ref="O33:O35" si="37">N33/10</f>
        <v>16.100000000000001</v>
      </c>
      <c r="P33" s="5">
        <f t="shared" ref="P33:P35" si="38">M33+O33</f>
        <v>33.200000000000003</v>
      </c>
      <c r="R33" s="4">
        <f t="shared" ref="R33:R35" si="39">P33+K33+F33</f>
        <v>81.650000000000006</v>
      </c>
      <c r="S33" s="4"/>
      <c r="T33">
        <v>81.5</v>
      </c>
      <c r="U33">
        <v>88</v>
      </c>
    </row>
    <row r="34" spans="1:21" x14ac:dyDescent="0.3">
      <c r="A34" t="s">
        <v>39</v>
      </c>
      <c r="B34">
        <v>163</v>
      </c>
      <c r="C34" s="4">
        <f t="shared" si="30"/>
        <v>16.3</v>
      </c>
      <c r="D34">
        <v>178</v>
      </c>
      <c r="E34" s="4">
        <f t="shared" si="31"/>
        <v>17.8</v>
      </c>
      <c r="F34" s="5">
        <f t="shared" si="32"/>
        <v>34.1</v>
      </c>
      <c r="G34">
        <v>143</v>
      </c>
      <c r="H34" s="4">
        <f t="shared" si="33"/>
        <v>7.15</v>
      </c>
      <c r="I34">
        <v>154</v>
      </c>
      <c r="J34">
        <f t="shared" si="34"/>
        <v>7.7</v>
      </c>
      <c r="K34" s="5">
        <f t="shared" si="35"/>
        <v>14.850000000000001</v>
      </c>
      <c r="L34">
        <v>162</v>
      </c>
      <c r="M34" s="4">
        <f t="shared" si="36"/>
        <v>16.2</v>
      </c>
      <c r="N34">
        <v>158</v>
      </c>
      <c r="O34">
        <f t="shared" si="37"/>
        <v>15.8</v>
      </c>
      <c r="P34" s="5">
        <f t="shared" si="38"/>
        <v>32</v>
      </c>
      <c r="R34" s="4">
        <f t="shared" si="39"/>
        <v>80.95</v>
      </c>
      <c r="S34" s="4"/>
      <c r="T34">
        <v>81</v>
      </c>
      <c r="U34">
        <v>89</v>
      </c>
    </row>
    <row r="35" spans="1:21" x14ac:dyDescent="0.3">
      <c r="A35" t="s">
        <v>42</v>
      </c>
      <c r="B35">
        <v>150</v>
      </c>
      <c r="C35" s="4">
        <f t="shared" si="30"/>
        <v>15</v>
      </c>
      <c r="D35">
        <v>160</v>
      </c>
      <c r="E35" s="4">
        <f t="shared" si="31"/>
        <v>16</v>
      </c>
      <c r="F35" s="5">
        <f t="shared" si="32"/>
        <v>31</v>
      </c>
      <c r="G35">
        <v>146</v>
      </c>
      <c r="H35" s="4">
        <f t="shared" si="33"/>
        <v>7.3</v>
      </c>
      <c r="I35">
        <v>142</v>
      </c>
      <c r="J35">
        <f t="shared" si="34"/>
        <v>7.1</v>
      </c>
      <c r="K35" s="5">
        <f t="shared" si="35"/>
        <v>14.399999999999999</v>
      </c>
      <c r="L35">
        <v>164</v>
      </c>
      <c r="M35" s="4">
        <f t="shared" si="36"/>
        <v>16.399999999999999</v>
      </c>
      <c r="N35">
        <v>141</v>
      </c>
      <c r="O35" s="6">
        <f t="shared" si="37"/>
        <v>14.1</v>
      </c>
      <c r="P35" s="5">
        <f t="shared" si="38"/>
        <v>30.5</v>
      </c>
      <c r="R35" s="4">
        <f t="shared" si="39"/>
        <v>75.900000000000006</v>
      </c>
      <c r="S35" s="4"/>
      <c r="T35">
        <v>83</v>
      </c>
      <c r="U35">
        <v>87</v>
      </c>
    </row>
    <row r="37" spans="1:21" x14ac:dyDescent="0.3">
      <c r="A37" s="2" t="s">
        <v>43</v>
      </c>
      <c r="C37" s="4"/>
      <c r="E37" s="4"/>
      <c r="F37" s="5"/>
      <c r="H37" s="4"/>
      <c r="K37" s="5"/>
      <c r="M37" s="4"/>
      <c r="P37" s="5"/>
      <c r="R37" s="4"/>
      <c r="S37" s="4"/>
    </row>
    <row r="38" spans="1:21" x14ac:dyDescent="0.3">
      <c r="A38" t="s">
        <v>44</v>
      </c>
      <c r="B38">
        <v>171</v>
      </c>
      <c r="C38" s="4">
        <f t="shared" ref="C38:C40" si="40">B38/10</f>
        <v>17.100000000000001</v>
      </c>
      <c r="D38">
        <v>192</v>
      </c>
      <c r="E38" s="4">
        <f t="shared" ref="E38:E40" si="41">D38/10</f>
        <v>19.2</v>
      </c>
      <c r="F38" s="5">
        <f t="shared" ref="F38:F40" si="42">E38+C38</f>
        <v>36.299999999999997</v>
      </c>
      <c r="G38">
        <v>163</v>
      </c>
      <c r="H38" s="4">
        <f t="shared" ref="H38:H40" si="43">(G38/2)/10</f>
        <v>8.15</v>
      </c>
      <c r="I38">
        <v>174</v>
      </c>
      <c r="J38">
        <f t="shared" ref="J38:J40" si="44">(I38/2)/10</f>
        <v>8.6999999999999993</v>
      </c>
      <c r="K38" s="5">
        <f t="shared" ref="K38:K40" si="45">H38+J38</f>
        <v>16.850000000000001</v>
      </c>
      <c r="L38">
        <v>187</v>
      </c>
      <c r="M38" s="4">
        <f t="shared" ref="M38:M40" si="46">L38/10</f>
        <v>18.7</v>
      </c>
      <c r="N38">
        <v>180</v>
      </c>
      <c r="O38">
        <f t="shared" ref="O38:O40" si="47">N38/10</f>
        <v>18</v>
      </c>
      <c r="P38" s="5">
        <f t="shared" ref="P38:P40" si="48">M38+O38</f>
        <v>36.700000000000003</v>
      </c>
      <c r="R38" s="4">
        <f t="shared" ref="R38:R40" si="49">P38+K38+F38</f>
        <v>89.85</v>
      </c>
      <c r="S38" s="4"/>
      <c r="T38">
        <v>93.5</v>
      </c>
      <c r="U38">
        <v>95</v>
      </c>
    </row>
    <row r="39" spans="1:21" x14ac:dyDescent="0.3">
      <c r="A39" t="s">
        <v>45</v>
      </c>
      <c r="B39">
        <v>170</v>
      </c>
      <c r="C39" s="4">
        <f t="shared" si="40"/>
        <v>17</v>
      </c>
      <c r="D39">
        <v>187</v>
      </c>
      <c r="E39" s="4">
        <f t="shared" si="41"/>
        <v>18.7</v>
      </c>
      <c r="F39" s="5">
        <f t="shared" si="42"/>
        <v>35.700000000000003</v>
      </c>
      <c r="G39">
        <v>149</v>
      </c>
      <c r="H39" s="4">
        <f t="shared" si="43"/>
        <v>7.45</v>
      </c>
      <c r="I39">
        <v>167</v>
      </c>
      <c r="J39">
        <f t="shared" si="44"/>
        <v>8.35</v>
      </c>
      <c r="K39" s="5">
        <f t="shared" si="45"/>
        <v>15.8</v>
      </c>
      <c r="L39">
        <v>182</v>
      </c>
      <c r="M39" s="4">
        <f t="shared" si="46"/>
        <v>18.2</v>
      </c>
      <c r="N39">
        <v>174</v>
      </c>
      <c r="O39">
        <f t="shared" si="47"/>
        <v>17.399999999999999</v>
      </c>
      <c r="P39" s="5">
        <f t="shared" si="48"/>
        <v>35.599999999999994</v>
      </c>
      <c r="R39" s="4">
        <f t="shared" si="49"/>
        <v>87.1</v>
      </c>
      <c r="S39" s="4"/>
      <c r="T39">
        <v>95.5</v>
      </c>
      <c r="U39">
        <v>92</v>
      </c>
    </row>
    <row r="40" spans="1:21" x14ac:dyDescent="0.3">
      <c r="A40" t="s">
        <v>46</v>
      </c>
      <c r="B40">
        <v>158</v>
      </c>
      <c r="C40" s="4">
        <f t="shared" si="40"/>
        <v>15.8</v>
      </c>
      <c r="D40">
        <v>177</v>
      </c>
      <c r="E40" s="4">
        <f t="shared" si="41"/>
        <v>17.7</v>
      </c>
      <c r="F40" s="5">
        <f t="shared" si="42"/>
        <v>33.5</v>
      </c>
      <c r="G40">
        <v>150</v>
      </c>
      <c r="H40" s="4">
        <f t="shared" si="43"/>
        <v>7.5</v>
      </c>
      <c r="I40">
        <v>159</v>
      </c>
      <c r="J40">
        <f t="shared" si="44"/>
        <v>7.95</v>
      </c>
      <c r="K40" s="5">
        <f t="shared" si="45"/>
        <v>15.45</v>
      </c>
      <c r="L40">
        <v>179</v>
      </c>
      <c r="M40" s="4">
        <f t="shared" si="46"/>
        <v>17.899999999999999</v>
      </c>
      <c r="N40">
        <v>159</v>
      </c>
      <c r="O40" s="6">
        <f t="shared" si="47"/>
        <v>15.9</v>
      </c>
      <c r="P40" s="5">
        <f t="shared" si="48"/>
        <v>33.799999999999997</v>
      </c>
      <c r="R40" s="4">
        <f t="shared" si="49"/>
        <v>82.75</v>
      </c>
      <c r="S40" s="4"/>
      <c r="T40">
        <v>87</v>
      </c>
      <c r="U40">
        <v>91</v>
      </c>
    </row>
  </sheetData>
  <mergeCells count="9">
    <mergeCell ref="L2:M2"/>
    <mergeCell ref="N2:O2"/>
    <mergeCell ref="L1:P1"/>
    <mergeCell ref="B2:C2"/>
    <mergeCell ref="D2:E2"/>
    <mergeCell ref="G2:H2"/>
    <mergeCell ref="I2:J2"/>
    <mergeCell ref="B1:F1"/>
    <mergeCell ref="G1:K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Balash Family</dc:creator>
  <cp:lastModifiedBy>Administrator</cp:lastModifiedBy>
  <dcterms:created xsi:type="dcterms:W3CDTF">2014-10-12T23:42:26Z</dcterms:created>
  <dcterms:modified xsi:type="dcterms:W3CDTF">2015-09-28T21:14:04Z</dcterms:modified>
</cp:coreProperties>
</file>