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n\Desktop\"/>
    </mc:Choice>
  </mc:AlternateContent>
  <bookViews>
    <workbookView xWindow="0" yWindow="0" windowWidth="14370" windowHeight="4995"/>
  </bookViews>
  <sheets>
    <sheet name="Field" sheetId="1" r:id="rId1"/>
    <sheet name="Parade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7" i="2" l="1"/>
  <c r="J6" i="2"/>
  <c r="J7" i="2"/>
  <c r="J10" i="2"/>
  <c r="J11" i="2"/>
  <c r="J14" i="2"/>
  <c r="J15" i="2"/>
  <c r="J16" i="2"/>
  <c r="J25" i="2"/>
  <c r="J36" i="2"/>
  <c r="J5" i="2"/>
  <c r="I6" i="2"/>
  <c r="I7" i="2"/>
  <c r="I10" i="2"/>
  <c r="I11" i="2"/>
  <c r="I14" i="2"/>
  <c r="I15" i="2"/>
  <c r="I16" i="2"/>
  <c r="I19" i="2"/>
  <c r="J19" i="2" s="1"/>
  <c r="I20" i="2"/>
  <c r="J20" i="2" s="1"/>
  <c r="I21" i="2"/>
  <c r="J21" i="2" s="1"/>
  <c r="I25" i="2"/>
  <c r="I26" i="2"/>
  <c r="J26" i="2" s="1"/>
  <c r="I27" i="2"/>
  <c r="J27" i="2" s="1"/>
  <c r="I28" i="2"/>
  <c r="J28" i="2" s="1"/>
  <c r="I29" i="2"/>
  <c r="J29" i="2" s="1"/>
  <c r="I30" i="2"/>
  <c r="J30" i="2" s="1"/>
  <c r="I31" i="2"/>
  <c r="J31" i="2" s="1"/>
  <c r="I32" i="2"/>
  <c r="J32" i="2" s="1"/>
  <c r="I35" i="2"/>
  <c r="J35" i="2" s="1"/>
  <c r="I36" i="2"/>
  <c r="O36" i="2" s="1"/>
  <c r="J37" i="2"/>
  <c r="I40" i="2"/>
  <c r="J40" i="2" s="1"/>
  <c r="I41" i="2"/>
  <c r="J41" i="2" s="1"/>
  <c r="I42" i="2"/>
  <c r="J42" i="2" s="1"/>
  <c r="I43" i="2"/>
  <c r="J43" i="2" s="1"/>
  <c r="E6" i="2"/>
  <c r="E7" i="2"/>
  <c r="E10" i="2"/>
  <c r="E11" i="2"/>
  <c r="O11" i="2" s="1"/>
  <c r="E14" i="2"/>
  <c r="E15" i="2"/>
  <c r="E16" i="2"/>
  <c r="E19" i="2"/>
  <c r="E20" i="2"/>
  <c r="E21" i="2"/>
  <c r="E25" i="2"/>
  <c r="E26" i="2"/>
  <c r="E27" i="2"/>
  <c r="E28" i="2"/>
  <c r="E29" i="2"/>
  <c r="E30" i="2"/>
  <c r="E31" i="2"/>
  <c r="E32" i="2"/>
  <c r="E35" i="2"/>
  <c r="E36" i="2"/>
  <c r="E37" i="2"/>
  <c r="E40" i="2"/>
  <c r="E41" i="2"/>
  <c r="E42" i="2"/>
  <c r="E43" i="2"/>
  <c r="I5" i="2"/>
  <c r="E5" i="2"/>
  <c r="O5" i="2" s="1"/>
  <c r="S18" i="1"/>
  <c r="M5" i="1"/>
  <c r="M6" i="1"/>
  <c r="M7" i="1"/>
  <c r="M8" i="1"/>
  <c r="M9" i="1"/>
  <c r="M12" i="1"/>
  <c r="M13" i="1"/>
  <c r="M16" i="1"/>
  <c r="M17" i="1"/>
  <c r="M18" i="1"/>
  <c r="M4" i="1"/>
  <c r="I5" i="1"/>
  <c r="I6" i="1"/>
  <c r="I7" i="1"/>
  <c r="I8" i="1"/>
  <c r="I9" i="1"/>
  <c r="I12" i="1"/>
  <c r="I13" i="1"/>
  <c r="I16" i="1"/>
  <c r="I17" i="1"/>
  <c r="I18" i="1"/>
  <c r="I4" i="1"/>
  <c r="E5" i="1"/>
  <c r="E6" i="1"/>
  <c r="N6" i="1" s="1"/>
  <c r="S6" i="1" s="1"/>
  <c r="E7" i="1"/>
  <c r="E8" i="1"/>
  <c r="E9" i="1"/>
  <c r="E12" i="1"/>
  <c r="N12" i="1" s="1"/>
  <c r="S12" i="1" s="1"/>
  <c r="E13" i="1"/>
  <c r="E16" i="1"/>
  <c r="E17" i="1"/>
  <c r="E18" i="1"/>
  <c r="N18" i="1" s="1"/>
  <c r="E4" i="1"/>
  <c r="O43" i="2" l="1"/>
  <c r="O42" i="2"/>
  <c r="O35" i="2"/>
  <c r="O31" i="2"/>
  <c r="O30" i="2"/>
  <c r="O27" i="2"/>
  <c r="O26" i="2"/>
  <c r="O20" i="2"/>
  <c r="O19" i="2"/>
  <c r="O41" i="2"/>
  <c r="O29" i="2"/>
  <c r="O25" i="2"/>
  <c r="O37" i="2"/>
  <c r="O40" i="2"/>
  <c r="O32" i="2"/>
  <c r="O28" i="2"/>
  <c r="O21" i="2"/>
  <c r="O10" i="2"/>
  <c r="O16" i="2"/>
  <c r="O15" i="2"/>
  <c r="O14" i="2"/>
  <c r="O7" i="2"/>
  <c r="O6" i="2"/>
  <c r="N17" i="1"/>
  <c r="S17" i="1" s="1"/>
  <c r="N16" i="1"/>
  <c r="S16" i="1" s="1"/>
  <c r="N13" i="1"/>
  <c r="S13" i="1" s="1"/>
  <c r="N9" i="1"/>
  <c r="S9" i="1" s="1"/>
  <c r="N8" i="1"/>
  <c r="S8" i="1" s="1"/>
  <c r="N7" i="1"/>
  <c r="S7" i="1" s="1"/>
  <c r="N5" i="1"/>
  <c r="S5" i="1" s="1"/>
  <c r="N4" i="1"/>
  <c r="S4" i="1" s="1"/>
</calcChain>
</file>

<file path=xl/sharedStrings.xml><?xml version="1.0" encoding="utf-8"?>
<sst xmlns="http://schemas.openxmlformats.org/spreadsheetml/2006/main" count="88" uniqueCount="44">
  <si>
    <t>Music</t>
  </si>
  <si>
    <t>Marching</t>
  </si>
  <si>
    <t>Showmanship</t>
  </si>
  <si>
    <t>Total</t>
  </si>
  <si>
    <t>Score</t>
  </si>
  <si>
    <t>Rank</t>
  </si>
  <si>
    <t>Auxiliary</t>
  </si>
  <si>
    <t>DM</t>
  </si>
  <si>
    <t>Perc</t>
  </si>
  <si>
    <t>Gr. Champ</t>
  </si>
  <si>
    <t>Larson</t>
  </si>
  <si>
    <t>Franklin</t>
  </si>
  <si>
    <t>Brozak</t>
  </si>
  <si>
    <t>Class A</t>
  </si>
  <si>
    <t>Lawrenceville</t>
  </si>
  <si>
    <t>Arcola</t>
  </si>
  <si>
    <t>Pana</t>
  </si>
  <si>
    <t>Civic Memorial</t>
  </si>
  <si>
    <t>Atwood-Hammond</t>
  </si>
  <si>
    <t>Okaw Valley</t>
  </si>
  <si>
    <t>Class AA</t>
  </si>
  <si>
    <t>Casey Westfield</t>
  </si>
  <si>
    <t>Mt. Carmel</t>
  </si>
  <si>
    <t>Class AAA</t>
  </si>
  <si>
    <t>Salem</t>
  </si>
  <si>
    <t>Taylorville</t>
  </si>
  <si>
    <t>Robinson</t>
  </si>
  <si>
    <t>Junior High</t>
  </si>
  <si>
    <t>Casey-Westfield</t>
  </si>
  <si>
    <t>Red Hill JH</t>
  </si>
  <si>
    <t>St. Thomas</t>
  </si>
  <si>
    <t>Vandalia JH</t>
  </si>
  <si>
    <t>Nuttall Middle</t>
  </si>
  <si>
    <t>Jasper County JH</t>
  </si>
  <si>
    <t>Mattoon Middle</t>
  </si>
  <si>
    <t>Combined</t>
  </si>
  <si>
    <t>Martinsville</t>
  </si>
  <si>
    <t>Ramsey</t>
  </si>
  <si>
    <t>Palestine</t>
  </si>
  <si>
    <t>High School</t>
  </si>
  <si>
    <t>St. Elmo</t>
  </si>
  <si>
    <t>Dieterich</t>
  </si>
  <si>
    <t>Charleston</t>
  </si>
  <si>
    <t>Newton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</si>
</sst>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/>
    <xf numFmtId="0" fontId="0" fillId="0" borderId="0" xfId="0" applyAlignment="1"/>
    <xf numFmtId="0" fontId="1" fillId="0" borderId="0" xfId="0" applyFont="1" applyAlignment="1">
      <alignment horizontal="center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"/>
  <sheetViews>
    <sheetView tabSelected="1" topLeftCell="A7" workbookViewId="0">
      <selection activeCell="A9" sqref="A9"/>
    </sheetView>
  </sheetViews>
  <sheetFormatPr defaultRowHeight="15" x14ac:dyDescent="0.25"/>
  <cols>
    <col min="1" max="1" width="18.140625" style="4" bestFit="1" customWidth="1"/>
    <col min="5" max="5" width="9.140625" style="3"/>
    <col min="9" max="9" width="9.140625" style="3"/>
    <col min="13" max="14" width="9.140625" style="3"/>
    <col min="19" max="19" width="9.140625" style="3"/>
  </cols>
  <sheetData>
    <row r="1" spans="1:19" x14ac:dyDescent="0.25">
      <c r="B1" s="2" t="s">
        <v>10</v>
      </c>
      <c r="C1" s="2"/>
      <c r="D1" s="2"/>
      <c r="E1" s="2"/>
      <c r="F1" s="2" t="s">
        <v>11</v>
      </c>
      <c r="G1" s="2"/>
      <c r="H1" s="2"/>
      <c r="I1" s="2"/>
      <c r="J1" s="2" t="s">
        <v>12</v>
      </c>
      <c r="K1" s="2"/>
      <c r="L1" s="2"/>
      <c r="M1" s="2"/>
      <c r="N1" s="3" t="s">
        <v>4</v>
      </c>
      <c r="O1" t="s">
        <v>5</v>
      </c>
      <c r="P1" t="s">
        <v>7</v>
      </c>
      <c r="Q1" t="s">
        <v>8</v>
      </c>
      <c r="R1" t="s">
        <v>6</v>
      </c>
      <c r="S1" s="3" t="s">
        <v>9</v>
      </c>
    </row>
    <row r="2" spans="1:19" s="1" customFormat="1" x14ac:dyDescent="0.25">
      <c r="A2" s="7"/>
      <c r="B2" s="1" t="s">
        <v>0</v>
      </c>
      <c r="C2" s="1" t="s">
        <v>1</v>
      </c>
      <c r="D2" s="1" t="s">
        <v>2</v>
      </c>
      <c r="E2" s="8" t="s">
        <v>3</v>
      </c>
      <c r="F2" s="1" t="s">
        <v>0</v>
      </c>
      <c r="G2" s="1" t="s">
        <v>1</v>
      </c>
      <c r="H2" s="1" t="s">
        <v>2</v>
      </c>
      <c r="I2" s="8" t="s">
        <v>3</v>
      </c>
      <c r="J2" s="1" t="s">
        <v>0</v>
      </c>
      <c r="K2" s="1" t="s">
        <v>1</v>
      </c>
      <c r="L2" s="1" t="s">
        <v>2</v>
      </c>
      <c r="M2" s="8" t="s">
        <v>3</v>
      </c>
      <c r="N2" s="8"/>
      <c r="S2" s="8" t="s">
        <v>4</v>
      </c>
    </row>
    <row r="3" spans="1:19" x14ac:dyDescent="0.25">
      <c r="A3" s="6" t="s">
        <v>13</v>
      </c>
    </row>
    <row r="4" spans="1:19" x14ac:dyDescent="0.25">
      <c r="A4" s="7" t="s">
        <v>14</v>
      </c>
      <c r="B4">
        <v>33</v>
      </c>
      <c r="C4">
        <v>23</v>
      </c>
      <c r="D4">
        <v>16</v>
      </c>
      <c r="E4" s="3">
        <f>SUM(B4:D4)</f>
        <v>72</v>
      </c>
      <c r="F4">
        <v>40</v>
      </c>
      <c r="G4">
        <v>20</v>
      </c>
      <c r="H4">
        <v>15</v>
      </c>
      <c r="I4" s="3">
        <f>SUM(F4:H4)</f>
        <v>75</v>
      </c>
      <c r="J4">
        <v>37.5</v>
      </c>
      <c r="K4">
        <v>20.5</v>
      </c>
      <c r="L4">
        <v>17</v>
      </c>
      <c r="M4" s="3">
        <f>SUM(J4:L4)</f>
        <v>75</v>
      </c>
      <c r="N4" s="3">
        <f>M4+I4+E4</f>
        <v>222</v>
      </c>
      <c r="P4">
        <v>81</v>
      </c>
      <c r="Q4">
        <v>84</v>
      </c>
      <c r="R4">
        <v>73</v>
      </c>
      <c r="S4" s="3">
        <f>SUM(P4:R4)+N4</f>
        <v>460</v>
      </c>
    </row>
    <row r="5" spans="1:19" x14ac:dyDescent="0.25">
      <c r="A5" s="7" t="s">
        <v>15</v>
      </c>
      <c r="B5">
        <v>34</v>
      </c>
      <c r="C5">
        <v>24</v>
      </c>
      <c r="D5">
        <v>17</v>
      </c>
      <c r="E5" s="3">
        <f t="shared" ref="E5:E18" si="0">SUM(B5:D5)</f>
        <v>75</v>
      </c>
      <c r="F5">
        <v>37</v>
      </c>
      <c r="G5">
        <v>25</v>
      </c>
      <c r="H5">
        <v>17</v>
      </c>
      <c r="I5" s="3">
        <f t="shared" ref="I5:I18" si="1">SUM(F5:H5)</f>
        <v>79</v>
      </c>
      <c r="J5">
        <v>39.5</v>
      </c>
      <c r="K5">
        <v>23.5</v>
      </c>
      <c r="L5">
        <v>17</v>
      </c>
      <c r="M5" s="3">
        <f t="shared" ref="M5:M18" si="2">SUM(J5:L5)</f>
        <v>80</v>
      </c>
      <c r="N5" s="3">
        <f t="shared" ref="N5:N18" si="3">M5+I5+E5</f>
        <v>234</v>
      </c>
      <c r="O5">
        <v>2</v>
      </c>
      <c r="P5">
        <v>85</v>
      </c>
      <c r="Q5">
        <v>77</v>
      </c>
      <c r="R5">
        <v>78</v>
      </c>
      <c r="S5" s="3">
        <f t="shared" ref="S5:S18" si="4">SUM(P5:R5)+N5</f>
        <v>474</v>
      </c>
    </row>
    <row r="6" spans="1:19" x14ac:dyDescent="0.25">
      <c r="A6" s="7" t="s">
        <v>16</v>
      </c>
      <c r="B6">
        <v>34</v>
      </c>
      <c r="C6">
        <v>24</v>
      </c>
      <c r="D6">
        <v>16</v>
      </c>
      <c r="E6" s="3">
        <f t="shared" si="0"/>
        <v>74</v>
      </c>
      <c r="F6">
        <v>37</v>
      </c>
      <c r="G6">
        <v>19</v>
      </c>
      <c r="H6">
        <v>14</v>
      </c>
      <c r="I6" s="3">
        <f t="shared" si="1"/>
        <v>70</v>
      </c>
      <c r="J6">
        <v>36</v>
      </c>
      <c r="K6">
        <v>21</v>
      </c>
      <c r="L6">
        <v>15.5</v>
      </c>
      <c r="M6" s="3">
        <f t="shared" si="2"/>
        <v>72.5</v>
      </c>
      <c r="N6" s="3">
        <f t="shared" si="3"/>
        <v>216.5</v>
      </c>
      <c r="P6">
        <v>78</v>
      </c>
      <c r="Q6">
        <v>77</v>
      </c>
      <c r="R6">
        <v>82</v>
      </c>
      <c r="S6" s="3">
        <f t="shared" si="4"/>
        <v>453.5</v>
      </c>
    </row>
    <row r="7" spans="1:19" x14ac:dyDescent="0.25">
      <c r="A7" s="7" t="s">
        <v>17</v>
      </c>
      <c r="B7">
        <v>36</v>
      </c>
      <c r="C7">
        <v>25</v>
      </c>
      <c r="D7">
        <v>16</v>
      </c>
      <c r="E7" s="3">
        <f t="shared" si="0"/>
        <v>77</v>
      </c>
      <c r="F7">
        <v>44</v>
      </c>
      <c r="G7">
        <v>26</v>
      </c>
      <c r="H7">
        <v>17</v>
      </c>
      <c r="I7" s="3">
        <f t="shared" si="1"/>
        <v>87</v>
      </c>
      <c r="J7">
        <v>38</v>
      </c>
      <c r="K7">
        <v>22</v>
      </c>
      <c r="L7">
        <v>16</v>
      </c>
      <c r="M7" s="3">
        <f t="shared" si="2"/>
        <v>76</v>
      </c>
      <c r="N7" s="3">
        <f t="shared" si="3"/>
        <v>240</v>
      </c>
      <c r="O7">
        <v>1</v>
      </c>
      <c r="P7">
        <v>76</v>
      </c>
      <c r="Q7">
        <v>89</v>
      </c>
      <c r="R7">
        <v>68</v>
      </c>
      <c r="S7" s="3">
        <f t="shared" si="4"/>
        <v>473</v>
      </c>
    </row>
    <row r="8" spans="1:19" x14ac:dyDescent="0.25">
      <c r="A8" s="7" t="s">
        <v>18</v>
      </c>
      <c r="B8">
        <v>35</v>
      </c>
      <c r="C8">
        <v>24</v>
      </c>
      <c r="D8">
        <v>17</v>
      </c>
      <c r="E8" s="3">
        <f t="shared" si="0"/>
        <v>76</v>
      </c>
      <c r="F8">
        <v>41</v>
      </c>
      <c r="G8">
        <v>20</v>
      </c>
      <c r="H8">
        <v>15</v>
      </c>
      <c r="I8" s="3">
        <f t="shared" si="1"/>
        <v>76</v>
      </c>
      <c r="J8">
        <v>34</v>
      </c>
      <c r="K8">
        <v>22.5</v>
      </c>
      <c r="L8">
        <v>17.5</v>
      </c>
      <c r="M8" s="3">
        <f t="shared" si="2"/>
        <v>74</v>
      </c>
      <c r="N8" s="3">
        <f t="shared" si="3"/>
        <v>226</v>
      </c>
      <c r="O8">
        <v>3</v>
      </c>
      <c r="P8">
        <v>76</v>
      </c>
      <c r="Q8">
        <v>71</v>
      </c>
      <c r="R8">
        <v>86</v>
      </c>
      <c r="S8" s="3">
        <f t="shared" si="4"/>
        <v>459</v>
      </c>
    </row>
    <row r="9" spans="1:19" x14ac:dyDescent="0.25">
      <c r="A9" s="7" t="s">
        <v>19</v>
      </c>
      <c r="B9">
        <v>34.5</v>
      </c>
      <c r="C9">
        <v>25</v>
      </c>
      <c r="D9">
        <v>16</v>
      </c>
      <c r="E9" s="3">
        <f t="shared" si="0"/>
        <v>75.5</v>
      </c>
      <c r="F9">
        <v>42</v>
      </c>
      <c r="G9">
        <v>20</v>
      </c>
      <c r="H9">
        <v>16</v>
      </c>
      <c r="I9" s="3">
        <f t="shared" si="1"/>
        <v>78</v>
      </c>
      <c r="J9">
        <v>30</v>
      </c>
      <c r="K9">
        <v>22</v>
      </c>
      <c r="L9">
        <v>16</v>
      </c>
      <c r="M9" s="3">
        <f t="shared" si="2"/>
        <v>68</v>
      </c>
      <c r="N9" s="3">
        <f t="shared" si="3"/>
        <v>221.5</v>
      </c>
      <c r="P9">
        <v>86</v>
      </c>
      <c r="Q9">
        <v>74</v>
      </c>
      <c r="R9">
        <v>72</v>
      </c>
      <c r="S9" s="3">
        <f t="shared" si="4"/>
        <v>453.5</v>
      </c>
    </row>
    <row r="10" spans="1:19" x14ac:dyDescent="0.25">
      <c r="A10" s="7"/>
    </row>
    <row r="11" spans="1:19" x14ac:dyDescent="0.25">
      <c r="A11" s="6" t="s">
        <v>20</v>
      </c>
    </row>
    <row r="12" spans="1:19" x14ac:dyDescent="0.25">
      <c r="A12" s="7" t="s">
        <v>21</v>
      </c>
      <c r="B12">
        <v>38</v>
      </c>
      <c r="C12">
        <v>26</v>
      </c>
      <c r="D12">
        <v>17</v>
      </c>
      <c r="E12" s="3">
        <f t="shared" si="0"/>
        <v>81</v>
      </c>
      <c r="F12">
        <v>40</v>
      </c>
      <c r="G12">
        <v>22</v>
      </c>
      <c r="H12">
        <v>16</v>
      </c>
      <c r="I12" s="3">
        <f t="shared" si="1"/>
        <v>78</v>
      </c>
      <c r="J12">
        <v>35</v>
      </c>
      <c r="K12">
        <v>23</v>
      </c>
      <c r="L12">
        <v>16.5</v>
      </c>
      <c r="M12" s="3">
        <f t="shared" si="2"/>
        <v>74.5</v>
      </c>
      <c r="N12" s="3">
        <f t="shared" si="3"/>
        <v>233.5</v>
      </c>
      <c r="O12">
        <v>2</v>
      </c>
      <c r="P12">
        <v>72</v>
      </c>
      <c r="Q12">
        <v>84</v>
      </c>
      <c r="R12">
        <v>70</v>
      </c>
      <c r="S12" s="3">
        <f t="shared" si="4"/>
        <v>459.5</v>
      </c>
    </row>
    <row r="13" spans="1:19" x14ac:dyDescent="0.25">
      <c r="A13" s="7" t="s">
        <v>22</v>
      </c>
      <c r="B13">
        <v>42</v>
      </c>
      <c r="C13">
        <v>28</v>
      </c>
      <c r="D13">
        <v>19</v>
      </c>
      <c r="E13" s="3">
        <f t="shared" si="0"/>
        <v>89</v>
      </c>
      <c r="F13">
        <v>46</v>
      </c>
      <c r="G13">
        <v>28</v>
      </c>
      <c r="H13">
        <v>18</v>
      </c>
      <c r="I13" s="3">
        <f t="shared" si="1"/>
        <v>92</v>
      </c>
      <c r="J13">
        <v>40</v>
      </c>
      <c r="K13">
        <v>26</v>
      </c>
      <c r="L13">
        <v>17.5</v>
      </c>
      <c r="M13" s="3">
        <f t="shared" si="2"/>
        <v>83.5</v>
      </c>
      <c r="N13" s="3">
        <f t="shared" si="3"/>
        <v>264.5</v>
      </c>
      <c r="O13">
        <v>1</v>
      </c>
      <c r="P13">
        <v>91</v>
      </c>
      <c r="Q13">
        <v>95</v>
      </c>
      <c r="R13">
        <v>86</v>
      </c>
      <c r="S13" s="3">
        <f t="shared" si="4"/>
        <v>536.5</v>
      </c>
    </row>
    <row r="14" spans="1:19" x14ac:dyDescent="0.25">
      <c r="A14" s="7"/>
    </row>
    <row r="15" spans="1:19" x14ac:dyDescent="0.25">
      <c r="A15" s="6" t="s">
        <v>23</v>
      </c>
    </row>
    <row r="16" spans="1:19" x14ac:dyDescent="0.25">
      <c r="A16" s="7" t="s">
        <v>24</v>
      </c>
      <c r="B16">
        <v>44</v>
      </c>
      <c r="C16">
        <v>27</v>
      </c>
      <c r="D16">
        <v>17</v>
      </c>
      <c r="E16" s="3">
        <f t="shared" si="0"/>
        <v>88</v>
      </c>
      <c r="F16">
        <v>42</v>
      </c>
      <c r="G16">
        <v>22</v>
      </c>
      <c r="H16">
        <v>16</v>
      </c>
      <c r="I16" s="3">
        <f t="shared" si="1"/>
        <v>80</v>
      </c>
      <c r="J16">
        <v>42.5</v>
      </c>
      <c r="K16">
        <v>24.5</v>
      </c>
      <c r="L16">
        <v>18</v>
      </c>
      <c r="M16" s="3">
        <f t="shared" si="2"/>
        <v>85</v>
      </c>
      <c r="N16" s="3">
        <f t="shared" si="3"/>
        <v>253</v>
      </c>
      <c r="O16">
        <v>1</v>
      </c>
      <c r="P16">
        <v>84</v>
      </c>
      <c r="Q16">
        <v>98</v>
      </c>
      <c r="R16">
        <v>80</v>
      </c>
      <c r="S16" s="3">
        <f t="shared" si="4"/>
        <v>515</v>
      </c>
    </row>
    <row r="17" spans="1:19" x14ac:dyDescent="0.25">
      <c r="A17" s="7" t="s">
        <v>25</v>
      </c>
      <c r="B17">
        <v>41</v>
      </c>
      <c r="C17">
        <v>26</v>
      </c>
      <c r="D17">
        <v>16</v>
      </c>
      <c r="E17" s="3">
        <f t="shared" si="0"/>
        <v>83</v>
      </c>
      <c r="F17">
        <v>38</v>
      </c>
      <c r="G17">
        <v>21</v>
      </c>
      <c r="H17">
        <v>15</v>
      </c>
      <c r="I17" s="3">
        <f t="shared" si="1"/>
        <v>74</v>
      </c>
      <c r="J17">
        <v>32</v>
      </c>
      <c r="K17">
        <v>20</v>
      </c>
      <c r="L17">
        <v>15</v>
      </c>
      <c r="M17" s="3">
        <f t="shared" si="2"/>
        <v>67</v>
      </c>
      <c r="N17" s="3">
        <f t="shared" si="3"/>
        <v>224</v>
      </c>
      <c r="O17">
        <v>3</v>
      </c>
      <c r="P17">
        <v>80</v>
      </c>
      <c r="Q17">
        <v>74</v>
      </c>
      <c r="R17">
        <v>0</v>
      </c>
      <c r="S17" s="3">
        <f t="shared" si="4"/>
        <v>378</v>
      </c>
    </row>
    <row r="18" spans="1:19" x14ac:dyDescent="0.25">
      <c r="A18" s="7" t="s">
        <v>26</v>
      </c>
      <c r="B18">
        <v>41</v>
      </c>
      <c r="C18">
        <v>24</v>
      </c>
      <c r="D18">
        <v>17</v>
      </c>
      <c r="E18" s="3">
        <f t="shared" si="0"/>
        <v>82</v>
      </c>
      <c r="F18">
        <v>40</v>
      </c>
      <c r="G18">
        <v>24</v>
      </c>
      <c r="H18">
        <v>17</v>
      </c>
      <c r="I18" s="3">
        <f t="shared" si="1"/>
        <v>81</v>
      </c>
      <c r="J18">
        <v>32</v>
      </c>
      <c r="K18">
        <v>20</v>
      </c>
      <c r="L18">
        <v>16</v>
      </c>
      <c r="M18" s="3">
        <f t="shared" si="2"/>
        <v>68</v>
      </c>
      <c r="N18" s="3">
        <f t="shared" si="3"/>
        <v>231</v>
      </c>
      <c r="O18">
        <v>2</v>
      </c>
      <c r="P18">
        <v>77</v>
      </c>
      <c r="Q18">
        <v>97</v>
      </c>
      <c r="R18">
        <v>85</v>
      </c>
      <c r="S18" s="3">
        <f t="shared" si="4"/>
        <v>490</v>
      </c>
    </row>
    <row r="19" spans="1:19" x14ac:dyDescent="0.25">
      <c r="A19" s="7"/>
    </row>
    <row r="20" spans="1:19" x14ac:dyDescent="0.25">
      <c r="A20" s="7"/>
    </row>
    <row r="21" spans="1:19" x14ac:dyDescent="0.25">
      <c r="A21" s="7"/>
    </row>
    <row r="22" spans="1:19" x14ac:dyDescent="0.25">
      <c r="A22" s="7"/>
    </row>
    <row r="23" spans="1:19" x14ac:dyDescent="0.25">
      <c r="A23" s="7"/>
    </row>
    <row r="24" spans="1:19" x14ac:dyDescent="0.25">
      <c r="A24" s="7"/>
    </row>
  </sheetData>
  <mergeCells count="3">
    <mergeCell ref="B1:E1"/>
    <mergeCell ref="F1:I1"/>
    <mergeCell ref="J1:M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3"/>
  <sheetViews>
    <sheetView topLeftCell="F22" workbookViewId="0">
      <selection activeCell="A40" sqref="A40"/>
    </sheetView>
  </sheetViews>
  <sheetFormatPr defaultRowHeight="15" x14ac:dyDescent="0.25"/>
  <cols>
    <col min="1" max="1" width="18.140625" style="4" bestFit="1" customWidth="1"/>
    <col min="5" max="5" width="9.140625" style="3"/>
    <col min="9" max="10" width="9.140625" style="3"/>
    <col min="11" max="11" width="0" hidden="1" customWidth="1"/>
    <col min="15" max="15" width="9.140625" style="3"/>
  </cols>
  <sheetData>
    <row r="1" spans="1:15" x14ac:dyDescent="0.25">
      <c r="B1" s="2" t="s">
        <v>10</v>
      </c>
      <c r="C1" s="2"/>
      <c r="D1" s="2"/>
      <c r="E1" s="2"/>
      <c r="F1" s="2" t="s">
        <v>11</v>
      </c>
      <c r="G1" s="2"/>
      <c r="H1" s="2"/>
      <c r="I1" s="2"/>
      <c r="J1" s="3" t="s">
        <v>4</v>
      </c>
      <c r="K1" t="s">
        <v>5</v>
      </c>
      <c r="L1" t="s">
        <v>7</v>
      </c>
      <c r="M1" t="s">
        <v>8</v>
      </c>
      <c r="N1" t="s">
        <v>6</v>
      </c>
      <c r="O1" s="3" t="s">
        <v>9</v>
      </c>
    </row>
    <row r="2" spans="1:15" s="1" customFormat="1" x14ac:dyDescent="0.25">
      <c r="A2" s="7"/>
      <c r="B2" s="1" t="s">
        <v>0</v>
      </c>
      <c r="C2" s="1" t="s">
        <v>1</v>
      </c>
      <c r="D2" s="1" t="s">
        <v>2</v>
      </c>
      <c r="E2" s="8" t="s">
        <v>3</v>
      </c>
      <c r="F2" s="1" t="s">
        <v>0</v>
      </c>
      <c r="G2" s="1" t="s">
        <v>1</v>
      </c>
      <c r="H2" s="1" t="s">
        <v>2</v>
      </c>
      <c r="I2" s="8" t="s">
        <v>3</v>
      </c>
      <c r="J2" s="8"/>
      <c r="O2" s="8" t="s">
        <v>4</v>
      </c>
    </row>
    <row r="3" spans="1:15" s="1" customFormat="1" x14ac:dyDescent="0.25">
      <c r="A3" s="6" t="s">
        <v>27</v>
      </c>
      <c r="E3" s="8"/>
      <c r="I3" s="8"/>
      <c r="J3" s="8"/>
      <c r="O3" s="8"/>
    </row>
    <row r="4" spans="1:15" x14ac:dyDescent="0.25">
      <c r="A4" s="6" t="s">
        <v>13</v>
      </c>
    </row>
    <row r="5" spans="1:15" x14ac:dyDescent="0.25">
      <c r="A5" s="7" t="s">
        <v>28</v>
      </c>
      <c r="B5">
        <v>38</v>
      </c>
      <c r="C5">
        <v>25</v>
      </c>
      <c r="D5">
        <v>16</v>
      </c>
      <c r="E5" s="3">
        <f>SUM(B5:D5)</f>
        <v>79</v>
      </c>
      <c r="F5">
        <v>44</v>
      </c>
      <c r="G5">
        <v>23</v>
      </c>
      <c r="H5">
        <v>15</v>
      </c>
      <c r="I5" s="3">
        <f>SUM(F5:H5)</f>
        <v>82</v>
      </c>
      <c r="J5" s="3">
        <f>I5+E5</f>
        <v>161</v>
      </c>
      <c r="K5">
        <v>3</v>
      </c>
      <c r="M5">
        <v>70</v>
      </c>
      <c r="O5" s="3">
        <f>SUM(L5:N5)+J5</f>
        <v>231</v>
      </c>
    </row>
    <row r="6" spans="1:15" x14ac:dyDescent="0.25">
      <c r="A6" s="7" t="s">
        <v>29</v>
      </c>
      <c r="B6">
        <v>36</v>
      </c>
      <c r="C6">
        <v>25</v>
      </c>
      <c r="D6">
        <v>15</v>
      </c>
      <c r="E6" s="3">
        <f t="shared" ref="E6:E43" si="0">SUM(B6:D6)</f>
        <v>76</v>
      </c>
      <c r="F6">
        <v>45</v>
      </c>
      <c r="G6">
        <v>18</v>
      </c>
      <c r="H6">
        <v>14</v>
      </c>
      <c r="I6" s="3">
        <f t="shared" ref="I6:I43" si="1">SUM(F6:H6)</f>
        <v>77</v>
      </c>
      <c r="J6" s="3">
        <f t="shared" ref="J6:J43" si="2">I6+E6</f>
        <v>153</v>
      </c>
      <c r="K6">
        <v>1</v>
      </c>
      <c r="M6">
        <v>63</v>
      </c>
      <c r="O6" s="3">
        <f t="shared" ref="O6:O43" si="3">SUM(L6:N6)+J6</f>
        <v>216</v>
      </c>
    </row>
    <row r="7" spans="1:15" x14ac:dyDescent="0.25">
      <c r="A7" s="7" t="s">
        <v>30</v>
      </c>
      <c r="B7">
        <v>36</v>
      </c>
      <c r="C7">
        <v>27</v>
      </c>
      <c r="D7">
        <v>18</v>
      </c>
      <c r="E7" s="3">
        <f t="shared" si="0"/>
        <v>81</v>
      </c>
      <c r="F7">
        <v>45</v>
      </c>
      <c r="G7">
        <v>25</v>
      </c>
      <c r="H7">
        <v>20</v>
      </c>
      <c r="I7" s="3">
        <f t="shared" si="1"/>
        <v>90</v>
      </c>
      <c r="J7" s="3">
        <f t="shared" si="2"/>
        <v>171</v>
      </c>
      <c r="L7">
        <v>82</v>
      </c>
      <c r="M7">
        <v>72</v>
      </c>
      <c r="N7">
        <v>45</v>
      </c>
      <c r="O7" s="3">
        <f t="shared" si="3"/>
        <v>370</v>
      </c>
    </row>
    <row r="8" spans="1:15" x14ac:dyDescent="0.25">
      <c r="A8" s="7"/>
    </row>
    <row r="9" spans="1:15" x14ac:dyDescent="0.25">
      <c r="A9" s="6" t="s">
        <v>20</v>
      </c>
    </row>
    <row r="10" spans="1:15" x14ac:dyDescent="0.25">
      <c r="A10" s="7" t="s">
        <v>22</v>
      </c>
      <c r="B10">
        <v>37</v>
      </c>
      <c r="C10">
        <v>27</v>
      </c>
      <c r="D10">
        <v>16</v>
      </c>
      <c r="E10" s="3">
        <f t="shared" si="0"/>
        <v>80</v>
      </c>
      <c r="F10">
        <v>40</v>
      </c>
      <c r="G10">
        <v>20</v>
      </c>
      <c r="H10">
        <v>15</v>
      </c>
      <c r="I10" s="3">
        <f t="shared" si="1"/>
        <v>75</v>
      </c>
      <c r="J10" s="3">
        <f t="shared" si="2"/>
        <v>155</v>
      </c>
      <c r="L10">
        <v>87</v>
      </c>
      <c r="M10">
        <v>70</v>
      </c>
      <c r="O10" s="3">
        <f t="shared" si="3"/>
        <v>312</v>
      </c>
    </row>
    <row r="11" spans="1:15" x14ac:dyDescent="0.25">
      <c r="A11" s="7" t="s">
        <v>31</v>
      </c>
      <c r="B11">
        <v>36</v>
      </c>
      <c r="C11">
        <v>26</v>
      </c>
      <c r="D11">
        <v>16</v>
      </c>
      <c r="E11" s="3">
        <f t="shared" si="0"/>
        <v>78</v>
      </c>
      <c r="F11">
        <v>46</v>
      </c>
      <c r="G11">
        <v>27</v>
      </c>
      <c r="H11">
        <v>18</v>
      </c>
      <c r="I11" s="3">
        <f t="shared" si="1"/>
        <v>91</v>
      </c>
      <c r="J11" s="3">
        <f t="shared" si="2"/>
        <v>169</v>
      </c>
      <c r="O11" s="3">
        <f t="shared" si="3"/>
        <v>169</v>
      </c>
    </row>
    <row r="13" spans="1:15" x14ac:dyDescent="0.25">
      <c r="A13" s="6" t="s">
        <v>23</v>
      </c>
    </row>
    <row r="14" spans="1:15" x14ac:dyDescent="0.25">
      <c r="A14" s="7" t="s">
        <v>32</v>
      </c>
      <c r="B14">
        <v>39</v>
      </c>
      <c r="C14">
        <v>26</v>
      </c>
      <c r="D14">
        <v>18</v>
      </c>
      <c r="E14" s="3">
        <f t="shared" si="0"/>
        <v>83</v>
      </c>
      <c r="F14">
        <v>45</v>
      </c>
      <c r="G14">
        <v>25</v>
      </c>
      <c r="H14">
        <v>13</v>
      </c>
      <c r="I14" s="3">
        <f t="shared" si="1"/>
        <v>83</v>
      </c>
      <c r="J14" s="3">
        <f t="shared" si="2"/>
        <v>166</v>
      </c>
      <c r="K14">
        <v>1</v>
      </c>
      <c r="L14">
        <v>69</v>
      </c>
      <c r="M14">
        <v>76</v>
      </c>
      <c r="N14">
        <v>82</v>
      </c>
      <c r="O14" s="3">
        <f t="shared" si="3"/>
        <v>393</v>
      </c>
    </row>
    <row r="15" spans="1:15" x14ac:dyDescent="0.25">
      <c r="A15" s="7" t="s">
        <v>33</v>
      </c>
      <c r="B15">
        <v>38</v>
      </c>
      <c r="C15">
        <v>26</v>
      </c>
      <c r="D15">
        <v>18</v>
      </c>
      <c r="E15" s="3">
        <f t="shared" si="0"/>
        <v>82</v>
      </c>
      <c r="F15">
        <v>43</v>
      </c>
      <c r="G15">
        <v>22</v>
      </c>
      <c r="H15">
        <v>14</v>
      </c>
      <c r="I15" s="3">
        <f t="shared" si="1"/>
        <v>79</v>
      </c>
      <c r="J15" s="3">
        <f t="shared" si="2"/>
        <v>161</v>
      </c>
      <c r="L15">
        <v>76</v>
      </c>
      <c r="M15">
        <v>77</v>
      </c>
      <c r="N15">
        <v>77</v>
      </c>
      <c r="O15" s="3">
        <f t="shared" si="3"/>
        <v>391</v>
      </c>
    </row>
    <row r="16" spans="1:15" x14ac:dyDescent="0.25">
      <c r="A16" s="9" t="s">
        <v>34</v>
      </c>
      <c r="B16">
        <v>38.5</v>
      </c>
      <c r="C16">
        <v>26</v>
      </c>
      <c r="D16">
        <v>18</v>
      </c>
      <c r="E16" s="3">
        <f t="shared" si="0"/>
        <v>82.5</v>
      </c>
      <c r="F16">
        <v>45</v>
      </c>
      <c r="G16">
        <v>18</v>
      </c>
      <c r="H16">
        <v>15</v>
      </c>
      <c r="I16" s="3">
        <f t="shared" si="1"/>
        <v>78</v>
      </c>
      <c r="J16" s="3">
        <f t="shared" si="2"/>
        <v>160.5</v>
      </c>
      <c r="M16">
        <v>79</v>
      </c>
      <c r="N16">
        <v>79</v>
      </c>
      <c r="O16" s="3">
        <f t="shared" si="3"/>
        <v>318.5</v>
      </c>
    </row>
    <row r="17" spans="1:15" x14ac:dyDescent="0.25">
      <c r="A17" s="7"/>
    </row>
    <row r="18" spans="1:15" x14ac:dyDescent="0.25">
      <c r="A18" s="6" t="s">
        <v>35</v>
      </c>
    </row>
    <row r="19" spans="1:15" x14ac:dyDescent="0.25">
      <c r="A19" s="7" t="s">
        <v>36</v>
      </c>
      <c r="B19">
        <v>35</v>
      </c>
      <c r="C19">
        <v>25</v>
      </c>
      <c r="D19">
        <v>16</v>
      </c>
      <c r="E19" s="3">
        <f t="shared" si="0"/>
        <v>76</v>
      </c>
      <c r="F19">
        <v>42</v>
      </c>
      <c r="G19">
        <v>15</v>
      </c>
      <c r="H19">
        <v>15</v>
      </c>
      <c r="I19" s="3">
        <f t="shared" si="1"/>
        <v>72</v>
      </c>
      <c r="J19" s="3">
        <f t="shared" si="2"/>
        <v>148</v>
      </c>
      <c r="K19">
        <v>2</v>
      </c>
      <c r="M19">
        <v>69</v>
      </c>
      <c r="O19" s="3">
        <f t="shared" si="3"/>
        <v>217</v>
      </c>
    </row>
    <row r="20" spans="1:15" x14ac:dyDescent="0.25">
      <c r="A20" s="7" t="s">
        <v>37</v>
      </c>
      <c r="B20">
        <v>35</v>
      </c>
      <c r="C20">
        <v>26</v>
      </c>
      <c r="D20">
        <v>16</v>
      </c>
      <c r="E20" s="3">
        <f t="shared" si="0"/>
        <v>77</v>
      </c>
      <c r="F20">
        <v>43</v>
      </c>
      <c r="G20">
        <v>20</v>
      </c>
      <c r="H20">
        <v>15</v>
      </c>
      <c r="I20" s="3">
        <f t="shared" si="1"/>
        <v>78</v>
      </c>
      <c r="J20" s="3">
        <f t="shared" si="2"/>
        <v>155</v>
      </c>
      <c r="L20">
        <v>71</v>
      </c>
      <c r="M20">
        <v>77</v>
      </c>
      <c r="N20">
        <v>76</v>
      </c>
      <c r="O20" s="3">
        <f t="shared" si="3"/>
        <v>379</v>
      </c>
    </row>
    <row r="21" spans="1:15" x14ac:dyDescent="0.25">
      <c r="A21" s="7" t="s">
        <v>38</v>
      </c>
      <c r="B21">
        <v>35.5</v>
      </c>
      <c r="C21">
        <v>25</v>
      </c>
      <c r="D21">
        <v>16</v>
      </c>
      <c r="E21" s="3">
        <f t="shared" si="0"/>
        <v>76.5</v>
      </c>
      <c r="F21">
        <v>46</v>
      </c>
      <c r="G21">
        <v>25</v>
      </c>
      <c r="H21">
        <v>17</v>
      </c>
      <c r="I21" s="3">
        <f t="shared" si="1"/>
        <v>88</v>
      </c>
      <c r="J21" s="3">
        <f t="shared" si="2"/>
        <v>164.5</v>
      </c>
      <c r="L21">
        <v>71</v>
      </c>
      <c r="M21">
        <v>75</v>
      </c>
      <c r="O21" s="3">
        <f t="shared" si="3"/>
        <v>310.5</v>
      </c>
    </row>
    <row r="22" spans="1:15" x14ac:dyDescent="0.25">
      <c r="A22" s="7"/>
    </row>
    <row r="23" spans="1:15" x14ac:dyDescent="0.25">
      <c r="A23" s="6" t="s">
        <v>39</v>
      </c>
    </row>
    <row r="24" spans="1:15" x14ac:dyDescent="0.25">
      <c r="A24" s="6" t="s">
        <v>13</v>
      </c>
    </row>
    <row r="25" spans="1:15" x14ac:dyDescent="0.25">
      <c r="A25" s="7" t="s">
        <v>40</v>
      </c>
      <c r="B25">
        <v>36</v>
      </c>
      <c r="C25">
        <v>26</v>
      </c>
      <c r="D25">
        <v>16</v>
      </c>
      <c r="E25" s="3">
        <f t="shared" si="0"/>
        <v>78</v>
      </c>
      <c r="F25">
        <v>45</v>
      </c>
      <c r="G25">
        <v>20</v>
      </c>
      <c r="H25">
        <v>16</v>
      </c>
      <c r="I25" s="3">
        <f t="shared" si="1"/>
        <v>81</v>
      </c>
      <c r="J25" s="3">
        <f t="shared" si="2"/>
        <v>159</v>
      </c>
      <c r="L25">
        <v>69</v>
      </c>
      <c r="M25">
        <v>66</v>
      </c>
      <c r="N25">
        <v>66</v>
      </c>
      <c r="O25" s="3">
        <f t="shared" si="3"/>
        <v>360</v>
      </c>
    </row>
    <row r="26" spans="1:15" x14ac:dyDescent="0.25">
      <c r="A26" s="4" t="s">
        <v>18</v>
      </c>
      <c r="B26">
        <v>40</v>
      </c>
      <c r="C26">
        <v>26</v>
      </c>
      <c r="D26">
        <v>18</v>
      </c>
      <c r="E26" s="3">
        <f t="shared" si="0"/>
        <v>84</v>
      </c>
      <c r="F26">
        <v>42</v>
      </c>
      <c r="G26">
        <v>25</v>
      </c>
      <c r="H26">
        <v>15</v>
      </c>
      <c r="I26" s="3">
        <f t="shared" si="1"/>
        <v>82</v>
      </c>
      <c r="J26" s="3">
        <f t="shared" si="2"/>
        <v>166</v>
      </c>
      <c r="L26">
        <v>69</v>
      </c>
      <c r="M26">
        <v>84</v>
      </c>
      <c r="N26">
        <v>87</v>
      </c>
      <c r="O26" s="3">
        <f t="shared" si="3"/>
        <v>406</v>
      </c>
    </row>
    <row r="27" spans="1:15" x14ac:dyDescent="0.25">
      <c r="A27" s="4" t="s">
        <v>14</v>
      </c>
      <c r="B27">
        <v>41</v>
      </c>
      <c r="C27">
        <v>26</v>
      </c>
      <c r="D27">
        <v>18</v>
      </c>
      <c r="E27" s="3">
        <f t="shared" si="0"/>
        <v>85</v>
      </c>
      <c r="F27">
        <v>43</v>
      </c>
      <c r="G27">
        <v>25</v>
      </c>
      <c r="H27">
        <v>14</v>
      </c>
      <c r="I27" s="3">
        <f t="shared" si="1"/>
        <v>82</v>
      </c>
      <c r="J27" s="3">
        <f t="shared" si="2"/>
        <v>167</v>
      </c>
      <c r="L27">
        <v>65</v>
      </c>
      <c r="M27">
        <v>86</v>
      </c>
      <c r="N27">
        <v>73</v>
      </c>
      <c r="O27" s="3">
        <f t="shared" si="3"/>
        <v>391</v>
      </c>
    </row>
    <row r="28" spans="1:15" x14ac:dyDescent="0.25">
      <c r="A28" s="4" t="s">
        <v>19</v>
      </c>
      <c r="C28">
        <v>26</v>
      </c>
      <c r="D28">
        <v>18</v>
      </c>
      <c r="E28" s="3">
        <f t="shared" si="0"/>
        <v>44</v>
      </c>
      <c r="F28">
        <v>43</v>
      </c>
      <c r="G28">
        <v>27</v>
      </c>
      <c r="H28">
        <v>17</v>
      </c>
      <c r="I28" s="3">
        <f t="shared" si="1"/>
        <v>87</v>
      </c>
      <c r="J28" s="3">
        <f t="shared" si="2"/>
        <v>131</v>
      </c>
      <c r="L28">
        <v>93</v>
      </c>
      <c r="M28">
        <v>79</v>
      </c>
      <c r="N28">
        <v>74</v>
      </c>
      <c r="O28" s="3">
        <f t="shared" si="3"/>
        <v>377</v>
      </c>
    </row>
    <row r="29" spans="1:15" x14ac:dyDescent="0.25">
      <c r="A29" s="4" t="s">
        <v>41</v>
      </c>
      <c r="B29">
        <v>40.5</v>
      </c>
      <c r="C29">
        <v>26</v>
      </c>
      <c r="D29">
        <v>18</v>
      </c>
      <c r="E29" s="3">
        <f t="shared" si="0"/>
        <v>84.5</v>
      </c>
      <c r="F29">
        <v>40</v>
      </c>
      <c r="G29">
        <v>26</v>
      </c>
      <c r="H29">
        <v>12</v>
      </c>
      <c r="I29" s="3">
        <f t="shared" si="1"/>
        <v>78</v>
      </c>
      <c r="J29" s="3">
        <f t="shared" si="2"/>
        <v>162.5</v>
      </c>
      <c r="L29">
        <v>70</v>
      </c>
      <c r="M29">
        <v>70</v>
      </c>
      <c r="N29">
        <v>67</v>
      </c>
      <c r="O29" s="3">
        <f t="shared" si="3"/>
        <v>369.5</v>
      </c>
    </row>
    <row r="30" spans="1:15" x14ac:dyDescent="0.25">
      <c r="A30" s="4" t="s">
        <v>16</v>
      </c>
      <c r="B30">
        <v>44</v>
      </c>
      <c r="C30">
        <v>26</v>
      </c>
      <c r="D30">
        <v>18</v>
      </c>
      <c r="E30" s="3">
        <f t="shared" si="0"/>
        <v>88</v>
      </c>
      <c r="F30">
        <v>44</v>
      </c>
      <c r="G30">
        <v>25</v>
      </c>
      <c r="H30">
        <v>16</v>
      </c>
      <c r="I30" s="3">
        <f t="shared" si="1"/>
        <v>85</v>
      </c>
      <c r="J30" s="3">
        <f t="shared" si="2"/>
        <v>173</v>
      </c>
      <c r="L30">
        <v>73</v>
      </c>
      <c r="M30">
        <v>81</v>
      </c>
      <c r="N30">
        <v>83</v>
      </c>
      <c r="O30" s="3">
        <f t="shared" si="3"/>
        <v>410</v>
      </c>
    </row>
    <row r="31" spans="1:15" x14ac:dyDescent="0.25">
      <c r="A31" s="4" t="s">
        <v>15</v>
      </c>
      <c r="B31">
        <v>42</v>
      </c>
      <c r="C31">
        <v>27</v>
      </c>
      <c r="D31">
        <v>18</v>
      </c>
      <c r="E31" s="3">
        <f t="shared" si="0"/>
        <v>87</v>
      </c>
      <c r="F31">
        <v>45</v>
      </c>
      <c r="G31">
        <v>24</v>
      </c>
      <c r="H31">
        <v>15</v>
      </c>
      <c r="I31" s="3">
        <f t="shared" si="1"/>
        <v>84</v>
      </c>
      <c r="J31" s="3">
        <f t="shared" si="2"/>
        <v>171</v>
      </c>
      <c r="L31">
        <v>75</v>
      </c>
      <c r="M31">
        <v>77</v>
      </c>
      <c r="N31">
        <v>85</v>
      </c>
      <c r="O31" s="3">
        <f t="shared" si="3"/>
        <v>408</v>
      </c>
    </row>
    <row r="32" spans="1:15" x14ac:dyDescent="0.25">
      <c r="A32" s="4" t="s">
        <v>17</v>
      </c>
      <c r="B32">
        <v>42</v>
      </c>
      <c r="C32">
        <v>27.5</v>
      </c>
      <c r="D32">
        <v>18</v>
      </c>
      <c r="E32" s="3">
        <f t="shared" si="0"/>
        <v>87.5</v>
      </c>
      <c r="F32">
        <v>44</v>
      </c>
      <c r="G32">
        <v>25</v>
      </c>
      <c r="H32">
        <v>16</v>
      </c>
      <c r="I32" s="3">
        <f t="shared" si="1"/>
        <v>85</v>
      </c>
      <c r="J32" s="3">
        <f t="shared" si="2"/>
        <v>172.5</v>
      </c>
      <c r="L32">
        <v>71</v>
      </c>
      <c r="M32">
        <v>80</v>
      </c>
      <c r="N32">
        <v>79</v>
      </c>
      <c r="O32" s="3">
        <f t="shared" si="3"/>
        <v>402.5</v>
      </c>
    </row>
    <row r="34" spans="1:15" x14ac:dyDescent="0.25">
      <c r="A34" s="5" t="s">
        <v>20</v>
      </c>
    </row>
    <row r="35" spans="1:15" x14ac:dyDescent="0.25">
      <c r="A35" s="4" t="s">
        <v>28</v>
      </c>
      <c r="B35">
        <v>44</v>
      </c>
      <c r="C35">
        <v>27</v>
      </c>
      <c r="D35">
        <v>18</v>
      </c>
      <c r="E35" s="3">
        <f t="shared" si="0"/>
        <v>89</v>
      </c>
      <c r="F35">
        <v>43</v>
      </c>
      <c r="G35">
        <v>25</v>
      </c>
      <c r="H35">
        <v>16</v>
      </c>
      <c r="I35" s="3">
        <f t="shared" si="1"/>
        <v>84</v>
      </c>
      <c r="J35" s="3">
        <f t="shared" si="2"/>
        <v>173</v>
      </c>
      <c r="L35">
        <v>63</v>
      </c>
      <c r="M35">
        <v>79</v>
      </c>
      <c r="N35">
        <v>72</v>
      </c>
      <c r="O35" s="3">
        <f t="shared" si="3"/>
        <v>387</v>
      </c>
    </row>
    <row r="36" spans="1:15" x14ac:dyDescent="0.25">
      <c r="A36" s="4" t="s">
        <v>22</v>
      </c>
      <c r="E36" s="3">
        <f t="shared" si="0"/>
        <v>0</v>
      </c>
      <c r="I36" s="3">
        <f t="shared" si="1"/>
        <v>0</v>
      </c>
      <c r="J36" s="3">
        <f t="shared" si="2"/>
        <v>0</v>
      </c>
      <c r="O36" s="3">
        <f t="shared" si="3"/>
        <v>0</v>
      </c>
    </row>
    <row r="37" spans="1:15" x14ac:dyDescent="0.25">
      <c r="A37" s="4" t="s">
        <v>42</v>
      </c>
      <c r="B37">
        <v>45</v>
      </c>
      <c r="C37">
        <v>27</v>
      </c>
      <c r="D37">
        <v>18</v>
      </c>
      <c r="E37" s="3">
        <f t="shared" si="0"/>
        <v>90</v>
      </c>
      <c r="F37">
        <v>45</v>
      </c>
      <c r="G37">
        <v>26</v>
      </c>
      <c r="H37">
        <v>17</v>
      </c>
      <c r="I37" s="3">
        <f>SUM(F37:H37)</f>
        <v>88</v>
      </c>
      <c r="J37" s="3">
        <f t="shared" si="2"/>
        <v>178</v>
      </c>
      <c r="L37">
        <v>87</v>
      </c>
      <c r="M37">
        <v>80</v>
      </c>
      <c r="N37">
        <v>89</v>
      </c>
      <c r="O37" s="3">
        <f t="shared" si="3"/>
        <v>434</v>
      </c>
    </row>
    <row r="39" spans="1:15" x14ac:dyDescent="0.25">
      <c r="A39" s="5" t="s">
        <v>23</v>
      </c>
    </row>
    <row r="40" spans="1:15" x14ac:dyDescent="0.25">
      <c r="A40" s="4" t="s">
        <v>24</v>
      </c>
      <c r="B40">
        <v>47</v>
      </c>
      <c r="C40">
        <v>28</v>
      </c>
      <c r="D40">
        <v>18</v>
      </c>
      <c r="E40" s="3">
        <f t="shared" si="0"/>
        <v>93</v>
      </c>
      <c r="F40">
        <v>47</v>
      </c>
      <c r="G40">
        <v>27</v>
      </c>
      <c r="H40">
        <v>17</v>
      </c>
      <c r="I40" s="3">
        <f t="shared" si="1"/>
        <v>91</v>
      </c>
      <c r="J40" s="3">
        <f t="shared" si="2"/>
        <v>184</v>
      </c>
      <c r="L40">
        <v>83</v>
      </c>
      <c r="M40">
        <v>82</v>
      </c>
      <c r="N40">
        <v>90</v>
      </c>
      <c r="O40" s="3">
        <f t="shared" si="3"/>
        <v>439</v>
      </c>
    </row>
    <row r="41" spans="1:15" x14ac:dyDescent="0.25">
      <c r="A41" s="4" t="s">
        <v>25</v>
      </c>
      <c r="B41">
        <v>46</v>
      </c>
      <c r="C41">
        <v>27</v>
      </c>
      <c r="D41">
        <v>18</v>
      </c>
      <c r="E41" s="3">
        <f t="shared" si="0"/>
        <v>91</v>
      </c>
      <c r="F41">
        <v>46</v>
      </c>
      <c r="G41">
        <v>27</v>
      </c>
      <c r="H41">
        <v>18</v>
      </c>
      <c r="I41" s="3">
        <f t="shared" si="1"/>
        <v>91</v>
      </c>
      <c r="J41" s="3">
        <f t="shared" si="2"/>
        <v>182</v>
      </c>
      <c r="L41">
        <v>74</v>
      </c>
      <c r="M41">
        <v>82</v>
      </c>
      <c r="N41">
        <v>82</v>
      </c>
      <c r="O41" s="3">
        <f t="shared" si="3"/>
        <v>420</v>
      </c>
    </row>
    <row r="42" spans="1:15" x14ac:dyDescent="0.25">
      <c r="A42" s="4" t="s">
        <v>26</v>
      </c>
      <c r="B42">
        <v>47</v>
      </c>
      <c r="C42">
        <v>27</v>
      </c>
      <c r="D42">
        <v>18</v>
      </c>
      <c r="E42" s="3">
        <f t="shared" si="0"/>
        <v>92</v>
      </c>
      <c r="F42">
        <v>45</v>
      </c>
      <c r="G42">
        <v>28</v>
      </c>
      <c r="H42">
        <v>19</v>
      </c>
      <c r="I42" s="3">
        <f t="shared" si="1"/>
        <v>92</v>
      </c>
      <c r="J42" s="3">
        <f t="shared" si="2"/>
        <v>184</v>
      </c>
      <c r="L42">
        <v>68</v>
      </c>
      <c r="M42">
        <v>88</v>
      </c>
      <c r="N42">
        <v>94</v>
      </c>
      <c r="O42" s="3">
        <f t="shared" si="3"/>
        <v>434</v>
      </c>
    </row>
    <row r="43" spans="1:15" x14ac:dyDescent="0.25">
      <c r="A43" s="4" t="s">
        <v>43</v>
      </c>
      <c r="B43">
        <v>48</v>
      </c>
      <c r="C43">
        <v>28</v>
      </c>
      <c r="D43">
        <v>19</v>
      </c>
      <c r="E43" s="3">
        <f t="shared" si="0"/>
        <v>95</v>
      </c>
      <c r="F43">
        <v>43</v>
      </c>
      <c r="G43">
        <v>27</v>
      </c>
      <c r="H43">
        <v>14</v>
      </c>
      <c r="I43" s="3">
        <f t="shared" si="1"/>
        <v>84</v>
      </c>
      <c r="J43" s="3">
        <f t="shared" si="2"/>
        <v>179</v>
      </c>
      <c r="L43">
        <v>88</v>
      </c>
      <c r="M43">
        <v>98</v>
      </c>
      <c r="N43">
        <v>98</v>
      </c>
      <c r="O43" s="3">
        <f t="shared" si="3"/>
        <v>463</v>
      </c>
    </row>
  </sheetData>
  <mergeCells count="2">
    <mergeCell ref="B1:E1"/>
    <mergeCell ref="F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Field</vt:lpstr>
      <vt:lpstr>Parade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Balash Family</dc:creator>
  <cp:lastModifiedBy>Balash Family</cp:lastModifiedBy>
  <dcterms:created xsi:type="dcterms:W3CDTF">2013-10-28T17:11:12Z</dcterms:created>
  <dcterms:modified xsi:type="dcterms:W3CDTF">2013-10-28T21:49:28Z</dcterms:modified>
</cp:coreProperties>
</file>