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95" windowWidth="21075" windowHeight="10425"/>
  </bookViews>
  <sheets>
    <sheet name="Sheet2" sheetId="2" r:id="rId1"/>
    <sheet name="Sheet3" sheetId="3" r:id="rId2"/>
  </sheets>
  <definedNames>
    <definedName name="_xlnm.Print_Area" localSheetId="0">Sheet2!$A$1:$AJ$36</definedName>
  </definedNames>
  <calcPr calcId="145621"/>
</workbook>
</file>

<file path=xl/calcChain.xml><?xml version="1.0" encoding="utf-8"?>
<calcChain xmlns="http://schemas.openxmlformats.org/spreadsheetml/2006/main">
  <c r="AH20" i="2" l="1"/>
  <c r="AG6" i="2"/>
  <c r="Q6" i="2"/>
  <c r="AD36" i="2"/>
  <c r="AD35" i="2"/>
  <c r="AD34" i="2"/>
  <c r="AD33" i="2"/>
  <c r="AD32" i="2"/>
  <c r="AD31" i="2"/>
  <c r="AD30" i="2"/>
  <c r="AD29" i="2"/>
  <c r="AD28" i="2"/>
  <c r="AD27" i="2"/>
  <c r="AD26" i="2"/>
  <c r="AD25" i="2"/>
  <c r="AD22" i="2"/>
  <c r="AD21" i="2"/>
  <c r="AD20" i="2"/>
  <c r="AD19" i="2"/>
  <c r="AD18" i="2"/>
  <c r="AD17" i="2"/>
  <c r="AD14" i="2"/>
  <c r="AD13" i="2"/>
  <c r="AD12" i="2"/>
  <c r="AD11" i="2"/>
  <c r="AD8" i="2"/>
  <c r="AD7" i="2"/>
  <c r="AD6" i="2"/>
  <c r="AD5" i="2"/>
  <c r="AD4" i="2"/>
  <c r="Z36" i="2"/>
  <c r="Z35" i="2"/>
  <c r="Z34" i="2"/>
  <c r="Z33" i="2"/>
  <c r="Z32" i="2"/>
  <c r="Z31" i="2"/>
  <c r="Z30" i="2"/>
  <c r="Z29" i="2"/>
  <c r="Z28" i="2"/>
  <c r="Z27" i="2"/>
  <c r="Z26" i="2"/>
  <c r="Z25" i="2"/>
  <c r="Z22" i="2"/>
  <c r="Z21" i="2"/>
  <c r="Z20" i="2"/>
  <c r="Z19" i="2"/>
  <c r="Z18" i="2"/>
  <c r="Z17" i="2"/>
  <c r="Z14" i="2"/>
  <c r="Z13" i="2"/>
  <c r="Z12" i="2"/>
  <c r="Z11" i="2"/>
  <c r="Z8" i="2"/>
  <c r="Z7" i="2"/>
  <c r="Z6" i="2"/>
  <c r="Z4" i="2"/>
  <c r="Z5" i="2"/>
  <c r="V36" i="2"/>
  <c r="V35" i="2"/>
  <c r="V34" i="2"/>
  <c r="V33" i="2"/>
  <c r="V32" i="2"/>
  <c r="V31" i="2"/>
  <c r="V30" i="2"/>
  <c r="V29" i="2"/>
  <c r="V28" i="2"/>
  <c r="V27" i="2"/>
  <c r="V26" i="2"/>
  <c r="V25" i="2"/>
  <c r="V22" i="2"/>
  <c r="V21" i="2"/>
  <c r="V20" i="2"/>
  <c r="V19" i="2"/>
  <c r="V18" i="2"/>
  <c r="V17" i="2"/>
  <c r="V14" i="2"/>
  <c r="V13" i="2"/>
  <c r="V12" i="2"/>
  <c r="V11" i="2"/>
  <c r="V8" i="2"/>
  <c r="V7" i="2"/>
  <c r="V5" i="2"/>
  <c r="V4" i="2"/>
  <c r="V6" i="2"/>
  <c r="AH4" i="2" l="1"/>
  <c r="AH6" i="2"/>
  <c r="P4" i="2"/>
  <c r="M4" i="2"/>
  <c r="J4" i="2"/>
  <c r="G4" i="2"/>
  <c r="AG4" i="2" s="1"/>
  <c r="D4" i="2"/>
  <c r="AF4" i="2" s="1"/>
  <c r="AH36" i="2"/>
  <c r="P36" i="2"/>
  <c r="M36" i="2"/>
  <c r="J36" i="2"/>
  <c r="G36" i="2"/>
  <c r="AG36" i="2" s="1"/>
  <c r="D36" i="2"/>
  <c r="AF36" i="2" s="1"/>
  <c r="AH35" i="2"/>
  <c r="P35" i="2"/>
  <c r="M35" i="2"/>
  <c r="J35" i="2"/>
  <c r="G35" i="2"/>
  <c r="D35" i="2"/>
  <c r="AF35" i="2" s="1"/>
  <c r="AH34" i="2"/>
  <c r="P34" i="2"/>
  <c r="M34" i="2"/>
  <c r="J34" i="2"/>
  <c r="G34" i="2"/>
  <c r="AG34" i="2" s="1"/>
  <c r="D34" i="2"/>
  <c r="AF34" i="2" s="1"/>
  <c r="AH33" i="2"/>
  <c r="P33" i="2"/>
  <c r="M33" i="2"/>
  <c r="J33" i="2"/>
  <c r="G33" i="2"/>
  <c r="AG33" i="2" s="1"/>
  <c r="D33" i="2"/>
  <c r="AF33" i="2" s="1"/>
  <c r="AH32" i="2"/>
  <c r="P32" i="2"/>
  <c r="M32" i="2"/>
  <c r="J32" i="2"/>
  <c r="G32" i="2"/>
  <c r="AG32" i="2" s="1"/>
  <c r="D32" i="2"/>
  <c r="AF32" i="2" s="1"/>
  <c r="AH31" i="2"/>
  <c r="P31" i="2"/>
  <c r="M31" i="2"/>
  <c r="J31" i="2"/>
  <c r="G31" i="2"/>
  <c r="D31" i="2"/>
  <c r="AF31" i="2" s="1"/>
  <c r="AH30" i="2"/>
  <c r="P30" i="2"/>
  <c r="M30" i="2"/>
  <c r="J30" i="2"/>
  <c r="G30" i="2"/>
  <c r="AG30" i="2" s="1"/>
  <c r="D30" i="2"/>
  <c r="AF30" i="2" s="1"/>
  <c r="AH29" i="2"/>
  <c r="P29" i="2"/>
  <c r="M29" i="2"/>
  <c r="J29" i="2"/>
  <c r="G29" i="2"/>
  <c r="AG29" i="2" s="1"/>
  <c r="D29" i="2"/>
  <c r="AF29" i="2" s="1"/>
  <c r="AH28" i="2"/>
  <c r="P28" i="2"/>
  <c r="M28" i="2"/>
  <c r="J28" i="2"/>
  <c r="G28" i="2"/>
  <c r="AG28" i="2" s="1"/>
  <c r="D28" i="2"/>
  <c r="AF28" i="2" s="1"/>
  <c r="AH27" i="2"/>
  <c r="P27" i="2"/>
  <c r="M27" i="2"/>
  <c r="J27" i="2"/>
  <c r="G27" i="2"/>
  <c r="D27" i="2"/>
  <c r="AF27" i="2" s="1"/>
  <c r="AH26" i="2"/>
  <c r="P26" i="2"/>
  <c r="M26" i="2"/>
  <c r="J26" i="2"/>
  <c r="G26" i="2"/>
  <c r="AG26" i="2" s="1"/>
  <c r="D26" i="2"/>
  <c r="AF26" i="2" s="1"/>
  <c r="AH25" i="2"/>
  <c r="P25" i="2"/>
  <c r="M25" i="2"/>
  <c r="J25" i="2"/>
  <c r="G25" i="2"/>
  <c r="AG25" i="2" s="1"/>
  <c r="D25" i="2"/>
  <c r="AF25" i="2" s="1"/>
  <c r="AH22" i="2"/>
  <c r="P22" i="2"/>
  <c r="M22" i="2"/>
  <c r="J22" i="2"/>
  <c r="G22" i="2"/>
  <c r="AG22" i="2" s="1"/>
  <c r="D22" i="2"/>
  <c r="AF22" i="2" s="1"/>
  <c r="AH21" i="2"/>
  <c r="P21" i="2"/>
  <c r="M21" i="2"/>
  <c r="J21" i="2"/>
  <c r="G21" i="2"/>
  <c r="AG21" i="2" s="1"/>
  <c r="D21" i="2"/>
  <c r="AF21" i="2" s="1"/>
  <c r="P20" i="2"/>
  <c r="M20" i="2"/>
  <c r="J20" i="2"/>
  <c r="G20" i="2"/>
  <c r="AG20" i="2" s="1"/>
  <c r="D20" i="2"/>
  <c r="AF20" i="2" s="1"/>
  <c r="AH19" i="2"/>
  <c r="P19" i="2"/>
  <c r="M19" i="2"/>
  <c r="J19" i="2"/>
  <c r="G19" i="2"/>
  <c r="AG19" i="2" s="1"/>
  <c r="D19" i="2"/>
  <c r="AF19" i="2" s="1"/>
  <c r="AH18" i="2"/>
  <c r="P18" i="2"/>
  <c r="M18" i="2"/>
  <c r="J18" i="2"/>
  <c r="G18" i="2"/>
  <c r="AG18" i="2" s="1"/>
  <c r="D18" i="2"/>
  <c r="AF18" i="2" s="1"/>
  <c r="AH17" i="2"/>
  <c r="P17" i="2"/>
  <c r="M17" i="2"/>
  <c r="J17" i="2"/>
  <c r="G17" i="2"/>
  <c r="AG17" i="2" s="1"/>
  <c r="D17" i="2"/>
  <c r="AF17" i="2" s="1"/>
  <c r="AH14" i="2"/>
  <c r="P14" i="2"/>
  <c r="M14" i="2"/>
  <c r="J14" i="2"/>
  <c r="G14" i="2"/>
  <c r="AG14" i="2" s="1"/>
  <c r="D14" i="2"/>
  <c r="AF14" i="2" s="1"/>
  <c r="AH13" i="2"/>
  <c r="P13" i="2"/>
  <c r="M13" i="2"/>
  <c r="J13" i="2"/>
  <c r="G13" i="2"/>
  <c r="AG13" i="2" s="1"/>
  <c r="D13" i="2"/>
  <c r="AF13" i="2" s="1"/>
  <c r="AH12" i="2"/>
  <c r="P12" i="2"/>
  <c r="M12" i="2"/>
  <c r="J12" i="2"/>
  <c r="G12" i="2"/>
  <c r="AG12" i="2" s="1"/>
  <c r="D12" i="2"/>
  <c r="AF12" i="2" s="1"/>
  <c r="AH11" i="2"/>
  <c r="P11" i="2"/>
  <c r="M11" i="2"/>
  <c r="J11" i="2"/>
  <c r="G11" i="2"/>
  <c r="AG11" i="2" s="1"/>
  <c r="D11" i="2"/>
  <c r="AF11" i="2" s="1"/>
  <c r="AH8" i="2"/>
  <c r="P8" i="2"/>
  <c r="M8" i="2"/>
  <c r="J8" i="2"/>
  <c r="G8" i="2"/>
  <c r="AG8" i="2" s="1"/>
  <c r="D8" i="2"/>
  <c r="AF8" i="2" s="1"/>
  <c r="AH7" i="2"/>
  <c r="P7" i="2"/>
  <c r="M7" i="2"/>
  <c r="J7" i="2"/>
  <c r="G7" i="2"/>
  <c r="AG7" i="2" s="1"/>
  <c r="D7" i="2"/>
  <c r="AF7" i="2" s="1"/>
  <c r="P6" i="2"/>
  <c r="M6" i="2"/>
  <c r="J6" i="2"/>
  <c r="G6" i="2"/>
  <c r="D6" i="2"/>
  <c r="AF6" i="2" s="1"/>
  <c r="AH5" i="2"/>
  <c r="P5" i="2"/>
  <c r="M5" i="2"/>
  <c r="J5" i="2"/>
  <c r="G5" i="2"/>
  <c r="AG5" i="2" s="1"/>
  <c r="D5" i="2"/>
  <c r="AF5" i="2" s="1"/>
  <c r="AI19" i="2" l="1"/>
  <c r="AI4" i="2"/>
  <c r="Q4" i="2"/>
  <c r="AI6" i="2"/>
  <c r="Q5" i="2"/>
  <c r="Q17" i="2"/>
  <c r="AI13" i="2"/>
  <c r="Q13" i="2"/>
  <c r="AI18" i="2"/>
  <c r="Q18" i="2"/>
  <c r="AI26" i="2"/>
  <c r="AI30" i="2"/>
  <c r="AI34" i="2"/>
  <c r="AI11" i="2"/>
  <c r="AI14" i="2"/>
  <c r="Q21" i="2"/>
  <c r="AI22" i="2"/>
  <c r="Q27" i="2"/>
  <c r="AI28" i="2"/>
  <c r="Q31" i="2"/>
  <c r="AI32" i="2"/>
  <c r="Q35" i="2"/>
  <c r="AI36" i="2"/>
  <c r="AI20" i="2"/>
  <c r="Q7" i="2"/>
  <c r="Q8" i="2"/>
  <c r="Q20" i="2"/>
  <c r="AI25" i="2"/>
  <c r="Q25" i="2"/>
  <c r="AI29" i="2"/>
  <c r="Q29" i="2"/>
  <c r="AI33" i="2"/>
  <c r="Q33" i="2"/>
  <c r="AI8" i="2"/>
  <c r="AI12" i="2"/>
  <c r="Q12" i="2"/>
  <c r="AI21" i="2"/>
  <c r="Q26" i="2"/>
  <c r="Q30" i="2"/>
  <c r="Q34" i="2"/>
  <c r="Q14" i="2"/>
  <c r="Q19" i="2"/>
  <c r="Q22" i="2"/>
  <c r="Q28" i="2"/>
  <c r="Q32" i="2"/>
  <c r="Q36" i="2"/>
  <c r="AI5" i="2"/>
  <c r="AI7" i="2"/>
  <c r="AI17" i="2"/>
  <c r="AG27" i="2"/>
  <c r="AI27" i="2" s="1"/>
  <c r="AG31" i="2"/>
  <c r="AI31" i="2" s="1"/>
  <c r="AG35" i="2"/>
  <c r="AI35" i="2" s="1"/>
  <c r="Q11" i="2"/>
</calcChain>
</file>

<file path=xl/sharedStrings.xml><?xml version="1.0" encoding="utf-8"?>
<sst xmlns="http://schemas.openxmlformats.org/spreadsheetml/2006/main" count="95" uniqueCount="54">
  <si>
    <t>Alwood High School</t>
  </si>
  <si>
    <t>Cambridge High School</t>
  </si>
  <si>
    <t>Dunlap HS</t>
  </si>
  <si>
    <t>Hamilton High School</t>
  </si>
  <si>
    <t>Auburn High School</t>
  </si>
  <si>
    <t>Clark County HS</t>
  </si>
  <si>
    <t>Macomb Senior HS</t>
  </si>
  <si>
    <t>Rushville Industry HS</t>
  </si>
  <si>
    <t>Geneseo HS</t>
  </si>
  <si>
    <t>Herscher  Bands</t>
  </si>
  <si>
    <t>Mahomet-Seymour HS</t>
  </si>
  <si>
    <t>Jacksonville HS</t>
  </si>
  <si>
    <t>Metamora Township High</t>
  </si>
  <si>
    <t>Rock Falls High School</t>
  </si>
  <si>
    <t>DeKalb HS</t>
  </si>
  <si>
    <t>East Peoria Community HS</t>
  </si>
  <si>
    <t>Davenport Central HS</t>
  </si>
  <si>
    <t>LaSalle-Peru Township HS</t>
  </si>
  <si>
    <t>Mundelein HS</t>
  </si>
  <si>
    <t>Limestone Community HS</t>
  </si>
  <si>
    <t>Galesburg HS</t>
  </si>
  <si>
    <t>Thornwood HS</t>
  </si>
  <si>
    <t>Maine West HS</t>
  </si>
  <si>
    <t>Niles West</t>
  </si>
  <si>
    <t>Rock Island High School</t>
  </si>
  <si>
    <t>Class AA</t>
  </si>
  <si>
    <t>Class A</t>
  </si>
  <si>
    <t>Dunlap Cadets</t>
  </si>
  <si>
    <t>Class AAA</t>
  </si>
  <si>
    <t>Class AAAA</t>
  </si>
  <si>
    <t>Overall Effect</t>
  </si>
  <si>
    <t>Individual</t>
  </si>
  <si>
    <t>Total</t>
  </si>
  <si>
    <t>Grand Total</t>
  </si>
  <si>
    <t>Guard</t>
  </si>
  <si>
    <t>Tech</t>
  </si>
  <si>
    <t>Mus</t>
  </si>
  <si>
    <t>Rep</t>
  </si>
  <si>
    <t>Perf</t>
  </si>
  <si>
    <t>March</t>
  </si>
  <si>
    <t>Percussion</t>
  </si>
  <si>
    <t>Rank</t>
  </si>
  <si>
    <t>Drum Major</t>
  </si>
  <si>
    <t>Cond</t>
  </si>
  <si>
    <t>Show</t>
  </si>
  <si>
    <t>Winds</t>
  </si>
  <si>
    <t>ME #1</t>
  </si>
  <si>
    <t>ME #2</t>
  </si>
  <si>
    <t>MI</t>
  </si>
  <si>
    <t>Music-Ens #1</t>
  </si>
  <si>
    <t>Music Ens #2</t>
  </si>
  <si>
    <t>Visual Ens</t>
  </si>
  <si>
    <t>Wethersfield High School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</si>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</sst>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u/>
      <sz val="12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0" tint="-0.34998626667073579"/>
        <bgColor indexed="64"/>
      </patternFill>
    </fill>
  </fills>
  <borders count="2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 style="thick">
        <color rgb="FF3F3F3F"/>
      </right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ck">
        <color rgb="FF3F3F3F"/>
      </left>
      <right style="thick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/>
      <bottom style="double">
        <color rgb="FF3F3F3F"/>
      </bottom>
      <diagonal/>
    </border>
    <border>
      <left style="thick">
        <color rgb="FF3F3F3F"/>
      </left>
      <right style="thick">
        <color rgb="FF3F3F3F"/>
      </right>
      <top/>
      <bottom style="double">
        <color rgb="FF3F3F3F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rgb="FF3F3F3F"/>
      </bottom>
      <diagonal/>
    </border>
    <border>
      <left style="thin">
        <color auto="1"/>
      </left>
      <right style="thick">
        <color auto="1"/>
      </right>
      <top/>
      <bottom style="double">
        <color rgb="FF3F3F3F"/>
      </bottom>
      <diagonal/>
    </border>
    <border>
      <left style="thick">
        <color auto="1"/>
      </left>
      <right style="thin">
        <color auto="1"/>
      </right>
      <top/>
      <bottom style="double">
        <color rgb="FF3F3F3F"/>
      </bottom>
      <diagonal/>
    </border>
    <border>
      <left style="thick">
        <color auto="1"/>
      </left>
      <right style="thick">
        <color auto="1"/>
      </right>
      <top/>
      <bottom style="double">
        <color rgb="FF3F3F3F"/>
      </bottom>
      <diagonal/>
    </border>
    <border>
      <left style="thick">
        <color rgb="FF3F3F3F"/>
      </left>
      <right style="thin">
        <color auto="1"/>
      </right>
      <top/>
      <bottom style="double">
        <color rgb="FF3F3F3F"/>
      </bottom>
      <diagonal/>
    </border>
    <border>
      <left style="thin">
        <color auto="1"/>
      </left>
      <right style="thick">
        <color rgb="FF3F3F3F"/>
      </right>
      <top/>
      <bottom style="double">
        <color rgb="FF3F3F3F"/>
      </bottom>
      <diagonal/>
    </border>
    <border>
      <left/>
      <right style="thick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auto="1"/>
      </left>
      <right style="thin">
        <color rgb="FF3F3F3F"/>
      </right>
      <top/>
      <bottom style="double">
        <color rgb="FF3F3F3F"/>
      </bottom>
      <diagonal/>
    </border>
    <border>
      <left style="thick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ck">
        <color rgb="FF3F3F3F"/>
      </right>
      <top/>
      <bottom style="double">
        <color rgb="FF3F3F3F"/>
      </bottom>
      <diagonal/>
    </border>
    <border>
      <left/>
      <right style="thick">
        <color rgb="FF3F3F3F"/>
      </right>
      <top/>
      <bottom style="double">
        <color rgb="FF3F3F3F"/>
      </bottom>
      <diagonal/>
    </border>
    <border>
      <left style="thin">
        <color auto="1"/>
      </left>
      <right style="thick">
        <color auto="1"/>
      </right>
      <top/>
      <bottom/>
      <diagonal/>
    </border>
    <border>
      <left style="thick">
        <color auto="1"/>
      </left>
      <right style="thin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rgb="FF3F3F3F"/>
      </left>
      <right/>
      <top/>
      <bottom/>
      <diagonal/>
    </border>
    <border>
      <left/>
      <right style="thick">
        <color rgb="FF3F3F3F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3">
    <xf numFmtId="0" fontId="0" fillId="0" borderId="0" xfId="0"/>
    <xf numFmtId="0" fontId="0" fillId="0" borderId="0" xfId="0"/>
    <xf numFmtId="0" fontId="0" fillId="3" borderId="0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2" fillId="0" borderId="7" xfId="1" applyFont="1" applyFill="1" applyBorder="1" applyProtection="1">
      <protection locked="0"/>
    </xf>
    <xf numFmtId="0" fontId="2" fillId="0" borderId="23" xfId="1" applyFont="1" applyFill="1" applyBorder="1" applyAlignment="1" applyProtection="1">
      <alignment horizontal="center"/>
      <protection locked="0"/>
    </xf>
    <xf numFmtId="0" fontId="2" fillId="0" borderId="8" xfId="1" applyFont="1" applyFill="1" applyBorder="1" applyAlignment="1" applyProtection="1">
      <alignment horizontal="center"/>
      <protection locked="0"/>
    </xf>
    <xf numFmtId="0" fontId="3" fillId="5" borderId="6" xfId="1" applyFont="1" applyFill="1" applyBorder="1" applyAlignment="1" applyProtection="1">
      <alignment horizontal="center"/>
      <protection locked="0"/>
    </xf>
    <xf numFmtId="0" fontId="2" fillId="0" borderId="5" xfId="1" applyFont="1" applyFill="1" applyBorder="1" applyProtection="1">
      <protection locked="0"/>
    </xf>
    <xf numFmtId="0" fontId="4" fillId="0" borderId="10" xfId="1" applyFont="1" applyFill="1" applyBorder="1" applyAlignment="1" applyProtection="1">
      <alignment horizontal="center"/>
      <protection locked="0"/>
    </xf>
    <xf numFmtId="0" fontId="4" fillId="0" borderId="11" xfId="1" applyFont="1" applyFill="1" applyBorder="1" applyAlignment="1" applyProtection="1">
      <alignment horizontal="center"/>
      <protection locked="0"/>
    </xf>
    <xf numFmtId="0" fontId="4" fillId="0" borderId="12" xfId="1" applyFont="1" applyFill="1" applyBorder="1" applyAlignment="1" applyProtection="1">
      <alignment horizontal="center"/>
      <protection locked="0"/>
    </xf>
    <xf numFmtId="0" fontId="4" fillId="0" borderId="13" xfId="1" applyFont="1" applyFill="1" applyBorder="1" applyAlignment="1" applyProtection="1">
      <alignment horizontal="center"/>
      <protection locked="0"/>
    </xf>
    <xf numFmtId="0" fontId="4" fillId="0" borderId="9" xfId="1" applyFont="1" applyFill="1" applyBorder="1" applyAlignment="1" applyProtection="1">
      <alignment horizontal="center"/>
      <protection locked="0"/>
    </xf>
    <xf numFmtId="0" fontId="3" fillId="5" borderId="4" xfId="1" applyFont="1" applyFill="1" applyBorder="1" applyAlignment="1" applyProtection="1">
      <alignment horizontal="center"/>
      <protection locked="0"/>
    </xf>
    <xf numFmtId="0" fontId="4" fillId="0" borderId="14" xfId="1" applyFont="1" applyFill="1" applyBorder="1" applyAlignment="1" applyProtection="1">
      <alignment horizontal="center"/>
      <protection locked="0"/>
    </xf>
    <xf numFmtId="0" fontId="4" fillId="0" borderId="17" xfId="1" applyFont="1" applyFill="1" applyBorder="1" applyAlignment="1" applyProtection="1">
      <alignment horizontal="center"/>
      <protection locked="0"/>
    </xf>
    <xf numFmtId="0" fontId="4" fillId="0" borderId="19" xfId="1" applyFont="1" applyFill="1" applyBorder="1" applyAlignment="1" applyProtection="1">
      <alignment horizontal="center"/>
      <protection locked="0"/>
    </xf>
    <xf numFmtId="0" fontId="4" fillId="0" borderId="20" xfId="1" applyFont="1" applyFill="1" applyBorder="1" applyAlignment="1" applyProtection="1">
      <alignment horizontal="center"/>
      <protection locked="0"/>
    </xf>
    <xf numFmtId="0" fontId="4" fillId="0" borderId="15" xfId="1" applyFont="1" applyFill="1" applyBorder="1" applyAlignment="1" applyProtection="1">
      <alignment horizontal="center"/>
      <protection locked="0"/>
    </xf>
    <xf numFmtId="0" fontId="3" fillId="0" borderId="1" xfId="1" applyFont="1" applyFill="1" applyBorder="1" applyProtection="1">
      <protection locked="0"/>
    </xf>
    <xf numFmtId="0" fontId="3" fillId="0" borderId="1" xfId="1" applyFont="1" applyFill="1" applyBorder="1" applyAlignment="1" applyProtection="1">
      <alignment horizontal="center"/>
      <protection locked="0"/>
    </xf>
    <xf numFmtId="0" fontId="3" fillId="0" borderId="2" xfId="1" applyFont="1" applyFill="1" applyBorder="1" applyAlignment="1" applyProtection="1">
      <alignment horizontal="center"/>
      <protection locked="0"/>
    </xf>
    <xf numFmtId="0" fontId="3" fillId="0" borderId="3" xfId="1" applyFont="1" applyFill="1" applyBorder="1" applyAlignment="1" applyProtection="1">
      <alignment horizontal="center"/>
      <protection locked="0"/>
    </xf>
    <xf numFmtId="0" fontId="3" fillId="0" borderId="4" xfId="1" applyFont="1" applyFill="1" applyBorder="1" applyAlignment="1" applyProtection="1">
      <alignment horizontal="center"/>
      <protection locked="0"/>
    </xf>
    <xf numFmtId="0" fontId="3" fillId="0" borderId="18" xfId="1" applyFont="1" applyFill="1" applyBorder="1" applyAlignment="1" applyProtection="1">
      <alignment horizontal="center"/>
      <protection locked="0"/>
    </xf>
    <xf numFmtId="0" fontId="3" fillId="0" borderId="16" xfId="1" applyFont="1" applyFill="1" applyBorder="1" applyAlignment="1" applyProtection="1">
      <alignment horizontal="center"/>
      <protection locked="0"/>
    </xf>
    <xf numFmtId="0" fontId="3" fillId="4" borderId="1" xfId="1" applyFont="1" applyFill="1" applyBorder="1" applyProtection="1">
      <protection locked="0"/>
    </xf>
    <xf numFmtId="0" fontId="3" fillId="4" borderId="1" xfId="1" applyFont="1" applyFill="1" applyBorder="1" applyAlignment="1" applyProtection="1">
      <alignment horizontal="center"/>
      <protection locked="0"/>
    </xf>
    <xf numFmtId="0" fontId="3" fillId="4" borderId="2" xfId="1" applyFont="1" applyFill="1" applyBorder="1" applyAlignment="1" applyProtection="1">
      <alignment horizontal="center"/>
      <protection locked="0"/>
    </xf>
    <xf numFmtId="0" fontId="3" fillId="4" borderId="3" xfId="1" applyFont="1" applyFill="1" applyBorder="1" applyAlignment="1" applyProtection="1">
      <alignment horizontal="center"/>
      <protection locked="0"/>
    </xf>
    <xf numFmtId="0" fontId="3" fillId="4" borderId="4" xfId="1" applyFont="1" applyFill="1" applyBorder="1" applyAlignment="1" applyProtection="1">
      <alignment horizontal="center"/>
      <protection locked="0"/>
    </xf>
    <xf numFmtId="0" fontId="3" fillId="4" borderId="18" xfId="1" applyFont="1" applyFill="1" applyBorder="1" applyAlignment="1" applyProtection="1">
      <alignment horizontal="center"/>
      <protection locked="0"/>
    </xf>
    <xf numFmtId="0" fontId="3" fillId="4" borderId="16" xfId="1" applyFont="1" applyFill="1" applyBorder="1" applyAlignment="1" applyProtection="1">
      <alignment horizontal="center"/>
      <protection locked="0"/>
    </xf>
    <xf numFmtId="0" fontId="2" fillId="0" borderId="1" xfId="1" applyFont="1" applyFill="1" applyBorder="1" applyProtection="1">
      <protection locked="0"/>
    </xf>
    <xf numFmtId="0" fontId="0" fillId="3" borderId="27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4" fillId="0" borderId="24" xfId="1" applyFont="1" applyFill="1" applyBorder="1" applyAlignment="1" applyProtection="1">
      <alignment horizontal="center"/>
      <protection locked="0"/>
    </xf>
    <xf numFmtId="0" fontId="4" fillId="0" borderId="0" xfId="1" applyFont="1" applyFill="1" applyBorder="1" applyAlignment="1" applyProtection="1">
      <alignment horizontal="center"/>
      <protection locked="0"/>
    </xf>
    <xf numFmtId="0" fontId="4" fillId="0" borderId="25" xfId="1" applyFont="1" applyFill="1" applyBorder="1" applyAlignment="1" applyProtection="1">
      <alignment horizontal="center"/>
      <protection locked="0"/>
    </xf>
    <xf numFmtId="0" fontId="2" fillId="0" borderId="7" xfId="1" applyFont="1" applyFill="1" applyBorder="1" applyAlignment="1" applyProtection="1">
      <alignment horizontal="center"/>
      <protection locked="0"/>
    </xf>
    <xf numFmtId="0" fontId="2" fillId="0" borderId="21" xfId="1" applyFont="1" applyFill="1" applyBorder="1" applyAlignment="1" applyProtection="1">
      <alignment horizontal="center"/>
      <protection locked="0"/>
    </xf>
    <xf numFmtId="0" fontId="2" fillId="0" borderId="22" xfId="1" applyFont="1" applyFill="1" applyBorder="1" applyAlignment="1" applyProtection="1">
      <alignment horizontal="center"/>
      <protection locked="0"/>
    </xf>
  </cellXfs>
  <cellStyles count="2">
    <cellStyle name="40% - Accent4" xfId="1" builtinId="4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82711</xdr:colOff>
      <xdr:row>0</xdr:row>
      <xdr:rowOff>134517</xdr:rowOff>
    </xdr:from>
    <xdr:ext cx="1588641" cy="937629"/>
    <xdr:sp macro="" textlink="">
      <xdr:nvSpPr>
        <xdr:cNvPr id="4" name="Rectangle 3"/>
        <xdr:cNvSpPr/>
      </xdr:nvSpPr>
      <xdr:spPr>
        <a:xfrm>
          <a:off x="4045111" y="134517"/>
          <a:ext cx="1588641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C000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2012</a:t>
          </a:r>
        </a:p>
      </xdr:txBody>
    </xdr:sp>
    <xdr:clientData/>
  </xdr:oneCellAnchor>
  <xdr:twoCellAnchor editAs="oneCell">
    <xdr:from>
      <xdr:col>12</xdr:col>
      <xdr:colOff>314325</xdr:colOff>
      <xdr:row>0</xdr:row>
      <xdr:rowOff>0</xdr:rowOff>
    </xdr:from>
    <xdr:to>
      <xdr:col>21</xdr:col>
      <xdr:colOff>104775</xdr:colOff>
      <xdr:row>1</xdr:row>
      <xdr:rowOff>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10275" y="0"/>
          <a:ext cx="3724275" cy="1438275"/>
        </a:xfrm>
        <a:prstGeom prst="rect">
          <a:avLst/>
        </a:prstGeom>
        <a:ln>
          <a:noFill/>
        </a:ln>
        <a:effectLst>
          <a:innerShdw blurRad="114300">
            <a:prstClr val="black"/>
          </a:innerShdw>
        </a:effectLst>
      </xdr:spPr>
    </xdr:pic>
    <xdr:clientData/>
  </xdr:twoCellAnchor>
  <xdr:oneCellAnchor>
    <xdr:from>
      <xdr:col>22</xdr:col>
      <xdr:colOff>180975</xdr:colOff>
      <xdr:row>0</xdr:row>
      <xdr:rowOff>123825</xdr:rowOff>
    </xdr:from>
    <xdr:ext cx="1588641" cy="937629"/>
    <xdr:sp macro="" textlink="">
      <xdr:nvSpPr>
        <xdr:cNvPr id="6" name="Rectangle 5"/>
        <xdr:cNvSpPr/>
      </xdr:nvSpPr>
      <xdr:spPr>
        <a:xfrm>
          <a:off x="10210800" y="123825"/>
          <a:ext cx="1588641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C000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2012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J37"/>
  <sheetViews>
    <sheetView tabSelected="1" zoomScaleNormal="100" workbookViewId="0">
      <pane xSplit="1" ySplit="3" topLeftCell="E25" activePane="bottomRight" state="frozen"/>
      <selection pane="topRight" activeCell="B1" sqref="B1"/>
      <selection pane="bottomLeft" activeCell="A4" sqref="A4"/>
      <selection pane="bottomRight" activeCell="K29" sqref="K29"/>
    </sheetView>
  </sheetViews>
  <sheetFormatPr defaultRowHeight="15" x14ac:dyDescent="0.25"/>
  <cols>
    <col min="1" max="1" width="25.140625" bestFit="1" customWidth="1"/>
    <col min="2" max="2" width="5.7109375" customWidth="1"/>
    <col min="3" max="3" width="5.42578125" customWidth="1"/>
    <col min="4" max="4" width="6" customWidth="1"/>
    <col min="5" max="5" width="5.7109375" customWidth="1"/>
    <col min="6" max="6" width="5.42578125" customWidth="1"/>
    <col min="7" max="7" width="6" customWidth="1"/>
    <col min="8" max="9" width="5" customWidth="1"/>
    <col min="10" max="10" width="6" customWidth="1"/>
    <col min="11" max="12" width="5" customWidth="1"/>
    <col min="13" max="13" width="6" customWidth="1"/>
    <col min="14" max="14" width="5.42578125" customWidth="1"/>
    <col min="15" max="15" width="7.42578125" customWidth="1"/>
    <col min="16" max="16" width="6" customWidth="1"/>
    <col min="17" max="17" width="12.5703125" bestFit="1" customWidth="1"/>
    <col min="18" max="18" width="6.28515625" customWidth="1"/>
    <col min="19" max="19" width="5.28515625" style="1" customWidth="1"/>
    <col min="20" max="21" width="5" customWidth="1"/>
    <col min="22" max="22" width="6" customWidth="1"/>
    <col min="23" max="23" width="6.28515625" customWidth="1"/>
    <col min="24" max="25" width="5" customWidth="1"/>
    <col min="26" max="26" width="6" customWidth="1"/>
    <col min="27" max="27" width="6.28515625" customWidth="1"/>
    <col min="28" max="30" width="6" customWidth="1"/>
    <col min="31" max="31" width="6.28515625" customWidth="1"/>
    <col min="32" max="33" width="7.5703125" customWidth="1"/>
    <col min="34" max="34" width="4.140625" customWidth="1"/>
    <col min="35" max="35" width="6" customWidth="1"/>
    <col min="36" max="36" width="6.28515625" customWidth="1"/>
  </cols>
  <sheetData>
    <row r="1" spans="1:36" s="2" customFormat="1" ht="113.25" customHeight="1" thickBot="1" x14ac:dyDescent="0.3">
      <c r="A1" s="3"/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6"/>
    </row>
    <row r="2" spans="1:36" ht="25.35" customHeight="1" thickBot="1" x14ac:dyDescent="0.3">
      <c r="A2" s="4"/>
      <c r="B2" s="40" t="s">
        <v>49</v>
      </c>
      <c r="C2" s="40"/>
      <c r="D2" s="41"/>
      <c r="E2" s="42" t="s">
        <v>50</v>
      </c>
      <c r="F2" s="40"/>
      <c r="G2" s="41"/>
      <c r="H2" s="42" t="s">
        <v>51</v>
      </c>
      <c r="I2" s="40"/>
      <c r="J2" s="41"/>
      <c r="K2" s="42" t="s">
        <v>30</v>
      </c>
      <c r="L2" s="40"/>
      <c r="M2" s="41"/>
      <c r="N2" s="42" t="s">
        <v>31</v>
      </c>
      <c r="O2" s="40"/>
      <c r="P2" s="41"/>
      <c r="Q2" s="5"/>
      <c r="R2" s="6"/>
      <c r="S2" s="7"/>
      <c r="T2" s="37" t="s">
        <v>34</v>
      </c>
      <c r="U2" s="38"/>
      <c r="V2" s="38"/>
      <c r="W2" s="39"/>
      <c r="X2" s="37" t="s">
        <v>40</v>
      </c>
      <c r="Y2" s="38"/>
      <c r="Z2" s="38"/>
      <c r="AA2" s="39"/>
      <c r="AB2" s="37" t="s">
        <v>42</v>
      </c>
      <c r="AC2" s="38"/>
      <c r="AD2" s="38"/>
      <c r="AE2" s="39"/>
      <c r="AF2" s="37" t="s">
        <v>45</v>
      </c>
      <c r="AG2" s="38"/>
      <c r="AH2" s="38"/>
      <c r="AI2" s="38"/>
      <c r="AJ2" s="39"/>
    </row>
    <row r="3" spans="1:36" ht="25.35" customHeight="1" thickTop="1" thickBot="1" x14ac:dyDescent="0.3">
      <c r="A3" s="8" t="s">
        <v>26</v>
      </c>
      <c r="B3" s="9" t="s">
        <v>35</v>
      </c>
      <c r="C3" s="9" t="s">
        <v>36</v>
      </c>
      <c r="D3" s="10" t="s">
        <v>32</v>
      </c>
      <c r="E3" s="11" t="s">
        <v>35</v>
      </c>
      <c r="F3" s="9" t="s">
        <v>36</v>
      </c>
      <c r="G3" s="10" t="s">
        <v>32</v>
      </c>
      <c r="H3" s="11" t="s">
        <v>37</v>
      </c>
      <c r="I3" s="9" t="s">
        <v>38</v>
      </c>
      <c r="J3" s="10" t="s">
        <v>32</v>
      </c>
      <c r="K3" s="11" t="s">
        <v>37</v>
      </c>
      <c r="L3" s="9" t="s">
        <v>38</v>
      </c>
      <c r="M3" s="10" t="s">
        <v>32</v>
      </c>
      <c r="N3" s="11" t="s">
        <v>36</v>
      </c>
      <c r="O3" s="9" t="s">
        <v>39</v>
      </c>
      <c r="P3" s="10" t="s">
        <v>32</v>
      </c>
      <c r="Q3" s="12" t="s">
        <v>33</v>
      </c>
      <c r="R3" s="13" t="s">
        <v>41</v>
      </c>
      <c r="S3" s="14"/>
      <c r="T3" s="15" t="s">
        <v>37</v>
      </c>
      <c r="U3" s="9" t="s">
        <v>38</v>
      </c>
      <c r="V3" s="16" t="s">
        <v>32</v>
      </c>
      <c r="W3" s="17" t="s">
        <v>41</v>
      </c>
      <c r="X3" s="15" t="s">
        <v>37</v>
      </c>
      <c r="Y3" s="9" t="s">
        <v>38</v>
      </c>
      <c r="Z3" s="9" t="s">
        <v>32</v>
      </c>
      <c r="AA3" s="18" t="s">
        <v>41</v>
      </c>
      <c r="AB3" s="15" t="s">
        <v>43</v>
      </c>
      <c r="AC3" s="9" t="s">
        <v>44</v>
      </c>
      <c r="AD3" s="9" t="s">
        <v>32</v>
      </c>
      <c r="AE3" s="18" t="s">
        <v>41</v>
      </c>
      <c r="AF3" s="15" t="s">
        <v>46</v>
      </c>
      <c r="AG3" s="9" t="s">
        <v>47</v>
      </c>
      <c r="AH3" s="9" t="s">
        <v>48</v>
      </c>
      <c r="AI3" s="9" t="s">
        <v>32</v>
      </c>
      <c r="AJ3" s="19" t="s">
        <v>41</v>
      </c>
    </row>
    <row r="4" spans="1:36" ht="25.35" customHeight="1" thickTop="1" thickBot="1" x14ac:dyDescent="0.3">
      <c r="A4" s="20" t="s">
        <v>3</v>
      </c>
      <c r="B4" s="21">
        <v>55</v>
      </c>
      <c r="C4" s="21">
        <v>52</v>
      </c>
      <c r="D4" s="22">
        <f>SUM(B4:C4)</f>
        <v>107</v>
      </c>
      <c r="E4" s="23">
        <v>57</v>
      </c>
      <c r="F4" s="21">
        <v>55</v>
      </c>
      <c r="G4" s="22">
        <f>SUM(E4:F4)</f>
        <v>112</v>
      </c>
      <c r="H4" s="23">
        <v>53</v>
      </c>
      <c r="I4" s="21">
        <v>55</v>
      </c>
      <c r="J4" s="22">
        <f t="shared" ref="J4:J8" si="0">SUM(H4:I4)</f>
        <v>108</v>
      </c>
      <c r="K4" s="23">
        <v>53</v>
      </c>
      <c r="L4" s="21">
        <v>51</v>
      </c>
      <c r="M4" s="22">
        <f t="shared" ref="M4:M8" si="1">SUM(K4:L4)</f>
        <v>104</v>
      </c>
      <c r="N4" s="23">
        <v>71</v>
      </c>
      <c r="O4" s="21">
        <v>70</v>
      </c>
      <c r="P4" s="22">
        <f t="shared" ref="P4:Q8" si="2">SUM(N4:O4)</f>
        <v>141</v>
      </c>
      <c r="Q4" s="24">
        <f>SUM(P4,M4,J4,G4,D4)/10</f>
        <v>57.2</v>
      </c>
      <c r="R4" s="24">
        <v>2</v>
      </c>
      <c r="S4" s="14"/>
      <c r="T4" s="25">
        <v>74</v>
      </c>
      <c r="U4" s="21">
        <v>75</v>
      </c>
      <c r="V4" s="21">
        <f>SUM(T4:U4)</f>
        <v>149</v>
      </c>
      <c r="W4" s="26">
        <v>1</v>
      </c>
      <c r="X4" s="25">
        <v>68</v>
      </c>
      <c r="Y4" s="21">
        <v>64</v>
      </c>
      <c r="Z4" s="21">
        <f>SUM(X4:Y4)</f>
        <v>132</v>
      </c>
      <c r="AA4" s="26">
        <v>1</v>
      </c>
      <c r="AB4" s="23">
        <v>65</v>
      </c>
      <c r="AC4" s="21">
        <v>60</v>
      </c>
      <c r="AD4" s="21">
        <f>SUM(AB4:AC4)</f>
        <v>125</v>
      </c>
      <c r="AE4" s="26">
        <v>4</v>
      </c>
      <c r="AF4" s="23">
        <f>D4</f>
        <v>107</v>
      </c>
      <c r="AG4" s="21">
        <f>G4</f>
        <v>112</v>
      </c>
      <c r="AH4" s="21">
        <f>N4</f>
        <v>71</v>
      </c>
      <c r="AI4" s="21">
        <f t="shared" ref="AI4:AI8" si="3">SUM(AF4:AH4)/5</f>
        <v>58</v>
      </c>
      <c r="AJ4" s="26">
        <v>2</v>
      </c>
    </row>
    <row r="5" spans="1:36" ht="25.35" customHeight="1" thickTop="1" thickBot="1" x14ac:dyDescent="0.3">
      <c r="A5" s="20" t="s">
        <v>1</v>
      </c>
      <c r="B5" s="21">
        <v>45</v>
      </c>
      <c r="C5" s="21">
        <v>42</v>
      </c>
      <c r="D5" s="22">
        <f>SUM(B5:C5)</f>
        <v>87</v>
      </c>
      <c r="E5" s="23">
        <v>48</v>
      </c>
      <c r="F5" s="21">
        <v>44</v>
      </c>
      <c r="G5" s="22">
        <f>SUM(E5:F5)</f>
        <v>92</v>
      </c>
      <c r="H5" s="23">
        <v>57</v>
      </c>
      <c r="I5" s="21">
        <v>56</v>
      </c>
      <c r="J5" s="22">
        <f t="shared" si="0"/>
        <v>113</v>
      </c>
      <c r="K5" s="23">
        <v>49</v>
      </c>
      <c r="L5" s="21">
        <v>45</v>
      </c>
      <c r="M5" s="22">
        <f t="shared" si="1"/>
        <v>94</v>
      </c>
      <c r="N5" s="23">
        <v>66</v>
      </c>
      <c r="O5" s="21">
        <v>60</v>
      </c>
      <c r="P5" s="22">
        <f t="shared" si="2"/>
        <v>126</v>
      </c>
      <c r="Q5" s="24">
        <f>SUM(P5,M5,J5,G5,D5)/10</f>
        <v>51.2</v>
      </c>
      <c r="R5" s="24">
        <v>5</v>
      </c>
      <c r="S5" s="14"/>
      <c r="T5" s="25">
        <v>63</v>
      </c>
      <c r="U5" s="21">
        <v>63</v>
      </c>
      <c r="V5" s="21">
        <f>SUM(T5:U5)</f>
        <v>126</v>
      </c>
      <c r="W5" s="26">
        <v>3</v>
      </c>
      <c r="X5" s="25">
        <v>67</v>
      </c>
      <c r="Y5" s="21">
        <v>64</v>
      </c>
      <c r="Z5" s="21">
        <f>SUM(X5:Y5)</f>
        <v>131</v>
      </c>
      <c r="AA5" s="26">
        <v>2</v>
      </c>
      <c r="AB5" s="23">
        <v>69</v>
      </c>
      <c r="AC5" s="21">
        <v>62</v>
      </c>
      <c r="AD5" s="21">
        <f t="shared" ref="AD5:AD8" si="4">SUM(AB5:AC5)</f>
        <v>131</v>
      </c>
      <c r="AE5" s="26">
        <v>1</v>
      </c>
      <c r="AF5" s="23">
        <f>D5</f>
        <v>87</v>
      </c>
      <c r="AG5" s="21">
        <f>G5</f>
        <v>92</v>
      </c>
      <c r="AH5" s="21">
        <f>N5</f>
        <v>66</v>
      </c>
      <c r="AI5" s="21">
        <f t="shared" si="3"/>
        <v>49</v>
      </c>
      <c r="AJ5" s="26">
        <v>5</v>
      </c>
    </row>
    <row r="6" spans="1:36" ht="25.35" customHeight="1" thickTop="1" thickBot="1" x14ac:dyDescent="0.3">
      <c r="A6" s="20" t="s">
        <v>0</v>
      </c>
      <c r="B6" s="21">
        <v>57</v>
      </c>
      <c r="C6" s="21">
        <v>54</v>
      </c>
      <c r="D6" s="22">
        <f>SUM(B6:C6)</f>
        <v>111</v>
      </c>
      <c r="E6" s="23">
        <v>58</v>
      </c>
      <c r="F6" s="21">
        <v>55</v>
      </c>
      <c r="G6" s="22">
        <f>SUM(E6:F6)</f>
        <v>113</v>
      </c>
      <c r="H6" s="23">
        <v>51</v>
      </c>
      <c r="I6" s="21">
        <v>54</v>
      </c>
      <c r="J6" s="22">
        <f t="shared" si="0"/>
        <v>105</v>
      </c>
      <c r="K6" s="23">
        <v>55</v>
      </c>
      <c r="L6" s="21">
        <v>52</v>
      </c>
      <c r="M6" s="22">
        <f t="shared" si="1"/>
        <v>107</v>
      </c>
      <c r="N6" s="23">
        <v>70</v>
      </c>
      <c r="O6" s="21">
        <v>60</v>
      </c>
      <c r="P6" s="22">
        <f t="shared" si="2"/>
        <v>130</v>
      </c>
      <c r="Q6" s="24">
        <f>SUM(P6,M6,J6,G6,D6)/10</f>
        <v>56.6</v>
      </c>
      <c r="R6" s="24">
        <v>3</v>
      </c>
      <c r="S6" s="14"/>
      <c r="T6" s="25">
        <v>60</v>
      </c>
      <c r="U6" s="21">
        <v>60</v>
      </c>
      <c r="V6" s="21">
        <f>SUM(T6:U6)</f>
        <v>120</v>
      </c>
      <c r="W6" s="26">
        <v>5</v>
      </c>
      <c r="X6" s="25">
        <v>66</v>
      </c>
      <c r="Y6" s="21">
        <v>62</v>
      </c>
      <c r="Z6" s="21">
        <f t="shared" ref="Z6:Z8" si="5">SUM(X6:Y6)</f>
        <v>128</v>
      </c>
      <c r="AA6" s="26">
        <v>3</v>
      </c>
      <c r="AB6" s="23">
        <v>64</v>
      </c>
      <c r="AC6" s="21">
        <v>57</v>
      </c>
      <c r="AD6" s="21">
        <f t="shared" si="4"/>
        <v>121</v>
      </c>
      <c r="AE6" s="26">
        <v>5</v>
      </c>
      <c r="AF6" s="23">
        <f>D6</f>
        <v>111</v>
      </c>
      <c r="AG6" s="23">
        <f>G6</f>
        <v>113</v>
      </c>
      <c r="AH6" s="21">
        <f>H6</f>
        <v>51</v>
      </c>
      <c r="AI6" s="21">
        <f t="shared" si="3"/>
        <v>55</v>
      </c>
      <c r="AJ6" s="26">
        <v>3</v>
      </c>
    </row>
    <row r="7" spans="1:36" ht="25.35" customHeight="1" thickTop="1" thickBot="1" x14ac:dyDescent="0.3">
      <c r="A7" s="20" t="s">
        <v>52</v>
      </c>
      <c r="B7" s="21">
        <v>58</v>
      </c>
      <c r="C7" s="21">
        <v>59</v>
      </c>
      <c r="D7" s="22">
        <f>SUM(B7:C7)</f>
        <v>117</v>
      </c>
      <c r="E7" s="23">
        <v>60</v>
      </c>
      <c r="F7" s="21">
        <v>56</v>
      </c>
      <c r="G7" s="22">
        <f>SUM(E7:F7)</f>
        <v>116</v>
      </c>
      <c r="H7" s="23">
        <v>60</v>
      </c>
      <c r="I7" s="21">
        <v>59</v>
      </c>
      <c r="J7" s="22">
        <f t="shared" si="0"/>
        <v>119</v>
      </c>
      <c r="K7" s="23">
        <v>57</v>
      </c>
      <c r="L7" s="21">
        <v>56</v>
      </c>
      <c r="M7" s="22">
        <f t="shared" si="1"/>
        <v>113</v>
      </c>
      <c r="N7" s="23">
        <v>62</v>
      </c>
      <c r="O7" s="21">
        <v>78</v>
      </c>
      <c r="P7" s="22">
        <f t="shared" si="2"/>
        <v>140</v>
      </c>
      <c r="Q7" s="24">
        <f>SUM(P7,M7,J7,G7,D7)/10</f>
        <v>60.5</v>
      </c>
      <c r="R7" s="24">
        <v>1</v>
      </c>
      <c r="S7" s="14"/>
      <c r="T7" s="25">
        <v>66</v>
      </c>
      <c r="U7" s="21">
        <v>64</v>
      </c>
      <c r="V7" s="21">
        <f t="shared" ref="V7:V8" si="6">SUM(T7:U7)</f>
        <v>130</v>
      </c>
      <c r="W7" s="26">
        <v>2</v>
      </c>
      <c r="X7" s="25">
        <v>62</v>
      </c>
      <c r="Y7" s="21">
        <v>61</v>
      </c>
      <c r="Z7" s="21">
        <f t="shared" si="5"/>
        <v>123</v>
      </c>
      <c r="AA7" s="26">
        <v>5</v>
      </c>
      <c r="AB7" s="23">
        <v>66</v>
      </c>
      <c r="AC7" s="21">
        <v>63</v>
      </c>
      <c r="AD7" s="21">
        <f t="shared" si="4"/>
        <v>129</v>
      </c>
      <c r="AE7" s="26">
        <v>2</v>
      </c>
      <c r="AF7" s="23">
        <f>D7</f>
        <v>117</v>
      </c>
      <c r="AG7" s="21">
        <f>G7</f>
        <v>116</v>
      </c>
      <c r="AH7" s="21">
        <f>N7</f>
        <v>62</v>
      </c>
      <c r="AI7" s="21">
        <f t="shared" si="3"/>
        <v>59</v>
      </c>
      <c r="AJ7" s="26">
        <v>1</v>
      </c>
    </row>
    <row r="8" spans="1:36" ht="25.35" customHeight="1" thickTop="1" thickBot="1" x14ac:dyDescent="0.3">
      <c r="A8" s="20" t="s">
        <v>27</v>
      </c>
      <c r="B8" s="21">
        <v>50</v>
      </c>
      <c r="C8" s="21">
        <v>48</v>
      </c>
      <c r="D8" s="22">
        <f>SUM(B8:C8)</f>
        <v>98</v>
      </c>
      <c r="E8" s="23">
        <v>52</v>
      </c>
      <c r="F8" s="21">
        <v>50</v>
      </c>
      <c r="G8" s="22">
        <f>SUM(E8:F8)</f>
        <v>102</v>
      </c>
      <c r="H8" s="23">
        <v>61</v>
      </c>
      <c r="I8" s="21">
        <v>62</v>
      </c>
      <c r="J8" s="22">
        <f t="shared" si="0"/>
        <v>123</v>
      </c>
      <c r="K8" s="23">
        <v>55</v>
      </c>
      <c r="L8" s="21">
        <v>50</v>
      </c>
      <c r="M8" s="22">
        <f t="shared" si="1"/>
        <v>105</v>
      </c>
      <c r="N8" s="23">
        <v>64</v>
      </c>
      <c r="O8" s="21">
        <v>64</v>
      </c>
      <c r="P8" s="22">
        <f t="shared" si="2"/>
        <v>128</v>
      </c>
      <c r="Q8" s="24">
        <f>SUM(P8,M8,J8,G8,D8)/10</f>
        <v>55.6</v>
      </c>
      <c r="R8" s="24">
        <v>4</v>
      </c>
      <c r="S8" s="14"/>
      <c r="T8" s="25">
        <v>63</v>
      </c>
      <c r="U8" s="21">
        <v>62</v>
      </c>
      <c r="V8" s="21">
        <f t="shared" si="6"/>
        <v>125</v>
      </c>
      <c r="W8" s="26">
        <v>4</v>
      </c>
      <c r="X8" s="25">
        <v>65</v>
      </c>
      <c r="Y8" s="21">
        <v>60</v>
      </c>
      <c r="Z8" s="21">
        <f t="shared" si="5"/>
        <v>125</v>
      </c>
      <c r="AA8" s="26">
        <v>4</v>
      </c>
      <c r="AB8" s="23">
        <v>64</v>
      </c>
      <c r="AC8" s="21">
        <v>62</v>
      </c>
      <c r="AD8" s="21">
        <f t="shared" si="4"/>
        <v>126</v>
      </c>
      <c r="AE8" s="26">
        <v>3</v>
      </c>
      <c r="AF8" s="23">
        <f>D8</f>
        <v>98</v>
      </c>
      <c r="AG8" s="21">
        <f>G8</f>
        <v>102</v>
      </c>
      <c r="AH8" s="21">
        <f>N8</f>
        <v>64</v>
      </c>
      <c r="AI8" s="21">
        <f t="shared" si="3"/>
        <v>52.8</v>
      </c>
      <c r="AJ8" s="26">
        <v>4</v>
      </c>
    </row>
    <row r="9" spans="1:36" ht="25.35" customHeight="1" thickTop="1" thickBot="1" x14ac:dyDescent="0.3">
      <c r="A9" s="27"/>
      <c r="B9" s="28"/>
      <c r="C9" s="28"/>
      <c r="D9" s="29"/>
      <c r="E9" s="30"/>
      <c r="F9" s="28"/>
      <c r="G9" s="29"/>
      <c r="H9" s="30"/>
      <c r="I9" s="28"/>
      <c r="J9" s="29"/>
      <c r="K9" s="30"/>
      <c r="L9" s="28"/>
      <c r="M9" s="29"/>
      <c r="N9" s="30"/>
      <c r="O9" s="28"/>
      <c r="P9" s="29"/>
      <c r="Q9" s="31"/>
      <c r="R9" s="31"/>
      <c r="S9" s="14"/>
      <c r="T9" s="32"/>
      <c r="U9" s="28"/>
      <c r="V9" s="28"/>
      <c r="W9" s="33"/>
      <c r="X9" s="32"/>
      <c r="Y9" s="28"/>
      <c r="Z9" s="28"/>
      <c r="AA9" s="33"/>
      <c r="AB9" s="30"/>
      <c r="AC9" s="28"/>
      <c r="AD9" s="28"/>
      <c r="AE9" s="33"/>
      <c r="AF9" s="30"/>
      <c r="AG9" s="28"/>
      <c r="AH9" s="28"/>
      <c r="AI9" s="28"/>
      <c r="AJ9" s="33"/>
    </row>
    <row r="10" spans="1:36" ht="25.35" customHeight="1" thickTop="1" thickBot="1" x14ac:dyDescent="0.3">
      <c r="A10" s="34" t="s">
        <v>25</v>
      </c>
      <c r="B10" s="21"/>
      <c r="C10" s="21"/>
      <c r="D10" s="22"/>
      <c r="E10" s="23"/>
      <c r="F10" s="21"/>
      <c r="G10" s="22"/>
      <c r="H10" s="23"/>
      <c r="I10" s="21"/>
      <c r="J10" s="22"/>
      <c r="K10" s="23"/>
      <c r="L10" s="21"/>
      <c r="M10" s="22"/>
      <c r="N10" s="23"/>
      <c r="O10" s="21"/>
      <c r="P10" s="22"/>
      <c r="Q10" s="24"/>
      <c r="R10" s="24"/>
      <c r="S10" s="14"/>
      <c r="T10" s="25"/>
      <c r="U10" s="21"/>
      <c r="V10" s="21"/>
      <c r="W10" s="26"/>
      <c r="X10" s="25"/>
      <c r="Y10" s="21"/>
      <c r="Z10" s="21"/>
      <c r="AA10" s="26"/>
      <c r="AB10" s="23"/>
      <c r="AC10" s="21"/>
      <c r="AD10" s="21"/>
      <c r="AE10" s="26"/>
      <c r="AF10" s="23"/>
      <c r="AG10" s="21"/>
      <c r="AH10" s="21"/>
      <c r="AI10" s="21"/>
      <c r="AJ10" s="26"/>
    </row>
    <row r="11" spans="1:36" ht="25.35" customHeight="1" thickTop="1" thickBot="1" x14ac:dyDescent="0.3">
      <c r="A11" s="20" t="s">
        <v>4</v>
      </c>
      <c r="B11" s="21">
        <v>56</v>
      </c>
      <c r="C11" s="21">
        <v>54</v>
      </c>
      <c r="D11" s="22">
        <f>SUM(B11:C11)</f>
        <v>110</v>
      </c>
      <c r="E11" s="23">
        <v>59</v>
      </c>
      <c r="F11" s="21">
        <v>52</v>
      </c>
      <c r="G11" s="22">
        <f>SUM(E11:F11)</f>
        <v>111</v>
      </c>
      <c r="H11" s="23">
        <v>60</v>
      </c>
      <c r="I11" s="21">
        <v>61</v>
      </c>
      <c r="J11" s="22">
        <f t="shared" ref="J11:J14" si="7">SUM(H11:I11)</f>
        <v>121</v>
      </c>
      <c r="K11" s="23">
        <v>53</v>
      </c>
      <c r="L11" s="21">
        <v>52</v>
      </c>
      <c r="M11" s="22">
        <f t="shared" ref="M11:M14" si="8">SUM(K11:L11)</f>
        <v>105</v>
      </c>
      <c r="N11" s="23">
        <v>60</v>
      </c>
      <c r="O11" s="21">
        <v>65</v>
      </c>
      <c r="P11" s="22">
        <f t="shared" ref="P11:P14" si="9">SUM(N11:O11)</f>
        <v>125</v>
      </c>
      <c r="Q11" s="24">
        <f>SUM(P11,M11,J11,G11,D11)/10</f>
        <v>57.2</v>
      </c>
      <c r="R11" s="24">
        <v>4</v>
      </c>
      <c r="S11" s="14"/>
      <c r="T11" s="25">
        <v>70</v>
      </c>
      <c r="U11" s="21">
        <v>68</v>
      </c>
      <c r="V11" s="21">
        <f t="shared" ref="V11:V14" si="10">SUM(T11:U11)</f>
        <v>138</v>
      </c>
      <c r="W11" s="26">
        <v>4</v>
      </c>
      <c r="X11" s="25">
        <v>66</v>
      </c>
      <c r="Y11" s="21">
        <v>70</v>
      </c>
      <c r="Z11" s="21">
        <f t="shared" ref="Z11:Z14" si="11">SUM(X11:Y11)</f>
        <v>136</v>
      </c>
      <c r="AA11" s="26">
        <v>4</v>
      </c>
      <c r="AB11" s="23">
        <v>66</v>
      </c>
      <c r="AC11" s="21">
        <v>67</v>
      </c>
      <c r="AD11" s="21">
        <f t="shared" ref="AD11:AD14" si="12">SUM(AB11:AC11)</f>
        <v>133</v>
      </c>
      <c r="AE11" s="26">
        <v>4</v>
      </c>
      <c r="AF11" s="23">
        <f>D11</f>
        <v>110</v>
      </c>
      <c r="AG11" s="21">
        <f>G11</f>
        <v>111</v>
      </c>
      <c r="AH11" s="21">
        <f>N11</f>
        <v>60</v>
      </c>
      <c r="AI11" s="21">
        <f t="shared" ref="AI11:AI14" si="13">SUM(AF11:AH11)/5</f>
        <v>56.2</v>
      </c>
      <c r="AJ11" s="26">
        <v>4</v>
      </c>
    </row>
    <row r="12" spans="1:36" ht="25.35" customHeight="1" thickTop="1" thickBot="1" x14ac:dyDescent="0.3">
      <c r="A12" s="20" t="s">
        <v>7</v>
      </c>
      <c r="B12" s="21">
        <v>65</v>
      </c>
      <c r="C12" s="21">
        <v>63</v>
      </c>
      <c r="D12" s="22">
        <f>SUM(B12:C12)</f>
        <v>128</v>
      </c>
      <c r="E12" s="23">
        <v>65</v>
      </c>
      <c r="F12" s="21">
        <v>62</v>
      </c>
      <c r="G12" s="22">
        <f>SUM(E12:F12)</f>
        <v>127</v>
      </c>
      <c r="H12" s="23">
        <v>68</v>
      </c>
      <c r="I12" s="21">
        <v>69</v>
      </c>
      <c r="J12" s="22">
        <f t="shared" si="7"/>
        <v>137</v>
      </c>
      <c r="K12" s="23">
        <v>63</v>
      </c>
      <c r="L12" s="21">
        <v>62</v>
      </c>
      <c r="M12" s="22">
        <f t="shared" si="8"/>
        <v>125</v>
      </c>
      <c r="N12" s="23">
        <v>75</v>
      </c>
      <c r="O12" s="21">
        <v>80</v>
      </c>
      <c r="P12" s="22">
        <f t="shared" si="9"/>
        <v>155</v>
      </c>
      <c r="Q12" s="24">
        <f>SUM(P12,M12,J12,G12,D12)/10</f>
        <v>67.2</v>
      </c>
      <c r="R12" s="24">
        <v>3</v>
      </c>
      <c r="S12" s="14"/>
      <c r="T12" s="25">
        <v>76</v>
      </c>
      <c r="U12" s="21">
        <v>79</v>
      </c>
      <c r="V12" s="21">
        <f t="shared" si="10"/>
        <v>155</v>
      </c>
      <c r="W12" s="26">
        <v>2</v>
      </c>
      <c r="X12" s="25">
        <v>72</v>
      </c>
      <c r="Y12" s="21">
        <v>77</v>
      </c>
      <c r="Z12" s="21">
        <f t="shared" si="11"/>
        <v>149</v>
      </c>
      <c r="AA12" s="26">
        <v>3</v>
      </c>
      <c r="AB12" s="23">
        <v>78</v>
      </c>
      <c r="AC12" s="21">
        <v>76</v>
      </c>
      <c r="AD12" s="21">
        <f t="shared" si="12"/>
        <v>154</v>
      </c>
      <c r="AE12" s="26">
        <v>1</v>
      </c>
      <c r="AF12" s="23">
        <f>D12</f>
        <v>128</v>
      </c>
      <c r="AG12" s="21">
        <f>G12</f>
        <v>127</v>
      </c>
      <c r="AH12" s="21">
        <f>N12</f>
        <v>75</v>
      </c>
      <c r="AI12" s="21">
        <f t="shared" si="13"/>
        <v>66</v>
      </c>
      <c r="AJ12" s="26">
        <v>3</v>
      </c>
    </row>
    <row r="13" spans="1:36" ht="25.35" customHeight="1" thickTop="1" thickBot="1" x14ac:dyDescent="0.3">
      <c r="A13" s="20" t="s">
        <v>5</v>
      </c>
      <c r="B13" s="21">
        <v>69</v>
      </c>
      <c r="C13" s="21">
        <v>65</v>
      </c>
      <c r="D13" s="22">
        <f>SUM(B13:C13)</f>
        <v>134</v>
      </c>
      <c r="E13" s="23">
        <v>70</v>
      </c>
      <c r="F13" s="21">
        <v>72</v>
      </c>
      <c r="G13" s="22">
        <f>SUM(E13:F13)</f>
        <v>142</v>
      </c>
      <c r="H13" s="23">
        <v>70</v>
      </c>
      <c r="I13" s="21">
        <v>71</v>
      </c>
      <c r="J13" s="22">
        <f t="shared" si="7"/>
        <v>141</v>
      </c>
      <c r="K13" s="23">
        <v>61</v>
      </c>
      <c r="L13" s="21">
        <v>58</v>
      </c>
      <c r="M13" s="22">
        <f t="shared" si="8"/>
        <v>119</v>
      </c>
      <c r="N13" s="23">
        <v>76</v>
      </c>
      <c r="O13" s="21">
        <v>81</v>
      </c>
      <c r="P13" s="22">
        <f t="shared" si="9"/>
        <v>157</v>
      </c>
      <c r="Q13" s="24">
        <f>SUM(P13,M13,J13,G13,D13)/10</f>
        <v>69.3</v>
      </c>
      <c r="R13" s="24">
        <v>2</v>
      </c>
      <c r="S13" s="14"/>
      <c r="T13" s="25">
        <v>72</v>
      </c>
      <c r="U13" s="21">
        <v>80</v>
      </c>
      <c r="V13" s="21">
        <f t="shared" si="10"/>
        <v>152</v>
      </c>
      <c r="W13" s="26">
        <v>3</v>
      </c>
      <c r="X13" s="25">
        <v>74</v>
      </c>
      <c r="Y13" s="21">
        <v>76</v>
      </c>
      <c r="Z13" s="21">
        <f t="shared" si="11"/>
        <v>150</v>
      </c>
      <c r="AA13" s="26">
        <v>2</v>
      </c>
      <c r="AB13" s="23">
        <v>71</v>
      </c>
      <c r="AC13" s="21">
        <v>70</v>
      </c>
      <c r="AD13" s="21">
        <f t="shared" si="12"/>
        <v>141</v>
      </c>
      <c r="AE13" s="26">
        <v>3</v>
      </c>
      <c r="AF13" s="23">
        <f>D13</f>
        <v>134</v>
      </c>
      <c r="AG13" s="21">
        <f>G13</f>
        <v>142</v>
      </c>
      <c r="AH13" s="21">
        <f>N13</f>
        <v>76</v>
      </c>
      <c r="AI13" s="21">
        <f t="shared" si="13"/>
        <v>70.400000000000006</v>
      </c>
      <c r="AJ13" s="26">
        <v>2</v>
      </c>
    </row>
    <row r="14" spans="1:36" ht="25.35" customHeight="1" thickTop="1" thickBot="1" x14ac:dyDescent="0.3">
      <c r="A14" s="20" t="s">
        <v>6</v>
      </c>
      <c r="B14" s="21">
        <v>75</v>
      </c>
      <c r="C14" s="21">
        <v>73</v>
      </c>
      <c r="D14" s="22">
        <f>SUM(B14:C14)</f>
        <v>148</v>
      </c>
      <c r="E14" s="23">
        <v>75</v>
      </c>
      <c r="F14" s="21">
        <v>77</v>
      </c>
      <c r="G14" s="22">
        <f>SUM(E14:F14)</f>
        <v>152</v>
      </c>
      <c r="H14" s="23">
        <v>78</v>
      </c>
      <c r="I14" s="21">
        <v>79</v>
      </c>
      <c r="J14" s="22">
        <f t="shared" si="7"/>
        <v>157</v>
      </c>
      <c r="K14" s="23">
        <v>67</v>
      </c>
      <c r="L14" s="21">
        <v>65</v>
      </c>
      <c r="M14" s="22">
        <f t="shared" si="8"/>
        <v>132</v>
      </c>
      <c r="N14" s="23">
        <v>89</v>
      </c>
      <c r="O14" s="21">
        <v>85</v>
      </c>
      <c r="P14" s="22">
        <f t="shared" si="9"/>
        <v>174</v>
      </c>
      <c r="Q14" s="24">
        <f>SUM(P14,M14,J14,G14,D14)/10</f>
        <v>76.3</v>
      </c>
      <c r="R14" s="24">
        <v>1</v>
      </c>
      <c r="S14" s="14"/>
      <c r="T14" s="25">
        <v>80</v>
      </c>
      <c r="U14" s="21">
        <v>79</v>
      </c>
      <c r="V14" s="21">
        <f t="shared" si="10"/>
        <v>159</v>
      </c>
      <c r="W14" s="26">
        <v>1</v>
      </c>
      <c r="X14" s="25">
        <v>81</v>
      </c>
      <c r="Y14" s="21">
        <v>80</v>
      </c>
      <c r="Z14" s="21">
        <f t="shared" si="11"/>
        <v>161</v>
      </c>
      <c r="AA14" s="26">
        <v>1</v>
      </c>
      <c r="AB14" s="23">
        <v>76</v>
      </c>
      <c r="AC14" s="21">
        <v>73</v>
      </c>
      <c r="AD14" s="21">
        <f t="shared" si="12"/>
        <v>149</v>
      </c>
      <c r="AE14" s="26">
        <v>2</v>
      </c>
      <c r="AF14" s="23">
        <f>D14</f>
        <v>148</v>
      </c>
      <c r="AG14" s="21">
        <f>G14</f>
        <v>152</v>
      </c>
      <c r="AH14" s="21">
        <f>N14</f>
        <v>89</v>
      </c>
      <c r="AI14" s="21">
        <f t="shared" si="13"/>
        <v>77.8</v>
      </c>
      <c r="AJ14" s="26">
        <v>1</v>
      </c>
    </row>
    <row r="15" spans="1:36" ht="25.35" customHeight="1" thickTop="1" thickBot="1" x14ac:dyDescent="0.3">
      <c r="A15" s="27"/>
      <c r="B15" s="28"/>
      <c r="C15" s="28"/>
      <c r="D15" s="29"/>
      <c r="E15" s="30"/>
      <c r="F15" s="28"/>
      <c r="G15" s="29"/>
      <c r="H15" s="30"/>
      <c r="I15" s="28"/>
      <c r="J15" s="29"/>
      <c r="K15" s="30"/>
      <c r="L15" s="28"/>
      <c r="M15" s="29"/>
      <c r="N15" s="30"/>
      <c r="O15" s="28"/>
      <c r="P15" s="29"/>
      <c r="Q15" s="31"/>
      <c r="R15" s="31"/>
      <c r="S15" s="14"/>
      <c r="T15" s="32"/>
      <c r="U15" s="28"/>
      <c r="V15" s="28"/>
      <c r="W15" s="33"/>
      <c r="X15" s="32"/>
      <c r="Y15" s="28"/>
      <c r="Z15" s="28"/>
      <c r="AA15" s="33"/>
      <c r="AB15" s="30"/>
      <c r="AC15" s="28"/>
      <c r="AD15" s="28"/>
      <c r="AE15" s="33"/>
      <c r="AF15" s="30"/>
      <c r="AG15" s="28"/>
      <c r="AH15" s="28"/>
      <c r="AI15" s="28"/>
      <c r="AJ15" s="33"/>
    </row>
    <row r="16" spans="1:36" ht="25.35" customHeight="1" thickTop="1" thickBot="1" x14ac:dyDescent="0.3">
      <c r="A16" s="34" t="s">
        <v>28</v>
      </c>
      <c r="B16" s="21"/>
      <c r="C16" s="21"/>
      <c r="D16" s="22"/>
      <c r="E16" s="23"/>
      <c r="F16" s="21"/>
      <c r="G16" s="22"/>
      <c r="H16" s="23"/>
      <c r="I16" s="21"/>
      <c r="J16" s="22"/>
      <c r="K16" s="23"/>
      <c r="L16" s="21"/>
      <c r="M16" s="22"/>
      <c r="N16" s="23"/>
      <c r="O16" s="21"/>
      <c r="P16" s="22"/>
      <c r="Q16" s="24"/>
      <c r="R16" s="24"/>
      <c r="S16" s="14"/>
      <c r="T16" s="25"/>
      <c r="U16" s="21"/>
      <c r="V16" s="21"/>
      <c r="W16" s="26"/>
      <c r="X16" s="25"/>
      <c r="Y16" s="21"/>
      <c r="Z16" s="21"/>
      <c r="AA16" s="26"/>
      <c r="AB16" s="23"/>
      <c r="AC16" s="21"/>
      <c r="AD16" s="21"/>
      <c r="AE16" s="26"/>
      <c r="AF16" s="23"/>
      <c r="AG16" s="21"/>
      <c r="AH16" s="21"/>
      <c r="AI16" s="21"/>
      <c r="AJ16" s="26"/>
    </row>
    <row r="17" spans="1:36" ht="25.35" customHeight="1" thickTop="1" thickBot="1" x14ac:dyDescent="0.3">
      <c r="A17" s="20" t="s">
        <v>11</v>
      </c>
      <c r="B17" s="21">
        <v>49</v>
      </c>
      <c r="C17" s="21">
        <v>47</v>
      </c>
      <c r="D17" s="22">
        <f t="shared" ref="D17:D22" si="14">SUM(B17:C17)</f>
        <v>96</v>
      </c>
      <c r="E17" s="23">
        <v>50</v>
      </c>
      <c r="F17" s="21">
        <v>51</v>
      </c>
      <c r="G17" s="22">
        <f t="shared" ref="G17:G22" si="15">SUM(E17:F17)</f>
        <v>101</v>
      </c>
      <c r="H17" s="23">
        <v>57</v>
      </c>
      <c r="I17" s="21">
        <v>56</v>
      </c>
      <c r="J17" s="22">
        <f t="shared" ref="J17:J22" si="16">SUM(H17:I17)</f>
        <v>113</v>
      </c>
      <c r="K17" s="23">
        <v>56</v>
      </c>
      <c r="L17" s="21">
        <v>57</v>
      </c>
      <c r="M17" s="22">
        <f t="shared" ref="M17:M22" si="17">SUM(K17:L17)</f>
        <v>113</v>
      </c>
      <c r="N17" s="23">
        <v>63</v>
      </c>
      <c r="O17" s="21">
        <v>60</v>
      </c>
      <c r="P17" s="22">
        <f t="shared" ref="P17:P22" si="18">SUM(N17:O17)</f>
        <v>123</v>
      </c>
      <c r="Q17" s="24">
        <f t="shared" ref="Q17:Q22" si="19">SUM(P17,M17,J17,G17,D17)/10</f>
        <v>54.6</v>
      </c>
      <c r="R17" s="24">
        <v>4</v>
      </c>
      <c r="S17" s="14"/>
      <c r="T17" s="25">
        <v>67</v>
      </c>
      <c r="U17" s="21">
        <v>69</v>
      </c>
      <c r="V17" s="21">
        <f t="shared" ref="V17:V22" si="20">SUM(T17:U17)</f>
        <v>136</v>
      </c>
      <c r="W17" s="26">
        <v>4</v>
      </c>
      <c r="X17" s="25">
        <v>67</v>
      </c>
      <c r="Y17" s="21">
        <v>69</v>
      </c>
      <c r="Z17" s="21">
        <f t="shared" ref="Z17:Z22" si="21">SUM(X17:Y17)</f>
        <v>136</v>
      </c>
      <c r="AA17" s="26">
        <v>4</v>
      </c>
      <c r="AB17" s="23">
        <v>68</v>
      </c>
      <c r="AC17" s="21">
        <v>71</v>
      </c>
      <c r="AD17" s="21">
        <f t="shared" ref="AD17:AD22" si="22">SUM(AB17:AC17)</f>
        <v>139</v>
      </c>
      <c r="AE17" s="26">
        <v>5</v>
      </c>
      <c r="AF17" s="23">
        <f t="shared" ref="AF17:AF22" si="23">D17</f>
        <v>96</v>
      </c>
      <c r="AG17" s="21">
        <f t="shared" ref="AG17:AG22" si="24">G17</f>
        <v>101</v>
      </c>
      <c r="AH17" s="21">
        <f t="shared" ref="AH17:AH22" si="25">N17</f>
        <v>63</v>
      </c>
      <c r="AI17" s="21">
        <f t="shared" ref="AI17:AI22" si="26">SUM(AF17:AH17)/5</f>
        <v>52</v>
      </c>
      <c r="AJ17" s="26">
        <v>4</v>
      </c>
    </row>
    <row r="18" spans="1:36" ht="25.35" customHeight="1" thickTop="1" thickBot="1" x14ac:dyDescent="0.3">
      <c r="A18" s="20" t="s">
        <v>13</v>
      </c>
      <c r="B18" s="21">
        <v>48</v>
      </c>
      <c r="C18" s="21">
        <v>46</v>
      </c>
      <c r="D18" s="22">
        <f t="shared" si="14"/>
        <v>94</v>
      </c>
      <c r="E18" s="23">
        <v>50</v>
      </c>
      <c r="F18" s="21">
        <v>50</v>
      </c>
      <c r="G18" s="22">
        <f t="shared" si="15"/>
        <v>100</v>
      </c>
      <c r="H18" s="23">
        <v>55</v>
      </c>
      <c r="I18" s="21">
        <v>54</v>
      </c>
      <c r="J18" s="22">
        <f t="shared" si="16"/>
        <v>109</v>
      </c>
      <c r="K18" s="23">
        <v>58</v>
      </c>
      <c r="L18" s="21">
        <v>56</v>
      </c>
      <c r="M18" s="22">
        <f t="shared" si="17"/>
        <v>114</v>
      </c>
      <c r="N18" s="23">
        <v>54</v>
      </c>
      <c r="O18" s="21">
        <v>36</v>
      </c>
      <c r="P18" s="22">
        <f t="shared" si="18"/>
        <v>90</v>
      </c>
      <c r="Q18" s="24">
        <f t="shared" si="19"/>
        <v>50.7</v>
      </c>
      <c r="R18" s="24">
        <v>5</v>
      </c>
      <c r="S18" s="14"/>
      <c r="T18" s="25">
        <v>66</v>
      </c>
      <c r="U18" s="21">
        <v>62</v>
      </c>
      <c r="V18" s="21">
        <f t="shared" si="20"/>
        <v>128</v>
      </c>
      <c r="W18" s="26">
        <v>5</v>
      </c>
      <c r="X18" s="25">
        <v>68</v>
      </c>
      <c r="Y18" s="21">
        <v>67</v>
      </c>
      <c r="Z18" s="21">
        <f t="shared" si="21"/>
        <v>135</v>
      </c>
      <c r="AA18" s="26">
        <v>5</v>
      </c>
      <c r="AB18" s="23">
        <v>78</v>
      </c>
      <c r="AC18" s="21">
        <v>72</v>
      </c>
      <c r="AD18" s="21">
        <f t="shared" si="22"/>
        <v>150</v>
      </c>
      <c r="AE18" s="26">
        <v>2</v>
      </c>
      <c r="AF18" s="23">
        <f t="shared" si="23"/>
        <v>94</v>
      </c>
      <c r="AG18" s="21">
        <f t="shared" si="24"/>
        <v>100</v>
      </c>
      <c r="AH18" s="21">
        <f t="shared" si="25"/>
        <v>54</v>
      </c>
      <c r="AI18" s="21">
        <f t="shared" si="26"/>
        <v>49.6</v>
      </c>
      <c r="AJ18" s="26">
        <v>5</v>
      </c>
    </row>
    <row r="19" spans="1:36" ht="25.35" customHeight="1" thickTop="1" thickBot="1" x14ac:dyDescent="0.3">
      <c r="A19" s="20" t="s">
        <v>10</v>
      </c>
      <c r="B19" s="21">
        <v>69</v>
      </c>
      <c r="C19" s="21">
        <v>69</v>
      </c>
      <c r="D19" s="22">
        <f t="shared" si="14"/>
        <v>138</v>
      </c>
      <c r="E19" s="23">
        <v>69</v>
      </c>
      <c r="F19" s="21">
        <v>68</v>
      </c>
      <c r="G19" s="22">
        <f t="shared" si="15"/>
        <v>137</v>
      </c>
      <c r="H19" s="23">
        <v>81</v>
      </c>
      <c r="I19" s="21">
        <v>82</v>
      </c>
      <c r="J19" s="22">
        <f t="shared" si="16"/>
        <v>163</v>
      </c>
      <c r="K19" s="23">
        <v>82</v>
      </c>
      <c r="L19" s="21">
        <v>81</v>
      </c>
      <c r="M19" s="22">
        <f t="shared" si="17"/>
        <v>163</v>
      </c>
      <c r="N19" s="23">
        <v>82</v>
      </c>
      <c r="O19" s="21">
        <v>85</v>
      </c>
      <c r="P19" s="22">
        <f t="shared" si="18"/>
        <v>167</v>
      </c>
      <c r="Q19" s="24">
        <f t="shared" si="19"/>
        <v>76.8</v>
      </c>
      <c r="R19" s="24">
        <v>2</v>
      </c>
      <c r="S19" s="14"/>
      <c r="T19" s="25">
        <v>90</v>
      </c>
      <c r="U19" s="21">
        <v>89</v>
      </c>
      <c r="V19" s="21">
        <f t="shared" si="20"/>
        <v>179</v>
      </c>
      <c r="W19" s="26">
        <v>1</v>
      </c>
      <c r="X19" s="25">
        <v>88</v>
      </c>
      <c r="Y19" s="21">
        <v>89</v>
      </c>
      <c r="Z19" s="21">
        <f t="shared" si="21"/>
        <v>177</v>
      </c>
      <c r="AA19" s="26">
        <v>1</v>
      </c>
      <c r="AB19" s="23">
        <v>90</v>
      </c>
      <c r="AC19" s="21">
        <v>90</v>
      </c>
      <c r="AD19" s="21">
        <f t="shared" si="22"/>
        <v>180</v>
      </c>
      <c r="AE19" s="26">
        <v>1</v>
      </c>
      <c r="AF19" s="23">
        <f t="shared" si="23"/>
        <v>138</v>
      </c>
      <c r="AG19" s="21">
        <f t="shared" si="24"/>
        <v>137</v>
      </c>
      <c r="AH19" s="21">
        <f t="shared" si="25"/>
        <v>82</v>
      </c>
      <c r="AI19" s="21">
        <f t="shared" si="26"/>
        <v>71.400000000000006</v>
      </c>
      <c r="AJ19" s="26">
        <v>3</v>
      </c>
    </row>
    <row r="20" spans="1:36" ht="25.35" customHeight="1" thickTop="1" thickBot="1" x14ac:dyDescent="0.3">
      <c r="A20" s="20" t="s">
        <v>9</v>
      </c>
      <c r="B20" s="21" t="s">
        <v>53</v>
      </c>
      <c r="C20" s="21" t="s">
        <v>53</v>
      </c>
      <c r="D20" s="22">
        <f t="shared" si="14"/>
        <v>0</v>
      </c>
      <c r="E20" s="23" t="s">
        <v>53</v>
      </c>
      <c r="F20" s="21" t="s">
        <v>53</v>
      </c>
      <c r="G20" s="22">
        <f t="shared" si="15"/>
        <v>0</v>
      </c>
      <c r="H20" s="23" t="s">
        <v>53</v>
      </c>
      <c r="I20" s="21" t="s">
        <v>53</v>
      </c>
      <c r="J20" s="22">
        <f t="shared" si="16"/>
        <v>0</v>
      </c>
      <c r="K20" s="23" t="s">
        <v>53</v>
      </c>
      <c r="L20" s="21" t="s">
        <v>53</v>
      </c>
      <c r="M20" s="22">
        <f t="shared" si="17"/>
        <v>0</v>
      </c>
      <c r="N20" s="23" t="s">
        <v>53</v>
      </c>
      <c r="O20" s="21" t="s">
        <v>53</v>
      </c>
      <c r="P20" s="22">
        <f t="shared" si="18"/>
        <v>0</v>
      </c>
      <c r="Q20" s="24">
        <f t="shared" si="19"/>
        <v>0</v>
      </c>
      <c r="R20" s="24" t="s">
        <v>53</v>
      </c>
      <c r="S20" s="14"/>
      <c r="T20" s="25" t="s">
        <v>53</v>
      </c>
      <c r="U20" s="21" t="s">
        <v>53</v>
      </c>
      <c r="V20" s="21">
        <f t="shared" si="20"/>
        <v>0</v>
      </c>
      <c r="W20" s="26" t="s">
        <v>53</v>
      </c>
      <c r="X20" s="25" t="s">
        <v>53</v>
      </c>
      <c r="Y20" s="21" t="s">
        <v>53</v>
      </c>
      <c r="Z20" s="21">
        <f t="shared" si="21"/>
        <v>0</v>
      </c>
      <c r="AA20" s="26" t="s">
        <v>53</v>
      </c>
      <c r="AB20" s="23" t="s">
        <v>53</v>
      </c>
      <c r="AC20" s="21" t="s">
        <v>53</v>
      </c>
      <c r="AD20" s="21">
        <f t="shared" si="22"/>
        <v>0</v>
      </c>
      <c r="AE20" s="26" t="s">
        <v>53</v>
      </c>
      <c r="AF20" s="23">
        <f t="shared" si="23"/>
        <v>0</v>
      </c>
      <c r="AG20" s="21">
        <f t="shared" si="24"/>
        <v>0</v>
      </c>
      <c r="AH20" s="21" t="str">
        <f t="shared" si="25"/>
        <v>x</v>
      </c>
      <c r="AI20" s="21">
        <f t="shared" si="26"/>
        <v>0</v>
      </c>
      <c r="AJ20" s="26" t="s">
        <v>53</v>
      </c>
    </row>
    <row r="21" spans="1:36" ht="25.35" customHeight="1" thickTop="1" thickBot="1" x14ac:dyDescent="0.3">
      <c r="A21" s="20" t="s">
        <v>12</v>
      </c>
      <c r="B21" s="21">
        <v>71</v>
      </c>
      <c r="C21" s="21">
        <v>70</v>
      </c>
      <c r="D21" s="22">
        <f t="shared" si="14"/>
        <v>141</v>
      </c>
      <c r="E21" s="23">
        <v>70</v>
      </c>
      <c r="F21" s="21">
        <v>69</v>
      </c>
      <c r="G21" s="22">
        <f t="shared" si="15"/>
        <v>139</v>
      </c>
      <c r="H21" s="23">
        <v>77</v>
      </c>
      <c r="I21" s="21">
        <v>78</v>
      </c>
      <c r="J21" s="22">
        <f t="shared" si="16"/>
        <v>155</v>
      </c>
      <c r="K21" s="23">
        <v>71</v>
      </c>
      <c r="L21" s="21">
        <v>70</v>
      </c>
      <c r="M21" s="22">
        <f t="shared" si="17"/>
        <v>141</v>
      </c>
      <c r="N21" s="23">
        <v>79</v>
      </c>
      <c r="O21" s="21">
        <v>81</v>
      </c>
      <c r="P21" s="22">
        <f t="shared" si="18"/>
        <v>160</v>
      </c>
      <c r="Q21" s="24">
        <f t="shared" si="19"/>
        <v>73.599999999999994</v>
      </c>
      <c r="R21" s="24">
        <v>3</v>
      </c>
      <c r="S21" s="14"/>
      <c r="T21" s="25">
        <v>80</v>
      </c>
      <c r="U21" s="21">
        <v>78</v>
      </c>
      <c r="V21" s="21">
        <f t="shared" si="20"/>
        <v>158</v>
      </c>
      <c r="W21" s="26">
        <v>3</v>
      </c>
      <c r="X21" s="25">
        <v>87</v>
      </c>
      <c r="Y21" s="21">
        <v>88</v>
      </c>
      <c r="Z21" s="21">
        <f t="shared" si="21"/>
        <v>175</v>
      </c>
      <c r="AA21" s="26">
        <v>2</v>
      </c>
      <c r="AB21" s="23">
        <v>71</v>
      </c>
      <c r="AC21" s="21">
        <v>72</v>
      </c>
      <c r="AD21" s="21">
        <f t="shared" si="22"/>
        <v>143</v>
      </c>
      <c r="AE21" s="26">
        <v>4</v>
      </c>
      <c r="AF21" s="23">
        <f t="shared" si="23"/>
        <v>141</v>
      </c>
      <c r="AG21" s="21">
        <f t="shared" si="24"/>
        <v>139</v>
      </c>
      <c r="AH21" s="21">
        <f t="shared" si="25"/>
        <v>79</v>
      </c>
      <c r="AI21" s="21">
        <f t="shared" si="26"/>
        <v>71.8</v>
      </c>
      <c r="AJ21" s="26">
        <v>2</v>
      </c>
    </row>
    <row r="22" spans="1:36" ht="25.35" customHeight="1" thickTop="1" thickBot="1" x14ac:dyDescent="0.3">
      <c r="A22" s="20" t="s">
        <v>8</v>
      </c>
      <c r="B22" s="21">
        <v>82</v>
      </c>
      <c r="C22" s="21">
        <v>83</v>
      </c>
      <c r="D22" s="22">
        <f t="shared" si="14"/>
        <v>165</v>
      </c>
      <c r="E22" s="23">
        <v>81</v>
      </c>
      <c r="F22" s="21">
        <v>80</v>
      </c>
      <c r="G22" s="22">
        <f t="shared" si="15"/>
        <v>161</v>
      </c>
      <c r="H22" s="23">
        <v>80</v>
      </c>
      <c r="I22" s="21">
        <v>79</v>
      </c>
      <c r="J22" s="22">
        <f t="shared" si="16"/>
        <v>159</v>
      </c>
      <c r="K22" s="23">
        <v>83</v>
      </c>
      <c r="L22" s="21">
        <v>81</v>
      </c>
      <c r="M22" s="22">
        <f t="shared" si="17"/>
        <v>164</v>
      </c>
      <c r="N22" s="23">
        <v>88</v>
      </c>
      <c r="O22" s="21">
        <v>80</v>
      </c>
      <c r="P22" s="22">
        <f t="shared" si="18"/>
        <v>168</v>
      </c>
      <c r="Q22" s="24">
        <f t="shared" si="19"/>
        <v>81.7</v>
      </c>
      <c r="R22" s="24">
        <v>1</v>
      </c>
      <c r="S22" s="14"/>
      <c r="T22" s="25">
        <v>86</v>
      </c>
      <c r="U22" s="21">
        <v>85</v>
      </c>
      <c r="V22" s="21">
        <f t="shared" si="20"/>
        <v>171</v>
      </c>
      <c r="W22" s="26">
        <v>2</v>
      </c>
      <c r="X22" s="25">
        <v>84</v>
      </c>
      <c r="Y22" s="21">
        <v>88</v>
      </c>
      <c r="Z22" s="21">
        <f t="shared" si="21"/>
        <v>172</v>
      </c>
      <c r="AA22" s="26">
        <v>3</v>
      </c>
      <c r="AB22" s="23">
        <v>72</v>
      </c>
      <c r="AC22" s="21">
        <v>74</v>
      </c>
      <c r="AD22" s="21">
        <f t="shared" si="22"/>
        <v>146</v>
      </c>
      <c r="AE22" s="26">
        <v>3</v>
      </c>
      <c r="AF22" s="23">
        <f t="shared" si="23"/>
        <v>165</v>
      </c>
      <c r="AG22" s="21">
        <f t="shared" si="24"/>
        <v>161</v>
      </c>
      <c r="AH22" s="21">
        <f t="shared" si="25"/>
        <v>88</v>
      </c>
      <c r="AI22" s="21">
        <f t="shared" si="26"/>
        <v>82.8</v>
      </c>
      <c r="AJ22" s="26">
        <v>1</v>
      </c>
    </row>
    <row r="23" spans="1:36" ht="25.35" customHeight="1" thickTop="1" thickBot="1" x14ac:dyDescent="0.3">
      <c r="A23" s="27"/>
      <c r="B23" s="28"/>
      <c r="C23" s="28"/>
      <c r="D23" s="29"/>
      <c r="E23" s="30"/>
      <c r="F23" s="28"/>
      <c r="G23" s="29"/>
      <c r="H23" s="30"/>
      <c r="I23" s="28"/>
      <c r="J23" s="29"/>
      <c r="K23" s="30"/>
      <c r="L23" s="28"/>
      <c r="M23" s="29"/>
      <c r="N23" s="30"/>
      <c r="O23" s="28"/>
      <c r="P23" s="29"/>
      <c r="Q23" s="31"/>
      <c r="R23" s="31"/>
      <c r="S23" s="14"/>
      <c r="T23" s="32"/>
      <c r="U23" s="28"/>
      <c r="V23" s="28"/>
      <c r="W23" s="33"/>
      <c r="X23" s="32"/>
      <c r="Y23" s="28"/>
      <c r="Z23" s="28"/>
      <c r="AA23" s="33"/>
      <c r="AB23" s="30"/>
      <c r="AC23" s="28"/>
      <c r="AD23" s="28"/>
      <c r="AE23" s="33"/>
      <c r="AF23" s="30"/>
      <c r="AG23" s="28"/>
      <c r="AH23" s="28"/>
      <c r="AI23" s="28"/>
      <c r="AJ23" s="33"/>
    </row>
    <row r="24" spans="1:36" ht="25.35" customHeight="1" thickTop="1" thickBot="1" x14ac:dyDescent="0.3">
      <c r="A24" s="34" t="s">
        <v>29</v>
      </c>
      <c r="B24" s="21"/>
      <c r="C24" s="21"/>
      <c r="D24" s="22"/>
      <c r="E24" s="23"/>
      <c r="F24" s="21"/>
      <c r="G24" s="22"/>
      <c r="H24" s="23"/>
      <c r="I24" s="21"/>
      <c r="J24" s="22"/>
      <c r="K24" s="23"/>
      <c r="L24" s="21"/>
      <c r="M24" s="22"/>
      <c r="N24" s="23"/>
      <c r="O24" s="21"/>
      <c r="P24" s="22"/>
      <c r="Q24" s="24"/>
      <c r="R24" s="24"/>
      <c r="S24" s="14"/>
      <c r="T24" s="25"/>
      <c r="U24" s="21"/>
      <c r="V24" s="21"/>
      <c r="W24" s="26"/>
      <c r="X24" s="25"/>
      <c r="Y24" s="21"/>
      <c r="Z24" s="21"/>
      <c r="AA24" s="26"/>
      <c r="AB24" s="23"/>
      <c r="AC24" s="21"/>
      <c r="AD24" s="21"/>
      <c r="AE24" s="26"/>
      <c r="AF24" s="23"/>
      <c r="AG24" s="21"/>
      <c r="AH24" s="21"/>
      <c r="AI24" s="21"/>
      <c r="AJ24" s="26"/>
    </row>
    <row r="25" spans="1:36" ht="25.35" customHeight="1" thickTop="1" thickBot="1" x14ac:dyDescent="0.3">
      <c r="A25" s="20" t="s">
        <v>20</v>
      </c>
      <c r="B25" s="21">
        <v>67</v>
      </c>
      <c r="C25" s="21">
        <v>65</v>
      </c>
      <c r="D25" s="22">
        <f t="shared" ref="D25:D36" si="27">SUM(B25:C25)</f>
        <v>132</v>
      </c>
      <c r="E25" s="23">
        <v>65</v>
      </c>
      <c r="F25" s="21">
        <v>64</v>
      </c>
      <c r="G25" s="22">
        <f t="shared" ref="G25:G36" si="28">SUM(E25:F25)</f>
        <v>129</v>
      </c>
      <c r="H25" s="23">
        <v>71</v>
      </c>
      <c r="I25" s="21">
        <v>72</v>
      </c>
      <c r="J25" s="22">
        <f t="shared" ref="J25:J36" si="29">SUM(H25:I25)</f>
        <v>143</v>
      </c>
      <c r="K25" s="23">
        <v>65</v>
      </c>
      <c r="L25" s="21">
        <v>64</v>
      </c>
      <c r="M25" s="22">
        <f t="shared" ref="M25:M36" si="30">SUM(K25:L25)</f>
        <v>129</v>
      </c>
      <c r="N25" s="23">
        <v>80</v>
      </c>
      <c r="O25" s="21">
        <v>82</v>
      </c>
      <c r="P25" s="22">
        <f t="shared" ref="P25:P36" si="31">SUM(N25:O25)</f>
        <v>162</v>
      </c>
      <c r="Q25" s="24">
        <f t="shared" ref="Q25:Q36" si="32">SUM(P25,M25,J25,G25,D25)/10</f>
        <v>69.5</v>
      </c>
      <c r="R25" s="24">
        <v>10</v>
      </c>
      <c r="S25" s="14"/>
      <c r="T25" s="25">
        <v>62</v>
      </c>
      <c r="U25" s="21">
        <v>69</v>
      </c>
      <c r="V25" s="21">
        <f t="shared" ref="V25:V36" si="33">SUM(T25:U25)</f>
        <v>131</v>
      </c>
      <c r="W25" s="26">
        <v>10</v>
      </c>
      <c r="X25" s="25">
        <v>82</v>
      </c>
      <c r="Y25" s="21">
        <v>85</v>
      </c>
      <c r="Z25" s="21">
        <f t="shared" ref="Z25:Z36" si="34">SUM(X25:Y25)</f>
        <v>167</v>
      </c>
      <c r="AA25" s="26">
        <v>8</v>
      </c>
      <c r="AB25" s="23">
        <v>68</v>
      </c>
      <c r="AC25" s="21">
        <v>69</v>
      </c>
      <c r="AD25" s="21">
        <f t="shared" ref="AD25:AD36" si="35">SUM(AB25:AC25)</f>
        <v>137</v>
      </c>
      <c r="AE25" s="26">
        <v>10</v>
      </c>
      <c r="AF25" s="23">
        <f t="shared" ref="AF25:AF36" si="36">D25</f>
        <v>132</v>
      </c>
      <c r="AG25" s="21">
        <f t="shared" ref="AG25:AG36" si="37">G25</f>
        <v>129</v>
      </c>
      <c r="AH25" s="21">
        <f t="shared" ref="AH25:AH36" si="38">N25</f>
        <v>80</v>
      </c>
      <c r="AI25" s="21">
        <f t="shared" ref="AI25:AI36" si="39">SUM(AF25:AH25)/5</f>
        <v>68.2</v>
      </c>
      <c r="AJ25" s="26">
        <v>10</v>
      </c>
    </row>
    <row r="26" spans="1:36" ht="25.35" customHeight="1" thickTop="1" thickBot="1" x14ac:dyDescent="0.3">
      <c r="A26" s="20" t="s">
        <v>19</v>
      </c>
      <c r="B26" s="21">
        <v>84</v>
      </c>
      <c r="C26" s="21">
        <v>82</v>
      </c>
      <c r="D26" s="22">
        <f t="shared" si="27"/>
        <v>166</v>
      </c>
      <c r="E26" s="23">
        <v>84</v>
      </c>
      <c r="F26" s="21">
        <v>84</v>
      </c>
      <c r="G26" s="22">
        <f t="shared" si="28"/>
        <v>168</v>
      </c>
      <c r="H26" s="23">
        <v>77</v>
      </c>
      <c r="I26" s="21">
        <v>79</v>
      </c>
      <c r="J26" s="22">
        <f t="shared" si="29"/>
        <v>156</v>
      </c>
      <c r="K26" s="23">
        <v>74</v>
      </c>
      <c r="L26" s="21">
        <v>74</v>
      </c>
      <c r="M26" s="22">
        <f t="shared" si="30"/>
        <v>148</v>
      </c>
      <c r="N26" s="23">
        <v>85</v>
      </c>
      <c r="O26" s="21">
        <v>80</v>
      </c>
      <c r="P26" s="22">
        <f t="shared" si="31"/>
        <v>165</v>
      </c>
      <c r="Q26" s="24">
        <f t="shared" si="32"/>
        <v>80.3</v>
      </c>
      <c r="R26" s="24">
        <v>3</v>
      </c>
      <c r="S26" s="14"/>
      <c r="T26" s="25">
        <v>88</v>
      </c>
      <c r="U26" s="21">
        <v>85</v>
      </c>
      <c r="V26" s="21">
        <f t="shared" si="33"/>
        <v>173</v>
      </c>
      <c r="W26" s="26">
        <v>1</v>
      </c>
      <c r="X26" s="25">
        <v>86</v>
      </c>
      <c r="Y26" s="21">
        <v>89</v>
      </c>
      <c r="Z26" s="21">
        <f t="shared" si="34"/>
        <v>175</v>
      </c>
      <c r="AA26" s="26">
        <v>3</v>
      </c>
      <c r="AB26" s="23">
        <v>71</v>
      </c>
      <c r="AC26" s="21">
        <v>73</v>
      </c>
      <c r="AD26" s="21">
        <f t="shared" si="35"/>
        <v>144</v>
      </c>
      <c r="AE26" s="26">
        <v>7</v>
      </c>
      <c r="AF26" s="23">
        <f t="shared" si="36"/>
        <v>166</v>
      </c>
      <c r="AG26" s="21">
        <f t="shared" si="37"/>
        <v>168</v>
      </c>
      <c r="AH26" s="21">
        <f t="shared" si="38"/>
        <v>85</v>
      </c>
      <c r="AI26" s="21">
        <f t="shared" si="39"/>
        <v>83.8</v>
      </c>
      <c r="AJ26" s="26">
        <v>2</v>
      </c>
    </row>
    <row r="27" spans="1:36" ht="25.35" customHeight="1" thickTop="1" thickBot="1" x14ac:dyDescent="0.3">
      <c r="A27" s="20" t="s">
        <v>23</v>
      </c>
      <c r="B27" s="21">
        <v>64</v>
      </c>
      <c r="C27" s="21">
        <v>63</v>
      </c>
      <c r="D27" s="22">
        <f t="shared" si="27"/>
        <v>127</v>
      </c>
      <c r="E27" s="23">
        <v>68</v>
      </c>
      <c r="F27" s="21">
        <v>66</v>
      </c>
      <c r="G27" s="22">
        <f t="shared" si="28"/>
        <v>134</v>
      </c>
      <c r="H27" s="23">
        <v>60</v>
      </c>
      <c r="I27" s="21">
        <v>62</v>
      </c>
      <c r="J27" s="22">
        <f t="shared" si="29"/>
        <v>122</v>
      </c>
      <c r="K27" s="23">
        <v>64</v>
      </c>
      <c r="L27" s="21">
        <v>62</v>
      </c>
      <c r="M27" s="22">
        <f t="shared" si="30"/>
        <v>126</v>
      </c>
      <c r="N27" s="23">
        <v>60</v>
      </c>
      <c r="O27" s="21">
        <v>80</v>
      </c>
      <c r="P27" s="22">
        <f t="shared" si="31"/>
        <v>140</v>
      </c>
      <c r="Q27" s="24">
        <f t="shared" si="32"/>
        <v>64.900000000000006</v>
      </c>
      <c r="R27" s="24">
        <v>11</v>
      </c>
      <c r="S27" s="14"/>
      <c r="T27" s="25">
        <v>67</v>
      </c>
      <c r="U27" s="21">
        <v>65</v>
      </c>
      <c r="V27" s="21">
        <f t="shared" si="33"/>
        <v>132</v>
      </c>
      <c r="W27" s="26">
        <v>9</v>
      </c>
      <c r="X27" s="25">
        <v>79</v>
      </c>
      <c r="Y27" s="21">
        <v>80</v>
      </c>
      <c r="Z27" s="21">
        <f t="shared" si="34"/>
        <v>159</v>
      </c>
      <c r="AA27" s="26">
        <v>9</v>
      </c>
      <c r="AB27" s="23">
        <v>68</v>
      </c>
      <c r="AC27" s="21">
        <v>63</v>
      </c>
      <c r="AD27" s="21">
        <f t="shared" si="35"/>
        <v>131</v>
      </c>
      <c r="AE27" s="26">
        <v>12</v>
      </c>
      <c r="AF27" s="23">
        <f t="shared" si="36"/>
        <v>127</v>
      </c>
      <c r="AG27" s="21">
        <f t="shared" si="37"/>
        <v>134</v>
      </c>
      <c r="AH27" s="21">
        <f t="shared" si="38"/>
        <v>60</v>
      </c>
      <c r="AI27" s="21">
        <f t="shared" si="39"/>
        <v>64.2</v>
      </c>
      <c r="AJ27" s="26">
        <v>11</v>
      </c>
    </row>
    <row r="28" spans="1:36" ht="25.35" customHeight="1" thickTop="1" thickBot="1" x14ac:dyDescent="0.3">
      <c r="A28" s="20" t="s">
        <v>21</v>
      </c>
      <c r="B28" s="21">
        <v>60</v>
      </c>
      <c r="C28" s="21">
        <v>57</v>
      </c>
      <c r="D28" s="22">
        <f t="shared" si="27"/>
        <v>117</v>
      </c>
      <c r="E28" s="23">
        <v>63</v>
      </c>
      <c r="F28" s="21">
        <v>63</v>
      </c>
      <c r="G28" s="22">
        <f t="shared" si="28"/>
        <v>126</v>
      </c>
      <c r="H28" s="23">
        <v>65</v>
      </c>
      <c r="I28" s="21">
        <v>63</v>
      </c>
      <c r="J28" s="22">
        <f t="shared" si="29"/>
        <v>128</v>
      </c>
      <c r="K28" s="23">
        <v>57</v>
      </c>
      <c r="L28" s="21">
        <v>58</v>
      </c>
      <c r="M28" s="22">
        <f t="shared" si="30"/>
        <v>115</v>
      </c>
      <c r="N28" s="23">
        <v>71</v>
      </c>
      <c r="O28" s="21">
        <v>70</v>
      </c>
      <c r="P28" s="22">
        <f t="shared" si="31"/>
        <v>141</v>
      </c>
      <c r="Q28" s="24">
        <f t="shared" si="32"/>
        <v>62.7</v>
      </c>
      <c r="R28" s="24">
        <v>12</v>
      </c>
      <c r="S28" s="14"/>
      <c r="T28" s="25">
        <v>69</v>
      </c>
      <c r="U28" s="21">
        <v>69</v>
      </c>
      <c r="V28" s="21">
        <f t="shared" si="33"/>
        <v>138</v>
      </c>
      <c r="W28" s="26">
        <v>7</v>
      </c>
      <c r="X28" s="25">
        <v>66</v>
      </c>
      <c r="Y28" s="21">
        <v>70</v>
      </c>
      <c r="Z28" s="21">
        <f t="shared" si="34"/>
        <v>136</v>
      </c>
      <c r="AA28" s="26">
        <v>12</v>
      </c>
      <c r="AB28" s="23">
        <v>71</v>
      </c>
      <c r="AC28" s="21">
        <v>72</v>
      </c>
      <c r="AD28" s="21">
        <f t="shared" si="35"/>
        <v>143</v>
      </c>
      <c r="AE28" s="26">
        <v>8</v>
      </c>
      <c r="AF28" s="23">
        <f t="shared" si="36"/>
        <v>117</v>
      </c>
      <c r="AG28" s="21">
        <f t="shared" si="37"/>
        <v>126</v>
      </c>
      <c r="AH28" s="21">
        <f t="shared" si="38"/>
        <v>71</v>
      </c>
      <c r="AI28" s="21">
        <f t="shared" si="39"/>
        <v>62.8</v>
      </c>
      <c r="AJ28" s="26">
        <v>12</v>
      </c>
    </row>
    <row r="29" spans="1:36" ht="25.35" customHeight="1" thickTop="1" thickBot="1" x14ac:dyDescent="0.3">
      <c r="A29" s="20" t="s">
        <v>15</v>
      </c>
      <c r="B29" s="21">
        <v>68</v>
      </c>
      <c r="C29" s="21">
        <v>70</v>
      </c>
      <c r="D29" s="22">
        <f t="shared" si="27"/>
        <v>138</v>
      </c>
      <c r="E29" s="23">
        <v>68</v>
      </c>
      <c r="F29" s="21">
        <v>66</v>
      </c>
      <c r="G29" s="22">
        <f t="shared" si="28"/>
        <v>134</v>
      </c>
      <c r="H29" s="23">
        <v>75</v>
      </c>
      <c r="I29" s="21">
        <v>73</v>
      </c>
      <c r="J29" s="22">
        <f t="shared" si="29"/>
        <v>148</v>
      </c>
      <c r="K29" s="23">
        <v>72</v>
      </c>
      <c r="L29" s="21">
        <v>71</v>
      </c>
      <c r="M29" s="22">
        <f t="shared" si="30"/>
        <v>143</v>
      </c>
      <c r="N29" s="23">
        <v>80</v>
      </c>
      <c r="O29" s="21">
        <v>83</v>
      </c>
      <c r="P29" s="22">
        <f t="shared" si="31"/>
        <v>163</v>
      </c>
      <c r="Q29" s="24">
        <f t="shared" si="32"/>
        <v>72.599999999999994</v>
      </c>
      <c r="R29" s="24">
        <v>8</v>
      </c>
      <c r="S29" s="14"/>
      <c r="T29" s="25">
        <v>82</v>
      </c>
      <c r="U29" s="21">
        <v>78</v>
      </c>
      <c r="V29" s="21">
        <f t="shared" si="33"/>
        <v>160</v>
      </c>
      <c r="W29" s="26">
        <v>5</v>
      </c>
      <c r="X29" s="25">
        <v>86</v>
      </c>
      <c r="Y29" s="21">
        <v>87</v>
      </c>
      <c r="Z29" s="21">
        <f t="shared" si="34"/>
        <v>173</v>
      </c>
      <c r="AA29" s="26">
        <v>4</v>
      </c>
      <c r="AB29" s="23">
        <v>74</v>
      </c>
      <c r="AC29" s="21">
        <v>75</v>
      </c>
      <c r="AD29" s="21">
        <f t="shared" si="35"/>
        <v>149</v>
      </c>
      <c r="AE29" s="26">
        <v>3</v>
      </c>
      <c r="AF29" s="23">
        <f t="shared" si="36"/>
        <v>138</v>
      </c>
      <c r="AG29" s="21">
        <f t="shared" si="37"/>
        <v>134</v>
      </c>
      <c r="AH29" s="21">
        <f t="shared" si="38"/>
        <v>80</v>
      </c>
      <c r="AI29" s="21">
        <f t="shared" si="39"/>
        <v>70.400000000000006</v>
      </c>
      <c r="AJ29" s="26">
        <v>8</v>
      </c>
    </row>
    <row r="30" spans="1:36" ht="25.35" customHeight="1" thickTop="1" thickBot="1" x14ac:dyDescent="0.3">
      <c r="A30" s="20" t="s">
        <v>18</v>
      </c>
      <c r="B30" s="21">
        <v>75</v>
      </c>
      <c r="C30" s="21">
        <v>65</v>
      </c>
      <c r="D30" s="22">
        <f t="shared" si="27"/>
        <v>140</v>
      </c>
      <c r="E30" s="23">
        <v>67</v>
      </c>
      <c r="F30" s="21">
        <v>65</v>
      </c>
      <c r="G30" s="22">
        <f t="shared" si="28"/>
        <v>132</v>
      </c>
      <c r="H30" s="23">
        <v>72</v>
      </c>
      <c r="I30" s="21">
        <v>70</v>
      </c>
      <c r="J30" s="22">
        <f t="shared" si="29"/>
        <v>142</v>
      </c>
      <c r="K30" s="23">
        <v>70</v>
      </c>
      <c r="L30" s="21">
        <v>70</v>
      </c>
      <c r="M30" s="22">
        <f t="shared" si="30"/>
        <v>140</v>
      </c>
      <c r="N30" s="23">
        <v>75</v>
      </c>
      <c r="O30" s="21">
        <v>70</v>
      </c>
      <c r="P30" s="22">
        <f t="shared" si="31"/>
        <v>145</v>
      </c>
      <c r="Q30" s="24">
        <f t="shared" si="32"/>
        <v>69.900000000000006</v>
      </c>
      <c r="R30" s="24">
        <v>9</v>
      </c>
      <c r="S30" s="14"/>
      <c r="T30" s="25">
        <v>64</v>
      </c>
      <c r="U30" s="21">
        <v>65</v>
      </c>
      <c r="V30" s="21">
        <f t="shared" si="33"/>
        <v>129</v>
      </c>
      <c r="W30" s="26">
        <v>12</v>
      </c>
      <c r="X30" s="25">
        <v>71</v>
      </c>
      <c r="Y30" s="21">
        <v>71</v>
      </c>
      <c r="Z30" s="21">
        <f t="shared" si="34"/>
        <v>142</v>
      </c>
      <c r="AA30" s="26">
        <v>11</v>
      </c>
      <c r="AB30" s="23">
        <v>74</v>
      </c>
      <c r="AC30" s="21">
        <v>73</v>
      </c>
      <c r="AD30" s="21">
        <f t="shared" si="35"/>
        <v>147</v>
      </c>
      <c r="AE30" s="26">
        <v>4</v>
      </c>
      <c r="AF30" s="23">
        <f t="shared" si="36"/>
        <v>140</v>
      </c>
      <c r="AG30" s="21">
        <f t="shared" si="37"/>
        <v>132</v>
      </c>
      <c r="AH30" s="21">
        <f t="shared" si="38"/>
        <v>75</v>
      </c>
      <c r="AI30" s="21">
        <f t="shared" si="39"/>
        <v>69.400000000000006</v>
      </c>
      <c r="AJ30" s="26">
        <v>9</v>
      </c>
    </row>
    <row r="31" spans="1:36" ht="25.35" customHeight="1" thickTop="1" thickBot="1" x14ac:dyDescent="0.3">
      <c r="A31" s="20" t="s">
        <v>14</v>
      </c>
      <c r="B31" s="21">
        <v>71</v>
      </c>
      <c r="C31" s="21">
        <v>69</v>
      </c>
      <c r="D31" s="22">
        <f t="shared" si="27"/>
        <v>140</v>
      </c>
      <c r="E31" s="23">
        <v>70</v>
      </c>
      <c r="F31" s="21">
        <v>72</v>
      </c>
      <c r="G31" s="22">
        <f t="shared" si="28"/>
        <v>142</v>
      </c>
      <c r="H31" s="23">
        <v>73</v>
      </c>
      <c r="I31" s="21">
        <v>72</v>
      </c>
      <c r="J31" s="22">
        <f t="shared" si="29"/>
        <v>145</v>
      </c>
      <c r="K31" s="23">
        <v>76</v>
      </c>
      <c r="L31" s="21">
        <v>74</v>
      </c>
      <c r="M31" s="22">
        <f t="shared" si="30"/>
        <v>150</v>
      </c>
      <c r="N31" s="23">
        <v>79</v>
      </c>
      <c r="O31" s="21">
        <v>79</v>
      </c>
      <c r="P31" s="22">
        <f t="shared" si="31"/>
        <v>158</v>
      </c>
      <c r="Q31" s="24">
        <f t="shared" si="32"/>
        <v>73.5</v>
      </c>
      <c r="R31" s="24">
        <v>7</v>
      </c>
      <c r="S31" s="14"/>
      <c r="T31" s="25">
        <v>70</v>
      </c>
      <c r="U31" s="21">
        <v>64</v>
      </c>
      <c r="V31" s="21">
        <f t="shared" si="33"/>
        <v>134</v>
      </c>
      <c r="W31" s="26">
        <v>8</v>
      </c>
      <c r="X31" s="25">
        <v>76</v>
      </c>
      <c r="Y31" s="21">
        <v>79</v>
      </c>
      <c r="Z31" s="21">
        <f t="shared" si="34"/>
        <v>155</v>
      </c>
      <c r="AA31" s="26">
        <v>10</v>
      </c>
      <c r="AB31" s="23">
        <v>73</v>
      </c>
      <c r="AC31" s="21">
        <v>72</v>
      </c>
      <c r="AD31" s="21">
        <f t="shared" si="35"/>
        <v>145</v>
      </c>
      <c r="AE31" s="26">
        <v>6</v>
      </c>
      <c r="AF31" s="23">
        <f t="shared" si="36"/>
        <v>140</v>
      </c>
      <c r="AG31" s="21">
        <f t="shared" si="37"/>
        <v>142</v>
      </c>
      <c r="AH31" s="21">
        <f t="shared" si="38"/>
        <v>79</v>
      </c>
      <c r="AI31" s="21">
        <f t="shared" si="39"/>
        <v>72.2</v>
      </c>
      <c r="AJ31" s="26">
        <v>7</v>
      </c>
    </row>
    <row r="32" spans="1:36" ht="25.35" customHeight="1" thickTop="1" thickBot="1" x14ac:dyDescent="0.3">
      <c r="A32" s="20" t="s">
        <v>22</v>
      </c>
      <c r="B32" s="21">
        <v>74</v>
      </c>
      <c r="C32" s="21">
        <v>76</v>
      </c>
      <c r="D32" s="22">
        <f t="shared" si="27"/>
        <v>150</v>
      </c>
      <c r="E32" s="23">
        <v>71</v>
      </c>
      <c r="F32" s="21">
        <v>68</v>
      </c>
      <c r="G32" s="22">
        <f t="shared" si="28"/>
        <v>139</v>
      </c>
      <c r="H32" s="23">
        <v>74</v>
      </c>
      <c r="I32" s="21">
        <v>73</v>
      </c>
      <c r="J32" s="22">
        <f t="shared" si="29"/>
        <v>147</v>
      </c>
      <c r="K32" s="23">
        <v>75</v>
      </c>
      <c r="L32" s="21">
        <v>74</v>
      </c>
      <c r="M32" s="22">
        <f t="shared" si="30"/>
        <v>149</v>
      </c>
      <c r="N32" s="23">
        <v>84</v>
      </c>
      <c r="O32" s="21">
        <v>80</v>
      </c>
      <c r="P32" s="22">
        <f t="shared" si="31"/>
        <v>164</v>
      </c>
      <c r="Q32" s="24">
        <f t="shared" si="32"/>
        <v>74.900000000000006</v>
      </c>
      <c r="R32" s="24">
        <v>6</v>
      </c>
      <c r="S32" s="14"/>
      <c r="T32" s="25">
        <v>66</v>
      </c>
      <c r="U32" s="21">
        <v>64</v>
      </c>
      <c r="V32" s="21">
        <f t="shared" si="33"/>
        <v>130</v>
      </c>
      <c r="W32" s="26">
        <v>11</v>
      </c>
      <c r="X32" s="25">
        <v>85</v>
      </c>
      <c r="Y32" s="21">
        <v>83</v>
      </c>
      <c r="Z32" s="21">
        <f t="shared" si="34"/>
        <v>168</v>
      </c>
      <c r="AA32" s="26">
        <v>7</v>
      </c>
      <c r="AB32" s="23">
        <v>70</v>
      </c>
      <c r="AC32" s="21">
        <v>71</v>
      </c>
      <c r="AD32" s="21">
        <f t="shared" si="35"/>
        <v>141</v>
      </c>
      <c r="AE32" s="26">
        <v>9</v>
      </c>
      <c r="AF32" s="23">
        <f t="shared" si="36"/>
        <v>150</v>
      </c>
      <c r="AG32" s="21">
        <f t="shared" si="37"/>
        <v>139</v>
      </c>
      <c r="AH32" s="21">
        <f t="shared" si="38"/>
        <v>84</v>
      </c>
      <c r="AI32" s="21">
        <f t="shared" si="39"/>
        <v>74.599999999999994</v>
      </c>
      <c r="AJ32" s="26">
        <v>6</v>
      </c>
    </row>
    <row r="33" spans="1:36" ht="25.35" customHeight="1" thickTop="1" thickBot="1" x14ac:dyDescent="0.3">
      <c r="A33" s="20" t="s">
        <v>16</v>
      </c>
      <c r="B33" s="21">
        <v>86</v>
      </c>
      <c r="C33" s="21">
        <v>83</v>
      </c>
      <c r="D33" s="22">
        <f t="shared" si="27"/>
        <v>169</v>
      </c>
      <c r="E33" s="23">
        <v>82</v>
      </c>
      <c r="F33" s="21">
        <v>84</v>
      </c>
      <c r="G33" s="22">
        <f t="shared" si="28"/>
        <v>166</v>
      </c>
      <c r="H33" s="23">
        <v>79</v>
      </c>
      <c r="I33" s="21">
        <v>77</v>
      </c>
      <c r="J33" s="22">
        <f t="shared" si="29"/>
        <v>156</v>
      </c>
      <c r="K33" s="23">
        <v>83</v>
      </c>
      <c r="L33" s="21">
        <v>84</v>
      </c>
      <c r="M33" s="22">
        <f t="shared" si="30"/>
        <v>167</v>
      </c>
      <c r="N33" s="23">
        <v>90</v>
      </c>
      <c r="O33" s="21">
        <v>80</v>
      </c>
      <c r="P33" s="22">
        <f t="shared" si="31"/>
        <v>170</v>
      </c>
      <c r="Q33" s="24">
        <f t="shared" si="32"/>
        <v>82.8</v>
      </c>
      <c r="R33" s="24">
        <v>2</v>
      </c>
      <c r="S33" s="14"/>
      <c r="T33" s="25">
        <v>85</v>
      </c>
      <c r="U33" s="21">
        <v>84</v>
      </c>
      <c r="V33" s="21">
        <f t="shared" si="33"/>
        <v>169</v>
      </c>
      <c r="W33" s="26">
        <v>3</v>
      </c>
      <c r="X33" s="25">
        <v>85</v>
      </c>
      <c r="Y33" s="21">
        <v>88</v>
      </c>
      <c r="Z33" s="21">
        <f t="shared" si="34"/>
        <v>173</v>
      </c>
      <c r="AA33" s="26">
        <v>4</v>
      </c>
      <c r="AB33" s="23">
        <v>82</v>
      </c>
      <c r="AC33" s="21">
        <v>80</v>
      </c>
      <c r="AD33" s="21">
        <f t="shared" si="35"/>
        <v>162</v>
      </c>
      <c r="AE33" s="26">
        <v>2</v>
      </c>
      <c r="AF33" s="23">
        <f t="shared" si="36"/>
        <v>169</v>
      </c>
      <c r="AG33" s="21">
        <f t="shared" si="37"/>
        <v>166</v>
      </c>
      <c r="AH33" s="21">
        <f t="shared" si="38"/>
        <v>90</v>
      </c>
      <c r="AI33" s="21">
        <f t="shared" si="39"/>
        <v>85</v>
      </c>
      <c r="AJ33" s="26">
        <v>1</v>
      </c>
    </row>
    <row r="34" spans="1:36" ht="25.35" customHeight="1" thickTop="1" thickBot="1" x14ac:dyDescent="0.3">
      <c r="A34" s="20" t="s">
        <v>24</v>
      </c>
      <c r="B34" s="21">
        <v>70</v>
      </c>
      <c r="C34" s="21">
        <v>74</v>
      </c>
      <c r="D34" s="22">
        <f t="shared" si="27"/>
        <v>144</v>
      </c>
      <c r="E34" s="23">
        <v>76</v>
      </c>
      <c r="F34" s="21">
        <v>72</v>
      </c>
      <c r="G34" s="22">
        <f t="shared" si="28"/>
        <v>148</v>
      </c>
      <c r="H34" s="23">
        <v>77</v>
      </c>
      <c r="I34" s="21">
        <v>78</v>
      </c>
      <c r="J34" s="22">
        <f t="shared" si="29"/>
        <v>155</v>
      </c>
      <c r="K34" s="23">
        <v>84</v>
      </c>
      <c r="L34" s="21">
        <v>80</v>
      </c>
      <c r="M34" s="22">
        <f t="shared" si="30"/>
        <v>164</v>
      </c>
      <c r="N34" s="23">
        <v>90</v>
      </c>
      <c r="O34" s="21">
        <v>81</v>
      </c>
      <c r="P34" s="22">
        <f t="shared" si="31"/>
        <v>171</v>
      </c>
      <c r="Q34" s="24">
        <f t="shared" si="32"/>
        <v>78.2</v>
      </c>
      <c r="R34" s="24">
        <v>4</v>
      </c>
      <c r="S34" s="14"/>
      <c r="T34" s="25">
        <v>84</v>
      </c>
      <c r="U34" s="21">
        <v>83</v>
      </c>
      <c r="V34" s="21">
        <f t="shared" si="33"/>
        <v>167</v>
      </c>
      <c r="W34" s="26">
        <v>4</v>
      </c>
      <c r="X34" s="25">
        <v>88</v>
      </c>
      <c r="Y34" s="21">
        <v>90</v>
      </c>
      <c r="Z34" s="21">
        <f t="shared" si="34"/>
        <v>178</v>
      </c>
      <c r="AA34" s="26">
        <v>1</v>
      </c>
      <c r="AB34" s="23">
        <v>74</v>
      </c>
      <c r="AC34" s="21">
        <v>73</v>
      </c>
      <c r="AD34" s="21">
        <f t="shared" si="35"/>
        <v>147</v>
      </c>
      <c r="AE34" s="26">
        <v>4</v>
      </c>
      <c r="AF34" s="23">
        <f t="shared" si="36"/>
        <v>144</v>
      </c>
      <c r="AG34" s="21">
        <f t="shared" si="37"/>
        <v>148</v>
      </c>
      <c r="AH34" s="21">
        <f t="shared" si="38"/>
        <v>90</v>
      </c>
      <c r="AI34" s="21">
        <f t="shared" si="39"/>
        <v>76.400000000000006</v>
      </c>
      <c r="AJ34" s="26">
        <v>5</v>
      </c>
    </row>
    <row r="35" spans="1:36" ht="25.35" customHeight="1" thickTop="1" thickBot="1" x14ac:dyDescent="0.3">
      <c r="A35" s="20" t="s">
        <v>17</v>
      </c>
      <c r="B35" s="21">
        <v>82</v>
      </c>
      <c r="C35" s="21">
        <v>83</v>
      </c>
      <c r="D35" s="22">
        <f t="shared" si="27"/>
        <v>165</v>
      </c>
      <c r="E35" s="23">
        <v>83</v>
      </c>
      <c r="F35" s="21">
        <v>82</v>
      </c>
      <c r="G35" s="22">
        <f t="shared" si="28"/>
        <v>165</v>
      </c>
      <c r="H35" s="23">
        <v>76</v>
      </c>
      <c r="I35" s="21">
        <v>78</v>
      </c>
      <c r="J35" s="22">
        <f t="shared" si="29"/>
        <v>154</v>
      </c>
      <c r="K35" s="23">
        <v>73</v>
      </c>
      <c r="L35" s="21">
        <v>75</v>
      </c>
      <c r="M35" s="22">
        <f t="shared" si="30"/>
        <v>148</v>
      </c>
      <c r="N35" s="23">
        <v>84</v>
      </c>
      <c r="O35" s="21">
        <v>60</v>
      </c>
      <c r="P35" s="22">
        <f t="shared" si="31"/>
        <v>144</v>
      </c>
      <c r="Q35" s="24">
        <f t="shared" si="32"/>
        <v>77.599999999999994</v>
      </c>
      <c r="R35" s="24">
        <v>5</v>
      </c>
      <c r="S35" s="14"/>
      <c r="T35" s="25">
        <v>79</v>
      </c>
      <c r="U35" s="21">
        <v>78</v>
      </c>
      <c r="V35" s="21">
        <f t="shared" si="33"/>
        <v>157</v>
      </c>
      <c r="W35" s="26">
        <v>6</v>
      </c>
      <c r="X35" s="25">
        <v>88</v>
      </c>
      <c r="Y35" s="21">
        <v>84</v>
      </c>
      <c r="Z35" s="21">
        <f t="shared" si="34"/>
        <v>172</v>
      </c>
      <c r="AA35" s="26">
        <v>6</v>
      </c>
      <c r="AB35" s="23">
        <v>69</v>
      </c>
      <c r="AC35" s="21">
        <v>64</v>
      </c>
      <c r="AD35" s="21">
        <f t="shared" si="35"/>
        <v>133</v>
      </c>
      <c r="AE35" s="26">
        <v>11</v>
      </c>
      <c r="AF35" s="23">
        <f t="shared" si="36"/>
        <v>165</v>
      </c>
      <c r="AG35" s="21">
        <f t="shared" si="37"/>
        <v>165</v>
      </c>
      <c r="AH35" s="21">
        <f t="shared" si="38"/>
        <v>84</v>
      </c>
      <c r="AI35" s="21">
        <f t="shared" si="39"/>
        <v>82.8</v>
      </c>
      <c r="AJ35" s="26">
        <v>4</v>
      </c>
    </row>
    <row r="36" spans="1:36" ht="25.35" customHeight="1" thickTop="1" thickBot="1" x14ac:dyDescent="0.3">
      <c r="A36" s="20" t="s">
        <v>2</v>
      </c>
      <c r="B36" s="21">
        <v>83</v>
      </c>
      <c r="C36" s="21">
        <v>84</v>
      </c>
      <c r="D36" s="22">
        <f t="shared" si="27"/>
        <v>167</v>
      </c>
      <c r="E36" s="23">
        <v>85</v>
      </c>
      <c r="F36" s="21">
        <v>85</v>
      </c>
      <c r="G36" s="22">
        <f t="shared" si="28"/>
        <v>170</v>
      </c>
      <c r="H36" s="23">
        <v>81</v>
      </c>
      <c r="I36" s="21">
        <v>80</v>
      </c>
      <c r="J36" s="22">
        <f t="shared" si="29"/>
        <v>161</v>
      </c>
      <c r="K36" s="23">
        <v>83</v>
      </c>
      <c r="L36" s="21">
        <v>83</v>
      </c>
      <c r="M36" s="22">
        <f t="shared" si="30"/>
        <v>166</v>
      </c>
      <c r="N36" s="23">
        <v>80</v>
      </c>
      <c r="O36" s="21">
        <v>86</v>
      </c>
      <c r="P36" s="22">
        <f t="shared" si="31"/>
        <v>166</v>
      </c>
      <c r="Q36" s="24">
        <f t="shared" si="32"/>
        <v>83</v>
      </c>
      <c r="R36" s="24">
        <v>1</v>
      </c>
      <c r="S36" s="14"/>
      <c r="T36" s="25">
        <v>87</v>
      </c>
      <c r="U36" s="21">
        <v>85</v>
      </c>
      <c r="V36" s="21">
        <f t="shared" si="33"/>
        <v>172</v>
      </c>
      <c r="W36" s="26">
        <v>2</v>
      </c>
      <c r="X36" s="25">
        <v>87</v>
      </c>
      <c r="Y36" s="21">
        <v>89</v>
      </c>
      <c r="Z36" s="21">
        <f t="shared" si="34"/>
        <v>176</v>
      </c>
      <c r="AA36" s="26">
        <v>2</v>
      </c>
      <c r="AB36" s="23">
        <v>83</v>
      </c>
      <c r="AC36" s="21">
        <v>80</v>
      </c>
      <c r="AD36" s="21">
        <f t="shared" si="35"/>
        <v>163</v>
      </c>
      <c r="AE36" s="26">
        <v>1</v>
      </c>
      <c r="AF36" s="23">
        <f t="shared" si="36"/>
        <v>167</v>
      </c>
      <c r="AG36" s="21">
        <f t="shared" si="37"/>
        <v>170</v>
      </c>
      <c r="AH36" s="21">
        <f t="shared" si="38"/>
        <v>80</v>
      </c>
      <c r="AI36" s="21">
        <f t="shared" si="39"/>
        <v>83.4</v>
      </c>
      <c r="AJ36" s="26">
        <v>3</v>
      </c>
    </row>
    <row r="37" spans="1:36" ht="15.75" thickTop="1" x14ac:dyDescent="0.25"/>
  </sheetData>
  <mergeCells count="10">
    <mergeCell ref="B1:AJ1"/>
    <mergeCell ref="T2:W2"/>
    <mergeCell ref="X2:AA2"/>
    <mergeCell ref="AB2:AE2"/>
    <mergeCell ref="AF2:AJ2"/>
    <mergeCell ref="B2:D2"/>
    <mergeCell ref="E2:G2"/>
    <mergeCell ref="H2:J2"/>
    <mergeCell ref="K2:M2"/>
    <mergeCell ref="N2:P2"/>
  </mergeCells>
  <pageMargins left="0.7" right="0.7" top="0.75" bottom="0.75" header="0.3" footer="0.3"/>
  <pageSetup scale="52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Sheet3</vt:lpstr>
      <vt:lpstr>Sheet2!Print_Area</vt:lpstr>
    </vt:vector>
  </TitlesOfParts>
  <Company>Western Illinois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Karla J White</dc:creator>
  <cp:lastModifiedBy>Karla</cp:lastModifiedBy>
  <cp:lastPrinted>2012-10-28T02:22:25Z</cp:lastPrinted>
  <dcterms:created xsi:type="dcterms:W3CDTF">2012-10-23T18:20:01Z</dcterms:created>
  <dcterms:modified xsi:type="dcterms:W3CDTF">2012-10-28T02:33:27Z</dcterms:modified>
</cp:coreProperties>
</file>