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itz/Desktop/"/>
    </mc:Choice>
  </mc:AlternateContent>
  <xr:revisionPtr revIDLastSave="0" documentId="13_ncr:1_{C0BFCAF1-223F-0B4E-BC5E-E02516FC5136}" xr6:coauthVersionLast="47" xr6:coauthVersionMax="47" xr10:uidLastSave="{00000000-0000-0000-0000-000000000000}"/>
  <bookViews>
    <workbookView xWindow="0" yWindow="500" windowWidth="14400" windowHeight="17500" xr2:uid="{E960DBAC-65B2-6B41-95AF-D5F7C14C3F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" i="1" l="1"/>
  <c r="B36" i="1"/>
  <c r="B41" i="1" s="1"/>
  <c r="B31" i="1"/>
  <c r="B30" i="1"/>
  <c r="B29" i="1"/>
  <c r="B28" i="1"/>
  <c r="B26" i="1"/>
  <c r="H3" i="1"/>
  <c r="D12" i="1"/>
  <c r="B12" i="1"/>
  <c r="D11" i="1"/>
  <c r="D14" i="1" s="1"/>
  <c r="D15" i="1" s="1"/>
  <c r="B11" i="1"/>
  <c r="B14" i="1" s="1"/>
  <c r="B15" i="1" s="1"/>
  <c r="D9" i="1"/>
  <c r="B9" i="1"/>
  <c r="D8" i="1"/>
  <c r="B8" i="1"/>
</calcChain>
</file>

<file path=xl/sharedStrings.xml><?xml version="1.0" encoding="utf-8"?>
<sst xmlns="http://schemas.openxmlformats.org/spreadsheetml/2006/main" count="62" uniqueCount="30">
  <si>
    <t>g</t>
  </si>
  <si>
    <t>b</t>
  </si>
  <si>
    <t>f</t>
  </si>
  <si>
    <t>G</t>
  </si>
  <si>
    <t>B</t>
  </si>
  <si>
    <t>mm</t>
  </si>
  <si>
    <t>B/G</t>
  </si>
  <si>
    <t>b/g</t>
  </si>
  <si>
    <t>1/g</t>
  </si>
  <si>
    <t>1/b</t>
  </si>
  <si>
    <t>1/f</t>
  </si>
  <si>
    <t>Versuch 1.2</t>
  </si>
  <si>
    <t>g + b</t>
  </si>
  <si>
    <t>1/mm</t>
  </si>
  <si>
    <t>Versuch 1.1a</t>
  </si>
  <si>
    <t>Versuch 1.1b</t>
  </si>
  <si>
    <t>"Versuch 1.3"</t>
  </si>
  <si>
    <t>Versuch 2</t>
  </si>
  <si>
    <t>f1</t>
  </si>
  <si>
    <t>f2</t>
  </si>
  <si>
    <t>1/f1</t>
  </si>
  <si>
    <t>1/f2</t>
  </si>
  <si>
    <t>Versuch 3</t>
  </si>
  <si>
    <t>t</t>
  </si>
  <si>
    <t>s0</t>
  </si>
  <si>
    <t>fObj</t>
  </si>
  <si>
    <t>fOk</t>
  </si>
  <si>
    <t>vm</t>
  </si>
  <si>
    <t>qm</t>
  </si>
  <si>
    <t>vges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</si>
</sst>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73A6E-853D-5A4C-906C-E875C33B27EA}">
  <dimension ref="A1:M41"/>
  <sheetViews>
    <sheetView tabSelected="1" topLeftCell="C23" zoomScale="150" workbookViewId="0">
      <selection activeCell="H36" sqref="H36"/>
    </sheetView>
  </sheetViews>
  <sheetFormatPr baseColWidth="10" defaultRowHeight="16" x14ac:dyDescent="0.2"/>
  <sheetData>
    <row r="1" spans="1:13" x14ac:dyDescent="0.2">
      <c r="B1" s="2" t="s">
        <v>14</v>
      </c>
      <c r="C1" s="2"/>
      <c r="D1" s="2" t="s">
        <v>15</v>
      </c>
      <c r="E1" s="2"/>
      <c r="H1" s="2" t="s">
        <v>11</v>
      </c>
      <c r="I1" s="2"/>
      <c r="L1" s="2" t="s">
        <v>16</v>
      </c>
      <c r="M1" s="2"/>
    </row>
    <row r="2" spans="1:13" x14ac:dyDescent="0.2">
      <c r="A2" t="s">
        <v>3</v>
      </c>
      <c r="B2" s="1">
        <v>30</v>
      </c>
      <c r="C2" t="s">
        <v>5</v>
      </c>
      <c r="D2" s="1">
        <v>30</v>
      </c>
      <c r="E2" t="s">
        <v>5</v>
      </c>
      <c r="G2" t="s">
        <v>12</v>
      </c>
      <c r="H2">
        <v>318</v>
      </c>
      <c r="I2" t="s">
        <v>5</v>
      </c>
      <c r="K2" t="s">
        <v>2</v>
      </c>
      <c r="L2">
        <v>80</v>
      </c>
      <c r="M2" t="s">
        <v>5</v>
      </c>
    </row>
    <row r="3" spans="1:13" x14ac:dyDescent="0.2">
      <c r="A3" t="s">
        <v>0</v>
      </c>
      <c r="B3" s="1">
        <v>475</v>
      </c>
      <c r="C3" t="s">
        <v>5</v>
      </c>
      <c r="D3" s="1">
        <v>95</v>
      </c>
      <c r="E3" t="s">
        <v>5</v>
      </c>
      <c r="G3" t="s">
        <v>2</v>
      </c>
      <c r="H3">
        <f>H2/4</f>
        <v>79.5</v>
      </c>
      <c r="I3" t="s">
        <v>5</v>
      </c>
    </row>
    <row r="4" spans="1:13" x14ac:dyDescent="0.2">
      <c r="A4" t="s">
        <v>4</v>
      </c>
      <c r="B4" s="1">
        <v>6</v>
      </c>
      <c r="C4" t="s">
        <v>5</v>
      </c>
      <c r="D4" s="1">
        <v>147</v>
      </c>
      <c r="E4" t="s">
        <v>5</v>
      </c>
    </row>
    <row r="5" spans="1:13" x14ac:dyDescent="0.2">
      <c r="A5" t="s">
        <v>1</v>
      </c>
      <c r="B5" s="1">
        <v>94</v>
      </c>
      <c r="C5" t="s">
        <v>5</v>
      </c>
      <c r="D5" s="1">
        <v>468</v>
      </c>
      <c r="E5" t="s">
        <v>5</v>
      </c>
    </row>
    <row r="6" spans="1:13" x14ac:dyDescent="0.2">
      <c r="A6" t="s">
        <v>2</v>
      </c>
      <c r="B6" s="1">
        <v>80</v>
      </c>
      <c r="C6" t="s">
        <v>5</v>
      </c>
      <c r="D6" s="1">
        <v>80</v>
      </c>
      <c r="E6" t="s">
        <v>5</v>
      </c>
    </row>
    <row r="8" spans="1:13" x14ac:dyDescent="0.2">
      <c r="A8" t="s">
        <v>6</v>
      </c>
      <c r="B8">
        <f>B$4/B$2</f>
        <v>0.2</v>
      </c>
      <c r="D8">
        <f>D$4/D$2</f>
        <v>4.9000000000000004</v>
      </c>
    </row>
    <row r="9" spans="1:13" x14ac:dyDescent="0.2">
      <c r="A9" t="s">
        <v>7</v>
      </c>
      <c r="B9">
        <f>B$5/B$3</f>
        <v>0.19789473684210526</v>
      </c>
      <c r="D9">
        <f>D$5/D$3</f>
        <v>4.9263157894736844</v>
      </c>
    </row>
    <row r="11" spans="1:13" x14ac:dyDescent="0.2">
      <c r="A11" t="s">
        <v>8</v>
      </c>
      <c r="B11">
        <f>1/B$3</f>
        <v>2.1052631578947368E-3</v>
      </c>
      <c r="C11" t="s">
        <v>13</v>
      </c>
      <c r="D11">
        <f>1/D$3</f>
        <v>1.0526315789473684E-2</v>
      </c>
      <c r="E11" t="s">
        <v>13</v>
      </c>
    </row>
    <row r="12" spans="1:13" x14ac:dyDescent="0.2">
      <c r="A12" t="s">
        <v>9</v>
      </c>
      <c r="B12">
        <f>1/B$5</f>
        <v>1.0638297872340425E-2</v>
      </c>
      <c r="C12" t="s">
        <v>13</v>
      </c>
      <c r="D12">
        <f>1/D$5</f>
        <v>2.136752136752137E-3</v>
      </c>
      <c r="E12" t="s">
        <v>13</v>
      </c>
    </row>
    <row r="14" spans="1:13" x14ac:dyDescent="0.2">
      <c r="A14" t="s">
        <v>10</v>
      </c>
      <c r="B14">
        <f>B$11+B$12</f>
        <v>1.2743561030235162E-2</v>
      </c>
      <c r="C14" t="s">
        <v>13</v>
      </c>
      <c r="D14">
        <f>D$11+D$12</f>
        <v>1.2663067926225822E-2</v>
      </c>
      <c r="E14" t="s">
        <v>13</v>
      </c>
    </row>
    <row r="15" spans="1:13" x14ac:dyDescent="0.2">
      <c r="A15" t="s">
        <v>2</v>
      </c>
      <c r="B15">
        <f>1/B$14</f>
        <v>78.471001757469253</v>
      </c>
      <c r="C15" t="s">
        <v>5</v>
      </c>
      <c r="D15">
        <f>1/D$14</f>
        <v>78.969804618117223</v>
      </c>
      <c r="E15" t="s">
        <v>5</v>
      </c>
    </row>
    <row r="22" spans="1:3" x14ac:dyDescent="0.2">
      <c r="B22" s="2" t="s">
        <v>17</v>
      </c>
      <c r="C22" s="2"/>
    </row>
    <row r="23" spans="1:3" x14ac:dyDescent="0.2">
      <c r="A23" t="s">
        <v>0</v>
      </c>
    </row>
    <row r="24" spans="1:3" x14ac:dyDescent="0.2">
      <c r="A24" t="s">
        <v>1</v>
      </c>
    </row>
    <row r="25" spans="1:3" x14ac:dyDescent="0.2">
      <c r="A25" t="s">
        <v>12</v>
      </c>
      <c r="B25">
        <v>624</v>
      </c>
    </row>
    <row r="26" spans="1:3" x14ac:dyDescent="0.2">
      <c r="A26" t="s">
        <v>2</v>
      </c>
      <c r="B26">
        <f>B25/4</f>
        <v>156</v>
      </c>
    </row>
    <row r="27" spans="1:3" x14ac:dyDescent="0.2">
      <c r="A27" t="s">
        <v>18</v>
      </c>
      <c r="B27">
        <v>80</v>
      </c>
    </row>
    <row r="28" spans="1:3" x14ac:dyDescent="0.2">
      <c r="A28" t="s">
        <v>10</v>
      </c>
      <c r="B28">
        <f>1/B26</f>
        <v>6.41025641025641E-3</v>
      </c>
    </row>
    <row r="29" spans="1:3" x14ac:dyDescent="0.2">
      <c r="A29" t="s">
        <v>20</v>
      </c>
      <c r="B29">
        <f>1/B27</f>
        <v>1.2500000000000001E-2</v>
      </c>
    </row>
    <row r="30" spans="1:3" x14ac:dyDescent="0.2">
      <c r="A30" t="s">
        <v>21</v>
      </c>
      <c r="B30">
        <f>B28-B29</f>
        <v>-6.0897435897435907E-3</v>
      </c>
    </row>
    <row r="31" spans="1:3" x14ac:dyDescent="0.2">
      <c r="A31" t="s">
        <v>19</v>
      </c>
      <c r="B31">
        <f>1/B30</f>
        <v>-164.21052631578945</v>
      </c>
    </row>
    <row r="35" spans="1:7" x14ac:dyDescent="0.2">
      <c r="B35" s="2" t="s">
        <v>22</v>
      </c>
      <c r="C35" s="2"/>
    </row>
    <row r="36" spans="1:7" x14ac:dyDescent="0.2">
      <c r="A36" t="s">
        <v>23</v>
      </c>
      <c r="B36">
        <f>282-(B38+B39)</f>
        <v>226</v>
      </c>
      <c r="E36" t="s">
        <v>4</v>
      </c>
      <c r="F36">
        <v>10</v>
      </c>
      <c r="G36" t="s">
        <v>5</v>
      </c>
    </row>
    <row r="37" spans="1:7" x14ac:dyDescent="0.2">
      <c r="A37" t="s">
        <v>24</v>
      </c>
      <c r="B37">
        <v>250</v>
      </c>
      <c r="E37" t="s">
        <v>3</v>
      </c>
      <c r="F37">
        <v>100</v>
      </c>
      <c r="G37" t="s">
        <v>28</v>
      </c>
    </row>
    <row r="38" spans="1:7" x14ac:dyDescent="0.2">
      <c r="A38" t="s">
        <v>25</v>
      </c>
      <c r="B38">
        <v>16</v>
      </c>
      <c r="C38" t="s">
        <v>5</v>
      </c>
    </row>
    <row r="39" spans="1:7" x14ac:dyDescent="0.2">
      <c r="A39" t="s">
        <v>26</v>
      </c>
      <c r="B39">
        <v>40</v>
      </c>
      <c r="C39" t="s">
        <v>5</v>
      </c>
      <c r="E39" t="s">
        <v>29</v>
      </c>
      <c r="F39">
        <f>F36/F37*1000</f>
        <v>100</v>
      </c>
    </row>
    <row r="41" spans="1:7" x14ac:dyDescent="0.2">
      <c r="A41" t="s">
        <v>27</v>
      </c>
      <c r="B41">
        <f>(B36*B37)/(B38*B39)</f>
        <v>88.28125</v>
      </c>
    </row>
  </sheetData>
  <mergeCells count="6">
    <mergeCell ref="B35:C35"/>
    <mergeCell ref="B1:C1"/>
    <mergeCell ref="D1:E1"/>
    <mergeCell ref="H1:I1"/>
    <mergeCell ref="L1:M1"/>
    <mergeCell ref="B22:C2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2023-11-09T12:44:33Z</dcterms:created>
  <dcterms:modified xsi:type="dcterms:W3CDTF">2023-11-09T16:27:27Z</dcterms:modified>
</cp:coreProperties>
</file>