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s/Dropbox/0Tex_Files_Mac/ipython_personal/dimer_sys_2018/"/>
    </mc:Choice>
  </mc:AlternateContent>
  <xr:revisionPtr revIDLastSave="0" documentId="13_ncr:1_{B965F36A-874F-BB4A-9DB9-9F99FE2181AE}" xr6:coauthVersionLast="40" xr6:coauthVersionMax="40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5" i="1" l="1"/>
  <c r="G25" i="1"/>
  <c r="F25" i="1"/>
  <c r="E25" i="1"/>
  <c r="H24" i="1"/>
  <c r="G24" i="1"/>
  <c r="F24" i="1"/>
  <c r="E24" i="1"/>
  <c r="F23" i="1"/>
  <c r="E23" i="1"/>
  <c r="F22" i="1"/>
  <c r="E22" i="1"/>
  <c r="H21" i="1"/>
  <c r="G21" i="1"/>
  <c r="F21" i="1"/>
  <c r="E21" i="1"/>
  <c r="F20" i="1"/>
  <c r="E20" i="1"/>
  <c r="F19" i="1"/>
  <c r="E19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F9" i="1"/>
  <c r="E9" i="1"/>
  <c r="F8" i="1"/>
  <c r="E8" i="1"/>
  <c r="F7" i="1"/>
  <c r="E7" i="1"/>
  <c r="H6" i="1"/>
  <c r="G6" i="1"/>
  <c r="F6" i="1"/>
  <c r="E6" i="1"/>
  <c r="F5" i="1"/>
  <c r="E5" i="1"/>
  <c r="F4" i="1"/>
  <c r="E4" i="1"/>
  <c r="H3" i="1"/>
  <c r="G3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This data table is transcribed from:
 Jen‐Jacobson, Linda. "Protein—DNA recognition complexes: Conservation of structure and binding energy in the transition state." Biopolymers: Original Research on Biomolecules 44.2 (1997): 153-180.
	-Mobolaji Williams</t>
        </r>
      </text>
    </comment>
  </commentList>
</comments>
</file>

<file path=xl/sharedStrings.xml><?xml version="1.0" encoding="utf-8"?>
<sst xmlns="http://schemas.openxmlformats.org/spreadsheetml/2006/main" count="31" uniqueCount="21">
  <si>
    <t xml:space="preserve">Protein </t>
  </si>
  <si>
    <t>Specific Binding Constants</t>
  </si>
  <si>
    <t xml:space="preserve">Non-Specific Binding Constants </t>
  </si>
  <si>
    <t>Temperature</t>
  </si>
  <si>
    <t>Specific Free energy (presuming room temperature)</t>
  </si>
  <si>
    <t>λ Cro</t>
  </si>
  <si>
    <t xml:space="preserve">- </t>
  </si>
  <si>
    <t>λ CcI repressor</t>
  </si>
  <si>
    <t>lac repressor</t>
  </si>
  <si>
    <r>
      <rPr>
        <i/>
        <sz val="10"/>
        <rFont val="Arial"/>
      </rPr>
      <t>trp</t>
    </r>
    <r>
      <rPr>
        <sz val="10"/>
        <color rgb="FF000000"/>
        <rFont val="Arial"/>
      </rPr>
      <t xml:space="preserve"> repressor</t>
    </r>
  </si>
  <si>
    <t>MetJ repressor</t>
  </si>
  <si>
    <t>P22 Arc repressor</t>
  </si>
  <si>
    <r>
      <rPr>
        <i/>
        <sz val="10"/>
        <rFont val="Arial"/>
      </rPr>
      <t>Eco</t>
    </r>
    <r>
      <rPr>
        <sz val="10"/>
        <color rgb="FF000000"/>
        <rFont val="Arial"/>
      </rPr>
      <t>RV</t>
    </r>
  </si>
  <si>
    <t>BamHI</t>
  </si>
  <si>
    <t>EcoRI</t>
  </si>
  <si>
    <t>CAP</t>
  </si>
  <si>
    <t>TATA bingind protein</t>
  </si>
  <si>
    <t>IHF</t>
  </si>
  <si>
    <t>Specific Free energy (temperature corrected value)</t>
  </si>
  <si>
    <t>Nonspecific Free Energy (temperature corrected value)</t>
  </si>
  <si>
    <t>Nonspecific Free Energy (presuming room temperature)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</si>
</sst>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F7981D"/>
      <name val="Inconsolata"/>
    </font>
    <font>
      <sz val="10"/>
      <color rgb="FF9FC5E8"/>
      <name val="Arial"/>
    </font>
    <font>
      <i/>
      <sz val="10"/>
      <name val="Arial"/>
    </font>
    <font>
      <sz val="10"/>
      <color rgb="FFA4C2F4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1" fontId="1" fillId="0" borderId="0" xfId="0" applyNumberFormat="1" applyFont="1" applyAlignment="1"/>
    <xf numFmtId="0" fontId="3" fillId="2" borderId="0" xfId="0" applyFont="1" applyFill="1" applyAlignment="1">
      <alignment horizontal="left"/>
    </xf>
    <xf numFmtId="4" fontId="4" fillId="0" borderId="0" xfId="0" applyNumberFormat="1" applyFont="1"/>
    <xf numFmtId="0" fontId="5" fillId="0" borderId="0" xfId="0" applyFont="1" applyAlignment="1"/>
    <xf numFmtId="0" fontId="3" fillId="2" borderId="0" xfId="0" applyFont="1" applyFill="1" applyAlignment="1"/>
    <xf numFmtId="4" fontId="6" fillId="0" borderId="0" xfId="0" applyNumberFormat="1" applyFont="1"/>
    <xf numFmtId="0" fontId="7" fillId="2" borderId="0" xfId="0" applyFont="1" applyFill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7" sqref="A27:XFD27"/>
    </sheetView>
  </sheetViews>
  <sheetFormatPr baseColWidth="10" defaultColWidth="14.5" defaultRowHeight="15.75" customHeight="1"/>
  <cols>
    <col min="1" max="1" width="15.6640625" customWidth="1"/>
    <col min="2" max="4" width="17.1640625" customWidth="1"/>
    <col min="5" max="5" width="21.1640625" customWidth="1"/>
    <col min="6" max="6" width="12.6640625" customWidth="1"/>
  </cols>
  <sheetData>
    <row r="1" spans="1:9" ht="15.75" customHeight="1">
      <c r="A1" s="1"/>
      <c r="B1" s="1"/>
      <c r="C1" s="1"/>
      <c r="D1" s="1"/>
      <c r="E1" s="1"/>
      <c r="F1" s="1"/>
    </row>
    <row r="2" spans="1:9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18</v>
      </c>
      <c r="G2" s="2" t="s">
        <v>20</v>
      </c>
      <c r="H2" s="2" t="s">
        <v>19</v>
      </c>
    </row>
    <row r="3" spans="1:9" ht="15">
      <c r="A3" s="1" t="s">
        <v>5</v>
      </c>
      <c r="B3" s="3">
        <v>500000000000</v>
      </c>
      <c r="C3" s="3">
        <v>680000</v>
      </c>
      <c r="D3" s="3">
        <v>273.14999999999998</v>
      </c>
      <c r="E3" s="4">
        <f t="shared" ref="E3:E25" si="0">0.5925*LN(B3)</f>
        <v>15.960690306705898</v>
      </c>
      <c r="F3" s="5">
        <f t="shared" ref="F3:F25" si="1">(8.31446)*D3*LN(B3)/(4.184*1000)</f>
        <v>14.622003834569693</v>
      </c>
      <c r="G3" s="4">
        <f>0.5925*LN(C3)</f>
        <v>7.9571849857127317</v>
      </c>
      <c r="H3" s="5">
        <f>(8.31446)*D3*LN(C3)/(4.184*1000)</f>
        <v>7.2897842848681433</v>
      </c>
    </row>
    <row r="4" spans="1:9" ht="15">
      <c r="A4" s="1" t="s">
        <v>6</v>
      </c>
      <c r="B4" s="3">
        <v>120000000000</v>
      </c>
      <c r="C4" s="3"/>
      <c r="D4" s="3">
        <v>273.14999999999998</v>
      </c>
      <c r="E4" s="4">
        <f t="shared" si="0"/>
        <v>15.115123865989112</v>
      </c>
      <c r="F4" s="5">
        <f t="shared" si="1"/>
        <v>13.847358408779456</v>
      </c>
      <c r="H4" s="5"/>
    </row>
    <row r="5" spans="1:9" ht="15">
      <c r="A5" s="1" t="s">
        <v>6</v>
      </c>
      <c r="B5" s="3">
        <v>8300000000</v>
      </c>
      <c r="C5" s="3"/>
      <c r="D5" s="3">
        <v>273.14999999999998</v>
      </c>
      <c r="E5" s="4">
        <f t="shared" si="0"/>
        <v>13.532416400911261</v>
      </c>
      <c r="F5" s="5">
        <f t="shared" si="1"/>
        <v>12.397398903353357</v>
      </c>
      <c r="H5" s="5"/>
    </row>
    <row r="6" spans="1:9" ht="15">
      <c r="A6" s="1" t="s">
        <v>7</v>
      </c>
      <c r="B6" s="3">
        <v>1300000000</v>
      </c>
      <c r="C6" s="3">
        <v>12000</v>
      </c>
      <c r="D6" s="3">
        <v>295.14999999999998</v>
      </c>
      <c r="E6" s="4">
        <f t="shared" si="0"/>
        <v>12.433985835087739</v>
      </c>
      <c r="F6" s="5">
        <f t="shared" si="1"/>
        <v>12.308557918963551</v>
      </c>
      <c r="G6" s="4">
        <f>0.5925*LN(C6)</f>
        <v>5.5651521927963064</v>
      </c>
      <c r="H6" s="5">
        <f>(8.31446)*D6*LN(C6)/(4.184*1000)</f>
        <v>5.5090136824493978</v>
      </c>
    </row>
    <row r="7" spans="1:9" ht="15">
      <c r="A7" s="1" t="s">
        <v>6</v>
      </c>
      <c r="B7" s="3">
        <v>8300000000</v>
      </c>
      <c r="C7" s="3"/>
      <c r="D7" s="3">
        <v>293.14999999999998</v>
      </c>
      <c r="E7" s="4">
        <f t="shared" si="0"/>
        <v>13.532416400911261</v>
      </c>
      <c r="F7" s="5">
        <f t="shared" si="1"/>
        <v>13.30513449942536</v>
      </c>
      <c r="H7" s="5"/>
    </row>
    <row r="8" spans="1:9" ht="15">
      <c r="A8" s="1" t="s">
        <v>6</v>
      </c>
      <c r="B8" s="3">
        <v>1500000000</v>
      </c>
      <c r="C8" s="3"/>
      <c r="D8" s="3">
        <v>293.14999999999998</v>
      </c>
      <c r="E8" s="4">
        <f t="shared" si="0"/>
        <v>12.518773084944836</v>
      </c>
      <c r="F8" s="5">
        <f t="shared" si="1"/>
        <v>12.308515695080215</v>
      </c>
      <c r="H8" s="5"/>
    </row>
    <row r="9" spans="1:9" ht="15">
      <c r="A9" s="1" t="s">
        <v>6</v>
      </c>
      <c r="B9" s="3">
        <v>160000000</v>
      </c>
      <c r="C9" s="3"/>
      <c r="D9" s="3">
        <v>293.14999999999998</v>
      </c>
      <c r="E9" s="4">
        <f t="shared" si="0"/>
        <v>11.192730491119876</v>
      </c>
      <c r="F9" s="5">
        <f t="shared" si="1"/>
        <v>11.004744473436467</v>
      </c>
      <c r="H9" s="5"/>
    </row>
    <row r="10" spans="1:9" ht="15">
      <c r="A10" s="6" t="s">
        <v>8</v>
      </c>
      <c r="B10" s="3">
        <v>120000000000</v>
      </c>
      <c r="C10" s="3">
        <v>4200</v>
      </c>
      <c r="D10" s="3">
        <v>297.14999999999998</v>
      </c>
      <c r="E10" s="4">
        <f t="shared" si="0"/>
        <v>15.115123865989112</v>
      </c>
      <c r="F10" s="5">
        <f t="shared" si="1"/>
        <v>15.064040092142836</v>
      </c>
      <c r="G10" s="4">
        <f t="shared" ref="G10:G13" si="2">0.5925*LN(C10)</f>
        <v>4.94313258403084</v>
      </c>
      <c r="H10" s="5">
        <f t="shared" ref="H10:H13" si="3">(8.31446)*D10*LN(C10)/(4.184*1000)</f>
        <v>4.9264265438254418</v>
      </c>
    </row>
    <row r="11" spans="1:9" ht="15">
      <c r="A11" s="1" t="s">
        <v>9</v>
      </c>
      <c r="B11" s="3">
        <v>450000000</v>
      </c>
      <c r="C11" s="3">
        <v>24000</v>
      </c>
      <c r="D11" s="3">
        <v>298.14999999999998</v>
      </c>
      <c r="E11" s="4">
        <f t="shared" si="0"/>
        <v>11.805419198381719</v>
      </c>
      <c r="F11" s="5">
        <f t="shared" si="1"/>
        <v>11.805115607737303</v>
      </c>
      <c r="G11" s="4">
        <f t="shared" si="2"/>
        <v>5.975841897278074</v>
      </c>
      <c r="H11" s="5">
        <f t="shared" si="3"/>
        <v>5.9756882212702989</v>
      </c>
    </row>
    <row r="12" spans="1:9" ht="15">
      <c r="A12" s="1" t="s">
        <v>10</v>
      </c>
      <c r="B12" s="3">
        <v>620000</v>
      </c>
      <c r="C12" s="3">
        <v>2000</v>
      </c>
      <c r="D12" s="3">
        <v>298.14999999999998</v>
      </c>
      <c r="E12" s="4">
        <f t="shared" si="0"/>
        <v>7.9024537935351056</v>
      </c>
      <c r="F12" s="5">
        <f t="shared" si="1"/>
        <v>7.9022505723703729</v>
      </c>
      <c r="G12" s="4">
        <f t="shared" si="2"/>
        <v>4.5035347072786838</v>
      </c>
      <c r="H12" s="5">
        <f t="shared" si="3"/>
        <v>4.5034188934324364</v>
      </c>
      <c r="I12" s="7"/>
    </row>
    <row r="13" spans="1:9" ht="15">
      <c r="A13" s="1" t="s">
        <v>11</v>
      </c>
      <c r="B13" s="3">
        <v>3200000000</v>
      </c>
      <c r="C13" s="3">
        <v>380000</v>
      </c>
      <c r="D13" s="3">
        <v>293.14999999999998</v>
      </c>
      <c r="E13" s="4">
        <f t="shared" si="0"/>
        <v>12.967701863200615</v>
      </c>
      <c r="F13" s="5">
        <f t="shared" si="1"/>
        <v>12.749904549694062</v>
      </c>
      <c r="G13" s="4">
        <f t="shared" si="2"/>
        <v>7.6123964700337723</v>
      </c>
      <c r="H13" s="5">
        <f t="shared" si="3"/>
        <v>7.4845434766498764</v>
      </c>
    </row>
    <row r="14" spans="1:9" ht="15">
      <c r="A14" s="1" t="s">
        <v>6</v>
      </c>
      <c r="B14" s="3">
        <v>6700000000000</v>
      </c>
      <c r="C14" s="3"/>
      <c r="D14" s="3">
        <v>293.14999999999998</v>
      </c>
      <c r="E14" s="4">
        <f t="shared" si="0"/>
        <v>17.49837872057784</v>
      </c>
      <c r="F14" s="5">
        <f t="shared" si="1"/>
        <v>17.204487025945568</v>
      </c>
      <c r="H14" s="5"/>
    </row>
    <row r="15" spans="1:9" ht="15">
      <c r="A15" s="1" t="s">
        <v>12</v>
      </c>
      <c r="B15" s="3">
        <v>2600000000</v>
      </c>
      <c r="C15" s="3">
        <v>100000</v>
      </c>
      <c r="D15" s="3">
        <v>295.14999999999998</v>
      </c>
      <c r="E15" s="4">
        <f t="shared" si="0"/>
        <v>12.844675539569504</v>
      </c>
      <c r="F15" s="5">
        <f t="shared" si="1"/>
        <v>12.715104788276449</v>
      </c>
      <c r="G15" s="4">
        <f t="shared" ref="G15:G17" si="4">0.5925*LN(C15)</f>
        <v>6.8214083379948605</v>
      </c>
      <c r="H15" s="5">
        <f t="shared" ref="H15:H17" si="5">(8.31446)*D15*LN(C15)/(4.184*1000)</f>
        <v>6.7525973352951123</v>
      </c>
    </row>
    <row r="16" spans="1:9" ht="15">
      <c r="A16" s="6" t="s">
        <v>13</v>
      </c>
      <c r="B16" s="3">
        <v>3800000000</v>
      </c>
      <c r="C16" s="3">
        <v>91000</v>
      </c>
      <c r="D16" s="3">
        <v>295.14999999999998</v>
      </c>
      <c r="E16" s="4">
        <f t="shared" si="0"/>
        <v>13.069523140429661</v>
      </c>
      <c r="F16" s="5">
        <f t="shared" si="1"/>
        <v>12.937684237443701</v>
      </c>
      <c r="G16" s="4">
        <f t="shared" si="4"/>
        <v>6.7655292604081501</v>
      </c>
      <c r="H16" s="5">
        <f t="shared" si="5"/>
        <v>6.6972819382811162</v>
      </c>
    </row>
    <row r="17" spans="1:8" ht="15">
      <c r="A17" s="6" t="s">
        <v>14</v>
      </c>
      <c r="B17" s="3">
        <v>170000000000</v>
      </c>
      <c r="C17" s="3">
        <v>3600</v>
      </c>
      <c r="D17" s="3">
        <v>295.14999999999998</v>
      </c>
      <c r="E17" s="4">
        <f t="shared" si="0"/>
        <v>15.321495582343029</v>
      </c>
      <c r="F17" s="5">
        <f t="shared" si="1"/>
        <v>15.16693989213336</v>
      </c>
      <c r="G17" s="4">
        <f t="shared" si="4"/>
        <v>4.8517983062331895</v>
      </c>
      <c r="H17" s="5">
        <f t="shared" si="5"/>
        <v>4.8028557580369053</v>
      </c>
    </row>
    <row r="18" spans="1:8" ht="15">
      <c r="A18" s="1" t="s">
        <v>6</v>
      </c>
      <c r="B18" s="3">
        <v>14000000000</v>
      </c>
      <c r="C18" s="3"/>
      <c r="D18" s="3">
        <v>295.14999999999998</v>
      </c>
      <c r="E18" s="4">
        <f t="shared" si="0"/>
        <v>13.84217647618779</v>
      </c>
      <c r="F18" s="8">
        <f t="shared" si="1"/>
        <v>13.70254342745678</v>
      </c>
      <c r="H18" s="5"/>
    </row>
    <row r="19" spans="1:8" ht="15">
      <c r="A19" s="1" t="s">
        <v>6</v>
      </c>
      <c r="B19" s="3">
        <v>2400000000</v>
      </c>
      <c r="C19" s="3"/>
      <c r="D19" s="3">
        <v>295.14999999999998</v>
      </c>
      <c r="E19" s="4">
        <f t="shared" si="0"/>
        <v>12.797250235272935</v>
      </c>
      <c r="F19" s="8">
        <f t="shared" si="1"/>
        <v>12.66815788705741</v>
      </c>
      <c r="H19" s="5"/>
    </row>
    <row r="20" spans="1:8" ht="15">
      <c r="A20" s="1" t="s">
        <v>6</v>
      </c>
      <c r="B20" s="3">
        <v>310000000</v>
      </c>
      <c r="C20" s="3"/>
      <c r="D20" s="3">
        <v>295.14999999999998</v>
      </c>
      <c r="E20" s="4">
        <f t="shared" si="0"/>
        <v>11.584609091850254</v>
      </c>
      <c r="F20" s="8">
        <f t="shared" si="1"/>
        <v>11.467749269362461</v>
      </c>
      <c r="H20" s="5"/>
    </row>
    <row r="21" spans="1:8" ht="15">
      <c r="A21" s="1" t="s">
        <v>15</v>
      </c>
      <c r="B21" s="3">
        <v>84000000000</v>
      </c>
      <c r="C21" s="3">
        <v>730000</v>
      </c>
      <c r="D21" s="3">
        <v>293.14999999999998</v>
      </c>
      <c r="E21" s="4">
        <f t="shared" si="0"/>
        <v>14.903793961705412</v>
      </c>
      <c r="F21" s="8">
        <f t="shared" si="1"/>
        <v>14.653479270624638</v>
      </c>
      <c r="G21" s="4">
        <f>0.5925*LN(C21)</f>
        <v>7.999223889276311</v>
      </c>
      <c r="H21" s="5">
        <f>(8.31446)*D21*LN(C21)/(4.184*1000)</f>
        <v>7.8648739873738149</v>
      </c>
    </row>
    <row r="22" spans="1:8" ht="15">
      <c r="A22" s="1" t="s">
        <v>6</v>
      </c>
      <c r="B22" s="3">
        <v>3100000000</v>
      </c>
      <c r="C22" s="3"/>
      <c r="D22" s="3">
        <v>310.14999999999998</v>
      </c>
      <c r="E22" s="4">
        <f t="shared" si="0"/>
        <v>12.948890759449228</v>
      </c>
      <c r="F22" s="8">
        <f t="shared" si="1"/>
        <v>13.469713869561657</v>
      </c>
      <c r="H22" s="5"/>
    </row>
    <row r="23" spans="1:8" ht="15">
      <c r="A23" s="1" t="s">
        <v>6</v>
      </c>
      <c r="B23" s="3">
        <v>260000000</v>
      </c>
      <c r="C23" s="3"/>
      <c r="D23" s="3">
        <v>310.14999999999998</v>
      </c>
      <c r="E23" s="4">
        <f t="shared" si="0"/>
        <v>11.480393871970533</v>
      </c>
      <c r="F23" s="8">
        <f t="shared" si="1"/>
        <v>11.942151913859343</v>
      </c>
      <c r="H23" s="5"/>
    </row>
    <row r="24" spans="1:8" ht="15">
      <c r="A24" s="1" t="s">
        <v>16</v>
      </c>
      <c r="B24" s="3">
        <v>500000000</v>
      </c>
      <c r="C24" s="3">
        <v>200000</v>
      </c>
      <c r="D24" s="3">
        <v>297.14999999999998</v>
      </c>
      <c r="E24" s="4">
        <f t="shared" si="0"/>
        <v>11.867845303908982</v>
      </c>
      <c r="F24" s="8">
        <f t="shared" si="1"/>
        <v>11.827736183340566</v>
      </c>
      <c r="G24" s="4">
        <f t="shared" ref="G24:G25" si="6">0.5925*LN(C24)</f>
        <v>7.2320980424766281</v>
      </c>
      <c r="H24" s="5">
        <f t="shared" ref="H24:H25" si="7">(8.31446)*D24*LN(C24)/(4.184*1000)</f>
        <v>7.2076561084169768</v>
      </c>
    </row>
    <row r="25" spans="1:8" ht="15">
      <c r="A25" s="1" t="s">
        <v>17</v>
      </c>
      <c r="B25" s="3">
        <v>610000000</v>
      </c>
      <c r="C25" s="3">
        <v>350000</v>
      </c>
      <c r="D25" s="3">
        <v>298.14999999999998</v>
      </c>
      <c r="E25" s="4">
        <f t="shared" si="0"/>
        <v>11.985664437715492</v>
      </c>
      <c r="F25" s="8">
        <f t="shared" si="1"/>
        <v>11.98535621184657</v>
      </c>
      <c r="G25" s="4">
        <f t="shared" si="6"/>
        <v>7.5636703968283667</v>
      </c>
      <c r="H25" s="5">
        <f t="shared" si="7"/>
        <v>7.5634758878887576</v>
      </c>
    </row>
    <row r="26" spans="1:8" ht="15">
      <c r="A26" s="2"/>
      <c r="E26" s="9"/>
      <c r="F26" s="10"/>
      <c r="H26" s="10"/>
    </row>
    <row r="27" spans="1:8" ht="15.75" customHeight="1">
      <c r="A27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Williams, Mobolaji Olukayode</cp:lastModifiedBy>
  <dcterms:modified xsi:type="dcterms:W3CDTF">2018-11-23T23:08:57Z</dcterms:modified>
</cp:coreProperties>
</file>