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idents" sheetId="1" r:id="rId4"/>
    <sheet state="visible" name="Table" sheetId="2" r:id="rId5"/>
  </sheets>
  <definedNames/>
  <calcPr/>
  <extLst>
    <ext uri="GoogleSheetsCustomDataVersion2">
      <go:sheetsCustomData xmlns:go="http://customooxmlschemas.google.com/" r:id="rId6" roundtripDataChecksum="Vlb+zjoR0zTT6Jl2RQ0Y1G9g6XaFistUVLQPWCu7dY0="/>
    </ext>
  </extLst>
</workbook>
</file>

<file path=xl/sharedStrings.xml><?xml version="1.0" encoding="utf-8"?>
<sst xmlns="http://schemas.openxmlformats.org/spreadsheetml/2006/main" count="191" uniqueCount="99">
  <si>
    <t>Report run 11/29/2023</t>
  </si>
  <si>
    <t>Time</t>
  </si>
  <si>
    <t>Date</t>
  </si>
  <si>
    <t>Month</t>
  </si>
  <si>
    <t>Year</t>
  </si>
  <si>
    <t>IncidentNum</t>
  </si>
  <si>
    <t>Offense</t>
  </si>
  <si>
    <t>Address</t>
  </si>
  <si>
    <t>Location</t>
  </si>
  <si>
    <t>Disposition</t>
  </si>
  <si>
    <t>19A00091</t>
  </si>
  <si>
    <t>Traffic Offense</t>
  </si>
  <si>
    <t xml:space="preserve">Diagonal St &amp; Chestnut St, </t>
  </si>
  <si>
    <t xml:space="preserve">CPDA </t>
  </si>
  <si>
    <t>CAA</t>
  </si>
  <si>
    <t>19A00322</t>
  </si>
  <si>
    <t xml:space="preserve">Obstruction </t>
  </si>
  <si>
    <t xml:space="preserve">15TH ST, CLARKSTON, WA </t>
  </si>
  <si>
    <t xml:space="preserve">ACSOW </t>
  </si>
  <si>
    <t>19A01541</t>
  </si>
  <si>
    <t xml:space="preserve">403 CLEVELAND ST, ASOTIN, </t>
  </si>
  <si>
    <t xml:space="preserve">ASPDA </t>
  </si>
  <si>
    <t>19A01544</t>
  </si>
  <si>
    <t xml:space="preserve">12TH ST &amp; HIGHLAND AVE, CL </t>
  </si>
  <si>
    <t>CPDA</t>
  </si>
  <si>
    <t>RSP</t>
  </si>
  <si>
    <t>19A03015</t>
  </si>
  <si>
    <t>DUI</t>
  </si>
  <si>
    <t xml:space="preserve">720 14TH ST, CLARKSTON, WA </t>
  </si>
  <si>
    <t>19A03688</t>
  </si>
  <si>
    <t xml:space="preserve">1791 GREENBELT TRL; Swallo </t>
  </si>
  <si>
    <t>19A04964</t>
  </si>
  <si>
    <t xml:space="preserve">SOUTHWAY BRIDGE, CLARKSTON </t>
  </si>
  <si>
    <t>19A05280</t>
  </si>
  <si>
    <t xml:space="preserve">Agency Assist </t>
  </si>
  <si>
    <t xml:space="preserve">STEPTOE CANYON RD, COLTON, </t>
  </si>
  <si>
    <t xml:space="preserve">WCSOA </t>
  </si>
  <si>
    <t>19A06650</t>
  </si>
  <si>
    <t xml:space="preserve">14TH ST &amp; BRIDGE ST, CLARK </t>
  </si>
  <si>
    <t>CLO</t>
  </si>
  <si>
    <t>20A02487</t>
  </si>
  <si>
    <t xml:space="preserve">2390 APPLESIDE BLVD, CLARK </t>
  </si>
  <si>
    <t>20A05335</t>
  </si>
  <si>
    <t>Eluding</t>
  </si>
  <si>
    <t xml:space="preserve">16TH AVE &amp; 7TH ST, CLARKST </t>
  </si>
  <si>
    <t>20A06547</t>
  </si>
  <si>
    <t xml:space="preserve">350 BRIDGE ST; MCDONALDS, </t>
  </si>
  <si>
    <t>20A06648</t>
  </si>
  <si>
    <t xml:space="preserve">13TH ST &amp; BRIDGE ST, CLARK </t>
  </si>
  <si>
    <t>21A00327</t>
  </si>
  <si>
    <t xml:space="preserve">SCHLEE RD &amp; BUSCH RD, COLT </t>
  </si>
  <si>
    <t>WCSOA</t>
  </si>
  <si>
    <t>21A01822</t>
  </si>
  <si>
    <t xml:space="preserve">SOUTHWAY BRIDGE; Last Seen </t>
  </si>
  <si>
    <t>21A02594</t>
  </si>
  <si>
    <t xml:space="preserve">1426 BRIDGE ST; Discount M </t>
  </si>
  <si>
    <t>21A02928</t>
  </si>
  <si>
    <t xml:space="preserve">1215 13TH ST, CLARKSTON, W </t>
  </si>
  <si>
    <t>21A03512</t>
  </si>
  <si>
    <t xml:space="preserve">SOUTHWAY BRIDGE; roundabou </t>
  </si>
  <si>
    <t>ACSOW</t>
  </si>
  <si>
    <t>21A03721</t>
  </si>
  <si>
    <t xml:space="preserve">13TH ST &amp; LIBBY ST, CLARKS </t>
  </si>
  <si>
    <t>21A04885</t>
  </si>
  <si>
    <t xml:space="preserve">1438 13TH ST, CLARKSTON, W </t>
  </si>
  <si>
    <t>21A04948</t>
  </si>
  <si>
    <t xml:space="preserve">1900 SCENIC WAY, CLARKSTON </t>
  </si>
  <si>
    <t>21A05067</t>
  </si>
  <si>
    <t xml:space="preserve">VAN ARSDOL ST; 800 block, </t>
  </si>
  <si>
    <t>21A06241</t>
  </si>
  <si>
    <t xml:space="preserve">2626 FLORENCE LN, CLARKSTO </t>
  </si>
  <si>
    <t>22A01226</t>
  </si>
  <si>
    <t xml:space="preserve">sr 129 : game shack, CLARK </t>
  </si>
  <si>
    <t>22A02016</t>
  </si>
  <si>
    <t>22A02205</t>
  </si>
  <si>
    <t xml:space="preserve">900 13TH ST; NB, CLARKSTON </t>
  </si>
  <si>
    <t>22A04036</t>
  </si>
  <si>
    <t xml:space="preserve">US HWY 12; EB from 410, CL </t>
  </si>
  <si>
    <t>23A01079</t>
  </si>
  <si>
    <t xml:space="preserve">APPLESIDE BLVD &amp; 3RD AVE, </t>
  </si>
  <si>
    <t>INA</t>
  </si>
  <si>
    <t>23A04794</t>
  </si>
  <si>
    <t>Wanted Person</t>
  </si>
  <si>
    <t xml:space="preserve">13TH ST &amp; FLESHMAN WAY; NB </t>
  </si>
  <si>
    <t>23A05878</t>
  </si>
  <si>
    <t xml:space="preserve">1419 CHESTNUT ST, CLARKSTO </t>
  </si>
  <si>
    <t>Count of IncidentNum</t>
  </si>
  <si>
    <t>Grand Total</t>
  </si>
  <si>
    <t>(All)</t>
  </si>
  <si>
    <t xml:space="preserve">CAA – Cleared Adult Arrest, </t>
  </si>
  <si>
    <t xml:space="preserve">RSP – Report Submitted Prosecutor, </t>
  </si>
  <si>
    <t xml:space="preserve">CLO – Closed, </t>
  </si>
  <si>
    <t>INA – Inactive</t>
  </si>
  <si>
    <t>If apprehension = CAA + RSP, then</t>
  </si>
  <si>
    <t>CAA+RSP</t>
  </si>
  <si>
    <t>All</t>
  </si>
  <si>
    <t>%</t>
  </si>
  <si>
    <t>Before</t>
  </si>
  <si>
    <t>After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</si>
</sst>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1F497D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21" xfId="0" applyAlignment="1" applyFont="1" applyNumberFormat="1">
      <alignment vertical="center"/>
    </xf>
    <xf borderId="0" fillId="0" fontId="2" numFmtId="14" xfId="0" applyAlignment="1" applyFont="1" applyNumberFormat="1">
      <alignment vertical="center"/>
    </xf>
    <xf borderId="0" fillId="0" fontId="2" numFmtId="0" xfId="0" applyAlignment="1" applyFont="1">
      <alignment vertical="center"/>
    </xf>
    <xf borderId="0" fillId="0" fontId="2" numFmtId="0" xfId="0" applyFont="1"/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2" numFmtId="0" xfId="0" applyAlignment="1" applyFont="1">
      <alignment horizontal="right"/>
    </xf>
    <xf borderId="0" fillId="0" fontId="2" numFmtId="9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Inciden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J32" displayName="Table_1" name="Table_1" id="1">
  <tableColumns count="9">
    <tableColumn name="Time" id="1"/>
    <tableColumn name="Date" id="2"/>
    <tableColumn name="Month" id="3"/>
    <tableColumn name="Year" id="4"/>
    <tableColumn name="IncidentNum" id="5"/>
    <tableColumn name="Offense" id="6"/>
    <tableColumn name="Address" id="7"/>
    <tableColumn name="Location" id="8"/>
    <tableColumn name="Disposition" id="9"/>
  </tableColumns>
  <tableStyleInfo name="Inciden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5" width="14.0"/>
    <col customWidth="1" min="6" max="6" width="13.57"/>
    <col customWidth="1" min="7" max="7" width="27.43"/>
    <col customWidth="1" min="8" max="8" width="32.0"/>
    <col customWidth="1" min="9" max="10" width="15.29"/>
    <col customWidth="1" min="11" max="26" width="8.71"/>
  </cols>
  <sheetData>
    <row r="1" ht="30.0" customHeight="1">
      <c r="A1" s="1" t="s">
        <v>0</v>
      </c>
    </row>
    <row r="2" ht="14.25" customHeight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ht="14.25" customHeight="1">
      <c r="B3" s="3">
        <v>0.5795138888888889</v>
      </c>
      <c r="C3" s="4">
        <v>43471.0</v>
      </c>
      <c r="D3" s="5">
        <f>MONTH(Incidents!$C3)</f>
        <v>1</v>
      </c>
      <c r="E3" s="5">
        <f>YEAR(Incidents!$C3)</f>
        <v>2019</v>
      </c>
      <c r="F3" s="5" t="s">
        <v>10</v>
      </c>
      <c r="G3" s="5" t="s">
        <v>11</v>
      </c>
      <c r="H3" s="5" t="s">
        <v>12</v>
      </c>
      <c r="I3" s="5" t="s">
        <v>13</v>
      </c>
      <c r="J3" s="5" t="s">
        <v>14</v>
      </c>
    </row>
    <row r="4" ht="14.25" customHeight="1">
      <c r="B4" s="3">
        <v>0.3946412037037037</v>
      </c>
      <c r="C4" s="4">
        <v>43484.0</v>
      </c>
      <c r="D4" s="5">
        <f>MONTH(Incidents!$C4)</f>
        <v>1</v>
      </c>
      <c r="E4" s="5">
        <f>YEAR(Incidents!$C4)</f>
        <v>2019</v>
      </c>
      <c r="F4" s="5" t="s">
        <v>15</v>
      </c>
      <c r="G4" s="5" t="s">
        <v>16</v>
      </c>
      <c r="H4" s="5" t="s">
        <v>17</v>
      </c>
      <c r="I4" s="5" t="s">
        <v>18</v>
      </c>
      <c r="J4" s="5" t="s">
        <v>14</v>
      </c>
    </row>
    <row r="5" ht="14.25" customHeight="1">
      <c r="B5" s="3">
        <v>0.8671759259259259</v>
      </c>
      <c r="C5" s="4">
        <v>43554.0</v>
      </c>
      <c r="D5" s="5">
        <f>MONTH(Incidents!$C5)</f>
        <v>3</v>
      </c>
      <c r="E5" s="5">
        <f>YEAR(Incidents!$C5)</f>
        <v>2019</v>
      </c>
      <c r="F5" s="5" t="s">
        <v>19</v>
      </c>
      <c r="G5" s="5" t="s">
        <v>11</v>
      </c>
      <c r="H5" s="5" t="s">
        <v>20</v>
      </c>
      <c r="I5" s="5" t="s">
        <v>21</v>
      </c>
      <c r="J5" s="5" t="s">
        <v>14</v>
      </c>
    </row>
    <row r="6" ht="14.25" customHeight="1">
      <c r="B6" s="3">
        <v>0.30440972222222223</v>
      </c>
      <c r="C6" s="4">
        <v>43555.0</v>
      </c>
      <c r="D6" s="5">
        <f>MONTH(Incidents!$C6)</f>
        <v>3</v>
      </c>
      <c r="E6" s="5">
        <f>YEAR(Incidents!$C6)</f>
        <v>2019</v>
      </c>
      <c r="F6" s="5" t="s">
        <v>22</v>
      </c>
      <c r="G6" s="5" t="s">
        <v>11</v>
      </c>
      <c r="H6" s="5" t="s">
        <v>23</v>
      </c>
      <c r="I6" s="5" t="s">
        <v>24</v>
      </c>
      <c r="J6" s="2" t="s">
        <v>25</v>
      </c>
    </row>
    <row r="7" ht="14.25" customHeight="1">
      <c r="B7" s="3">
        <v>0.9337847222222222</v>
      </c>
      <c r="C7" s="4">
        <v>43628.0</v>
      </c>
      <c r="D7" s="5">
        <f>MONTH(Incidents!$C7)</f>
        <v>6</v>
      </c>
      <c r="E7" s="5">
        <f>YEAR(Incidents!$C7)</f>
        <v>2019</v>
      </c>
      <c r="F7" s="5" t="s">
        <v>26</v>
      </c>
      <c r="G7" s="5" t="s">
        <v>27</v>
      </c>
      <c r="H7" s="5" t="s">
        <v>28</v>
      </c>
      <c r="I7" s="5" t="s">
        <v>18</v>
      </c>
      <c r="J7" s="5" t="s">
        <v>14</v>
      </c>
    </row>
    <row r="8" ht="14.25" customHeight="1">
      <c r="B8" s="3">
        <v>0.7871643518518519</v>
      </c>
      <c r="C8" s="4">
        <v>43657.0</v>
      </c>
      <c r="D8" s="5">
        <f>MONTH(Incidents!$C8)</f>
        <v>7</v>
      </c>
      <c r="E8" s="5">
        <f>YEAR(Incidents!$C8)</f>
        <v>2019</v>
      </c>
      <c r="F8" s="5" t="s">
        <v>29</v>
      </c>
      <c r="G8" s="5" t="s">
        <v>11</v>
      </c>
      <c r="H8" s="5" t="s">
        <v>30</v>
      </c>
      <c r="I8" s="5" t="s">
        <v>18</v>
      </c>
      <c r="J8" s="5" t="s">
        <v>14</v>
      </c>
    </row>
    <row r="9" ht="14.25" customHeight="1">
      <c r="B9" s="3">
        <v>0.9053240740740741</v>
      </c>
      <c r="C9" s="4">
        <v>43715.0</v>
      </c>
      <c r="D9" s="5">
        <f>MONTH(Incidents!$C9)</f>
        <v>9</v>
      </c>
      <c r="E9" s="5">
        <f>YEAR(Incidents!$C9)</f>
        <v>2019</v>
      </c>
      <c r="F9" s="5" t="s">
        <v>31</v>
      </c>
      <c r="G9" s="5" t="s">
        <v>11</v>
      </c>
      <c r="H9" s="5" t="s">
        <v>32</v>
      </c>
      <c r="I9" s="5" t="s">
        <v>18</v>
      </c>
      <c r="J9" s="5" t="s">
        <v>14</v>
      </c>
    </row>
    <row r="10" ht="14.25" customHeight="1">
      <c r="B10" s="3">
        <v>0.500462962962963</v>
      </c>
      <c r="C10" s="4">
        <v>43732.0</v>
      </c>
      <c r="D10" s="5">
        <f>MONTH(Incidents!$C10)</f>
        <v>9</v>
      </c>
      <c r="E10" s="5">
        <f>YEAR(Incidents!$C10)</f>
        <v>2019</v>
      </c>
      <c r="F10" s="5" t="s">
        <v>33</v>
      </c>
      <c r="G10" s="5" t="s">
        <v>34</v>
      </c>
      <c r="H10" s="5" t="s">
        <v>35</v>
      </c>
      <c r="I10" s="5" t="s">
        <v>36</v>
      </c>
      <c r="J10" s="2" t="s">
        <v>25</v>
      </c>
    </row>
    <row r="11" ht="14.25" customHeight="1">
      <c r="B11" s="3">
        <v>0.03127314814814815</v>
      </c>
      <c r="C11" s="4">
        <v>43814.0</v>
      </c>
      <c r="D11" s="5">
        <f>MONTH(Incidents!$C11)</f>
        <v>12</v>
      </c>
      <c r="E11" s="5">
        <f>YEAR(Incidents!$C11)</f>
        <v>2019</v>
      </c>
      <c r="F11" s="5" t="s">
        <v>37</v>
      </c>
      <c r="G11" s="5" t="s">
        <v>27</v>
      </c>
      <c r="H11" s="5" t="s">
        <v>38</v>
      </c>
      <c r="I11" s="5" t="s">
        <v>13</v>
      </c>
      <c r="J11" s="2" t="s">
        <v>39</v>
      </c>
    </row>
    <row r="12" ht="14.25" customHeight="1">
      <c r="B12" s="3">
        <v>0.8793287037037038</v>
      </c>
      <c r="C12" s="4">
        <v>43972.0</v>
      </c>
      <c r="D12" s="5">
        <f>MONTH(Incidents!$C12)</f>
        <v>5</v>
      </c>
      <c r="E12" s="5">
        <f>YEAR(Incidents!$C12)</f>
        <v>2020</v>
      </c>
      <c r="F12" s="5" t="s">
        <v>40</v>
      </c>
      <c r="G12" s="5" t="s">
        <v>11</v>
      </c>
      <c r="H12" s="5" t="s">
        <v>41</v>
      </c>
      <c r="I12" s="5" t="s">
        <v>18</v>
      </c>
      <c r="J12" s="5" t="s">
        <v>14</v>
      </c>
    </row>
    <row r="13" ht="14.25" customHeight="1">
      <c r="B13" s="3">
        <v>0.019108796296296294</v>
      </c>
      <c r="C13" s="4">
        <v>44112.0</v>
      </c>
      <c r="D13" s="5">
        <f>MONTH(Incidents!$C13)</f>
        <v>10</v>
      </c>
      <c r="E13" s="5">
        <f>YEAR(Incidents!$C13)</f>
        <v>2020</v>
      </c>
      <c r="F13" s="5" t="s">
        <v>42</v>
      </c>
      <c r="G13" s="5" t="s">
        <v>43</v>
      </c>
      <c r="H13" s="5" t="s">
        <v>44</v>
      </c>
      <c r="I13" s="5" t="s">
        <v>18</v>
      </c>
      <c r="J13" s="5" t="s">
        <v>14</v>
      </c>
    </row>
    <row r="14" ht="14.25" customHeight="1">
      <c r="B14" s="3">
        <v>0.7968287037037037</v>
      </c>
      <c r="C14" s="4">
        <v>44189.0</v>
      </c>
      <c r="D14" s="5">
        <f>MONTH(Incidents!$C14)</f>
        <v>12</v>
      </c>
      <c r="E14" s="5">
        <f>YEAR(Incidents!$C14)</f>
        <v>2020</v>
      </c>
      <c r="F14" s="5" t="s">
        <v>45</v>
      </c>
      <c r="G14" s="5" t="s">
        <v>43</v>
      </c>
      <c r="H14" s="5" t="s">
        <v>46</v>
      </c>
      <c r="I14" s="5" t="s">
        <v>24</v>
      </c>
      <c r="J14" s="2" t="s">
        <v>25</v>
      </c>
    </row>
    <row r="15" ht="14.25" customHeight="1">
      <c r="B15" s="3">
        <v>0.8911111111111111</v>
      </c>
      <c r="C15" s="4">
        <v>44196.0</v>
      </c>
      <c r="D15" s="5">
        <f>MONTH(Incidents!$C15)</f>
        <v>12</v>
      </c>
      <c r="E15" s="5">
        <f>YEAR(Incidents!$C15)</f>
        <v>2020</v>
      </c>
      <c r="F15" s="5" t="s">
        <v>47</v>
      </c>
      <c r="G15" s="5" t="s">
        <v>27</v>
      </c>
      <c r="H15" s="5" t="s">
        <v>48</v>
      </c>
      <c r="I15" s="5" t="s">
        <v>13</v>
      </c>
      <c r="J15" s="5" t="s">
        <v>14</v>
      </c>
    </row>
    <row r="16" ht="14.25" customHeight="1">
      <c r="B16" s="3">
        <v>0.046863425925925926</v>
      </c>
      <c r="C16" s="4">
        <v>44217.0</v>
      </c>
      <c r="D16" s="5">
        <f>MONTH(Incidents!$C16)</f>
        <v>1</v>
      </c>
      <c r="E16" s="5">
        <f>YEAR(Incidents!$C16)</f>
        <v>2021</v>
      </c>
      <c r="F16" s="5" t="s">
        <v>49</v>
      </c>
      <c r="G16" s="5" t="s">
        <v>43</v>
      </c>
      <c r="H16" s="5" t="s">
        <v>50</v>
      </c>
      <c r="I16" s="5" t="s">
        <v>51</v>
      </c>
      <c r="J16" s="2" t="s">
        <v>39</v>
      </c>
    </row>
    <row r="17" ht="14.25" customHeight="1">
      <c r="B17" s="3">
        <v>0.8388425925925925</v>
      </c>
      <c r="C17" s="4">
        <v>44312.0</v>
      </c>
      <c r="D17" s="5">
        <f>MONTH(Incidents!$C17)</f>
        <v>4</v>
      </c>
      <c r="E17" s="5">
        <f>YEAR(Incidents!$C17)</f>
        <v>2021</v>
      </c>
      <c r="F17" s="5" t="s">
        <v>52</v>
      </c>
      <c r="G17" s="5" t="s">
        <v>43</v>
      </c>
      <c r="H17" s="5" t="s">
        <v>53</v>
      </c>
      <c r="I17" s="5" t="s">
        <v>18</v>
      </c>
      <c r="J17" s="5" t="s">
        <v>14</v>
      </c>
    </row>
    <row r="18" ht="14.25" customHeight="1">
      <c r="B18" s="3">
        <v>0.024479166666666666</v>
      </c>
      <c r="C18" s="4">
        <v>44357.0</v>
      </c>
      <c r="D18" s="5">
        <f>MONTH(Incidents!$C18)</f>
        <v>6</v>
      </c>
      <c r="E18" s="5">
        <f>YEAR(Incidents!$C18)</f>
        <v>2021</v>
      </c>
      <c r="F18" s="5" t="s">
        <v>54</v>
      </c>
      <c r="G18" s="5" t="s">
        <v>43</v>
      </c>
      <c r="H18" s="5" t="s">
        <v>55</v>
      </c>
      <c r="I18" s="5" t="s">
        <v>13</v>
      </c>
      <c r="J18" s="5" t="s">
        <v>14</v>
      </c>
    </row>
    <row r="19" ht="14.25" customHeight="1">
      <c r="B19" s="3">
        <v>0.9403356481481482</v>
      </c>
      <c r="C19" s="4">
        <v>44372.0</v>
      </c>
      <c r="D19" s="5">
        <f>MONTH(Incidents!$C19)</f>
        <v>6</v>
      </c>
      <c r="E19" s="5">
        <f>YEAR(Incidents!$C19)</f>
        <v>2021</v>
      </c>
      <c r="F19" s="5" t="s">
        <v>56</v>
      </c>
      <c r="G19" s="5" t="s">
        <v>27</v>
      </c>
      <c r="H19" s="5" t="s">
        <v>57</v>
      </c>
      <c r="I19" s="5" t="s">
        <v>13</v>
      </c>
      <c r="J19" s="5" t="s">
        <v>14</v>
      </c>
    </row>
    <row r="20" ht="14.25" customHeight="1">
      <c r="B20" s="3">
        <v>0.3209375</v>
      </c>
      <c r="C20" s="4">
        <v>44403.0</v>
      </c>
      <c r="D20" s="5">
        <f>MONTH(Incidents!$C20)</f>
        <v>7</v>
      </c>
      <c r="E20" s="5">
        <f>YEAR(Incidents!$C20)</f>
        <v>2021</v>
      </c>
      <c r="F20" s="5" t="s">
        <v>58</v>
      </c>
      <c r="G20" s="5" t="s">
        <v>43</v>
      </c>
      <c r="H20" s="5" t="s">
        <v>59</v>
      </c>
      <c r="I20" s="5" t="s">
        <v>60</v>
      </c>
      <c r="J20" s="2" t="s">
        <v>25</v>
      </c>
    </row>
    <row r="21" ht="14.25" customHeight="1">
      <c r="B21" s="3">
        <v>0.8683449074074074</v>
      </c>
      <c r="C21" s="4">
        <v>44413.0</v>
      </c>
      <c r="D21" s="5">
        <f>MONTH(Incidents!$C21)</f>
        <v>8</v>
      </c>
      <c r="E21" s="5">
        <f>YEAR(Incidents!$C21)</f>
        <v>2021</v>
      </c>
      <c r="F21" s="5" t="s">
        <v>61</v>
      </c>
      <c r="G21" s="5" t="s">
        <v>43</v>
      </c>
      <c r="H21" s="5" t="s">
        <v>62</v>
      </c>
      <c r="I21" s="5" t="s">
        <v>13</v>
      </c>
      <c r="J21" s="5" t="s">
        <v>14</v>
      </c>
    </row>
    <row r="22" ht="14.25" customHeight="1">
      <c r="B22" s="3">
        <v>0.852824074074074</v>
      </c>
      <c r="C22" s="4">
        <v>44475.0</v>
      </c>
      <c r="D22" s="5">
        <f>MONTH(Incidents!$C22)</f>
        <v>10</v>
      </c>
      <c r="E22" s="5">
        <f>YEAR(Incidents!$C22)</f>
        <v>2021</v>
      </c>
      <c r="F22" s="5" t="s">
        <v>63</v>
      </c>
      <c r="G22" s="5" t="s">
        <v>11</v>
      </c>
      <c r="H22" s="5" t="s">
        <v>64</v>
      </c>
      <c r="I22" s="5" t="s">
        <v>18</v>
      </c>
      <c r="J22" s="5" t="s">
        <v>14</v>
      </c>
    </row>
    <row r="23" ht="14.25" customHeight="1">
      <c r="B23" s="3">
        <v>0.7651041666666667</v>
      </c>
      <c r="C23" s="4">
        <v>44479.0</v>
      </c>
      <c r="D23" s="5">
        <f>MONTH(Incidents!$C23)</f>
        <v>10</v>
      </c>
      <c r="E23" s="5">
        <f>YEAR(Incidents!$C23)</f>
        <v>2021</v>
      </c>
      <c r="F23" s="5" t="s">
        <v>65</v>
      </c>
      <c r="G23" s="5" t="s">
        <v>43</v>
      </c>
      <c r="H23" s="5" t="s">
        <v>66</v>
      </c>
      <c r="I23" s="5" t="s">
        <v>18</v>
      </c>
      <c r="J23" s="2" t="s">
        <v>25</v>
      </c>
    </row>
    <row r="24" ht="14.25" customHeight="1">
      <c r="B24" s="3">
        <v>0.6611226851851851</v>
      </c>
      <c r="C24" s="4">
        <v>44486.0</v>
      </c>
      <c r="D24" s="5">
        <f>MONTH(Incidents!$C24)</f>
        <v>10</v>
      </c>
      <c r="E24" s="5">
        <f>YEAR(Incidents!$C24)</f>
        <v>2021</v>
      </c>
      <c r="F24" s="5" t="s">
        <v>67</v>
      </c>
      <c r="G24" s="5" t="s">
        <v>43</v>
      </c>
      <c r="H24" s="5" t="s">
        <v>68</v>
      </c>
      <c r="I24" s="5" t="s">
        <v>18</v>
      </c>
      <c r="J24" s="5" t="s">
        <v>14</v>
      </c>
    </row>
    <row r="25" ht="14.25" customHeight="1">
      <c r="B25" s="3">
        <v>0.9560416666666667</v>
      </c>
      <c r="C25" s="4">
        <v>44557.0</v>
      </c>
      <c r="D25" s="5">
        <f>MONTH(Incidents!$C25)</f>
        <v>12</v>
      </c>
      <c r="E25" s="5">
        <f>YEAR(Incidents!$C25)</f>
        <v>2021</v>
      </c>
      <c r="F25" s="5" t="s">
        <v>69</v>
      </c>
      <c r="G25" s="5" t="s">
        <v>43</v>
      </c>
      <c r="H25" s="5" t="s">
        <v>70</v>
      </c>
      <c r="I25" s="5" t="s">
        <v>60</v>
      </c>
      <c r="J25" s="2" t="s">
        <v>25</v>
      </c>
    </row>
    <row r="26" ht="14.25" customHeight="1">
      <c r="B26" s="3">
        <v>0.015150462962962963</v>
      </c>
      <c r="C26" s="4">
        <v>44639.0</v>
      </c>
      <c r="D26" s="5">
        <f>MONTH(Incidents!$C26)</f>
        <v>3</v>
      </c>
      <c r="E26" s="5">
        <f>YEAR(Incidents!$C26)</f>
        <v>2022</v>
      </c>
      <c r="F26" s="5" t="s">
        <v>71</v>
      </c>
      <c r="G26" s="5" t="s">
        <v>43</v>
      </c>
      <c r="H26" s="5" t="s">
        <v>72</v>
      </c>
      <c r="I26" s="2"/>
      <c r="J26" s="5" t="s">
        <v>14</v>
      </c>
    </row>
    <row r="27" ht="14.25" customHeight="1">
      <c r="B27" s="3">
        <v>0.9694444444444444</v>
      </c>
      <c r="C27" s="4">
        <v>44682.0</v>
      </c>
      <c r="D27" s="5">
        <f>MONTH(Incidents!$C27)</f>
        <v>5</v>
      </c>
      <c r="E27" s="5">
        <f>YEAR(Incidents!$C27)</f>
        <v>2022</v>
      </c>
      <c r="F27" s="5" t="s">
        <v>73</v>
      </c>
      <c r="G27" s="5" t="s">
        <v>43</v>
      </c>
      <c r="H27" s="5" t="s">
        <v>32</v>
      </c>
      <c r="I27" s="5" t="s">
        <v>60</v>
      </c>
      <c r="J27" s="2" t="s">
        <v>39</v>
      </c>
    </row>
    <row r="28" ht="14.25" customHeight="1">
      <c r="B28" s="3">
        <v>0.8479513888888889</v>
      </c>
      <c r="C28" s="4">
        <v>44692.0</v>
      </c>
      <c r="D28" s="5">
        <f>MONTH(Incidents!$C28)</f>
        <v>5</v>
      </c>
      <c r="E28" s="5">
        <f>YEAR(Incidents!$C28)</f>
        <v>2022</v>
      </c>
      <c r="F28" s="5" t="s">
        <v>74</v>
      </c>
      <c r="G28" s="5" t="s">
        <v>11</v>
      </c>
      <c r="H28" s="5" t="s">
        <v>75</v>
      </c>
      <c r="I28" s="5" t="s">
        <v>13</v>
      </c>
      <c r="J28" s="5" t="s">
        <v>14</v>
      </c>
    </row>
    <row r="29" ht="14.25" customHeight="1">
      <c r="B29" s="3">
        <v>0.8034953703703703</v>
      </c>
      <c r="C29" s="4">
        <v>44784.0</v>
      </c>
      <c r="D29" s="5">
        <f>MONTH(Incidents!$C29)</f>
        <v>8</v>
      </c>
      <c r="E29" s="5">
        <f>YEAR(Incidents!$C29)</f>
        <v>2022</v>
      </c>
      <c r="F29" s="5" t="s">
        <v>76</v>
      </c>
      <c r="G29" s="5" t="s">
        <v>43</v>
      </c>
      <c r="H29" s="5" t="s">
        <v>77</v>
      </c>
      <c r="I29" s="5" t="s">
        <v>18</v>
      </c>
      <c r="J29" s="5" t="s">
        <v>14</v>
      </c>
    </row>
    <row r="30" ht="14.25" customHeight="1">
      <c r="B30" s="3">
        <v>0.6324305555555555</v>
      </c>
      <c r="C30" s="4">
        <v>44998.0</v>
      </c>
      <c r="D30" s="5">
        <f>MONTH(Incidents!$C30)</f>
        <v>3</v>
      </c>
      <c r="E30" s="5">
        <f>YEAR(Incidents!$C30)</f>
        <v>2023</v>
      </c>
      <c r="F30" s="5" t="s">
        <v>78</v>
      </c>
      <c r="G30" s="5" t="s">
        <v>11</v>
      </c>
      <c r="H30" s="5" t="s">
        <v>79</v>
      </c>
      <c r="I30" s="5" t="s">
        <v>60</v>
      </c>
      <c r="J30" s="2" t="s">
        <v>80</v>
      </c>
    </row>
    <row r="31" ht="14.25" customHeight="1">
      <c r="B31" s="3">
        <v>0.7935185185185185</v>
      </c>
      <c r="C31" s="4">
        <v>45195.0</v>
      </c>
      <c r="D31" s="5">
        <f>MONTH(Incidents!$C31)</f>
        <v>9</v>
      </c>
      <c r="E31" s="5">
        <f>YEAR(Incidents!$C31)</f>
        <v>2023</v>
      </c>
      <c r="F31" s="5" t="s">
        <v>81</v>
      </c>
      <c r="G31" s="5" t="s">
        <v>82</v>
      </c>
      <c r="H31" s="5" t="s">
        <v>83</v>
      </c>
      <c r="I31" s="5" t="s">
        <v>60</v>
      </c>
      <c r="J31" s="2" t="s">
        <v>25</v>
      </c>
    </row>
    <row r="32" ht="14.25" customHeight="1">
      <c r="B32" s="3">
        <v>0.6539351851851852</v>
      </c>
      <c r="C32" s="4">
        <v>45255.0</v>
      </c>
      <c r="D32" s="5">
        <f>MONTH(Incidents!$C32)</f>
        <v>11</v>
      </c>
      <c r="E32" s="5">
        <f>YEAR(Incidents!$C32)</f>
        <v>2023</v>
      </c>
      <c r="F32" s="5" t="s">
        <v>84</v>
      </c>
      <c r="G32" s="5" t="s">
        <v>43</v>
      </c>
      <c r="H32" s="5" t="s">
        <v>85</v>
      </c>
      <c r="I32" s="5" t="s">
        <v>18</v>
      </c>
      <c r="J32" s="2" t="s">
        <v>80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57"/>
    <col customWidth="1" min="3" max="3" width="9.71"/>
    <col customWidth="1" min="4" max="7" width="7.57"/>
    <col customWidth="1" min="8" max="14" width="7.86"/>
    <col customWidth="1" min="15" max="26" width="8.71"/>
  </cols>
  <sheetData>
    <row r="1" ht="14.25" customHeight="1"/>
    <row r="2" ht="14.25" customHeight="1"/>
    <row r="3" ht="14.25" customHeight="1">
      <c r="B3" s="6" t="s">
        <v>86</v>
      </c>
      <c r="C3" s="6" t="s">
        <v>3</v>
      </c>
    </row>
    <row r="4" ht="14.25" customHeight="1">
      <c r="B4" s="6" t="s">
        <v>4</v>
      </c>
      <c r="C4" s="7">
        <v>1.0</v>
      </c>
      <c r="D4" s="7">
        <v>3.0</v>
      </c>
      <c r="E4" s="7">
        <v>4.0</v>
      </c>
      <c r="F4" s="7">
        <v>5.0</v>
      </c>
      <c r="G4" s="7">
        <v>6.0</v>
      </c>
      <c r="H4" s="7">
        <v>7.0</v>
      </c>
      <c r="I4" s="7">
        <v>8.0</v>
      </c>
      <c r="J4" s="7">
        <v>9.0</v>
      </c>
      <c r="K4" s="7">
        <v>10.0</v>
      </c>
      <c r="L4" s="7">
        <v>11.0</v>
      </c>
      <c r="M4" s="7">
        <v>12.0</v>
      </c>
      <c r="N4" s="8" t="s">
        <v>87</v>
      </c>
    </row>
    <row r="5" ht="14.25" customHeight="1">
      <c r="B5" s="9">
        <v>2019.0</v>
      </c>
      <c r="C5" s="7">
        <v>2.0</v>
      </c>
      <c r="D5" s="7">
        <v>2.0</v>
      </c>
      <c r="E5" s="7"/>
      <c r="F5" s="7"/>
      <c r="G5" s="7">
        <v>1.0</v>
      </c>
      <c r="H5" s="7">
        <v>1.0</v>
      </c>
      <c r="I5" s="7"/>
      <c r="J5" s="7">
        <v>2.0</v>
      </c>
      <c r="K5" s="7"/>
      <c r="L5" s="7"/>
      <c r="M5" s="7">
        <v>1.0</v>
      </c>
      <c r="N5" s="7">
        <v>9.0</v>
      </c>
    </row>
    <row r="6" ht="14.25" customHeight="1">
      <c r="B6" s="9">
        <v>2020.0</v>
      </c>
      <c r="C6" s="7"/>
      <c r="D6" s="7"/>
      <c r="E6" s="7"/>
      <c r="F6" s="7">
        <v>1.0</v>
      </c>
      <c r="G6" s="7"/>
      <c r="H6" s="7"/>
      <c r="I6" s="7"/>
      <c r="J6" s="7"/>
      <c r="K6" s="7">
        <v>1.0</v>
      </c>
      <c r="L6" s="7"/>
      <c r="M6" s="7">
        <v>2.0</v>
      </c>
      <c r="N6" s="7">
        <v>4.0</v>
      </c>
    </row>
    <row r="7" ht="14.25" customHeight="1">
      <c r="B7" s="9">
        <v>2021.0</v>
      </c>
      <c r="C7" s="7">
        <v>1.0</v>
      </c>
      <c r="D7" s="7"/>
      <c r="E7" s="7">
        <v>1.0</v>
      </c>
      <c r="F7" s="7"/>
      <c r="G7" s="7">
        <v>2.0</v>
      </c>
      <c r="H7" s="7">
        <v>1.0</v>
      </c>
      <c r="I7" s="7">
        <v>1.0</v>
      </c>
      <c r="J7" s="7"/>
      <c r="K7" s="7">
        <v>3.0</v>
      </c>
      <c r="L7" s="7"/>
      <c r="M7" s="7">
        <v>1.0</v>
      </c>
      <c r="N7" s="7">
        <v>10.0</v>
      </c>
    </row>
    <row r="8" ht="14.25" customHeight="1">
      <c r="B8" s="9">
        <v>2022.0</v>
      </c>
      <c r="C8" s="7"/>
      <c r="D8" s="7">
        <v>1.0</v>
      </c>
      <c r="E8" s="7"/>
      <c r="F8" s="7">
        <v>2.0</v>
      </c>
      <c r="G8" s="7"/>
      <c r="H8" s="7"/>
      <c r="I8" s="7">
        <v>1.0</v>
      </c>
      <c r="J8" s="7"/>
      <c r="K8" s="7"/>
      <c r="L8" s="7"/>
      <c r="M8" s="7"/>
      <c r="N8" s="7">
        <v>4.0</v>
      </c>
    </row>
    <row r="9" ht="14.25" customHeight="1">
      <c r="B9" s="9">
        <v>2023.0</v>
      </c>
      <c r="C9" s="7"/>
      <c r="D9" s="7">
        <v>1.0</v>
      </c>
      <c r="E9" s="7"/>
      <c r="F9" s="7"/>
      <c r="G9" s="7"/>
      <c r="H9" s="7"/>
      <c r="I9" s="7"/>
      <c r="J9" s="7">
        <v>1.0</v>
      </c>
      <c r="K9" s="7"/>
      <c r="L9" s="7">
        <v>1.0</v>
      </c>
      <c r="M9" s="7"/>
      <c r="N9" s="7">
        <v>3.0</v>
      </c>
    </row>
    <row r="10" ht="14.25" customHeight="1">
      <c r="B10" s="9" t="s">
        <v>87</v>
      </c>
      <c r="C10" s="7">
        <v>3.0</v>
      </c>
      <c r="D10" s="7">
        <v>4.0</v>
      </c>
      <c r="E10" s="7">
        <v>1.0</v>
      </c>
      <c r="F10" s="7">
        <v>3.0</v>
      </c>
      <c r="G10" s="7">
        <v>3.0</v>
      </c>
      <c r="H10" s="7">
        <v>2.0</v>
      </c>
      <c r="I10" s="7">
        <v>2.0</v>
      </c>
      <c r="J10" s="7">
        <v>3.0</v>
      </c>
      <c r="K10" s="7">
        <v>4.0</v>
      </c>
      <c r="L10" s="7">
        <v>1.0</v>
      </c>
      <c r="M10" s="7">
        <v>4.0</v>
      </c>
      <c r="N10" s="7">
        <v>30.0</v>
      </c>
    </row>
    <row r="11" ht="14.25" customHeight="1"/>
    <row r="12" ht="14.25" customHeight="1"/>
    <row r="13" ht="14.25" customHeight="1"/>
    <row r="14" ht="14.25" customHeight="1"/>
    <row r="15" ht="14.25" customHeight="1">
      <c r="B15" s="6" t="s">
        <v>2</v>
      </c>
      <c r="C15" s="1" t="s">
        <v>88</v>
      </c>
    </row>
    <row r="16" ht="14.25" customHeight="1"/>
    <row r="17" ht="14.25" customHeight="1">
      <c r="B17" s="6" t="s">
        <v>86</v>
      </c>
      <c r="C17" s="6" t="s">
        <v>9</v>
      </c>
    </row>
    <row r="18" ht="14.25" customHeight="1">
      <c r="B18" s="6" t="s">
        <v>6</v>
      </c>
      <c r="C18" s="7" t="s">
        <v>14</v>
      </c>
      <c r="D18" s="7" t="s">
        <v>39</v>
      </c>
      <c r="E18" s="7" t="s">
        <v>80</v>
      </c>
      <c r="F18" s="7" t="s">
        <v>25</v>
      </c>
      <c r="G18" s="8" t="s">
        <v>87</v>
      </c>
    </row>
    <row r="19" ht="14.25" customHeight="1">
      <c r="B19" s="9" t="s">
        <v>16</v>
      </c>
      <c r="C19" s="7">
        <v>1.0</v>
      </c>
      <c r="D19" s="7"/>
      <c r="E19" s="7"/>
      <c r="F19" s="7"/>
      <c r="G19" s="7">
        <v>1.0</v>
      </c>
      <c r="I19" s="10" t="s">
        <v>89</v>
      </c>
    </row>
    <row r="20" ht="14.25" customHeight="1">
      <c r="B20" s="9" t="s">
        <v>34</v>
      </c>
      <c r="C20" s="7"/>
      <c r="D20" s="7"/>
      <c r="E20" s="7"/>
      <c r="F20" s="7">
        <v>1.0</v>
      </c>
      <c r="G20" s="7">
        <v>1.0</v>
      </c>
      <c r="I20" s="1" t="s">
        <v>90</v>
      </c>
    </row>
    <row r="21" ht="14.25" customHeight="1">
      <c r="B21" s="9" t="s">
        <v>43</v>
      </c>
      <c r="C21" s="7">
        <v>7.0</v>
      </c>
      <c r="D21" s="7">
        <v>2.0</v>
      </c>
      <c r="E21" s="7">
        <v>1.0</v>
      </c>
      <c r="F21" s="7">
        <v>4.0</v>
      </c>
      <c r="G21" s="7">
        <v>14.0</v>
      </c>
      <c r="I21" s="1" t="s">
        <v>91</v>
      </c>
    </row>
    <row r="22" ht="14.25" customHeight="1">
      <c r="B22" s="9" t="s">
        <v>27</v>
      </c>
      <c r="C22" s="7">
        <v>3.0</v>
      </c>
      <c r="D22" s="7">
        <v>1.0</v>
      </c>
      <c r="E22" s="7"/>
      <c r="F22" s="7"/>
      <c r="G22" s="7">
        <v>4.0</v>
      </c>
      <c r="I22" s="1" t="s">
        <v>92</v>
      </c>
    </row>
    <row r="23" ht="14.25" customHeight="1">
      <c r="B23" s="9" t="s">
        <v>11</v>
      </c>
      <c r="C23" s="7">
        <v>7.0</v>
      </c>
      <c r="D23" s="7"/>
      <c r="E23" s="7">
        <v>1.0</v>
      </c>
      <c r="F23" s="7">
        <v>1.0</v>
      </c>
      <c r="G23" s="7">
        <v>9.0</v>
      </c>
    </row>
    <row r="24" ht="14.25" customHeight="1">
      <c r="B24" s="9" t="s">
        <v>82</v>
      </c>
      <c r="C24" s="7"/>
      <c r="D24" s="7"/>
      <c r="E24" s="7"/>
      <c r="F24" s="7">
        <v>1.0</v>
      </c>
      <c r="G24" s="7">
        <v>1.0</v>
      </c>
    </row>
    <row r="25" ht="14.25" customHeight="1">
      <c r="B25" s="9" t="s">
        <v>87</v>
      </c>
      <c r="C25" s="7">
        <v>18.0</v>
      </c>
      <c r="D25" s="7">
        <v>3.0</v>
      </c>
      <c r="E25" s="7">
        <v>2.0</v>
      </c>
      <c r="F25" s="7">
        <v>7.0</v>
      </c>
      <c r="G25" s="7">
        <v>30.0</v>
      </c>
    </row>
    <row r="26" ht="14.25" customHeight="1"/>
    <row r="27" ht="14.25" customHeight="1">
      <c r="B27" s="1" t="s">
        <v>93</v>
      </c>
    </row>
    <row r="28" ht="14.25" customHeight="1"/>
    <row r="29" ht="14.25" customHeight="1">
      <c r="C29" s="11" t="s">
        <v>94</v>
      </c>
      <c r="D29" s="11" t="s">
        <v>95</v>
      </c>
      <c r="E29" s="11" t="s">
        <v>96</v>
      </c>
    </row>
    <row r="30" ht="14.25" customHeight="1">
      <c r="B30" s="1" t="s">
        <v>97</v>
      </c>
      <c r="C30" s="1">
        <v>14.0</v>
      </c>
      <c r="D30" s="1">
        <v>17.0</v>
      </c>
      <c r="E30" s="12">
        <f t="shared" ref="E30:E31" si="1">C30/D30</f>
        <v>0.8235294118</v>
      </c>
    </row>
    <row r="31" ht="14.25" customHeight="1">
      <c r="B31" s="1" t="s">
        <v>98</v>
      </c>
      <c r="C31" s="1">
        <v>10.0</v>
      </c>
      <c r="D31" s="1">
        <v>13.0</v>
      </c>
      <c r="E31" s="12">
        <f t="shared" si="1"/>
        <v>0.7692307692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2023-12-30T22:35:40Z</dcterms:created>
  <dc:creator>martina morris</dc:creator>
</cp:coreProperties>
</file>