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PoliceReform\Pursuits\"/>
    </mc:Choice>
  </mc:AlternateContent>
  <xr:revisionPtr revIDLastSave="0" documentId="13_ncr:1_{FAA67B78-A2D8-43E0-ADBD-11A7864D5231}" xr6:coauthVersionLast="47" xr6:coauthVersionMax="47" xr10:uidLastSave="{00000000-0000-0000-0000-000000000000}"/>
  <bookViews>
    <workbookView xWindow="-110" yWindow="-110" windowWidth="19420" windowHeight="11500" activeTab="1" xr2:uid="{3E7926EF-4F86-4946-9616-20DF88C2B1B4}"/>
  </bookViews>
  <sheets>
    <sheet name="Incidents" sheetId="2" r:id="rId1"/>
    <sheet name="Table" sheetId="3" r:id="rId2"/>
  </sheets>
  <calcPr calcId="191029"/>
  <pivotCaches>
    <pivotCache cacheId="3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</calcChain>
</file>

<file path=xl/sharedStrings.xml><?xml version="1.0" encoding="utf-8"?>
<sst xmlns="http://schemas.openxmlformats.org/spreadsheetml/2006/main" count="1472" uniqueCount="428">
  <si>
    <t>19-00347</t>
  </si>
  <si>
    <t>ELUDING</t>
  </si>
  <si>
    <t>SCSO</t>
  </si>
  <si>
    <t>INA</t>
  </si>
  <si>
    <t xml:space="preserve">SKAGIT COUNTY SHERIFFS OFFICE </t>
  </si>
  <si>
    <t>19-02348</t>
  </si>
  <si>
    <t>DOMESTIC</t>
  </si>
  <si>
    <t>CAA</t>
  </si>
  <si>
    <t>19-02613</t>
  </si>
  <si>
    <t>VIOL COURT ORD</t>
  </si>
  <si>
    <t>SKAGIT COUNTY SHERIFFS</t>
  </si>
  <si>
    <t>19-02954</t>
  </si>
  <si>
    <t>19-03114</t>
  </si>
  <si>
    <t>19-04622</t>
  </si>
  <si>
    <t xml:space="preserve">WEISHAAR DALE EDWARD  </t>
  </si>
  <si>
    <t>19-05371</t>
  </si>
  <si>
    <t>19-05481</t>
  </si>
  <si>
    <t>ASSAULT</t>
  </si>
  <si>
    <t>19-07796</t>
  </si>
  <si>
    <t>19-07854</t>
  </si>
  <si>
    <t>19-08232</t>
  </si>
  <si>
    <t>INFORMATION</t>
  </si>
  <si>
    <t xml:space="preserve">CARPENTER DARCY JOAN  </t>
  </si>
  <si>
    <t>19-08891</t>
  </si>
  <si>
    <t>TRAFFIC ENFORCE</t>
  </si>
  <si>
    <t xml:space="preserve">GALLAGHER KEVIN GREGORY </t>
  </si>
  <si>
    <t>19-09276</t>
  </si>
  <si>
    <r>
      <t>INA</t>
    </r>
    <r>
      <rPr>
        <sz val="10"/>
        <color theme="1"/>
        <rFont val="Times New Roman"/>
        <family val="1"/>
      </rPr>
      <t xml:space="preserve"> </t>
    </r>
  </si>
  <si>
    <t>19-09476</t>
  </si>
  <si>
    <t>HARASSMENT</t>
  </si>
  <si>
    <t xml:space="preserve">OCONNOR MELANIE KAYE  </t>
  </si>
  <si>
    <t>19-09762</t>
  </si>
  <si>
    <t>CIVIL</t>
  </si>
  <si>
    <t xml:space="preserve">THORWARD ROSEMARY  </t>
  </si>
  <si>
    <t>19-09752</t>
  </si>
  <si>
    <t>TRESPASSING</t>
  </si>
  <si>
    <t>19-10870</t>
  </si>
  <si>
    <t xml:space="preserve">MCMULLEN JAMES THOMAS  </t>
  </si>
  <si>
    <t>19-11365</t>
  </si>
  <si>
    <t>WARRANT</t>
  </si>
  <si>
    <t>19-11968</t>
  </si>
  <si>
    <t>19-12552</t>
  </si>
  <si>
    <t xml:space="preserve">FOGARTY MELISSA S  </t>
  </si>
  <si>
    <t>19-13141</t>
  </si>
  <si>
    <t>19-14197</t>
  </si>
  <si>
    <t>STARBUCKS</t>
  </si>
  <si>
    <t>19-15131</t>
  </si>
  <si>
    <t>19-15083</t>
  </si>
  <si>
    <t>MVA</t>
  </si>
  <si>
    <r>
      <t>CAA</t>
    </r>
    <r>
      <rPr>
        <sz val="10"/>
        <color theme="1"/>
        <rFont val="Times New Roman"/>
        <family val="1"/>
      </rPr>
      <t xml:space="preserve"> </t>
    </r>
  </si>
  <si>
    <t>19-15459</t>
  </si>
  <si>
    <t>19-15554</t>
  </si>
  <si>
    <t>PROWLER</t>
  </si>
  <si>
    <t xml:space="preserve">VEGA LEANN CHRISTINE </t>
  </si>
  <si>
    <t>19-15915</t>
  </si>
  <si>
    <t>ACT</t>
  </si>
  <si>
    <t>19-16062</t>
  </si>
  <si>
    <t>19-16228</t>
  </si>
  <si>
    <t>WRT</t>
  </si>
  <si>
    <t>19-17259</t>
  </si>
  <si>
    <t>19-17333</t>
  </si>
  <si>
    <t>19-17515</t>
  </si>
  <si>
    <t>20-00841</t>
  </si>
  <si>
    <t xml:space="preserve">BROWN YVONNE ELLENE  </t>
  </si>
  <si>
    <t>20-03133</t>
  </si>
  <si>
    <t>20-03385</t>
  </si>
  <si>
    <t>ANONYMOUS</t>
  </si>
  <si>
    <t>20-03675</t>
  </si>
  <si>
    <t>20-04016</t>
  </si>
  <si>
    <t xml:space="preserve">ALEGRIA CARLOS ROBERTO  </t>
  </si>
  <si>
    <t>20-04562</t>
  </si>
  <si>
    <t>20-04742</t>
  </si>
  <si>
    <t>20-05246</t>
  </si>
  <si>
    <t xml:space="preserve">JACKSON KRYSTAL JEAN  </t>
  </si>
  <si>
    <t>20-05862</t>
  </si>
  <si>
    <t>20-05907</t>
  </si>
  <si>
    <t>20-06898</t>
  </si>
  <si>
    <t>20-06883</t>
  </si>
  <si>
    <t>WELFARE CHECK</t>
  </si>
  <si>
    <t xml:space="preserve">BLOOM DONNA JANE </t>
  </si>
  <si>
    <t>20-08091</t>
  </si>
  <si>
    <t>DISORDERLY</t>
  </si>
  <si>
    <t xml:space="preserve">LARSON SCOTT DUANE  </t>
  </si>
  <si>
    <t>20-08192</t>
  </si>
  <si>
    <t>20-08425</t>
  </si>
  <si>
    <t>20-08645</t>
  </si>
  <si>
    <t>JONES ANNA NICOLE</t>
  </si>
  <si>
    <t>20-08710</t>
  </si>
  <si>
    <t>20-08687</t>
  </si>
  <si>
    <t>SKAGIT COUNTY SHERIFFS OFFICE</t>
  </si>
  <si>
    <t>20-08773</t>
  </si>
  <si>
    <t xml:space="preserve">TURCOTT JESSICA HALLEEN  </t>
  </si>
  <si>
    <t>20-10528</t>
  </si>
  <si>
    <t>20-10732</t>
  </si>
  <si>
    <t>TMVWOP</t>
  </si>
  <si>
    <t xml:space="preserve">SCHOENHOFEN SUMMER RAINE  </t>
  </si>
  <si>
    <t>20-10911</t>
  </si>
  <si>
    <t>20-12522</t>
  </si>
  <si>
    <t>20-12618</t>
  </si>
  <si>
    <t>20-13037</t>
  </si>
  <si>
    <t>20-13357</t>
  </si>
  <si>
    <t xml:space="preserve">ONEIL DON JOHN  </t>
  </si>
  <si>
    <t>20-13538</t>
  </si>
  <si>
    <t>20-13931</t>
  </si>
  <si>
    <t>ALARM</t>
  </si>
  <si>
    <t xml:space="preserve">GUARDIAN SECURITY  </t>
  </si>
  <si>
    <t>20-15327</t>
  </si>
  <si>
    <t>20-15445</t>
  </si>
  <si>
    <t>20-17213</t>
  </si>
  <si>
    <t>THEFT</t>
  </si>
  <si>
    <t>SKAGIT CASINO</t>
  </si>
  <si>
    <t>20-17634</t>
  </si>
  <si>
    <t>20-18135</t>
  </si>
  <si>
    <t xml:space="preserve">ANGE RONALD EUGENE </t>
  </si>
  <si>
    <t>21-00096</t>
  </si>
  <si>
    <t xml:space="preserve">GROSSRUCK SHELLY ANN  </t>
  </si>
  <si>
    <t>21-00272</t>
  </si>
  <si>
    <t>21-02078</t>
  </si>
  <si>
    <t>MANNING HARLEY</t>
  </si>
  <si>
    <t>21-02549</t>
  </si>
  <si>
    <t>21-02916</t>
  </si>
  <si>
    <t>AGENCY ASSIST</t>
  </si>
  <si>
    <t xml:space="preserve">BURLINGTON POLICE DEPT </t>
  </si>
  <si>
    <t>21-03222</t>
  </si>
  <si>
    <t>21-03371</t>
  </si>
  <si>
    <t xml:space="preserve">PENNINGTON JONATHAN ISRAEL  </t>
  </si>
  <si>
    <t>21-03759</t>
  </si>
  <si>
    <t xml:space="preserve">WILLIAMSON KAREN JEAN  </t>
  </si>
  <si>
    <t>21-04756</t>
  </si>
  <si>
    <t>21-05291</t>
  </si>
  <si>
    <t>21-05483</t>
  </si>
  <si>
    <t>21-06200</t>
  </si>
  <si>
    <t xml:space="preserve">MOUNT BAKER HOTEL  </t>
  </si>
  <si>
    <t>21-06459</t>
  </si>
  <si>
    <t>21-07399</t>
  </si>
  <si>
    <t>21-07509</t>
  </si>
  <si>
    <t>21-08075</t>
  </si>
  <si>
    <t>21-08078</t>
  </si>
  <si>
    <t>21-08903</t>
  </si>
  <si>
    <t xml:space="preserve">CALLENDER JOE GLENN  </t>
  </si>
  <si>
    <t>21-10720</t>
  </si>
  <si>
    <t>21-10889</t>
  </si>
  <si>
    <t xml:space="preserve">WRIGHT MASON MICHAEL  </t>
  </si>
  <si>
    <t>21-11234</t>
  </si>
  <si>
    <t>21-11772</t>
  </si>
  <si>
    <t>21-11832</t>
  </si>
  <si>
    <t>21-11873</t>
  </si>
  <si>
    <t>21-12044</t>
  </si>
  <si>
    <t>21-11885</t>
  </si>
  <si>
    <t xml:space="preserve">HARGROVE DONOVAN  </t>
  </si>
  <si>
    <t>21-12380</t>
  </si>
  <si>
    <t>THREATENING</t>
  </si>
  <si>
    <t xml:space="preserve">SCHULTE MELISSA ANNE  </t>
  </si>
  <si>
    <t>21-12521</t>
  </si>
  <si>
    <t xml:space="preserve">SHADLE KATHERINE ANN  </t>
  </si>
  <si>
    <t>21-13824</t>
  </si>
  <si>
    <t>21-14097</t>
  </si>
  <si>
    <t>21-14438</t>
  </si>
  <si>
    <t>21-14502</t>
  </si>
  <si>
    <t>21-14609</t>
  </si>
  <si>
    <t xml:space="preserve">WHITE STEPHANIE ANN  </t>
  </si>
  <si>
    <t>21-14769</t>
  </si>
  <si>
    <t>21-14786</t>
  </si>
  <si>
    <t>21-15045</t>
  </si>
  <si>
    <t>SUSPICIOUS</t>
  </si>
  <si>
    <t xml:space="preserve">SKAGIT BARN CHEVRON </t>
  </si>
  <si>
    <t>21-15387</t>
  </si>
  <si>
    <t xml:space="preserve">ZACHRY ELIJAH DEVERA  </t>
  </si>
  <si>
    <t>21-15616</t>
  </si>
  <si>
    <t>21-16034</t>
  </si>
  <si>
    <t>21-16383</t>
  </si>
  <si>
    <t xml:space="preserve">WISDOM BECKIE LAVERN  </t>
  </si>
  <si>
    <t>21-16599</t>
  </si>
  <si>
    <t>21-17140</t>
  </si>
  <si>
    <t>21-17288</t>
  </si>
  <si>
    <t>21-17291</t>
  </si>
  <si>
    <t>21-13718</t>
  </si>
  <si>
    <t xml:space="preserve">MAYVILLE SAMANTHA MARIE  </t>
  </si>
  <si>
    <t>21-17349</t>
  </si>
  <si>
    <t>21-17474</t>
  </si>
  <si>
    <t>21-17644</t>
  </si>
  <si>
    <t>21-17678</t>
  </si>
  <si>
    <t>21-17645</t>
  </si>
  <si>
    <t xml:space="preserve">WEECH CONSTANCE SUSAN  </t>
  </si>
  <si>
    <t>21-18271</t>
  </si>
  <si>
    <t>21-18413</t>
  </si>
  <si>
    <t>DUI</t>
  </si>
  <si>
    <t>21-18025</t>
  </si>
  <si>
    <t>DRUG PROBLEM</t>
  </si>
  <si>
    <t xml:space="preserve">SKAGIT CASINO  </t>
  </si>
  <si>
    <t>22-00323</t>
  </si>
  <si>
    <t>22-00366</t>
  </si>
  <si>
    <t>22-00642</t>
  </si>
  <si>
    <t xml:space="preserve">MADAYAG JOHNATHON MICHAEL  </t>
  </si>
  <si>
    <t>22-00684</t>
  </si>
  <si>
    <t>22-00736</t>
  </si>
  <si>
    <t>22-00969</t>
  </si>
  <si>
    <t>22-00996</t>
  </si>
  <si>
    <t>22-00943</t>
  </si>
  <si>
    <t>22-01314</t>
  </si>
  <si>
    <t>22-01339</t>
  </si>
  <si>
    <t>22-01415</t>
  </si>
  <si>
    <t>22-01365</t>
  </si>
  <si>
    <t xml:space="preserve">KNUTZEN KENT JOHN  </t>
  </si>
  <si>
    <t>22-01491</t>
  </si>
  <si>
    <t>22-02406</t>
  </si>
  <si>
    <t>22-02430</t>
  </si>
  <si>
    <t>22-02511</t>
  </si>
  <si>
    <t>22-02801</t>
  </si>
  <si>
    <t>22-02811</t>
  </si>
  <si>
    <t>22-02966</t>
  </si>
  <si>
    <t xml:space="preserve">COOK ROAD SHELL  </t>
  </si>
  <si>
    <t>22-03169</t>
  </si>
  <si>
    <t>22-03420</t>
  </si>
  <si>
    <t>BURGLARY</t>
  </si>
  <si>
    <r>
      <t>ADT</t>
    </r>
    <r>
      <rPr>
        <sz val="10"/>
        <color theme="1"/>
        <rFont val="Times New Roman"/>
        <family val="1"/>
      </rPr>
      <t xml:space="preserve"> </t>
    </r>
  </si>
  <si>
    <t>22-03598</t>
  </si>
  <si>
    <t>22-03725</t>
  </si>
  <si>
    <t>22-03814</t>
  </si>
  <si>
    <t>22-04007</t>
  </si>
  <si>
    <t>22-03910</t>
  </si>
  <si>
    <t>22-04052</t>
  </si>
  <si>
    <t>22-04115</t>
  </si>
  <si>
    <t>22-04262</t>
  </si>
  <si>
    <t xml:space="preserve">LECKENBY STEVEN B  </t>
  </si>
  <si>
    <t>22-04739</t>
  </si>
  <si>
    <t>22-04774</t>
  </si>
  <si>
    <t xml:space="preserve">GONZALES STACY ALICE  </t>
  </si>
  <si>
    <t>22-05030</t>
  </si>
  <si>
    <t xml:space="preserve">HARGROVE LORI ANN </t>
  </si>
  <si>
    <t>22-05121</t>
  </si>
  <si>
    <t>22-05213</t>
  </si>
  <si>
    <t>22-05194</t>
  </si>
  <si>
    <t>LOGGERS LANDING</t>
  </si>
  <si>
    <t>22-05215</t>
  </si>
  <si>
    <t xml:space="preserve">BRINSON KYENNA L  </t>
  </si>
  <si>
    <t>22-05272</t>
  </si>
  <si>
    <t xml:space="preserve">BENSON ALTA RENEE </t>
  </si>
  <si>
    <t>22-05936</t>
  </si>
  <si>
    <t>22-06068</t>
  </si>
  <si>
    <t>22-06128</t>
  </si>
  <si>
    <t>22-06298</t>
  </si>
  <si>
    <t>22-06387</t>
  </si>
  <si>
    <t>22-06477</t>
  </si>
  <si>
    <t>22-06801</t>
  </si>
  <si>
    <t xml:space="preserve">ALDRIDGE ALECIA ALISON </t>
  </si>
  <si>
    <t>22-06885</t>
  </si>
  <si>
    <t>22-06930</t>
  </si>
  <si>
    <t>22-06920</t>
  </si>
  <si>
    <t xml:space="preserve">MORTON JESSICA ANN  </t>
  </si>
  <si>
    <t>22-06981</t>
  </si>
  <si>
    <t xml:space="preserve">BURROWS KIMBERLY AS </t>
  </si>
  <si>
    <t>22-07380</t>
  </si>
  <si>
    <t>22-07529</t>
  </si>
  <si>
    <t xml:space="preserve">CARRIGG MATTHEW ROBERT  </t>
  </si>
  <si>
    <t>22-07677</t>
  </si>
  <si>
    <t xml:space="preserve">ANONYMOUS </t>
  </si>
  <si>
    <t>22-07693</t>
  </si>
  <si>
    <t>VEHICLE PROWL</t>
  </si>
  <si>
    <t>22-07656</t>
  </si>
  <si>
    <t>22-08004</t>
  </si>
  <si>
    <t>22-08063</t>
  </si>
  <si>
    <t>22-08746</t>
  </si>
  <si>
    <t>KRUMINS LINDA KAY</t>
  </si>
  <si>
    <t>22-03974</t>
  </si>
  <si>
    <t>22-08994</t>
  </si>
  <si>
    <t>22-09052</t>
  </si>
  <si>
    <t xml:space="preserve">PECK KATHARINE  </t>
  </si>
  <si>
    <t>22-09302</t>
  </si>
  <si>
    <t xml:space="preserve">HAMILTON GABRIELLE ANNE  </t>
  </si>
  <si>
    <t>22-09460</t>
  </si>
  <si>
    <t>22-09759</t>
  </si>
  <si>
    <t>22-09776</t>
  </si>
  <si>
    <t>22-09921</t>
  </si>
  <si>
    <t>22-09793</t>
  </si>
  <si>
    <t>22-10233</t>
  </si>
  <si>
    <t>22-10298</t>
  </si>
  <si>
    <t>22-10595</t>
  </si>
  <si>
    <t>22-10600</t>
  </si>
  <si>
    <t>22-10617</t>
  </si>
  <si>
    <t>22-11314</t>
  </si>
  <si>
    <t>22-11426</t>
  </si>
  <si>
    <t xml:space="preserve">STONE MICHAEL LEE  </t>
  </si>
  <si>
    <t>22-11510</t>
  </si>
  <si>
    <t>22-11933</t>
  </si>
  <si>
    <t xml:space="preserve">GRUND LAUREN N </t>
  </si>
  <si>
    <t>22-12074</t>
  </si>
  <si>
    <t>22-12128</t>
  </si>
  <si>
    <t>22-12533</t>
  </si>
  <si>
    <t>22-12590</t>
  </si>
  <si>
    <t>22-12838</t>
  </si>
  <si>
    <t xml:space="preserve">BRECKENRIDGE PETER ANTHONY </t>
  </si>
  <si>
    <t>22-13448</t>
  </si>
  <si>
    <t>22-13342</t>
  </si>
  <si>
    <t>WEAPON OFFENSE</t>
  </si>
  <si>
    <t xml:space="preserve">NEMNICH SARAH NICOLE </t>
  </si>
  <si>
    <t>22-13445</t>
  </si>
  <si>
    <t>22-14369</t>
  </si>
  <si>
    <t>22-14412</t>
  </si>
  <si>
    <t>22-14468</t>
  </si>
  <si>
    <t>22-14493</t>
  </si>
  <si>
    <t>22-14885</t>
  </si>
  <si>
    <t>22-15143</t>
  </si>
  <si>
    <t>22-15213</t>
  </si>
  <si>
    <t>22-15265</t>
  </si>
  <si>
    <t>22-15349</t>
  </si>
  <si>
    <t>22-16310</t>
  </si>
  <si>
    <t xml:space="preserve">GONZALEZ NAKITA MARIE </t>
  </si>
  <si>
    <t>22-16713</t>
  </si>
  <si>
    <t>22-16758</t>
  </si>
  <si>
    <t>22-16784</t>
  </si>
  <si>
    <t xml:space="preserve">CONCRETE LIQUOR STORE  </t>
  </si>
  <si>
    <t>22-17400</t>
  </si>
  <si>
    <t>22-17717</t>
  </si>
  <si>
    <t>22-17778</t>
  </si>
  <si>
    <t xml:space="preserve">CAVENESS SCOTT ROBERT  </t>
  </si>
  <si>
    <t>22-18006</t>
  </si>
  <si>
    <t>23-00256</t>
  </si>
  <si>
    <t>23-00973</t>
  </si>
  <si>
    <t>22-16874</t>
  </si>
  <si>
    <t xml:space="preserve">BEAUVAIS ERIK PAUL  </t>
  </si>
  <si>
    <t>23-01182</t>
  </si>
  <si>
    <t>23-01255</t>
  </si>
  <si>
    <t>23-01219</t>
  </si>
  <si>
    <t>23-01518</t>
  </si>
  <si>
    <t>23-01681</t>
  </si>
  <si>
    <t>23-01764</t>
  </si>
  <si>
    <t>23-02434</t>
  </si>
  <si>
    <t>23-02462</t>
  </si>
  <si>
    <t>23-02590</t>
  </si>
  <si>
    <t>23-02498</t>
  </si>
  <si>
    <t>23-03047</t>
  </si>
  <si>
    <t>23-03180</t>
  </si>
  <si>
    <t>23-03179</t>
  </si>
  <si>
    <t xml:space="preserve">NEWMAN PHYLLIS MARGO  </t>
  </si>
  <si>
    <t>23-03903</t>
  </si>
  <si>
    <t>23-03901</t>
  </si>
  <si>
    <t>KUA MINA KAY</t>
  </si>
  <si>
    <t>23-04140</t>
  </si>
  <si>
    <t xml:space="preserve">SUTTON PAUL GUY </t>
  </si>
  <si>
    <t>23-04587</t>
  </si>
  <si>
    <t>23-04604</t>
  </si>
  <si>
    <t>23-04712</t>
  </si>
  <si>
    <t>23-05162</t>
  </si>
  <si>
    <t>23-05172</t>
  </si>
  <si>
    <t>23-05387</t>
  </si>
  <si>
    <t>23-05380</t>
  </si>
  <si>
    <t>23-05520</t>
  </si>
  <si>
    <t>23-05866</t>
  </si>
  <si>
    <t>23-06151</t>
  </si>
  <si>
    <t>23-06266</t>
  </si>
  <si>
    <t>23-06430</t>
  </si>
  <si>
    <t>MOUNT VERNON POLICE DEPARTMENT</t>
  </si>
  <si>
    <t>23-06522</t>
  </si>
  <si>
    <t>23-06501</t>
  </si>
  <si>
    <t xml:space="preserve">JOHNSON DIANE DENISE  </t>
  </si>
  <si>
    <t>23-06801</t>
  </si>
  <si>
    <t>23-06920</t>
  </si>
  <si>
    <t>23-07124</t>
  </si>
  <si>
    <t>23-07166</t>
  </si>
  <si>
    <t>23-07101</t>
  </si>
  <si>
    <t xml:space="preserve">SMITH STEFAN CHALAINE </t>
  </si>
  <si>
    <t>23-07491</t>
  </si>
  <si>
    <t>23-07982</t>
  </si>
  <si>
    <t>ALLISON KAREN KAY</t>
  </si>
  <si>
    <t>23-08521</t>
  </si>
  <si>
    <t>23-08534</t>
  </si>
  <si>
    <t>23-08715</t>
  </si>
  <si>
    <t>23-09018</t>
  </si>
  <si>
    <t>23-09210</t>
  </si>
  <si>
    <t>23-09717</t>
  </si>
  <si>
    <t xml:space="preserve">HOPPER ERIC C  </t>
  </si>
  <si>
    <t>23-09721</t>
  </si>
  <si>
    <t xml:space="preserve">NUSHART SHILYNN ELAINE  </t>
  </si>
  <si>
    <t>23-09868</t>
  </si>
  <si>
    <t xml:space="preserve">CARPENTER JENNIFER LYNN  </t>
  </si>
  <si>
    <t>23-10003</t>
  </si>
  <si>
    <t>23-10075</t>
  </si>
  <si>
    <t>23-10273</t>
  </si>
  <si>
    <t>23-10151</t>
  </si>
  <si>
    <t xml:space="preserve">WALDEN TERRY SHAWN  </t>
  </si>
  <si>
    <t>23-11251</t>
  </si>
  <si>
    <t>23-11363</t>
  </si>
  <si>
    <t>23-11483</t>
  </si>
  <si>
    <t>23-11516</t>
  </si>
  <si>
    <t>23-11677</t>
  </si>
  <si>
    <t>23-12167</t>
  </si>
  <si>
    <t>23-12032</t>
  </si>
  <si>
    <t>23-12301</t>
  </si>
  <si>
    <t xml:space="preserve">BEIRLEY SHAWNA R  </t>
  </si>
  <si>
    <t>23-12311</t>
  </si>
  <si>
    <t>23-13228</t>
  </si>
  <si>
    <t>23-13233</t>
  </si>
  <si>
    <t>23-13741</t>
  </si>
  <si>
    <t>23-13764</t>
  </si>
  <si>
    <t>23-14106</t>
  </si>
  <si>
    <t>23-14252</t>
  </si>
  <si>
    <t>23-14263</t>
  </si>
  <si>
    <t>23-14304</t>
  </si>
  <si>
    <t>23-14425</t>
  </si>
  <si>
    <t>23-14523</t>
  </si>
  <si>
    <t>23-14741</t>
  </si>
  <si>
    <t>23-14692</t>
  </si>
  <si>
    <t xml:space="preserve">GREEN GARY KEITH  </t>
  </si>
  <si>
    <t>23-14786</t>
  </si>
  <si>
    <t>23-14789</t>
  </si>
  <si>
    <t>HOLM TERESIA JEAN</t>
  </si>
  <si>
    <t>23-15105</t>
  </si>
  <si>
    <t xml:space="preserve">GARCIA ADAN  </t>
  </si>
  <si>
    <t>23-15232</t>
  </si>
  <si>
    <t>23-15636</t>
  </si>
  <si>
    <t xml:space="preserve">ENYART GINA MARIE  </t>
  </si>
  <si>
    <t>DEPT OF CHILDREN</t>
  </si>
  <si>
    <t xml:space="preserve">HOLM TERESIA JEAN  </t>
  </si>
  <si>
    <t xml:space="preserve">INA </t>
  </si>
  <si>
    <t>ALGER MINI STORAGE</t>
  </si>
  <si>
    <t>UPPER SKAGIT TRIBAL POLICE</t>
  </si>
  <si>
    <t>Incident</t>
  </si>
  <si>
    <t>Offense</t>
  </si>
  <si>
    <t>Agency</t>
  </si>
  <si>
    <t>Date</t>
  </si>
  <si>
    <t>Time</t>
  </si>
  <si>
    <t>Disposition</t>
  </si>
  <si>
    <t>Complainant</t>
  </si>
  <si>
    <t>Month</t>
  </si>
  <si>
    <t>Year</t>
  </si>
  <si>
    <t>Grand Total</t>
  </si>
  <si>
    <t>Count of Incident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</si>
</sst>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horizontal="right" vertical="center"/>
    </xf>
    <xf numFmtId="21" fontId="1" fillId="0" borderId="0" xfId="0" applyNumberFormat="1" applyFont="1" applyAlignment="1">
      <alignment horizontal="right" vertical="center" wrapText="1"/>
    </xf>
    <xf numFmtId="20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6" formatCode="h:mm:ss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a.morris martina.morris" refreshedDate="45290.921240625001" createdVersion="8" refreshedVersion="8" minRefreshableVersion="3" recordCount="295" xr:uid="{60E9F555-3F51-400F-84AC-FAFD446381C0}">
  <cacheSource type="worksheet">
    <worksheetSource name="Table1"/>
  </cacheSource>
  <cacheFields count="9">
    <cacheField name="Incident" numFmtId="0">
      <sharedItems/>
    </cacheField>
    <cacheField name="Offense" numFmtId="0">
      <sharedItems count="25">
        <s v="ELUDING"/>
        <s v="DOMESTIC"/>
        <s v="VIOL COURT ORD"/>
        <s v="ASSAULT"/>
        <s v="INFORMATION"/>
        <s v="TRAFFIC ENFORCE"/>
        <s v="HARASSMENT"/>
        <s v="CIVIL"/>
        <s v="TRESPASSING"/>
        <s v="WARRANT"/>
        <s v="MVA"/>
        <s v="PROWLER"/>
        <s v="WELFARE CHECK"/>
        <s v="DISORDERLY"/>
        <s v="TMVWOP"/>
        <s v="ALARM"/>
        <s v="THEFT"/>
        <s v="AGENCY ASSIST"/>
        <s v="THREATENING"/>
        <s v="SUSPICIOUS"/>
        <s v="DUI"/>
        <s v="DRUG PROBLEM"/>
        <s v="BURGLARY"/>
        <s v="VEHICLE PROWL"/>
        <s v="WEAPON OFFENSE"/>
      </sharedItems>
    </cacheField>
    <cacheField name="Agency" numFmtId="0">
      <sharedItems/>
    </cacheField>
    <cacheField name="Date" numFmtId="14">
      <sharedItems containsSemiMixedTypes="0" containsNonDate="0" containsDate="1" containsString="0" minDate="2019-01-08T00:00:00" maxDate="2023-11-21T00:00:00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6"/>
        <n v="7"/>
        <n v="8"/>
        <n v="9"/>
        <n v="10"/>
        <n v="11"/>
        <n v="12"/>
        <n v="5"/>
      </sharedItems>
    </cacheField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Time" numFmtId="0">
      <sharedItems containsSemiMixedTypes="0" containsDate="1" containsString="0" containsMixedTypes="1" minDate="1899-12-30T00:05:00" maxDate="1899-12-30T22:51:03"/>
    </cacheField>
    <cacheField name="Disposition" numFmtId="0">
      <sharedItems/>
    </cacheField>
    <cacheField name="Complaina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s v="19-00347"/>
    <x v="0"/>
    <s v="SCSO"/>
    <d v="2019-01-08T00:00:00"/>
    <x v="0"/>
    <x v="0"/>
    <d v="1899-12-30T00:29:09"/>
    <s v="INA"/>
    <s v="SKAGIT COUNTY SHERIFFS OFFICE "/>
  </r>
  <r>
    <s v="19-02348"/>
    <x v="1"/>
    <s v="SCSO"/>
    <d v="2019-02-17T00:00:00"/>
    <x v="1"/>
    <x v="0"/>
    <d v="1899-12-30T22:36:57"/>
    <s v="CAA"/>
    <s v="ENYART GINA MARIE  "/>
  </r>
  <r>
    <s v="19-02613"/>
    <x v="2"/>
    <s v="SCSO"/>
    <d v="2019-02-23T00:00:00"/>
    <x v="1"/>
    <x v="0"/>
    <d v="1899-12-30T23:34:06"/>
    <s v="CAA"/>
    <s v="SKAGIT COUNTY SHERIFFS"/>
  </r>
  <r>
    <s v="19-02954"/>
    <x v="0"/>
    <s v="SCSO"/>
    <d v="2019-03-03T00:00:00"/>
    <x v="2"/>
    <x v="0"/>
    <d v="1899-12-30T22:40:41"/>
    <s v="CAA"/>
    <s v="SKAGIT COUNTY SHERIFFS OFFICE "/>
  </r>
  <r>
    <s v="19-03114"/>
    <x v="0"/>
    <s v="SCSO"/>
    <d v="2019-03-07T05:17:00"/>
    <x v="2"/>
    <x v="0"/>
    <d v="1899-12-30T05:17:00"/>
    <s v="CAA"/>
    <s v="SKAGIT COUNTY SHERIFFS OFFICE "/>
  </r>
  <r>
    <s v="19-04622"/>
    <x v="1"/>
    <s v="SCSO"/>
    <d v="2019-04-06T00:00:00"/>
    <x v="3"/>
    <x v="0"/>
    <d v="1899-12-30T19:58:18"/>
    <s v="CAA"/>
    <s v="WEISHAAR DALE EDWARD  "/>
  </r>
  <r>
    <s v="19-05371"/>
    <x v="0"/>
    <s v="SCSO"/>
    <d v="2019-04-22T02:01:00"/>
    <x v="3"/>
    <x v="0"/>
    <d v="1899-12-30T02:01:00"/>
    <s v="INA"/>
    <s v="SKAGIT COUNTY SHERIFFS OFFICE "/>
  </r>
  <r>
    <s v="19-05481"/>
    <x v="3"/>
    <s v="SCSO"/>
    <d v="2019-04-24T14:05:00"/>
    <x v="3"/>
    <x v="0"/>
    <d v="1899-12-30T14:05:00"/>
    <s v="CAA"/>
    <s v="SKAGIT COUNTY SHERIFFS OFFICE "/>
  </r>
  <r>
    <s v="19-07796"/>
    <x v="0"/>
    <s v="SCSO"/>
    <d v="2019-06-06T07:05:00"/>
    <x v="4"/>
    <x v="0"/>
    <d v="1899-12-30T07:05:00"/>
    <s v="CAA"/>
    <s v="SKAGIT COUNTY SHERIFFS OFFICE "/>
  </r>
  <r>
    <s v="19-07854"/>
    <x v="0"/>
    <s v="SCSO"/>
    <d v="2019-06-07T01:13:00"/>
    <x v="4"/>
    <x v="0"/>
    <d v="1899-12-30T01:13:00"/>
    <s v="INA"/>
    <s v="SKAGIT COUNTY SHERIFFS OFFICE "/>
  </r>
  <r>
    <s v="19-08232"/>
    <x v="4"/>
    <s v="SCSO"/>
    <d v="2019-06-13T00:00:00"/>
    <x v="4"/>
    <x v="0"/>
    <d v="1899-12-30T09:29:20"/>
    <s v="CAA"/>
    <s v="CARPENTER DARCY JOAN  "/>
  </r>
  <r>
    <s v="19-08891"/>
    <x v="5"/>
    <s v="SCSO"/>
    <d v="2019-06-24T00:00:00"/>
    <x v="4"/>
    <x v="0"/>
    <d v="1899-12-30T16:43:46"/>
    <s v="CAA"/>
    <s v="GALLAGHER KEVIN GREGORY "/>
  </r>
  <r>
    <s v="19-09276"/>
    <x v="0"/>
    <s v="SCSO"/>
    <d v="2019-06-30T00:00:00"/>
    <x v="4"/>
    <x v="0"/>
    <d v="1899-12-30T18:58:45"/>
    <s v="INA "/>
    <m/>
  </r>
  <r>
    <s v="19-09476"/>
    <x v="6"/>
    <s v="SCSO"/>
    <d v="2019-07-03T00:00:00"/>
    <x v="5"/>
    <x v="0"/>
    <d v="1899-12-30T20:33:51"/>
    <s v="CAA"/>
    <s v="OCONNOR MELANIE KAYE  "/>
  </r>
  <r>
    <s v="19-09762"/>
    <x v="7"/>
    <s v="SCSO"/>
    <d v="2019-07-09T00:00:00"/>
    <x v="5"/>
    <x v="0"/>
    <d v="1899-12-30T05:47:58"/>
    <s v="CAA"/>
    <s v="THORWARD ROSEMARY  "/>
  </r>
  <r>
    <s v="19-09752"/>
    <x v="8"/>
    <s v="SCSO"/>
    <d v="2019-07-08T20:04:00"/>
    <x v="5"/>
    <x v="0"/>
    <d v="1899-12-30T20:04:00"/>
    <s v="CAA"/>
    <s v="SKAGIT COUNTY SHERIFFS OFFICE "/>
  </r>
  <r>
    <s v="19-10870"/>
    <x v="8"/>
    <s v="SCSO"/>
    <d v="2019-07-29T00:00:00"/>
    <x v="5"/>
    <x v="0"/>
    <d v="1899-12-30T08:38:38"/>
    <s v="CAA"/>
    <s v="MCMULLEN JAMES THOMAS  "/>
  </r>
  <r>
    <s v="19-11365"/>
    <x v="9"/>
    <s v="SCSO"/>
    <d v="2019-08-06T00:00:00"/>
    <x v="6"/>
    <x v="0"/>
    <d v="1899-12-30T13:39:32"/>
    <s v="CAA"/>
    <s v="SKAGIT COUNTY SHERIFFS OFFICE "/>
  </r>
  <r>
    <s v="19-11968"/>
    <x v="0"/>
    <s v="SCSO"/>
    <d v="2019-08-16T00:00:00"/>
    <x v="6"/>
    <x v="0"/>
    <d v="1899-12-30T16:30:38"/>
    <s v="INA "/>
    <m/>
  </r>
  <r>
    <s v="19-12552"/>
    <x v="1"/>
    <s v="SCSO"/>
    <d v="2019-08-26T00:00:00"/>
    <x v="6"/>
    <x v="0"/>
    <d v="1899-12-30T19:31:32"/>
    <s v="CAA"/>
    <s v="FOGARTY MELISSA S  "/>
  </r>
  <r>
    <s v="19-13141"/>
    <x v="0"/>
    <s v="SCSO"/>
    <d v="2019-09-05T00:00:00"/>
    <x v="7"/>
    <x v="0"/>
    <d v="1899-12-30T13:40:25"/>
    <s v="CAA"/>
    <s v="SKAGIT COUNTY SHERIFFS OFFICE "/>
  </r>
  <r>
    <s v="19-14197"/>
    <x v="8"/>
    <s v="SCSO"/>
    <d v="2019-09-26T00:00:00"/>
    <x v="7"/>
    <x v="0"/>
    <d v="1899-12-30T10:27:09"/>
    <s v="CAA"/>
    <s v="STARBUCKS"/>
  </r>
  <r>
    <s v="19-15131"/>
    <x v="9"/>
    <s v="SCSO"/>
    <d v="2019-10-15T00:00:00"/>
    <x v="8"/>
    <x v="0"/>
    <d v="1899-12-30T01:37:20"/>
    <s v="CAA"/>
    <s v="SKAGIT COUNTY SHERIFFS OFFICE "/>
  </r>
  <r>
    <s v="19-15083"/>
    <x v="10"/>
    <s v="SCSO"/>
    <d v="2019-10-13T00:00:00"/>
    <x v="8"/>
    <x v="0"/>
    <d v="1899-12-30T23:44:55"/>
    <s v="CAA "/>
    <m/>
  </r>
  <r>
    <s v="19-15459"/>
    <x v="0"/>
    <s v="SCSO"/>
    <d v="2019-10-21T00:00:00"/>
    <x v="8"/>
    <x v="0"/>
    <d v="1899-12-30T22:47:32"/>
    <s v="CAA"/>
    <s v="SKAGIT COUNTY SHERIFFS OFFICE "/>
  </r>
  <r>
    <s v="19-15554"/>
    <x v="11"/>
    <s v="SCSO"/>
    <d v="2019-10-24T03:20:00"/>
    <x v="8"/>
    <x v="0"/>
    <d v="1899-12-30T03:20:00"/>
    <s v="CAA"/>
    <s v="VEGA LEANN CHRISTINE "/>
  </r>
  <r>
    <s v="19-15915"/>
    <x v="0"/>
    <s v="SCSO"/>
    <d v="2019-10-31T15:03:00"/>
    <x v="8"/>
    <x v="0"/>
    <d v="1899-12-30T15:03:00"/>
    <s v="ACT"/>
    <s v="SKAGIT COUNTY SHERIFFS OFFICE "/>
  </r>
  <r>
    <s v="19-16062"/>
    <x v="0"/>
    <s v="SCSO"/>
    <d v="2019-11-03T00:00:00"/>
    <x v="9"/>
    <x v="0"/>
    <d v="1899-12-30T03:58:56"/>
    <s v="INA"/>
    <s v="SKAGIT COUNTY SHERIFFS OFFICE "/>
  </r>
  <r>
    <s v="19-16228"/>
    <x v="9"/>
    <s v="SCSO"/>
    <d v="2019-11-07T15:11:00"/>
    <x v="9"/>
    <x v="0"/>
    <d v="1899-12-30T15:11:00"/>
    <s v="WRT"/>
    <s v="SKAGIT COUNTY SHERIFFS OFFICE "/>
  </r>
  <r>
    <s v="19-17259"/>
    <x v="0"/>
    <s v="SCSO"/>
    <d v="2019-11-29T00:00:00"/>
    <x v="9"/>
    <x v="0"/>
    <d v="1899-12-30T22:56:17"/>
    <s v="CAA"/>
    <s v="SKAGIT COUNTY SHERIFFS OFFICE "/>
  </r>
  <r>
    <s v="19-17333"/>
    <x v="0"/>
    <s v="SCSO"/>
    <d v="2019-12-01T23:07:00"/>
    <x v="10"/>
    <x v="0"/>
    <d v="1899-12-30T23:07:00"/>
    <s v="INA"/>
    <s v="SKAGIT COUNTY SHERIFFS OFFICE "/>
  </r>
  <r>
    <s v="19-17515"/>
    <x v="0"/>
    <s v="SCSO"/>
    <d v="2019-12-05T22:21:00"/>
    <x v="10"/>
    <x v="0"/>
    <d v="1899-12-30T22:21:00"/>
    <s v="INA"/>
    <s v="SKAGIT COUNTY SHERIFFS OFFICE "/>
  </r>
  <r>
    <s v="20-00841"/>
    <x v="1"/>
    <s v="SCSO"/>
    <d v="2020-01-19T00:00:00"/>
    <x v="0"/>
    <x v="1"/>
    <d v="1899-12-30T10:38:48"/>
    <s v="CAA"/>
    <s v="BROWN YVONNE ELLENE  "/>
  </r>
  <r>
    <s v="20-03133"/>
    <x v="0"/>
    <s v="SCSO"/>
    <d v="2020-03-08T00:00:00"/>
    <x v="2"/>
    <x v="1"/>
    <d v="1899-12-30T20:53:11"/>
    <s v="INA"/>
    <s v="SKAGIT COUNTY SHERIFFS OFFICE "/>
  </r>
  <r>
    <s v="20-03385"/>
    <x v="9"/>
    <s v="SCSO"/>
    <d v="2020-03-14T00:00:00"/>
    <x v="2"/>
    <x v="1"/>
    <d v="1899-12-30T01:42:09"/>
    <s v="CAA"/>
    <s v="ANONYMOUS"/>
  </r>
  <r>
    <s v="20-03675"/>
    <x v="2"/>
    <s v="SCSO"/>
    <d v="2020-03-20T00:00:00"/>
    <x v="2"/>
    <x v="1"/>
    <d v="1899-12-30T22:37:18"/>
    <s v="CAA"/>
    <s v="SKAGIT COUNTY SHERIFFS"/>
  </r>
  <r>
    <s v="20-04016"/>
    <x v="1"/>
    <s v="SCSO"/>
    <d v="2020-03-28T23:11:00"/>
    <x v="2"/>
    <x v="1"/>
    <d v="1899-12-30T23:11:00"/>
    <s v="CAA"/>
    <s v="ALEGRIA CARLOS ROBERTO  "/>
  </r>
  <r>
    <s v="20-04562"/>
    <x v="9"/>
    <s v="SCSO"/>
    <d v="2020-04-10T17:04:00"/>
    <x v="3"/>
    <x v="1"/>
    <d v="1899-12-30T17:04:00"/>
    <s v="INA"/>
    <s v="SKAGIT COUNTY SHERIFFS OFFICE "/>
  </r>
  <r>
    <s v="20-04742"/>
    <x v="2"/>
    <s v="SCSO"/>
    <d v="2020-04-14T16:14:00"/>
    <x v="3"/>
    <x v="1"/>
    <d v="1899-12-30T16:14:00"/>
    <s v="ACT"/>
    <s v="DEPT OF CHILDREN"/>
  </r>
  <r>
    <s v="20-05246"/>
    <x v="1"/>
    <s v="SCSO"/>
    <d v="2020-04-25T12:13:00"/>
    <x v="3"/>
    <x v="1"/>
    <d v="1899-12-30T12:13:00"/>
    <s v="CAA"/>
    <s v="JACKSON KRYSTAL JEAN  "/>
  </r>
  <r>
    <s v="20-05862"/>
    <x v="0"/>
    <s v="SCSO"/>
    <d v="2020-05-07T21:21:00"/>
    <x v="11"/>
    <x v="1"/>
    <d v="1899-12-30T21:21:00"/>
    <s v="INA"/>
    <s v="SKAGIT COUNTY SHERIFFS OFFICE "/>
  </r>
  <r>
    <s v="20-05907"/>
    <x v="0"/>
    <s v="SCSO"/>
    <d v="2020-05-08T19:11:00"/>
    <x v="11"/>
    <x v="1"/>
    <d v="1899-12-30T19:11:00"/>
    <s v="CAA"/>
    <s v="SKAGIT COUNTY SHERIFFS OFFICE "/>
  </r>
  <r>
    <s v="20-06898"/>
    <x v="2"/>
    <s v="SCSO"/>
    <d v="2020-05-26T20:11:00"/>
    <x v="11"/>
    <x v="1"/>
    <d v="1899-12-30T20:11:00"/>
    <s v="CAA"/>
    <s v="SKAGIT COUNTY SHERIFFS"/>
  </r>
  <r>
    <s v="20-06883"/>
    <x v="12"/>
    <s v="SCSO"/>
    <d v="2020-05-26T15:05:00"/>
    <x v="11"/>
    <x v="1"/>
    <d v="1899-12-30T15:05:00"/>
    <s v="CAA"/>
    <s v="BLOOM DONNA JANE "/>
  </r>
  <r>
    <s v="20-08091"/>
    <x v="13"/>
    <s v="SCSO"/>
    <d v="2020-06-18T21:18:00"/>
    <x v="4"/>
    <x v="1"/>
    <d v="1899-12-30T21:18:00"/>
    <s v="CAA"/>
    <s v="LARSON SCOTT DUANE  "/>
  </r>
  <r>
    <s v="20-08192"/>
    <x v="0"/>
    <s v="SCSO"/>
    <d v="2020-06-20T17:17:00"/>
    <x v="4"/>
    <x v="1"/>
    <d v="1899-12-30T17:17:00"/>
    <s v="INA"/>
    <s v="SKAGIT COUNTY SHERIFFS OFFICE "/>
  </r>
  <r>
    <s v="20-08425"/>
    <x v="0"/>
    <s v="SCSO"/>
    <d v="2020-06-24T00:00:00"/>
    <x v="4"/>
    <x v="1"/>
    <d v="1899-12-30T21:24:21"/>
    <s v="INA"/>
    <s v="SKAGIT COUNTY SHERIFFS OFFICE "/>
  </r>
  <r>
    <s v="20-08645"/>
    <x v="2"/>
    <s v="SCSO"/>
    <d v="2020-06-28T00:00:00"/>
    <x v="4"/>
    <x v="1"/>
    <d v="1899-12-30T19:53:51"/>
    <s v="CAA"/>
    <s v="JONES ANNA NICOLE"/>
  </r>
  <r>
    <s v="20-08710"/>
    <x v="0"/>
    <s v="SCSO"/>
    <d v="2020-06-30T00:00:00"/>
    <x v="4"/>
    <x v="1"/>
    <d v="1899-12-30T01:35:04"/>
    <s v="INA"/>
    <s v="SKAGIT COUNTY SHERIFFS OFFICE "/>
  </r>
  <r>
    <s v="20-08687"/>
    <x v="5"/>
    <s v="SCSO"/>
    <d v="2020-06-29T16:09:00"/>
    <x v="4"/>
    <x v="1"/>
    <d v="1899-12-30T16:09:00"/>
    <s v="CAA"/>
    <s v="SKAGIT COUNTY SHERIFFS OFFICE"/>
  </r>
  <r>
    <s v="20-08773"/>
    <x v="13"/>
    <s v="SCSO"/>
    <d v="2020-06-30T22:06:00"/>
    <x v="4"/>
    <x v="1"/>
    <d v="1899-12-30T22:06:00"/>
    <s v="CAA"/>
    <s v="TURCOTT JESSICA HALLEEN  "/>
  </r>
  <r>
    <s v="20-10528"/>
    <x v="0"/>
    <s v="SCSO"/>
    <d v="2020-07-31T22:14:00"/>
    <x v="5"/>
    <x v="1"/>
    <d v="1899-12-30T22:14:00"/>
    <s v="INA"/>
    <s v="SKAGIT COUNTY SHERIFFS OFFICE "/>
  </r>
  <r>
    <s v="20-10732"/>
    <x v="14"/>
    <s v="SCSO"/>
    <d v="2020-08-04T00:00:00"/>
    <x v="6"/>
    <x v="1"/>
    <d v="1899-12-30T21:48:47"/>
    <s v="CAA"/>
    <s v="SCHOENHOFEN SUMMER RAINE  "/>
  </r>
  <r>
    <s v="20-10911"/>
    <x v="0"/>
    <s v="SCSO"/>
    <d v="2020-08-07T00:00:00"/>
    <x v="6"/>
    <x v="1"/>
    <d v="1899-12-30T23:41:15"/>
    <s v="INA"/>
    <s v="SKAGIT COUNTY SHERIFFS OFFICE "/>
  </r>
  <r>
    <s v="20-12522"/>
    <x v="0"/>
    <s v="SCSO"/>
    <d v="2020-09-04T00:00:00"/>
    <x v="7"/>
    <x v="1"/>
    <d v="1899-12-30T21:42:36"/>
    <s v="INA "/>
    <m/>
  </r>
  <r>
    <s v="20-12618"/>
    <x v="5"/>
    <s v="SCSO"/>
    <d v="2020-09-06T00:00:00"/>
    <x v="7"/>
    <x v="1"/>
    <d v="1899-12-30T15:25:46"/>
    <s v="CAA"/>
    <s v="SKAGIT COUNTY SHERIFFS OFFICE"/>
  </r>
  <r>
    <s v="20-13037"/>
    <x v="3"/>
    <s v="SCSO"/>
    <d v="2020-09-12T23:17:00"/>
    <x v="7"/>
    <x v="1"/>
    <d v="1899-12-30T23:17:00"/>
    <s v="ACT"/>
    <s v="HOLM TERESIA JEAN  "/>
  </r>
  <r>
    <s v="20-13357"/>
    <x v="11"/>
    <s v="SCSO"/>
    <d v="2020-09-18T00:00:00"/>
    <x v="7"/>
    <x v="1"/>
    <d v="1899-12-30T16:38:58"/>
    <s v="CAA"/>
    <s v="ONEIL DON JOHN  "/>
  </r>
  <r>
    <s v="20-13538"/>
    <x v="0"/>
    <s v="SCSO"/>
    <d v="2020-09-21T00:00:00"/>
    <x v="7"/>
    <x v="1"/>
    <d v="1899-12-30T21:36:03"/>
    <s v="INA"/>
    <s v="SKAGIT COUNTY SHERIFFS OFFICE "/>
  </r>
  <r>
    <s v="20-13931"/>
    <x v="15"/>
    <s v="SCSO"/>
    <d v="2020-09-29T00:05:00"/>
    <x v="7"/>
    <x v="1"/>
    <d v="1899-12-30T00:05:00"/>
    <s v="CAA"/>
    <s v="GUARDIAN SECURITY  "/>
  </r>
  <r>
    <s v="20-15327"/>
    <x v="0"/>
    <s v="SCSO"/>
    <d v="2020-10-26T07:00:00"/>
    <x v="8"/>
    <x v="1"/>
    <n v="7"/>
    <s v="CAA "/>
    <m/>
  </r>
  <r>
    <s v="20-15445"/>
    <x v="5"/>
    <s v="SCSO"/>
    <d v="2020-10-28T00:00:00"/>
    <x v="8"/>
    <x v="1"/>
    <d v="1899-12-30T13:25:30"/>
    <s v="CAA"/>
    <s v="SKAGIT COUNTY SHERIFFS OFFICE"/>
  </r>
  <r>
    <s v="20-17213"/>
    <x v="16"/>
    <s v="SCSO"/>
    <d v="2020-12-06T14:02:00"/>
    <x v="10"/>
    <x v="1"/>
    <d v="1899-12-30T14:02:00"/>
    <s v="CAA"/>
    <s v="SKAGIT CASINO"/>
  </r>
  <r>
    <s v="20-17634"/>
    <x v="0"/>
    <s v="SCSO"/>
    <d v="2020-12-15T00:00:00"/>
    <x v="10"/>
    <x v="1"/>
    <d v="1899-12-30T18:40:58"/>
    <s v="INA"/>
    <s v="SKAGIT COUNTY SHERIFFS OFFICE "/>
  </r>
  <r>
    <s v="20-18135"/>
    <x v="12"/>
    <s v="SCSO"/>
    <d v="2020-12-26T00:00:00"/>
    <x v="10"/>
    <x v="1"/>
    <d v="1899-12-30T19:55:42"/>
    <s v="CAA"/>
    <s v="ANGE RONALD EUGENE "/>
  </r>
  <r>
    <s v="21-00096"/>
    <x v="14"/>
    <s v="SCSO"/>
    <d v="2021-01-02T00:00:00"/>
    <x v="0"/>
    <x v="2"/>
    <d v="1899-12-30T21:59:47"/>
    <s v="CAA"/>
    <s v="GROSSRUCK SHELLY ANN  "/>
  </r>
  <r>
    <s v="21-00272"/>
    <x v="0"/>
    <s v="SCSO"/>
    <d v="2021-01-06T00:00:00"/>
    <x v="0"/>
    <x v="2"/>
    <d v="1899-12-30T16:31:04"/>
    <s v="INA"/>
    <s v="SKAGIT COUNTY SHERIFFS OFFICE "/>
  </r>
  <r>
    <s v="21-02078"/>
    <x v="10"/>
    <s v="SCSO"/>
    <d v="2021-02-14T00:00:00"/>
    <x v="1"/>
    <x v="2"/>
    <d v="1899-12-30T19:59:12"/>
    <s v="CAA"/>
    <s v="MANNING HARLEY"/>
  </r>
  <r>
    <s v="21-02549"/>
    <x v="0"/>
    <s v="SCSO"/>
    <d v="2021-02-26T16:15:00"/>
    <x v="1"/>
    <x v="2"/>
    <d v="1899-12-30T16:15:00"/>
    <s v="INA"/>
    <s v="SKAGIT COUNTY SHERIFFS OFFICE "/>
  </r>
  <r>
    <s v="21-02916"/>
    <x v="17"/>
    <s v="SCSO"/>
    <d v="2021-03-05T00:00:00"/>
    <x v="2"/>
    <x v="2"/>
    <d v="1899-12-30T15:55:33"/>
    <s v="CAA"/>
    <s v="BURLINGTON POLICE DEPT "/>
  </r>
  <r>
    <s v="21-03222"/>
    <x v="0"/>
    <s v="SCSO"/>
    <d v="2021-03-11T00:00:00"/>
    <x v="2"/>
    <x v="2"/>
    <d v="1899-12-30T16:59:05"/>
    <s v="INA"/>
    <s v="SKAGIT COUNTY SHERIFFS OFFICE "/>
  </r>
  <r>
    <s v="21-03371"/>
    <x v="4"/>
    <s v="SCSO"/>
    <d v="2021-03-14T00:00:00"/>
    <x v="2"/>
    <x v="2"/>
    <d v="1899-12-30T13:57:06"/>
    <s v="CAA"/>
    <s v="PENNINGTON JONATHAN ISRAEL  "/>
  </r>
  <r>
    <s v="21-03759"/>
    <x v="16"/>
    <s v="SCSO"/>
    <d v="2021-03-23T00:00:00"/>
    <x v="2"/>
    <x v="2"/>
    <d v="1899-12-30T14:43:37"/>
    <s v="CAA"/>
    <s v="WILLIAMSON KAREN JEAN  "/>
  </r>
  <r>
    <s v="21-04756"/>
    <x v="0"/>
    <s v="SCSO"/>
    <d v="2021-04-13T00:00:00"/>
    <x v="3"/>
    <x v="2"/>
    <d v="1899-12-30T18:44:55"/>
    <s v="CAA"/>
    <s v="SKAGIT COUNTY SHERIFFS OFFICE "/>
  </r>
  <r>
    <s v="21-05291"/>
    <x v="0"/>
    <s v="SCSO"/>
    <d v="2021-04-23T09:09:00"/>
    <x v="3"/>
    <x v="2"/>
    <d v="1899-12-30T09:09:00"/>
    <s v="INA"/>
    <s v="SKAGIT COUNTY SHERIFFS OFFICE "/>
  </r>
  <r>
    <s v="21-05483"/>
    <x v="5"/>
    <s v="SCSO"/>
    <d v="2021-04-26T22:15:00"/>
    <x v="3"/>
    <x v="2"/>
    <d v="1899-12-30T22:15:00"/>
    <s v="CAA"/>
    <s v="SKAGIT COUNTY SHERIFFS OFFICE"/>
  </r>
  <r>
    <s v="21-06200"/>
    <x v="13"/>
    <s v="SCSO"/>
    <d v="2021-05-11T08:00:00"/>
    <x v="11"/>
    <x v="2"/>
    <n v="8"/>
    <s v="CAA"/>
    <s v="MOUNT BAKER HOTEL  "/>
  </r>
  <r>
    <s v="21-06459"/>
    <x v="0"/>
    <s v="SCSO"/>
    <d v="2021-05-15T23:11:00"/>
    <x v="11"/>
    <x v="2"/>
    <d v="1899-12-30T23:11:00"/>
    <s v="INA"/>
    <s v="SKAGIT COUNTY SHERIFFS OFFICE "/>
  </r>
  <r>
    <s v="21-07399"/>
    <x v="0"/>
    <s v="SCSO"/>
    <d v="2021-06-02T18:22:00"/>
    <x v="4"/>
    <x v="2"/>
    <d v="1899-12-30T18:22:00"/>
    <s v="INA"/>
    <s v="SKAGIT COUNTY SHERIFFS OFFICE "/>
  </r>
  <r>
    <s v="21-07509"/>
    <x v="0"/>
    <s v="SCSO"/>
    <d v="2021-06-04T00:00:00"/>
    <x v="4"/>
    <x v="2"/>
    <d v="1899-12-30T11:42:49"/>
    <s v="INA "/>
    <m/>
  </r>
  <r>
    <s v="21-08075"/>
    <x v="0"/>
    <s v="SCSO"/>
    <d v="2021-06-14T00:00:00"/>
    <x v="4"/>
    <x v="2"/>
    <d v="1899-12-30T18:50:30"/>
    <s v="CAA"/>
    <s v="SKAGIT COUNTY SHERIFFS OFFICE "/>
  </r>
  <r>
    <s v="21-08078"/>
    <x v="0"/>
    <s v="SCSO"/>
    <d v="2021-06-14T00:00:00"/>
    <x v="4"/>
    <x v="2"/>
    <d v="1899-12-30T19:30:19"/>
    <s v="INA"/>
    <s v="SKAGIT COUNTY SHERIFFS OFFICE "/>
  </r>
  <r>
    <s v="21-08903"/>
    <x v="11"/>
    <s v="SCSO"/>
    <d v="2021-06-29T00:00:00"/>
    <x v="4"/>
    <x v="2"/>
    <d v="1899-12-30T12:27:06"/>
    <s v="CAA"/>
    <s v="CALLENDER JOE GLENN  "/>
  </r>
  <r>
    <s v="21-10720"/>
    <x v="0"/>
    <s v="SCSO"/>
    <d v="2021-07-30T04:09:00"/>
    <x v="5"/>
    <x v="2"/>
    <d v="1899-12-30T04:09:00"/>
    <s v="INA"/>
    <s v="SKAGIT COUNTY SHERIFFS OFFICE "/>
  </r>
  <r>
    <s v="21-10889"/>
    <x v="1"/>
    <s v="SCSO"/>
    <d v="2021-08-02T00:00:00"/>
    <x v="6"/>
    <x v="2"/>
    <d v="1899-12-30T00:34:16"/>
    <s v="CAA"/>
    <s v="WRIGHT MASON MICHAEL  "/>
  </r>
  <r>
    <s v="21-11234"/>
    <x v="5"/>
    <s v="SCSO"/>
    <d v="2021-08-08T16:22:00"/>
    <x v="6"/>
    <x v="2"/>
    <d v="1899-12-30T16:22:00"/>
    <s v="CAA"/>
    <s v="SKAGIT COUNTY SHERIFFS OFFICE"/>
  </r>
  <r>
    <s v="21-11772"/>
    <x v="0"/>
    <s v="SCSO"/>
    <d v="2021-08-18T00:00:00"/>
    <x v="6"/>
    <x v="2"/>
    <d v="1899-12-30T01:28:42"/>
    <s v="INA"/>
    <s v="SKAGIT COUNTY SHERIFFS OFFICE "/>
  </r>
  <r>
    <s v="21-11832"/>
    <x v="0"/>
    <s v="SCSO"/>
    <d v="2021-08-18T00:00:00"/>
    <x v="6"/>
    <x v="2"/>
    <d v="1899-12-30T21:58:10"/>
    <s v="CAA"/>
    <s v="SKAGIT COUNTY SHERIFFS OFFICE "/>
  </r>
  <r>
    <s v="21-11873"/>
    <x v="0"/>
    <s v="SCSO"/>
    <d v="2021-08-19T00:00:00"/>
    <x v="6"/>
    <x v="2"/>
    <d v="1899-12-30T15:35:09"/>
    <s v="INA"/>
    <s v="SKAGIT COUNTY SHERIFFS OFFICE "/>
  </r>
  <r>
    <s v="21-12044"/>
    <x v="0"/>
    <s v="SCSO"/>
    <d v="2021-08-23T00:00:00"/>
    <x v="6"/>
    <x v="2"/>
    <d v="1899-12-30T02:56:26"/>
    <s v="INA"/>
    <s v="SKAGIT COUNTY SHERIFFS OFFICE "/>
  </r>
  <r>
    <s v="21-11885"/>
    <x v="1"/>
    <s v="SCSO"/>
    <d v="2021-08-19T00:00:00"/>
    <x v="6"/>
    <x v="2"/>
    <d v="1899-12-30T18:59:45"/>
    <s v="CAA"/>
    <s v="HARGROVE DONOVAN  "/>
  </r>
  <r>
    <s v="21-12380"/>
    <x v="18"/>
    <s v="SCSO"/>
    <d v="2021-08-28T00:00:00"/>
    <x v="6"/>
    <x v="2"/>
    <d v="1899-12-30T18:55:51"/>
    <s v="CAA"/>
    <s v="SCHULTE MELISSA ANNE  "/>
  </r>
  <r>
    <s v="21-12521"/>
    <x v="1"/>
    <s v="SCSO"/>
    <d v="2021-08-31T13:21:00"/>
    <x v="6"/>
    <x v="2"/>
    <d v="1899-12-30T13:21:00"/>
    <s v="CAA"/>
    <s v="SHADLE KATHERINE ANN  "/>
  </r>
  <r>
    <s v="21-13824"/>
    <x v="0"/>
    <s v="SCSO"/>
    <d v="2021-09-23T00:00:00"/>
    <x v="7"/>
    <x v="2"/>
    <d v="1899-12-30T14:44:46"/>
    <s v="CAA"/>
    <s v="SKAGIT COUNTY SHERIFFS OFFICE "/>
  </r>
  <r>
    <s v="21-14097"/>
    <x v="0"/>
    <s v="SCSO"/>
    <d v="2021-09-29T00:00:00"/>
    <x v="7"/>
    <x v="2"/>
    <d v="1899-12-30T10:42:27"/>
    <s v="INA"/>
    <s v="SKAGIT COUNTY SHERIFFS OFFICE "/>
  </r>
  <r>
    <s v="21-14438"/>
    <x v="0"/>
    <s v="SCSO"/>
    <d v="2021-10-06T00:23:00"/>
    <x v="8"/>
    <x v="2"/>
    <d v="1899-12-30T00:23:00"/>
    <s v="INA"/>
    <s v="SKAGIT COUNTY SHERIFFS OFFICE "/>
  </r>
  <r>
    <s v="21-14502"/>
    <x v="0"/>
    <s v="SCSO"/>
    <d v="2021-10-07T00:00:00"/>
    <x v="8"/>
    <x v="2"/>
    <d v="1899-12-30T09:44:30"/>
    <s v="INA "/>
    <m/>
  </r>
  <r>
    <s v="21-14609"/>
    <x v="9"/>
    <s v="SCSO"/>
    <d v="2021-10-09T00:00:00"/>
    <x v="8"/>
    <x v="2"/>
    <d v="1899-12-30T09:57:06"/>
    <s v="CAA"/>
    <s v="WHITE STEPHANIE ANN  "/>
  </r>
  <r>
    <s v="21-14769"/>
    <x v="0"/>
    <s v="SCSO"/>
    <d v="2021-10-12T00:00:00"/>
    <x v="8"/>
    <x v="2"/>
    <d v="1899-12-30T16:40:58"/>
    <s v="INA"/>
    <s v="SKAGIT COUNTY SHERIFFS OFFICE "/>
  </r>
  <r>
    <s v="21-14786"/>
    <x v="0"/>
    <s v="SCSO"/>
    <d v="2021-10-13T00:00:00"/>
    <x v="8"/>
    <x v="2"/>
    <d v="1899-12-30T07:38:53"/>
    <s v="INA"/>
    <s v="SKAGIT COUNTY SHERIFFS OFFICE "/>
  </r>
  <r>
    <s v="21-15045"/>
    <x v="19"/>
    <s v="SCSO"/>
    <d v="2021-10-18T00:00:00"/>
    <x v="8"/>
    <x v="2"/>
    <d v="1899-12-30T16:35:49"/>
    <s v="CAA"/>
    <s v="SKAGIT BARN CHEVRON "/>
  </r>
  <r>
    <s v="21-15387"/>
    <x v="1"/>
    <s v="SCSO"/>
    <d v="2021-10-25T00:00:00"/>
    <x v="8"/>
    <x v="2"/>
    <d v="1899-12-30T18:52:15"/>
    <s v="CAA"/>
    <s v="ZACHRY ELIJAH DEVERA  "/>
  </r>
  <r>
    <s v="21-15616"/>
    <x v="0"/>
    <s v="SCSO"/>
    <d v="2021-10-29T00:00:00"/>
    <x v="8"/>
    <x v="2"/>
    <d v="1899-12-30T22:32:06"/>
    <s v="INA"/>
    <s v="SKAGIT COUNTY SHERIFFS OFFICE "/>
  </r>
  <r>
    <s v="21-16034"/>
    <x v="0"/>
    <s v="SCSO"/>
    <d v="2021-11-07T00:00:00"/>
    <x v="9"/>
    <x v="2"/>
    <d v="1899-12-30T17:53:01"/>
    <s v="INA"/>
    <s v="SKAGIT COUNTY SHERIFFS OFFICE "/>
  </r>
  <r>
    <s v="21-16383"/>
    <x v="1"/>
    <s v="SCSO"/>
    <d v="2021-11-14T20:01:00"/>
    <x v="9"/>
    <x v="2"/>
    <d v="1899-12-30T20:01:00"/>
    <s v="CAA"/>
    <s v="WISDOM BECKIE LAVERN  "/>
  </r>
  <r>
    <s v="21-16599"/>
    <x v="0"/>
    <s v="SCSO"/>
    <d v="2021-11-17T00:00:00"/>
    <x v="9"/>
    <x v="2"/>
    <d v="1899-12-30T03:47:30"/>
    <s v="INA"/>
    <s v="SKAGIT COUNTY SHERIFFS OFFICE "/>
  </r>
  <r>
    <s v="21-17140"/>
    <x v="0"/>
    <s v="SCSO"/>
    <d v="2021-11-28T00:00:00"/>
    <x v="9"/>
    <x v="2"/>
    <d v="1899-12-30T00:37:28"/>
    <s v="INA"/>
    <s v="SKAGIT COUNTY SHERIFFS OFFICE "/>
  </r>
  <r>
    <s v="21-17288"/>
    <x v="0"/>
    <s v="SCSO"/>
    <d v="2021-11-30T00:00:00"/>
    <x v="9"/>
    <x v="2"/>
    <d v="1899-12-30T20:27:30"/>
    <s v="INA"/>
    <s v="SKAGIT COUNTY SHERIFFS OFFICE "/>
  </r>
  <r>
    <s v="21-17291"/>
    <x v="0"/>
    <s v="SCSO"/>
    <d v="2021-11-30T00:00:00"/>
    <x v="9"/>
    <x v="2"/>
    <d v="1899-12-30T20:43:42"/>
    <s v="INA"/>
    <s v="SKAGIT COUNTY SHERIFFS OFFICE "/>
  </r>
  <r>
    <s v="21-13718"/>
    <x v="19"/>
    <s v="SCSO"/>
    <d v="2021-09-21T00:00:00"/>
    <x v="7"/>
    <x v="2"/>
    <d v="1899-12-30T13:49:56"/>
    <s v="CAA"/>
    <s v="MAYVILLE SAMANTHA MARIE  "/>
  </r>
  <r>
    <s v="21-17349"/>
    <x v="0"/>
    <s v="SCSO"/>
    <d v="2021-12-02T00:00:00"/>
    <x v="10"/>
    <x v="2"/>
    <d v="1899-12-30T03:34:14"/>
    <s v="INA"/>
    <s v="SKAGIT COUNTY SHERIFFS OFFICE "/>
  </r>
  <r>
    <s v="21-17474"/>
    <x v="0"/>
    <s v="SCSO"/>
    <d v="2021-12-04T13:06:00"/>
    <x v="10"/>
    <x v="2"/>
    <d v="1899-12-30T13:06:00"/>
    <s v="CAA"/>
    <s v="SKAGIT COUNTY SHERIFFS OFFICE "/>
  </r>
  <r>
    <s v="21-17644"/>
    <x v="0"/>
    <s v="SCSO"/>
    <d v="2021-12-08T02:13:00"/>
    <x v="10"/>
    <x v="2"/>
    <d v="1899-12-30T02:13:00"/>
    <s v="INA"/>
    <s v="SKAGIT COUNTY SHERIFFS OFFICE "/>
  </r>
  <r>
    <s v="21-17678"/>
    <x v="0"/>
    <s v="SCSO"/>
    <d v="2021-12-08T17:19:00"/>
    <x v="10"/>
    <x v="2"/>
    <d v="1899-12-30T17:19:00"/>
    <s v="INA"/>
    <s v="SKAGIT COUNTY SHERIFFS OFFICE "/>
  </r>
  <r>
    <s v="21-17645"/>
    <x v="1"/>
    <s v="SCSO"/>
    <d v="2021-12-08T00:00:00"/>
    <x v="10"/>
    <x v="2"/>
    <d v="1899-12-30T03:53:05"/>
    <s v="CAA"/>
    <s v="WEECH CONSTANCE SUSAN  "/>
  </r>
  <r>
    <s v="21-18271"/>
    <x v="0"/>
    <s v="SCSO"/>
    <d v="2021-12-21T00:00:00"/>
    <x v="10"/>
    <x v="2"/>
    <d v="1899-12-30T10:54:22"/>
    <s v="INA "/>
    <m/>
  </r>
  <r>
    <s v="21-18413"/>
    <x v="20"/>
    <s v="SCSO"/>
    <d v="2021-12-23T00:00:00"/>
    <x v="10"/>
    <x v="2"/>
    <d v="1899-12-30T20:49:06"/>
    <s v="CAA"/>
    <s v="SKAGIT COUNTY SHERIFFS OFFICE "/>
  </r>
  <r>
    <s v="21-18025"/>
    <x v="21"/>
    <s v="SCSO"/>
    <d v="2021-12-16T00:00:00"/>
    <x v="10"/>
    <x v="2"/>
    <d v="1899-12-30T10:50:40"/>
    <s v="CAA"/>
    <s v="SKAGIT CASINO  "/>
  </r>
  <r>
    <s v="22-00323"/>
    <x v="0"/>
    <s v="SCSO"/>
    <d v="2022-01-07T00:00:00"/>
    <x v="0"/>
    <x v="3"/>
    <d v="1899-12-30T20:45:48"/>
    <s v="INA"/>
    <s v="SKAGIT COUNTY SHERIFFS OFFICE "/>
  </r>
  <r>
    <s v="22-00366"/>
    <x v="0"/>
    <s v="SCSO"/>
    <d v="2022-01-09T00:00:00"/>
    <x v="0"/>
    <x v="3"/>
    <d v="1899-12-30T02:32:32"/>
    <s v="INA"/>
    <s v="SKAGIT COUNTY SHERIFFS OFFICE "/>
  </r>
  <r>
    <s v="22-00642"/>
    <x v="0"/>
    <s v="SCSO"/>
    <d v="2022-01-14T00:00:00"/>
    <x v="0"/>
    <x v="3"/>
    <d v="1899-12-30T21:30:33"/>
    <s v="CAA"/>
    <s v="MADAYAG JOHNATHON MICHAEL  "/>
  </r>
  <r>
    <s v="22-00684"/>
    <x v="0"/>
    <s v="SCSO"/>
    <d v="2022-01-15T20:08:00"/>
    <x v="0"/>
    <x v="3"/>
    <d v="1899-12-30T20:08:00"/>
    <s v="INA"/>
    <s v="SKAGIT COUNTY SHERIFFS OFFICE "/>
  </r>
  <r>
    <s v="22-00736"/>
    <x v="0"/>
    <s v="SCSO"/>
    <d v="2022-01-16T00:00:00"/>
    <x v="0"/>
    <x v="3"/>
    <d v="1899-12-30T21:36:05"/>
    <s v="INA"/>
    <s v="SKAGIT COUNTY SHERIFFS OFFICE "/>
  </r>
  <r>
    <s v="22-00969"/>
    <x v="0"/>
    <s v="SCSO"/>
    <d v="2022-01-22T06:01:00"/>
    <x v="0"/>
    <x v="3"/>
    <d v="1899-12-30T06:01:00"/>
    <s v="INA"/>
    <s v="SKAGIT COUNTY SHERIFFS OFFICE "/>
  </r>
  <r>
    <s v="22-00996"/>
    <x v="0"/>
    <s v="SCSO"/>
    <d v="2022-01-22T00:00:00"/>
    <x v="0"/>
    <x v="3"/>
    <d v="1899-12-30T19:31:55"/>
    <s v="INA"/>
    <s v="SKAGIT COUNTY SHERIFFS OFFICE "/>
  </r>
  <r>
    <s v="22-00943"/>
    <x v="2"/>
    <s v="SCSO"/>
    <d v="2022-01-21T13:04:00"/>
    <x v="0"/>
    <x v="3"/>
    <d v="1899-12-30T13:04:00"/>
    <s v="CAA"/>
    <s v="SKAGIT COUNTY SHERIFFS"/>
  </r>
  <r>
    <s v="22-01314"/>
    <x v="0"/>
    <s v="SCSO"/>
    <d v="2022-01-29T00:00:00"/>
    <x v="0"/>
    <x v="3"/>
    <d v="1899-12-30T10:38:22"/>
    <s v="INA "/>
    <s v="ALGER MINI STORAGE"/>
  </r>
  <r>
    <s v="22-01339"/>
    <x v="0"/>
    <s v="SCSO"/>
    <d v="2022-01-29T22:01:00"/>
    <x v="0"/>
    <x v="3"/>
    <d v="1899-12-30T22:01:00"/>
    <s v="INA"/>
    <s v="SKAGIT COUNTY SHERIFFS OFFICE "/>
  </r>
  <r>
    <s v="22-01415"/>
    <x v="0"/>
    <s v="SCSO"/>
    <d v="2022-01-31T00:00:00"/>
    <x v="0"/>
    <x v="3"/>
    <d v="1899-12-30T15:44:18"/>
    <s v="CAA"/>
    <s v="SKAGIT COUNTY SHERIFFS OFFICE "/>
  </r>
  <r>
    <s v="22-01365"/>
    <x v="19"/>
    <s v="SCSO"/>
    <d v="2022-01-30T14:11:00"/>
    <x v="0"/>
    <x v="3"/>
    <d v="1899-12-30T14:11:00"/>
    <s v="INA"/>
    <s v="KNUTZEN KENT JOHN  "/>
  </r>
  <r>
    <s v="22-01491"/>
    <x v="0"/>
    <s v="SCSO"/>
    <d v="2022-02-01T23:07:00"/>
    <x v="1"/>
    <x v="3"/>
    <d v="1899-12-30T23:07:00"/>
    <s v="INA"/>
    <s v="SKAGIT COUNTY SHERIFFS OFFICE "/>
  </r>
  <r>
    <s v="22-02406"/>
    <x v="0"/>
    <s v="SCSO"/>
    <d v="2022-02-22T01:08:00"/>
    <x v="1"/>
    <x v="3"/>
    <d v="1899-12-30T01:08:00"/>
    <s v="INA"/>
    <s v="SKAGIT COUNTY SHERIFFS OFFICE "/>
  </r>
  <r>
    <s v="22-02430"/>
    <x v="0"/>
    <s v="SCSO"/>
    <d v="2022-02-22T00:00:00"/>
    <x v="1"/>
    <x v="3"/>
    <d v="1899-12-30T12:32:02"/>
    <s v="INA"/>
    <s v="SKAGIT COUNTY SHERIFFS OFFICE "/>
  </r>
  <r>
    <s v="22-02511"/>
    <x v="0"/>
    <s v="SCSO"/>
    <d v="2022-02-23T00:00:00"/>
    <x v="1"/>
    <x v="3"/>
    <d v="1899-12-30T22:49:18"/>
    <s v="INA"/>
    <s v="SKAGIT COUNTY SHERIFFS OFFICE "/>
  </r>
  <r>
    <s v="22-02801"/>
    <x v="0"/>
    <s v="SCSO"/>
    <d v="2022-03-02T03:06:00"/>
    <x v="2"/>
    <x v="3"/>
    <d v="1899-12-30T03:06:00"/>
    <s v="INA"/>
    <s v="SKAGIT COUNTY SHERIFFS OFFICE "/>
  </r>
  <r>
    <s v="22-02811"/>
    <x v="0"/>
    <s v="SCSO"/>
    <d v="2022-03-02T00:00:00"/>
    <x v="2"/>
    <x v="3"/>
    <d v="1899-12-30T10:56:48"/>
    <s v="INA"/>
    <s v="SKAGIT COUNTY SHERIFFS OFFICE "/>
  </r>
  <r>
    <s v="22-02966"/>
    <x v="19"/>
    <s v="SCSO"/>
    <d v="2022-03-06T03:01:00"/>
    <x v="2"/>
    <x v="3"/>
    <d v="1899-12-30T03:01:00"/>
    <s v="CAA"/>
    <s v="COOK ROAD SHELL  "/>
  </r>
  <r>
    <s v="22-03169"/>
    <x v="8"/>
    <s v="SCSO"/>
    <d v="2022-03-10T08:22:00"/>
    <x v="2"/>
    <x v="3"/>
    <d v="1899-12-30T08:22:00"/>
    <s v="CAA"/>
    <s v="SKAGIT COUNTY SHERIFFS OFFICE "/>
  </r>
  <r>
    <s v="22-03420"/>
    <x v="22"/>
    <s v="SCSO"/>
    <d v="2022-03-15T09:18:00"/>
    <x v="2"/>
    <x v="3"/>
    <d v="1899-12-30T09:18:00"/>
    <s v="CAA"/>
    <s v="ADT "/>
  </r>
  <r>
    <s v="22-03598"/>
    <x v="0"/>
    <s v="SCSO"/>
    <d v="2022-03-19T00:00:00"/>
    <x v="2"/>
    <x v="3"/>
    <d v="1899-12-30T06:47:48"/>
    <s v="INA"/>
    <s v="SKAGIT COUNTY SHERIFFS OFFICE "/>
  </r>
  <r>
    <s v="22-03725"/>
    <x v="0"/>
    <s v="SCSO"/>
    <d v="2022-03-21T20:18:00"/>
    <x v="2"/>
    <x v="3"/>
    <d v="1899-12-30T20:18:00"/>
    <s v="CAA"/>
    <s v="SKAGIT COUNTY SHERIFFS OFFICE "/>
  </r>
  <r>
    <s v="22-03814"/>
    <x v="9"/>
    <s v="SCSO"/>
    <d v="2022-03-23T11:09:00"/>
    <x v="2"/>
    <x v="3"/>
    <d v="1899-12-30T11:09:00"/>
    <s v="CAA"/>
    <s v="SKAGIT COUNTY SHERIFFS OFFICE "/>
  </r>
  <r>
    <s v="22-04007"/>
    <x v="0"/>
    <s v="SCSO"/>
    <d v="2022-03-27T20:05:00"/>
    <x v="2"/>
    <x v="3"/>
    <d v="1899-12-30T20:05:00"/>
    <s v="INA"/>
    <s v="SKAGIT COUNTY SHERIFFS OFFICE "/>
  </r>
  <r>
    <s v="22-03910"/>
    <x v="17"/>
    <s v="SCSO"/>
    <d v="2022-03-25T16:14:00"/>
    <x v="2"/>
    <x v="3"/>
    <d v="1899-12-30T16:14:00"/>
    <s v="CAA"/>
    <s v="UPPER SKAGIT TRIBAL POLICE"/>
  </r>
  <r>
    <s v="22-04052"/>
    <x v="0"/>
    <s v="SCSO"/>
    <d v="2022-03-28T17:07:00"/>
    <x v="2"/>
    <x v="3"/>
    <d v="1899-12-30T17:07:00"/>
    <s v="INA"/>
    <s v="SKAGIT COUNTY SHERIFFS OFFICE "/>
  </r>
  <r>
    <s v="22-04115"/>
    <x v="0"/>
    <s v="SCSO"/>
    <d v="2022-03-29T00:00:00"/>
    <x v="2"/>
    <x v="3"/>
    <d v="1899-12-30T21:53:09"/>
    <s v="INA"/>
    <s v="SKAGIT COUNTY SHERIFFS OFFICE "/>
  </r>
  <r>
    <s v="22-04262"/>
    <x v="19"/>
    <s v="SCSO"/>
    <d v="2022-04-02T10:04:00"/>
    <x v="3"/>
    <x v="3"/>
    <d v="1899-12-30T10:04:00"/>
    <s v="CAA"/>
    <s v="LECKENBY STEVEN B  "/>
  </r>
  <r>
    <s v="22-04739"/>
    <x v="0"/>
    <s v="SCSO"/>
    <d v="2022-04-11T00:00:00"/>
    <x v="3"/>
    <x v="3"/>
    <d v="1899-12-30T20:24:26"/>
    <s v="INA"/>
    <s v="SKAGIT COUNTY SHERIFFS OFFICE "/>
  </r>
  <r>
    <s v="22-04774"/>
    <x v="4"/>
    <s v="SCSO"/>
    <d v="2022-04-12T16:23:00"/>
    <x v="3"/>
    <x v="3"/>
    <d v="1899-12-30T16:23:00"/>
    <s v="CAA"/>
    <s v="GONZALES STACY ALICE  "/>
  </r>
  <r>
    <s v="22-05030"/>
    <x v="12"/>
    <s v="SCSO"/>
    <d v="2022-04-18T00:00:00"/>
    <x v="3"/>
    <x v="3"/>
    <d v="1899-12-30T01:25:37"/>
    <s v="CAA"/>
    <s v="HARGROVE LORI ANN "/>
  </r>
  <r>
    <s v="22-05121"/>
    <x v="0"/>
    <s v="SCSO"/>
    <d v="2022-04-19T00:00:00"/>
    <x v="3"/>
    <x v="3"/>
    <d v="1899-12-30T23:59:00"/>
    <s v="INA"/>
    <s v="SKAGIT COUNTY SHERIFFS OFFICE "/>
  </r>
  <r>
    <s v="22-05213"/>
    <x v="0"/>
    <s v="SCSO"/>
    <d v="2022-04-22T00:00:00"/>
    <x v="3"/>
    <x v="3"/>
    <d v="1899-12-30T00:54:33"/>
    <s v="INA"/>
    <s v="SKAGIT COUNTY SHERIFFS OFFICE "/>
  </r>
  <r>
    <s v="22-05194"/>
    <x v="1"/>
    <s v="SCSO"/>
    <d v="2022-04-21T16:17:00"/>
    <x v="3"/>
    <x v="3"/>
    <d v="1899-12-30T16:17:00"/>
    <s v="CAA"/>
    <s v="LOGGERS LANDING"/>
  </r>
  <r>
    <s v="22-05215"/>
    <x v="1"/>
    <s v="SCSO"/>
    <d v="2022-04-22T04:20:00"/>
    <x v="3"/>
    <x v="3"/>
    <d v="1899-12-30T04:20:00"/>
    <s v="CAA"/>
    <s v="BRINSON KYENNA L  "/>
  </r>
  <r>
    <s v="22-05272"/>
    <x v="12"/>
    <s v="SCSO"/>
    <d v="2022-04-22T00:00:00"/>
    <x v="3"/>
    <x v="3"/>
    <d v="1899-12-30T21:55:20"/>
    <s v="CAA"/>
    <s v="BENSON ALTA RENEE "/>
  </r>
  <r>
    <s v="22-05936"/>
    <x v="0"/>
    <s v="SCSO"/>
    <d v="2022-05-06T00:00:00"/>
    <x v="11"/>
    <x v="3"/>
    <d v="1899-12-30T00:32:43"/>
    <s v="INA"/>
    <s v="SKAGIT COUNTY SHERIFFS OFFICE "/>
  </r>
  <r>
    <s v="22-06068"/>
    <x v="0"/>
    <s v="SCSO"/>
    <d v="2022-05-08T00:00:00"/>
    <x v="11"/>
    <x v="3"/>
    <d v="1899-12-30T14:37:00"/>
    <s v="INA"/>
    <s v="SKAGIT COUNTY SHERIFFS OFFICE "/>
  </r>
  <r>
    <s v="22-06128"/>
    <x v="0"/>
    <s v="SCSO"/>
    <d v="2022-05-09T00:00:00"/>
    <x v="11"/>
    <x v="3"/>
    <d v="1899-12-30T15:32:40"/>
    <s v="CAA"/>
    <s v="SKAGIT COUNTY SHERIFFS OFFICE "/>
  </r>
  <r>
    <s v="22-06298"/>
    <x v="9"/>
    <s v="SCSO"/>
    <d v="2022-05-13T03:14:00"/>
    <x v="11"/>
    <x v="3"/>
    <d v="1899-12-30T03:14:00"/>
    <s v="INA"/>
    <s v="SKAGIT COUNTY SHERIFFS OFFICE "/>
  </r>
  <r>
    <s v="22-06387"/>
    <x v="0"/>
    <s v="SCSO"/>
    <d v="2022-05-14T00:00:00"/>
    <x v="11"/>
    <x v="3"/>
    <d v="1899-12-30T21:49:00"/>
    <s v="INA"/>
    <s v="SKAGIT COUNTY SHERIFFS OFFICE "/>
  </r>
  <r>
    <s v="22-06477"/>
    <x v="0"/>
    <s v="SCSO"/>
    <d v="2022-05-16T00:00:00"/>
    <x v="11"/>
    <x v="3"/>
    <d v="1899-12-30T23:34:20"/>
    <s v="INA"/>
    <s v="SKAGIT COUNTY SHERIFFS OFFICE "/>
  </r>
  <r>
    <s v="22-06801"/>
    <x v="12"/>
    <s v="SCSO"/>
    <d v="2022-05-23T10:08:00"/>
    <x v="11"/>
    <x v="3"/>
    <d v="1899-12-30T10:08:00"/>
    <s v="CAA"/>
    <s v="ALDRIDGE ALECIA ALISON "/>
  </r>
  <r>
    <s v="22-06885"/>
    <x v="0"/>
    <s v="SCSO"/>
    <d v="2022-05-24T22:01:00"/>
    <x v="11"/>
    <x v="3"/>
    <d v="1899-12-30T22:01:00"/>
    <s v="CAA"/>
    <s v="SKAGIT COUNTY SHERIFFS OFFICE "/>
  </r>
  <r>
    <s v="22-06930"/>
    <x v="0"/>
    <s v="SCSO"/>
    <d v="2022-05-25T00:00:00"/>
    <x v="11"/>
    <x v="3"/>
    <d v="1899-12-30T18:36:17"/>
    <s v="CAA"/>
    <s v="SKAGIT COUNTY SHERIFFS OFFICE "/>
  </r>
  <r>
    <s v="22-06920"/>
    <x v="10"/>
    <s v="SCSO"/>
    <d v="2022-05-25T00:00:00"/>
    <x v="11"/>
    <x v="3"/>
    <d v="1899-12-30T14:55:15"/>
    <s v="CAA"/>
    <s v="MORTON JESSICA ANN  "/>
  </r>
  <r>
    <s v="22-06981"/>
    <x v="21"/>
    <s v="SCSO"/>
    <d v="2022-05-26T00:00:00"/>
    <x v="11"/>
    <x v="3"/>
    <d v="1899-12-30T17:33:38"/>
    <s v="CAA"/>
    <s v="BURROWS KIMBERLY AS "/>
  </r>
  <r>
    <s v="22-07380"/>
    <x v="0"/>
    <s v="SCSO"/>
    <d v="2022-06-03T00:00:00"/>
    <x v="4"/>
    <x v="3"/>
    <d v="1899-12-30T03:31:25"/>
    <s v="INA"/>
    <s v="SKAGIT COUNTY SHERIFFS OFFICE "/>
  </r>
  <r>
    <s v="22-07529"/>
    <x v="20"/>
    <s v="SCSO"/>
    <d v="2022-06-05T00:00:00"/>
    <x v="4"/>
    <x v="3"/>
    <d v="1899-12-30T17:26:29"/>
    <s v="CAA"/>
    <s v="CARRIGG MATTHEW ROBERT  "/>
  </r>
  <r>
    <s v="22-07677"/>
    <x v="12"/>
    <s v="SCSO"/>
    <d v="2022-06-08T00:00:00"/>
    <x v="4"/>
    <x v="3"/>
    <d v="1899-12-30T15:43:23"/>
    <s v="CAA"/>
    <s v="ANONYMOUS "/>
  </r>
  <r>
    <s v="22-07693"/>
    <x v="23"/>
    <s v="SCSO"/>
    <d v="2022-06-08T00:00:00"/>
    <x v="4"/>
    <x v="3"/>
    <d v="1899-12-30T20:46:22"/>
    <s v="CAA"/>
    <s v="SKAGIT COUNTY SHERIFFS OFFICE"/>
  </r>
  <r>
    <s v="22-07656"/>
    <x v="1"/>
    <s v="SCSO"/>
    <d v="2022-06-08T08:02:00"/>
    <x v="4"/>
    <x v="3"/>
    <d v="1899-12-30T08:02:00"/>
    <s v="CAA "/>
    <m/>
  </r>
  <r>
    <s v="22-08004"/>
    <x v="0"/>
    <s v="SCSO"/>
    <d v="2022-06-15T00:00:00"/>
    <x v="4"/>
    <x v="3"/>
    <d v="1899-12-30T00:28:06"/>
    <s v="CAA"/>
    <s v="SKAGIT COUNTY SHERIFFS OFFICE "/>
  </r>
  <r>
    <s v="22-08063"/>
    <x v="0"/>
    <s v="SCSO"/>
    <d v="2022-06-15T23:17:00"/>
    <x v="4"/>
    <x v="3"/>
    <d v="1899-12-30T23:17:00"/>
    <s v="INA"/>
    <s v="SKAGIT COUNTY SHERIFFS OFFICE "/>
  </r>
  <r>
    <s v="22-08746"/>
    <x v="2"/>
    <s v="SCSO"/>
    <d v="2022-06-28T13:10:00"/>
    <x v="4"/>
    <x v="3"/>
    <d v="1899-12-30T13:10:00"/>
    <s v="CAA"/>
    <s v="KRUMINS LINDA KAY"/>
  </r>
  <r>
    <s v="22-03974"/>
    <x v="23"/>
    <s v="SCSO"/>
    <d v="2022-03-27T00:00:00"/>
    <x v="2"/>
    <x v="3"/>
    <d v="1899-12-30T03:35:04"/>
    <s v="CAA"/>
    <s v="SKAGIT COUNTY SHERIFFS OFFICE"/>
  </r>
  <r>
    <s v="22-08994"/>
    <x v="0"/>
    <s v="SCSO"/>
    <d v="2022-07-02T00:00:00"/>
    <x v="5"/>
    <x v="3"/>
    <d v="1899-12-30T13:55:26"/>
    <s v="INA"/>
    <s v="SKAGIT COUNTY SHERIFFS OFFICE "/>
  </r>
  <r>
    <s v="22-09052"/>
    <x v="19"/>
    <s v="SCSO"/>
    <d v="2022-07-03T00:00:00"/>
    <x v="5"/>
    <x v="3"/>
    <d v="1899-12-30T08:57:20"/>
    <s v="CAA"/>
    <s v="PECK KATHARINE  "/>
  </r>
  <r>
    <s v="22-09302"/>
    <x v="0"/>
    <s v="SCSO"/>
    <d v="2022-07-07T00:00:00"/>
    <x v="5"/>
    <x v="3"/>
    <d v="1899-12-30T17:57:10"/>
    <s v="CAA"/>
    <s v="HAMILTON GABRIELLE ANNE  "/>
  </r>
  <r>
    <s v="22-09460"/>
    <x v="0"/>
    <s v="SCSO"/>
    <d v="2022-07-10T00:00:00"/>
    <x v="5"/>
    <x v="3"/>
    <d v="1899-12-30T07:42:20"/>
    <s v="INA"/>
    <s v="SKAGIT COUNTY SHERIFFS OFFICE "/>
  </r>
  <r>
    <s v="22-09759"/>
    <x v="0"/>
    <s v="SCSO"/>
    <d v="2022-07-15T17:14:00"/>
    <x v="5"/>
    <x v="3"/>
    <d v="1899-12-30T17:14:00"/>
    <s v="INA"/>
    <s v="SKAGIT COUNTY SHERIFFS OFFICE "/>
  </r>
  <r>
    <s v="22-09776"/>
    <x v="0"/>
    <s v="SCSO"/>
    <d v="2022-07-15T00:00:00"/>
    <x v="5"/>
    <x v="3"/>
    <d v="1899-12-30T21:46:16"/>
    <s v="INA"/>
    <s v="SKAGIT COUNTY SHERIFFS OFFICE "/>
  </r>
  <r>
    <s v="22-09921"/>
    <x v="0"/>
    <s v="SCSO"/>
    <d v="2022-07-19T00:00:00"/>
    <x v="5"/>
    <x v="3"/>
    <d v="1899-12-30T02:45:57"/>
    <s v="INA"/>
    <s v="SKAGIT COUNTY SHERIFFS OFFICE "/>
  </r>
  <r>
    <s v="22-09793"/>
    <x v="16"/>
    <s v="SCSO"/>
    <d v="2022-07-16T11:00:00"/>
    <x v="5"/>
    <x v="3"/>
    <n v="11"/>
    <s v="CAA "/>
    <m/>
  </r>
  <r>
    <s v="22-10233"/>
    <x v="0"/>
    <s v="SCSO"/>
    <d v="2022-07-24T00:00:00"/>
    <x v="5"/>
    <x v="3"/>
    <d v="1899-12-30T21:51:24"/>
    <s v="INA"/>
    <s v="SKAGIT COUNTY SHERIFFS OFFICE "/>
  </r>
  <r>
    <s v="22-10298"/>
    <x v="0"/>
    <s v="SCSO"/>
    <d v="2022-07-25T00:00:00"/>
    <x v="5"/>
    <x v="3"/>
    <d v="1899-12-30T21:38:13"/>
    <s v="INA"/>
    <s v="SKAGIT COUNTY SHERIFFS OFFICE "/>
  </r>
  <r>
    <s v="22-10595"/>
    <x v="0"/>
    <s v="SCSO"/>
    <d v="2022-07-23T00:00:00"/>
    <x v="5"/>
    <x v="3"/>
    <d v="1899-12-30T00:39:14"/>
    <s v="CAA"/>
    <s v="SKAGIT COUNTY SHERIFFS OFFICE "/>
  </r>
  <r>
    <s v="22-10600"/>
    <x v="0"/>
    <s v="SCSO"/>
    <d v="2022-07-31T00:00:00"/>
    <x v="5"/>
    <x v="3"/>
    <d v="1899-12-30T08:29:16"/>
    <s v="CAA"/>
    <s v="SKAGIT COUNTY SHERIFFS OFFICE "/>
  </r>
  <r>
    <s v="22-10617"/>
    <x v="0"/>
    <s v="SCSO"/>
    <d v="2022-07-31T00:00:00"/>
    <x v="5"/>
    <x v="3"/>
    <d v="1899-12-30T16:58:44"/>
    <s v="INA"/>
    <s v="SKAGIT COUNTY SHERIFFS OFFICE "/>
  </r>
  <r>
    <s v="22-11314"/>
    <x v="0"/>
    <s v="SCSO"/>
    <d v="2022-08-13T00:00:00"/>
    <x v="6"/>
    <x v="3"/>
    <d v="1899-12-30T07:42:03"/>
    <s v="INA"/>
    <s v="SKAGIT COUNTY SHERIFFS OFFICE "/>
  </r>
  <r>
    <s v="22-11426"/>
    <x v="19"/>
    <s v="SCSO"/>
    <d v="2022-08-15T10:21:00"/>
    <x v="6"/>
    <x v="3"/>
    <d v="1899-12-30T10:21:00"/>
    <s v="INA"/>
    <s v="STONE MICHAEL LEE  "/>
  </r>
  <r>
    <s v="22-11510"/>
    <x v="0"/>
    <s v="SCSO"/>
    <d v="2022-08-16T00:00:00"/>
    <x v="6"/>
    <x v="3"/>
    <d v="1899-12-30T18:44:26"/>
    <s v="INA"/>
    <s v="SKAGIT COUNTY SHERIFFS OFFICE "/>
  </r>
  <r>
    <s v="22-11933"/>
    <x v="23"/>
    <s v="SCSO"/>
    <d v="2022-08-23T14:12:00"/>
    <x v="6"/>
    <x v="3"/>
    <d v="1899-12-30T14:12:00"/>
    <s v="CAA"/>
    <s v="GRUND LAUREN N "/>
  </r>
  <r>
    <s v="22-12074"/>
    <x v="0"/>
    <s v="SCSO"/>
    <d v="2022-08-26T00:00:00"/>
    <x v="6"/>
    <x v="3"/>
    <d v="1899-12-30T00:50:45"/>
    <s v="INA "/>
    <m/>
  </r>
  <r>
    <s v="22-12128"/>
    <x v="0"/>
    <s v="SCSO"/>
    <d v="2022-08-26T20:08:00"/>
    <x v="6"/>
    <x v="3"/>
    <d v="1899-12-30T20:08:00"/>
    <s v="INA"/>
    <s v="SKAGIT COUNTY SHERIFFS OFFICE "/>
  </r>
  <r>
    <s v="22-12533"/>
    <x v="0"/>
    <s v="SCSO"/>
    <d v="2022-09-02T02:06:00"/>
    <x v="7"/>
    <x v="3"/>
    <d v="1899-12-30T02:06:00"/>
    <s v="INA"/>
    <s v="SKAGIT COUNTY SHERIFFS OFFICE "/>
  </r>
  <r>
    <s v="22-12590"/>
    <x v="0"/>
    <s v="SCSO"/>
    <d v="2022-09-03T00:00:00"/>
    <x v="7"/>
    <x v="3"/>
    <d v="1899-12-30T03:42:36"/>
    <s v="INA"/>
    <s v="SKAGIT COUNTY SHERIFFS OFFICE "/>
  </r>
  <r>
    <s v="22-12838"/>
    <x v="22"/>
    <s v="SCSO"/>
    <d v="2022-09-07T00:00:00"/>
    <x v="7"/>
    <x v="3"/>
    <d v="1899-12-30T15:27:58"/>
    <s v="CAA"/>
    <s v="BRECKENRIDGE PETER ANTHONY "/>
  </r>
  <r>
    <s v="22-13448"/>
    <x v="0"/>
    <s v="SCSO"/>
    <d v="2022-09-19T04:07:00"/>
    <x v="7"/>
    <x v="3"/>
    <d v="1899-12-30T04:07:00"/>
    <s v="INA"/>
    <s v="SKAGIT COUNTY SHERIFFS OFFICE "/>
  </r>
  <r>
    <s v="22-13342"/>
    <x v="24"/>
    <s v="SCSO"/>
    <d v="2022-09-16T00:00:00"/>
    <x v="7"/>
    <x v="3"/>
    <d v="1899-12-30T20:44:36"/>
    <s v="CAA"/>
    <s v="NEMNICH SARAH NICOLE "/>
  </r>
  <r>
    <s v="22-13445"/>
    <x v="9"/>
    <s v="SCSO"/>
    <d v="2022-09-19T00:00:00"/>
    <x v="7"/>
    <x v="3"/>
    <d v="1899-12-30T00:32:48"/>
    <s v="CAA"/>
    <s v="SKAGIT COUNTY SHERIFFS OFFICE "/>
  </r>
  <r>
    <s v="22-14369"/>
    <x v="0"/>
    <s v="SCSO"/>
    <d v="2022-10-08T03:17:00"/>
    <x v="8"/>
    <x v="3"/>
    <d v="1899-12-30T03:17:00"/>
    <s v="INA"/>
    <s v="SKAGIT COUNTY SHERIFFS OFFICE "/>
  </r>
  <r>
    <s v="22-14412"/>
    <x v="0"/>
    <s v="SCSO"/>
    <d v="2022-10-08T00:00:00"/>
    <x v="8"/>
    <x v="3"/>
    <d v="1899-12-30T22:52:49"/>
    <s v="INA"/>
    <s v="SKAGIT COUNTY SHERIFFS OFFICE "/>
  </r>
  <r>
    <s v="22-14468"/>
    <x v="0"/>
    <s v="SCSO"/>
    <d v="2022-10-10T04:14:00"/>
    <x v="8"/>
    <x v="3"/>
    <d v="1899-12-30T04:14:00"/>
    <s v="INA"/>
    <s v="SKAGIT COUNTY SHERIFFS OFFICE "/>
  </r>
  <r>
    <s v="22-14493"/>
    <x v="0"/>
    <s v="SCSO"/>
    <d v="2022-10-10T00:00:00"/>
    <x v="8"/>
    <x v="3"/>
    <d v="1899-12-30T19:38:45"/>
    <s v="INA"/>
    <s v="SKAGIT COUNTY SHERIFFS OFFICE "/>
  </r>
  <r>
    <s v="22-14885"/>
    <x v="0"/>
    <s v="SCSO"/>
    <d v="2022-10-18T00:00:00"/>
    <x v="8"/>
    <x v="3"/>
    <d v="1899-12-30T22:28:24"/>
    <s v="INA"/>
    <s v="SKAGIT COUNTY SHERIFFS OFFICE "/>
  </r>
  <r>
    <s v="22-15143"/>
    <x v="0"/>
    <s v="SCSO"/>
    <d v="2022-10-25T01:10:00"/>
    <x v="8"/>
    <x v="3"/>
    <d v="1899-12-30T01:10:00"/>
    <s v="INA"/>
    <s v="SKAGIT COUNTY SHERIFFS OFFICE "/>
  </r>
  <r>
    <s v="22-15213"/>
    <x v="0"/>
    <s v="SCSO"/>
    <d v="2022-10-26T00:00:00"/>
    <x v="8"/>
    <x v="3"/>
    <d v="1899-12-30T18:40:10"/>
    <s v="INA"/>
    <s v="SKAGIT COUNTY SHERIFFS OFFICE "/>
  </r>
  <r>
    <s v="22-15265"/>
    <x v="0"/>
    <s v="SCSO"/>
    <d v="2022-10-27T00:00:00"/>
    <x v="8"/>
    <x v="3"/>
    <d v="1899-12-30T17:54:09"/>
    <s v="INA"/>
    <s v="SKAGIT COUNTY SHERIFFS OFFICE "/>
  </r>
  <r>
    <s v="22-15349"/>
    <x v="0"/>
    <s v="SCSO"/>
    <d v="2022-10-29T00:00:00"/>
    <x v="8"/>
    <x v="3"/>
    <d v="1899-12-30T12:32:23"/>
    <s v="CAA"/>
    <s v="SKAGIT COUNTY SHERIFFS OFFICE "/>
  </r>
  <r>
    <s v="22-16310"/>
    <x v="23"/>
    <s v="SCSO"/>
    <d v="2022-11-20T10:19:00"/>
    <x v="9"/>
    <x v="3"/>
    <d v="1899-12-30T10:19:00"/>
    <s v="CAA"/>
    <s v="GONZALEZ NAKITA MARIE "/>
  </r>
  <r>
    <s v="22-16713"/>
    <x v="0"/>
    <s v="SCSO"/>
    <d v="2022-11-30T00:00:00"/>
    <x v="9"/>
    <x v="3"/>
    <d v="1899-12-30T21:56:20"/>
    <s v="CAA"/>
    <s v="SKAGIT COUNTY SHERIFFS OFFICE "/>
  </r>
  <r>
    <s v="22-16758"/>
    <x v="0"/>
    <s v="SCSO"/>
    <d v="2022-12-02T00:12:00"/>
    <x v="10"/>
    <x v="3"/>
    <d v="1899-12-30T00:12:00"/>
    <s v="INA"/>
    <s v="SKAGIT COUNTY SHERIFFS OFFICE "/>
  </r>
  <r>
    <s v="22-16784"/>
    <x v="13"/>
    <s v="SCSO"/>
    <d v="2022-12-02T00:00:00"/>
    <x v="10"/>
    <x v="3"/>
    <d v="1899-12-30T13:53:50"/>
    <s v="CAA"/>
    <s v="CONCRETE LIQUOR STORE  "/>
  </r>
  <r>
    <s v="22-17400"/>
    <x v="0"/>
    <s v="SCSO"/>
    <d v="2022-12-16T00:00:00"/>
    <x v="10"/>
    <x v="3"/>
    <d v="1899-12-30T22:58:13"/>
    <s v="CAA"/>
    <s v="SKAGIT COUNTY SHERIFFS OFFICE "/>
  </r>
  <r>
    <s v="22-17717"/>
    <x v="0"/>
    <s v="SCSO"/>
    <d v="2022-12-25T00:00:00"/>
    <x v="10"/>
    <x v="3"/>
    <d v="1899-12-30T02:57:52"/>
    <s v="INA"/>
    <s v="SKAGIT COUNTY SHERIFFS OFFICE "/>
  </r>
  <r>
    <s v="22-17778"/>
    <x v="1"/>
    <s v="SCSO"/>
    <d v="2022-12-26T00:00:00"/>
    <x v="10"/>
    <x v="3"/>
    <d v="1899-12-30T13:56:44"/>
    <s v="INA"/>
    <s v="CAVENESS SCOTT ROBERT  "/>
  </r>
  <r>
    <s v="22-18006"/>
    <x v="0"/>
    <s v="SCSO"/>
    <d v="2022-12-31T00:00:00"/>
    <x v="10"/>
    <x v="3"/>
    <d v="1899-12-30T14:35:00"/>
    <s v="INA "/>
    <m/>
  </r>
  <r>
    <s v="23-00256"/>
    <x v="0"/>
    <s v="SCSO"/>
    <d v="2023-01-07T01:19:00"/>
    <x v="0"/>
    <x v="4"/>
    <d v="1899-12-30T01:19:00"/>
    <s v="INA"/>
    <s v="SKAGIT COUNTY SHERIFFS OFFICE "/>
  </r>
  <r>
    <s v="23-00973"/>
    <x v="0"/>
    <s v="SCSO"/>
    <d v="2023-01-22T00:00:00"/>
    <x v="0"/>
    <x v="4"/>
    <d v="1899-12-30T22:34:33"/>
    <s v="INA "/>
    <m/>
  </r>
  <r>
    <s v="22-16874"/>
    <x v="1"/>
    <s v="SCSO"/>
    <d v="2022-12-04T16:03:00"/>
    <x v="10"/>
    <x v="3"/>
    <d v="1899-12-30T16:03:00"/>
    <s v="CAA"/>
    <s v="BEAUVAIS ERIK PAUL  "/>
  </r>
  <r>
    <s v="23-01182"/>
    <x v="0"/>
    <s v="SCSO"/>
    <d v="2023-01-27T15:06:00"/>
    <x v="0"/>
    <x v="4"/>
    <d v="1899-12-30T15:06:00"/>
    <s v="INA"/>
    <s v="SKAGIT COUNTY SHERIFFS OFFICE "/>
  </r>
  <r>
    <s v="23-01255"/>
    <x v="0"/>
    <s v="SCSO"/>
    <d v="2023-01-28T00:00:00"/>
    <x v="0"/>
    <x v="4"/>
    <d v="1899-12-30T22:57:45"/>
    <s v="INA"/>
    <s v="SKAGIT COUNTY SHERIFFS OFFICE "/>
  </r>
  <r>
    <s v="23-01219"/>
    <x v="2"/>
    <s v="SCSO"/>
    <d v="2023-01-28T10:22:00"/>
    <x v="0"/>
    <x v="4"/>
    <d v="1899-12-30T10:22:00"/>
    <s v="CAA"/>
    <s v="SKAGIT COUNTY SHERIFFS"/>
  </r>
  <r>
    <s v="23-01518"/>
    <x v="0"/>
    <s v="SCSO"/>
    <d v="2023-02-03T00:00:00"/>
    <x v="1"/>
    <x v="4"/>
    <d v="1899-12-30T23:52:35"/>
    <s v="INA"/>
    <s v="SKAGIT COUNTY SHERIFFS OFFICE "/>
  </r>
  <r>
    <s v="23-01681"/>
    <x v="0"/>
    <s v="SCSO"/>
    <d v="2023-02-07T00:00:00"/>
    <x v="1"/>
    <x v="4"/>
    <d v="1899-12-30T20:57:35"/>
    <s v="INA"/>
    <s v="SKAGIT COUNTY SHERIFFS OFFICE "/>
  </r>
  <r>
    <s v="23-01764"/>
    <x v="0"/>
    <s v="SCSO"/>
    <d v="2023-02-10T00:00:00"/>
    <x v="1"/>
    <x v="4"/>
    <d v="1899-12-30T09:32:59"/>
    <s v="ACT"/>
    <s v="SKAGIT COUNTY SHERIFFS OFFICE "/>
  </r>
  <r>
    <s v="23-02434"/>
    <x v="0"/>
    <s v="SCSO"/>
    <d v="2023-02-24T00:00:00"/>
    <x v="1"/>
    <x v="4"/>
    <d v="1899-12-30T22:42:13"/>
    <s v="INA"/>
    <s v="SKAGIT COUNTY SHERIFFS OFFICE "/>
  </r>
  <r>
    <s v="23-02462"/>
    <x v="0"/>
    <s v="SCSO"/>
    <d v="2023-02-25T00:00:00"/>
    <x v="1"/>
    <x v="4"/>
    <d v="1899-12-30T16:57:08"/>
    <s v="INA"/>
    <s v="SKAGIT COUNTY SHERIFFS OFFICE "/>
  </r>
  <r>
    <s v="23-02590"/>
    <x v="0"/>
    <s v="SCSO"/>
    <d v="2023-02-28T21:07:00"/>
    <x v="1"/>
    <x v="4"/>
    <d v="1899-12-30T21:07:00"/>
    <s v="INA"/>
    <s v="SKAGIT COUNTY SHERIFFS OFFICE "/>
  </r>
  <r>
    <s v="23-02498"/>
    <x v="2"/>
    <s v="SCSO"/>
    <d v="2023-02-26T15:00:00"/>
    <x v="1"/>
    <x v="4"/>
    <n v="15"/>
    <s v="CAA"/>
    <s v="SKAGIT COUNTY SHERIFFS"/>
  </r>
  <r>
    <s v="23-03047"/>
    <x v="0"/>
    <s v="SCSO"/>
    <d v="2023-03-12T00:00:00"/>
    <x v="2"/>
    <x v="4"/>
    <d v="1899-12-30T00:32:19"/>
    <s v="ACT"/>
    <s v="SKAGIT COUNTY SHERIFFS OFFICE "/>
  </r>
  <r>
    <s v="23-03180"/>
    <x v="0"/>
    <s v="SCSO"/>
    <d v="2023-03-15T00:19:00"/>
    <x v="2"/>
    <x v="4"/>
    <d v="1899-12-30T00:19:00"/>
    <s v="INA"/>
    <s v="SKAGIT COUNTY SHERIFFS OFFICE "/>
  </r>
  <r>
    <s v="23-03179"/>
    <x v="1"/>
    <s v="SCSO"/>
    <d v="2023-03-14T22:02:00"/>
    <x v="2"/>
    <x v="4"/>
    <d v="1899-12-30T22:02:00"/>
    <s v="CAA"/>
    <s v="NEWMAN PHYLLIS MARGO  "/>
  </r>
  <r>
    <s v="23-03903"/>
    <x v="0"/>
    <s v="SCSO"/>
    <d v="2023-03-31T09:00:00"/>
    <x v="2"/>
    <x v="4"/>
    <n v="9"/>
    <s v="CAA"/>
    <s v="SKAGIT COUNTY SHERIFFS OFFICE "/>
  </r>
  <r>
    <s v="23-03901"/>
    <x v="2"/>
    <s v="SCSO"/>
    <d v="2023-03-31T08:02:00"/>
    <x v="2"/>
    <x v="4"/>
    <d v="1899-12-30T08:02:00"/>
    <s v="CAA"/>
    <s v="KUA MINA KAY"/>
  </r>
  <r>
    <s v="23-04140"/>
    <x v="12"/>
    <s v="SCSO"/>
    <d v="2023-04-05T04:09:00"/>
    <x v="3"/>
    <x v="4"/>
    <d v="1899-12-30T04:09:00"/>
    <s v="CAA"/>
    <s v="SUTTON PAUL GUY "/>
  </r>
  <r>
    <s v="23-04587"/>
    <x v="0"/>
    <s v="SCSO"/>
    <d v="2023-04-14T00:00:00"/>
    <x v="3"/>
    <x v="4"/>
    <d v="1899-12-30T15:37:51"/>
    <s v="CAA "/>
    <m/>
  </r>
  <r>
    <s v="23-04604"/>
    <x v="0"/>
    <s v="SCSO"/>
    <d v="2023-04-15T03:12:00"/>
    <x v="3"/>
    <x v="4"/>
    <d v="1899-12-30T03:12:00"/>
    <s v="INA "/>
    <m/>
  </r>
  <r>
    <s v="23-04712"/>
    <x v="0"/>
    <s v="SCSO"/>
    <d v="2023-04-17T00:00:00"/>
    <x v="3"/>
    <x v="4"/>
    <d v="1899-12-30T09:26:51"/>
    <s v="INA"/>
    <s v="SKAGIT COUNTY SHERIFFS OFFICE "/>
  </r>
  <r>
    <s v="23-05162"/>
    <x v="0"/>
    <s v="SCSO"/>
    <d v="2023-04-26T00:00:00"/>
    <x v="3"/>
    <x v="4"/>
    <d v="1899-12-30T23:29:39"/>
    <s v="INA "/>
    <m/>
  </r>
  <r>
    <s v="23-05172"/>
    <x v="0"/>
    <s v="SCSO"/>
    <d v="2023-04-27T09:16:00"/>
    <x v="3"/>
    <x v="4"/>
    <d v="1899-12-30T09:16:00"/>
    <s v="CAA"/>
    <s v="SKAGIT COUNTY SHERIFFS OFFICE "/>
  </r>
  <r>
    <s v="23-05387"/>
    <x v="0"/>
    <s v="SCSO"/>
    <d v="2023-05-01T13:13:00"/>
    <x v="11"/>
    <x v="4"/>
    <d v="1899-12-30T13:13:00"/>
    <s v="CAA"/>
    <s v="SKAGIT COUNTY SHERIFFS OFFICE "/>
  </r>
  <r>
    <s v="23-05380"/>
    <x v="5"/>
    <s v="SCSO"/>
    <d v="2023-05-01T10:22:00"/>
    <x v="11"/>
    <x v="4"/>
    <d v="1899-12-30T10:22:00"/>
    <s v="CAA"/>
    <s v="SKAGIT COUNTY SHERIFFS OFFICE"/>
  </r>
  <r>
    <s v="23-05520"/>
    <x v="0"/>
    <s v="SCSO"/>
    <d v="2023-05-03T00:00:00"/>
    <x v="11"/>
    <x v="4"/>
    <d v="1899-12-30T21:49:06"/>
    <s v="INA"/>
    <s v="SKAGIT COUNTY SHERIFFS OFFICE "/>
  </r>
  <r>
    <s v="23-05866"/>
    <x v="0"/>
    <s v="SCSO"/>
    <d v="2023-05-10T00:00:00"/>
    <x v="11"/>
    <x v="4"/>
    <d v="1899-12-30T19:28:19"/>
    <s v="INA"/>
    <s v="SKAGIT COUNTY SHERIFFS OFFICE "/>
  </r>
  <r>
    <s v="23-06151"/>
    <x v="0"/>
    <s v="SCSO"/>
    <d v="2023-05-15T18:11:00"/>
    <x v="11"/>
    <x v="4"/>
    <d v="1899-12-30T18:11:00"/>
    <s v="INA "/>
    <m/>
  </r>
  <r>
    <s v="23-06266"/>
    <x v="0"/>
    <s v="SCSO"/>
    <d v="2023-05-17T00:00:00"/>
    <x v="11"/>
    <x v="4"/>
    <d v="1899-12-30T23:59:20"/>
    <s v="INA"/>
    <s v="SKAGIT COUNTY SHERIFFS OFFICE "/>
  </r>
  <r>
    <s v="23-06430"/>
    <x v="17"/>
    <s v="SCSO"/>
    <d v="2023-05-21T01:00:00"/>
    <x v="11"/>
    <x v="4"/>
    <n v="1"/>
    <s v="CAA"/>
    <s v="MOUNT VERNON POLICE DEPARTMENT"/>
  </r>
  <r>
    <s v="23-06522"/>
    <x v="0"/>
    <s v="SCSO"/>
    <d v="2023-05-22T22:04:00"/>
    <x v="11"/>
    <x v="4"/>
    <d v="1899-12-30T22:04:00"/>
    <s v="INA"/>
    <s v="SKAGIT COUNTY SHERIFFS OFFICE "/>
  </r>
  <r>
    <s v="23-06501"/>
    <x v="1"/>
    <s v="SCSO"/>
    <d v="2023-05-22T00:00:00"/>
    <x v="11"/>
    <x v="4"/>
    <d v="1899-12-30T12:50:26"/>
    <s v="CAA"/>
    <s v="JOHNSON DIANE DENISE  "/>
  </r>
  <r>
    <s v="23-06801"/>
    <x v="0"/>
    <s v="SCSO"/>
    <d v="2023-05-28T00:00:00"/>
    <x v="11"/>
    <x v="4"/>
    <d v="1899-12-30T02:41:11"/>
    <s v="CAA"/>
    <s v="SKAGIT COUNTY SHERIFFS OFFICE "/>
  </r>
  <r>
    <s v="23-06920"/>
    <x v="0"/>
    <s v="SCSO"/>
    <d v="2023-05-30T14:18:00"/>
    <x v="11"/>
    <x v="4"/>
    <d v="1899-12-30T14:18:00"/>
    <s v="INA"/>
    <s v="SKAGIT COUNTY SHERIFFS OFFICE "/>
  </r>
  <r>
    <s v="23-07124"/>
    <x v="0"/>
    <s v="SCSO"/>
    <d v="2023-06-03T00:00:00"/>
    <x v="4"/>
    <x v="4"/>
    <d v="1899-12-30T20:47:25"/>
    <s v="INA"/>
    <s v="SKAGIT COUNTY SHERIFFS OFFICE "/>
  </r>
  <r>
    <s v="23-07166"/>
    <x v="0"/>
    <s v="SCSO"/>
    <d v="2023-06-04T16:17:00"/>
    <x v="4"/>
    <x v="4"/>
    <d v="1899-12-30T16:17:00"/>
    <s v="INA "/>
    <m/>
  </r>
  <r>
    <s v="23-07101"/>
    <x v="1"/>
    <s v="SCSO"/>
    <d v="2023-06-03T00:00:00"/>
    <x v="4"/>
    <x v="4"/>
    <d v="1899-12-30T14:48:38"/>
    <s v="CAA"/>
    <s v="SMITH STEFAN CHALAINE "/>
  </r>
  <r>
    <s v="23-07491"/>
    <x v="0"/>
    <s v="SCSO"/>
    <d v="2023-06-09T00:00:00"/>
    <x v="4"/>
    <x v="4"/>
    <d v="1899-12-30T23:42:28"/>
    <s v="CAA"/>
    <s v="SKAGIT COUNTY SHERIFFS OFFICE "/>
  </r>
  <r>
    <s v="23-07982"/>
    <x v="2"/>
    <s v="SCSO"/>
    <d v="2023-06-19T06:02:00"/>
    <x v="4"/>
    <x v="4"/>
    <d v="1899-12-30T06:02:00"/>
    <s v="CAA"/>
    <s v="ALLISON KAREN KAY"/>
  </r>
  <r>
    <s v="23-08521"/>
    <x v="0"/>
    <s v="SCSO"/>
    <d v="2023-06-29T17:09:00"/>
    <x v="4"/>
    <x v="4"/>
    <d v="1899-12-30T17:09:00"/>
    <s v="INA"/>
    <s v="SKAGIT COUNTY SHERIFFS OFFICE "/>
  </r>
  <r>
    <s v="23-08534"/>
    <x v="0"/>
    <s v="SCSO"/>
    <d v="2023-06-30T00:00:00"/>
    <x v="4"/>
    <x v="4"/>
    <d v="1899-12-30T06:44:44"/>
    <s v="INA"/>
    <s v="SKAGIT COUNTY SHERIFFS OFFICE "/>
  </r>
  <r>
    <s v="23-08715"/>
    <x v="0"/>
    <s v="SCSO"/>
    <d v="2023-07-03T00:00:00"/>
    <x v="5"/>
    <x v="4"/>
    <d v="1899-12-30T00:49:07"/>
    <s v="INA"/>
    <s v="SKAGIT COUNTY SHERIFFS OFFICE "/>
  </r>
  <r>
    <s v="23-09018"/>
    <x v="5"/>
    <s v="SCSO"/>
    <d v="2023-07-07T00:00:00"/>
    <x v="5"/>
    <x v="4"/>
    <d v="1899-12-30T22:46:00"/>
    <s v="ACT"/>
    <s v="SKAGIT COUNTY SHERIFFS OFFICE"/>
  </r>
  <r>
    <s v="23-09210"/>
    <x v="0"/>
    <s v="SCSO"/>
    <d v="2023-07-11T00:00:00"/>
    <x v="5"/>
    <x v="4"/>
    <d v="1899-12-30T22:27:44"/>
    <s v="CAA"/>
    <s v="SKAGIT COUNTY SHERIFFS OFFICE "/>
  </r>
  <r>
    <s v="23-09717"/>
    <x v="0"/>
    <s v="SCSO"/>
    <d v="2023-07-20T19:14:00"/>
    <x v="5"/>
    <x v="4"/>
    <d v="1899-12-30T19:14:00"/>
    <s v="CAA"/>
    <s v="HOPPER ERIC C  "/>
  </r>
  <r>
    <s v="23-09721"/>
    <x v="1"/>
    <s v="SCSO"/>
    <d v="2023-07-20T00:00:00"/>
    <x v="5"/>
    <x v="4"/>
    <d v="1899-12-30T20:44:41"/>
    <s v="CAA"/>
    <s v="NUSHART SHILYNN ELAINE  "/>
  </r>
  <r>
    <s v="23-09868"/>
    <x v="1"/>
    <s v="SCSO"/>
    <d v="2023-07-23T00:00:00"/>
    <x v="5"/>
    <x v="4"/>
    <d v="1899-12-30T13:51:21"/>
    <s v="CAA"/>
    <s v="CARPENTER JENNIFER LYNN  "/>
  </r>
  <r>
    <s v="23-10003"/>
    <x v="0"/>
    <s v="SCSO"/>
    <d v="2023-07-26T11:23:00"/>
    <x v="5"/>
    <x v="4"/>
    <d v="1899-12-30T11:23:00"/>
    <s v="INA"/>
    <s v="SKAGIT COUNTY SHERIFFS OFFICE "/>
  </r>
  <r>
    <s v="23-10075"/>
    <x v="0"/>
    <s v="SCSO"/>
    <d v="2023-07-27T00:00:00"/>
    <x v="5"/>
    <x v="4"/>
    <d v="1899-12-30T14:49:55"/>
    <s v="CAA "/>
    <m/>
  </r>
  <r>
    <s v="23-10273"/>
    <x v="0"/>
    <s v="SCSO"/>
    <d v="2023-07-31T00:00:00"/>
    <x v="5"/>
    <x v="4"/>
    <d v="1899-12-30T13:39:19"/>
    <s v="CAA"/>
    <s v="SKAGIT COUNTY SHERIFFS OFFICE "/>
  </r>
  <r>
    <s v="23-10151"/>
    <x v="19"/>
    <s v="SCSO"/>
    <d v="2023-07-29T00:23:00"/>
    <x v="5"/>
    <x v="4"/>
    <d v="1899-12-30T00:23:00"/>
    <s v="CAA"/>
    <s v="WALDEN TERRY SHAWN  "/>
  </r>
  <r>
    <s v="23-11251"/>
    <x v="0"/>
    <s v="SCSO"/>
    <d v="2023-08-17T00:00:00"/>
    <x v="6"/>
    <x v="4"/>
    <d v="1899-12-30T22:40:28"/>
    <s v="INA"/>
    <s v="SKAGIT COUNTY SHERIFFS OFFICE "/>
  </r>
  <r>
    <s v="23-11363"/>
    <x v="0"/>
    <s v="SCSO"/>
    <d v="2023-08-19T00:00:00"/>
    <x v="6"/>
    <x v="4"/>
    <d v="1899-12-30T21:43:26"/>
    <s v="INA"/>
    <s v="SKAGIT COUNTY SHERIFFS OFFICE "/>
  </r>
  <r>
    <s v="23-11483"/>
    <x v="0"/>
    <s v="SCSO"/>
    <d v="2023-08-22T10:09:00"/>
    <x v="6"/>
    <x v="4"/>
    <d v="1899-12-30T10:09:00"/>
    <s v="CAA"/>
    <s v="SKAGIT COUNTY SHERIFFS OFFICE "/>
  </r>
  <r>
    <s v="23-11516"/>
    <x v="0"/>
    <s v="SCSO"/>
    <d v="2023-08-22T22:15:00"/>
    <x v="6"/>
    <x v="4"/>
    <d v="1899-12-30T22:15:00"/>
    <s v="INA"/>
    <s v="SKAGIT COUNTY SHERIFFS OFFICE "/>
  </r>
  <r>
    <s v="23-11677"/>
    <x v="0"/>
    <s v="SCSO"/>
    <d v="2023-08-26T12:04:00"/>
    <x v="6"/>
    <x v="4"/>
    <d v="1899-12-30T12:04:00"/>
    <s v="INA"/>
    <s v="SKAGIT COUNTY SHERIFFS OFFICE "/>
  </r>
  <r>
    <s v="23-12167"/>
    <x v="0"/>
    <s v="SCSO"/>
    <d v="2023-09-04T00:00:00"/>
    <x v="7"/>
    <x v="4"/>
    <d v="1899-12-30T16:42:10"/>
    <s v="INA"/>
    <s v="SKAGIT COUNTY SHERIFFS OFFICE "/>
  </r>
  <r>
    <s v="23-12032"/>
    <x v="9"/>
    <s v="SCSO"/>
    <d v="2023-09-02T03:19:00"/>
    <x v="7"/>
    <x v="4"/>
    <d v="1899-12-30T03:19:00"/>
    <s v="CAA"/>
    <s v="SKAGIT COUNTY SHERIFFS OFFICE "/>
  </r>
  <r>
    <s v="23-12301"/>
    <x v="1"/>
    <s v="SCSO"/>
    <d v="2023-09-07T00:00:00"/>
    <x v="7"/>
    <x v="4"/>
    <d v="1899-12-30T01:52:23"/>
    <s v="CAA"/>
    <s v="BEIRLEY SHAWNA R  "/>
  </r>
  <r>
    <s v="23-12311"/>
    <x v="0"/>
    <s v="SCSO"/>
    <d v="2023-09-07T00:00:00"/>
    <x v="7"/>
    <x v="4"/>
    <d v="1899-12-30T09:38:35"/>
    <s v="CAA"/>
    <s v="SKAGIT COUNTY SHERIFFS OFFICE "/>
  </r>
  <r>
    <s v="23-13228"/>
    <x v="0"/>
    <s v="SCSO"/>
    <d v="2023-09-26T00:00:00"/>
    <x v="7"/>
    <x v="4"/>
    <d v="1899-12-30T18:49:14"/>
    <s v="CAA"/>
    <s v="SKAGIT COUNTY SHERIFFS OFFICE "/>
  </r>
  <r>
    <s v="23-13233"/>
    <x v="0"/>
    <s v="SCSO"/>
    <d v="2023-09-26T22:19:00"/>
    <x v="7"/>
    <x v="4"/>
    <d v="1899-12-30T22:19:00"/>
    <s v="INA"/>
    <s v="SKAGIT COUNTY SHERIFFS OFFICE "/>
  </r>
  <r>
    <s v="23-13741"/>
    <x v="0"/>
    <s v="SCSO"/>
    <d v="2023-10-07T00:00:00"/>
    <x v="8"/>
    <x v="4"/>
    <d v="1899-12-30T13:59:34"/>
    <s v="CAA"/>
    <s v="SKAGIT COUNTY SHERIFFS OFFICE "/>
  </r>
  <r>
    <s v="23-13764"/>
    <x v="0"/>
    <s v="SCSO"/>
    <d v="2023-10-07T18:17:00"/>
    <x v="8"/>
    <x v="4"/>
    <d v="1899-12-30T18:17:00"/>
    <s v="INA"/>
    <s v="SKAGIT COUNTY SHERIFFS OFFICE "/>
  </r>
  <r>
    <s v="23-14106"/>
    <x v="0"/>
    <s v="SCSO"/>
    <d v="2023-10-15T00:00:00"/>
    <x v="8"/>
    <x v="4"/>
    <d v="1899-12-30T06:42:24"/>
    <s v="INA"/>
    <s v="SKAGIT COUNTY SHERIFFS OFFICE "/>
  </r>
  <r>
    <s v="23-14252"/>
    <x v="0"/>
    <s v="SCSO"/>
    <d v="2023-10-18T00:00:00"/>
    <x v="8"/>
    <x v="4"/>
    <d v="1899-12-30T20:35:01"/>
    <s v="INA"/>
    <s v="SKAGIT COUNTY SHERIFFS OFFICE "/>
  </r>
  <r>
    <s v="23-14263"/>
    <x v="0"/>
    <s v="SCSO"/>
    <d v="2023-10-19T00:00:00"/>
    <x v="8"/>
    <x v="4"/>
    <d v="1899-12-30T08:51:41"/>
    <s v="INA"/>
    <s v="SKAGIT COUNTY SHERIFFS OFFICE "/>
  </r>
  <r>
    <s v="23-14304"/>
    <x v="0"/>
    <s v="SCSO"/>
    <d v="2023-10-20T04:00:00"/>
    <x v="8"/>
    <x v="4"/>
    <n v="4"/>
    <s v="INA"/>
    <s v="SKAGIT COUNTY SHERIFFS OFFICE "/>
  </r>
  <r>
    <s v="23-14425"/>
    <x v="0"/>
    <s v="SCSO"/>
    <d v="2023-10-23T04:06:00"/>
    <x v="8"/>
    <x v="4"/>
    <d v="1899-12-30T04:06:00"/>
    <s v="INA"/>
    <s v="SKAGIT COUNTY SHERIFFS OFFICE "/>
  </r>
  <r>
    <s v="23-14523"/>
    <x v="0"/>
    <s v="SCSO"/>
    <d v="2023-10-25T00:00:00"/>
    <x v="8"/>
    <x v="4"/>
    <d v="1899-12-30T07:51:52"/>
    <s v="ACT"/>
    <s v="SKAGIT COUNTY SHERIFFS OFFICE "/>
  </r>
  <r>
    <s v="23-14741"/>
    <x v="0"/>
    <s v="SCSO"/>
    <d v="2023-10-30T04:13:00"/>
    <x v="8"/>
    <x v="4"/>
    <d v="1899-12-30T04:13:00"/>
    <s v="ACT"/>
    <s v="SKAGIT COUNTY SHERIFFS OFFICE "/>
  </r>
  <r>
    <s v="23-14692"/>
    <x v="18"/>
    <s v="SCSO"/>
    <d v="2023-10-28T00:00:00"/>
    <x v="8"/>
    <x v="4"/>
    <d v="1899-12-30T17:26:33"/>
    <s v="CAA"/>
    <s v="GREEN GARY KEITH  "/>
  </r>
  <r>
    <s v="23-14786"/>
    <x v="0"/>
    <s v="SCSO"/>
    <d v="2023-10-31T00:00:00"/>
    <x v="8"/>
    <x v="4"/>
    <d v="1899-12-30T09:56:46"/>
    <s v="INA"/>
    <s v="SKAGIT COUNTY SHERIFFS OFFICE "/>
  </r>
  <r>
    <s v="23-14789"/>
    <x v="2"/>
    <s v="SCSO"/>
    <d v="2023-10-31T00:00:00"/>
    <x v="8"/>
    <x v="4"/>
    <d v="1899-12-30T09:47:52"/>
    <s v="CAA"/>
    <s v="HOLM TERESIA JEAN"/>
  </r>
  <r>
    <s v="23-15105"/>
    <x v="24"/>
    <s v="SCSO"/>
    <d v="2023-11-07T00:00:00"/>
    <x v="9"/>
    <x v="4"/>
    <d v="1899-12-30T15:51:18"/>
    <s v="CAA"/>
    <s v="GARCIA ADAN  "/>
  </r>
  <r>
    <s v="23-15232"/>
    <x v="0"/>
    <s v="SCSO"/>
    <d v="2023-11-10T00:00:00"/>
    <x v="9"/>
    <x v="4"/>
    <d v="1899-12-30T22:51:03"/>
    <s v="INA"/>
    <s v="SKAGIT COUNTY SHERIFFS OFFICE "/>
  </r>
  <r>
    <s v="23-15636"/>
    <x v="9"/>
    <s v="SCSO"/>
    <d v="2023-11-20T00:00:00"/>
    <x v="9"/>
    <x v="4"/>
    <d v="1899-12-30T03:29:24"/>
    <s v="ACT"/>
    <s v="SKAGIT COUNTY SHERIFFS OFFIC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628A5-790B-4237-B1BE-F86384314E38}" name="PivotTable8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 colHeaderCaption="Month">
  <location ref="B3:O10" firstHeaderRow="1" firstDataRow="2" firstDataCol="1" rowPageCount="1" colPageCount="1"/>
  <pivotFields count="9">
    <pivotField dataField="1" showAll="0"/>
    <pivotField axis="axisPage" showAll="0">
      <items count="26">
        <item x="17"/>
        <item x="15"/>
        <item x="3"/>
        <item x="22"/>
        <item x="7"/>
        <item x="13"/>
        <item x="1"/>
        <item x="21"/>
        <item x="20"/>
        <item x="0"/>
        <item x="6"/>
        <item x="4"/>
        <item x="10"/>
        <item x="11"/>
        <item x="19"/>
        <item x="16"/>
        <item x="18"/>
        <item x="14"/>
        <item x="5"/>
        <item x="8"/>
        <item x="23"/>
        <item x="2"/>
        <item x="9"/>
        <item x="24"/>
        <item x="12"/>
        <item t="default"/>
      </items>
    </pivotField>
    <pivotField showAll="0"/>
    <pivotField numFmtId="14" showAll="0"/>
    <pivotField axis="axisCol" showAll="0">
      <items count="13">
        <item x="0"/>
        <item x="1"/>
        <item x="2"/>
        <item x="3"/>
        <item x="11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" item="9" hier="-1"/>
  </pageFields>
  <dataFields count="1">
    <dataField name="Count of Incident" fld="0" subtotal="count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1D6AE5-53DB-4D83-917F-D3E8BE9B3C01}" name="Table1" displayName="Table1" ref="A1:I296" totalsRowShown="0">
  <autoFilter ref="A1:I296" xr:uid="{141D6AE5-53DB-4D83-917F-D3E8BE9B3C01}"/>
  <tableColumns count="9">
    <tableColumn id="1" xr3:uid="{8D2D5C11-D798-4ABA-9132-51D4EFA6719A}" name="Incident" dataDxfId="8"/>
    <tableColumn id="2" xr3:uid="{178835A8-70CF-4349-A318-08999DE6DD9E}" name="Offense" dataDxfId="7"/>
    <tableColumn id="3" xr3:uid="{51FA16EC-3565-41BB-8007-6089C3255C3C}" name="Agency" dataDxfId="6"/>
    <tableColumn id="4" xr3:uid="{CB3C8C03-9B2F-4D3A-83E9-BBF4DCAF503E}" name="Date" dataDxfId="5"/>
    <tableColumn id="5" xr3:uid="{8188E898-1453-4621-B7A8-1B331C60CA1F}" name="Month" dataDxfId="4">
      <calculatedColumnFormula>MONTH(Table1[[#This Row],[Date]])</calculatedColumnFormula>
    </tableColumn>
    <tableColumn id="6" xr3:uid="{A015161F-07ED-48B7-80AC-90DC4DF3B270}" name="Year" dataDxfId="3">
      <calculatedColumnFormula>YEAR(Table1[[#This Row],[Date]])</calculatedColumnFormula>
    </tableColumn>
    <tableColumn id="7" xr3:uid="{2D9E062A-CA27-402D-8C8A-3258F4A549E6}" name="Time" dataDxfId="2"/>
    <tableColumn id="8" xr3:uid="{9D68FCCB-5469-4A2F-82F6-1548431B73CD}" name="Disposition" dataDxfId="0"/>
    <tableColumn id="9" xr3:uid="{BA9D932F-24FC-4B6A-9E20-A3751C8BAA1F}" name="Complainant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CCF1-5BA4-4970-8B88-287B749ED8F7}">
  <dimension ref="A1:J296"/>
  <sheetViews>
    <sheetView topLeftCell="A152" workbookViewId="0">
      <selection activeCell="H1" sqref="H1:H1048576"/>
    </sheetView>
  </sheetViews>
  <sheetFormatPr defaultRowHeight="14.5" x14ac:dyDescent="0.35"/>
  <cols>
    <col min="1" max="1" width="9.54296875" customWidth="1"/>
    <col min="2" max="2" width="24.26953125" customWidth="1"/>
    <col min="4" max="4" width="15.26953125" style="4" customWidth="1"/>
    <col min="5" max="6" width="15.26953125" style="3" customWidth="1"/>
    <col min="8" max="8" width="12.08984375" style="11" customWidth="1"/>
    <col min="9" max="9" width="26.54296875" customWidth="1"/>
  </cols>
  <sheetData>
    <row r="1" spans="1:10" x14ac:dyDescent="0.35">
      <c r="A1" t="s">
        <v>417</v>
      </c>
      <c r="B1" t="s">
        <v>418</v>
      </c>
      <c r="C1" t="s">
        <v>419</v>
      </c>
      <c r="D1" s="4" t="s">
        <v>420</v>
      </c>
      <c r="E1" s="3" t="s">
        <v>424</v>
      </c>
      <c r="F1" s="3" t="s">
        <v>425</v>
      </c>
      <c r="G1" s="4" t="s">
        <v>421</v>
      </c>
      <c r="H1" s="11" t="s">
        <v>422</v>
      </c>
      <c r="I1" t="s">
        <v>423</v>
      </c>
    </row>
    <row r="2" spans="1:10" x14ac:dyDescent="0.35">
      <c r="A2" s="1" t="s">
        <v>0</v>
      </c>
      <c r="B2" s="1" t="s">
        <v>1</v>
      </c>
      <c r="C2" s="1" t="s">
        <v>2</v>
      </c>
      <c r="D2" s="5">
        <v>43473</v>
      </c>
      <c r="E2" s="2">
        <f>MONTH(Table1[[#This Row],[Date]])</f>
        <v>1</v>
      </c>
      <c r="F2" s="2">
        <f>YEAR(Table1[[#This Row],[Date]])</f>
        <v>2019</v>
      </c>
      <c r="G2" s="7">
        <v>2.0243055555555552E-2</v>
      </c>
      <c r="H2" s="12" t="s">
        <v>3</v>
      </c>
      <c r="I2" s="1" t="s">
        <v>4</v>
      </c>
    </row>
    <row r="3" spans="1:10" x14ac:dyDescent="0.35">
      <c r="A3" s="1" t="s">
        <v>5</v>
      </c>
      <c r="B3" s="1" t="s">
        <v>6</v>
      </c>
      <c r="C3" s="1" t="s">
        <v>2</v>
      </c>
      <c r="D3" s="5">
        <v>43513</v>
      </c>
      <c r="E3" s="2">
        <f>MONTH(Table1[[#This Row],[Date]])</f>
        <v>2</v>
      </c>
      <c r="F3" s="2">
        <f>YEAR(Table1[[#This Row],[Date]])</f>
        <v>2019</v>
      </c>
      <c r="G3" s="7">
        <v>0.94232638888888898</v>
      </c>
      <c r="H3" s="12" t="s">
        <v>7</v>
      </c>
      <c r="I3" s="1" t="s">
        <v>411</v>
      </c>
      <c r="J3" s="1"/>
    </row>
    <row r="4" spans="1:10" x14ac:dyDescent="0.35">
      <c r="A4" s="1" t="s">
        <v>8</v>
      </c>
      <c r="B4" s="1" t="s">
        <v>9</v>
      </c>
      <c r="C4" s="1" t="s">
        <v>2</v>
      </c>
      <c r="D4" s="5">
        <v>43519</v>
      </c>
      <c r="E4" s="2">
        <f>MONTH(Table1[[#This Row],[Date]])</f>
        <v>2</v>
      </c>
      <c r="F4" s="2">
        <f>YEAR(Table1[[#This Row],[Date]])</f>
        <v>2019</v>
      </c>
      <c r="G4" s="7">
        <v>0.98201388888888896</v>
      </c>
      <c r="H4" s="12" t="s">
        <v>7</v>
      </c>
      <c r="I4" s="1" t="s">
        <v>10</v>
      </c>
    </row>
    <row r="5" spans="1:10" x14ac:dyDescent="0.35">
      <c r="A5" s="1" t="s">
        <v>11</v>
      </c>
      <c r="B5" s="1" t="s">
        <v>1</v>
      </c>
      <c r="C5" s="1" t="s">
        <v>2</v>
      </c>
      <c r="D5" s="5">
        <v>43527</v>
      </c>
      <c r="E5" s="2">
        <f>MONTH(Table1[[#This Row],[Date]])</f>
        <v>3</v>
      </c>
      <c r="F5" s="2">
        <f>YEAR(Table1[[#This Row],[Date]])</f>
        <v>2019</v>
      </c>
      <c r="G5" s="7">
        <v>0.94491898148148146</v>
      </c>
      <c r="H5" s="12" t="s">
        <v>7</v>
      </c>
      <c r="I5" s="1" t="s">
        <v>4</v>
      </c>
    </row>
    <row r="6" spans="1:10" x14ac:dyDescent="0.35">
      <c r="A6" s="1" t="s">
        <v>12</v>
      </c>
      <c r="B6" s="1" t="s">
        <v>1</v>
      </c>
      <c r="C6" s="1" t="s">
        <v>2</v>
      </c>
      <c r="D6" s="6">
        <v>43531.220138888886</v>
      </c>
      <c r="E6" s="10">
        <f>MONTH(Table1[[#This Row],[Date]])</f>
        <v>3</v>
      </c>
      <c r="F6" s="10">
        <f>YEAR(Table1[[#This Row],[Date]])</f>
        <v>2019</v>
      </c>
      <c r="G6" s="8">
        <v>0.22013888888888888</v>
      </c>
      <c r="H6" s="12" t="s">
        <v>7</v>
      </c>
      <c r="I6" s="1" t="s">
        <v>4</v>
      </c>
    </row>
    <row r="7" spans="1:10" x14ac:dyDescent="0.35">
      <c r="A7" s="1" t="s">
        <v>13</v>
      </c>
      <c r="B7" s="1" t="s">
        <v>6</v>
      </c>
      <c r="C7" s="1" t="s">
        <v>2</v>
      </c>
      <c r="D7" s="5">
        <v>43561</v>
      </c>
      <c r="E7" s="2">
        <f>MONTH(Table1[[#This Row],[Date]])</f>
        <v>4</v>
      </c>
      <c r="F7" s="2">
        <f>YEAR(Table1[[#This Row],[Date]])</f>
        <v>2019</v>
      </c>
      <c r="G7" s="7">
        <v>0.83215277777777785</v>
      </c>
      <c r="H7" s="12" t="s">
        <v>7</v>
      </c>
      <c r="I7" s="1" t="s">
        <v>14</v>
      </c>
    </row>
    <row r="8" spans="1:10" x14ac:dyDescent="0.35">
      <c r="A8" s="1" t="s">
        <v>15</v>
      </c>
      <c r="B8" s="1" t="s">
        <v>1</v>
      </c>
      <c r="C8" s="1" t="s">
        <v>2</v>
      </c>
      <c r="D8" s="6">
        <v>43577.084027777775</v>
      </c>
      <c r="E8" s="10">
        <f>MONTH(Table1[[#This Row],[Date]])</f>
        <v>4</v>
      </c>
      <c r="F8" s="10">
        <f>YEAR(Table1[[#This Row],[Date]])</f>
        <v>2019</v>
      </c>
      <c r="G8" s="8">
        <v>8.4027777777777771E-2</v>
      </c>
      <c r="H8" s="12" t="s">
        <v>3</v>
      </c>
      <c r="I8" s="1" t="s">
        <v>4</v>
      </c>
    </row>
    <row r="9" spans="1:10" x14ac:dyDescent="0.35">
      <c r="A9" s="1" t="s">
        <v>16</v>
      </c>
      <c r="B9" s="1" t="s">
        <v>17</v>
      </c>
      <c r="C9" s="1" t="s">
        <v>2</v>
      </c>
      <c r="D9" s="6">
        <v>43579.586805555555</v>
      </c>
      <c r="E9" s="10">
        <f>MONTH(Table1[[#This Row],[Date]])</f>
        <v>4</v>
      </c>
      <c r="F9" s="10">
        <f>YEAR(Table1[[#This Row],[Date]])</f>
        <v>2019</v>
      </c>
      <c r="G9" s="8">
        <v>0.58680555555555558</v>
      </c>
      <c r="H9" s="12" t="s">
        <v>7</v>
      </c>
      <c r="I9" s="1" t="s">
        <v>4</v>
      </c>
    </row>
    <row r="10" spans="1:10" x14ac:dyDescent="0.35">
      <c r="A10" s="1" t="s">
        <v>18</v>
      </c>
      <c r="B10" s="1" t="s">
        <v>1</v>
      </c>
      <c r="C10" s="1" t="s">
        <v>2</v>
      </c>
      <c r="D10" s="6">
        <v>43622.295138888891</v>
      </c>
      <c r="E10" s="10">
        <f>MONTH(Table1[[#This Row],[Date]])</f>
        <v>6</v>
      </c>
      <c r="F10" s="10">
        <f>YEAR(Table1[[#This Row],[Date]])</f>
        <v>2019</v>
      </c>
      <c r="G10" s="8">
        <v>0.2951388888888889</v>
      </c>
      <c r="H10" s="12" t="s">
        <v>7</v>
      </c>
      <c r="I10" s="1" t="s">
        <v>4</v>
      </c>
    </row>
    <row r="11" spans="1:10" x14ac:dyDescent="0.35">
      <c r="A11" s="1" t="s">
        <v>19</v>
      </c>
      <c r="B11" s="1" t="s">
        <v>1</v>
      </c>
      <c r="C11" s="1" t="s">
        <v>2</v>
      </c>
      <c r="D11" s="6">
        <v>43623.050694444442</v>
      </c>
      <c r="E11" s="10">
        <f>MONTH(Table1[[#This Row],[Date]])</f>
        <v>6</v>
      </c>
      <c r="F11" s="10">
        <f>YEAR(Table1[[#This Row],[Date]])</f>
        <v>2019</v>
      </c>
      <c r="G11" s="8">
        <v>5.0694444444444452E-2</v>
      </c>
      <c r="H11" s="12" t="s">
        <v>3</v>
      </c>
      <c r="I11" s="1" t="s">
        <v>4</v>
      </c>
    </row>
    <row r="12" spans="1:10" x14ac:dyDescent="0.35">
      <c r="A12" s="1" t="s">
        <v>20</v>
      </c>
      <c r="B12" s="1" t="s">
        <v>21</v>
      </c>
      <c r="C12" s="1" t="s">
        <v>2</v>
      </c>
      <c r="D12" s="5">
        <v>43629</v>
      </c>
      <c r="E12" s="2">
        <f>MONTH(Table1[[#This Row],[Date]])</f>
        <v>6</v>
      </c>
      <c r="F12" s="2">
        <f>YEAR(Table1[[#This Row],[Date]])</f>
        <v>2019</v>
      </c>
      <c r="G12" s="7">
        <v>0.39537037037037037</v>
      </c>
      <c r="H12" s="12" t="s">
        <v>7</v>
      </c>
      <c r="I12" s="1" t="s">
        <v>22</v>
      </c>
    </row>
    <row r="13" spans="1:10" x14ac:dyDescent="0.35">
      <c r="A13" s="1" t="s">
        <v>23</v>
      </c>
      <c r="B13" s="1" t="s">
        <v>24</v>
      </c>
      <c r="C13" s="1" t="s">
        <v>2</v>
      </c>
      <c r="D13" s="5">
        <v>43640</v>
      </c>
      <c r="E13" s="2">
        <f>MONTH(Table1[[#This Row],[Date]])</f>
        <v>6</v>
      </c>
      <c r="F13" s="2">
        <f>YEAR(Table1[[#This Row],[Date]])</f>
        <v>2019</v>
      </c>
      <c r="G13" s="7">
        <v>0.69706018518518509</v>
      </c>
      <c r="H13" s="12" t="s">
        <v>7</v>
      </c>
      <c r="I13" s="1" t="s">
        <v>25</v>
      </c>
    </row>
    <row r="14" spans="1:10" x14ac:dyDescent="0.35">
      <c r="A14" s="1" t="s">
        <v>26</v>
      </c>
      <c r="B14" s="1" t="s">
        <v>1</v>
      </c>
      <c r="C14" s="1" t="s">
        <v>2</v>
      </c>
      <c r="D14" s="5">
        <v>43646</v>
      </c>
      <c r="E14" s="2">
        <f>MONTH(Table1[[#This Row],[Date]])</f>
        <v>6</v>
      </c>
      <c r="F14" s="2">
        <f>YEAR(Table1[[#This Row],[Date]])</f>
        <v>2019</v>
      </c>
      <c r="G14" s="7">
        <v>0.79079861111111116</v>
      </c>
      <c r="H14" s="12" t="s">
        <v>27</v>
      </c>
    </row>
    <row r="15" spans="1:10" x14ac:dyDescent="0.35">
      <c r="A15" s="1" t="s">
        <v>28</v>
      </c>
      <c r="B15" s="1" t="s">
        <v>29</v>
      </c>
      <c r="C15" s="1" t="s">
        <v>2</v>
      </c>
      <c r="D15" s="5">
        <v>43649</v>
      </c>
      <c r="E15" s="2">
        <f>MONTH(Table1[[#This Row],[Date]])</f>
        <v>7</v>
      </c>
      <c r="F15" s="2">
        <f>YEAR(Table1[[#This Row],[Date]])</f>
        <v>2019</v>
      </c>
      <c r="G15" s="7">
        <v>0.85684027777777771</v>
      </c>
      <c r="H15" s="12" t="s">
        <v>7</v>
      </c>
      <c r="I15" s="1" t="s">
        <v>30</v>
      </c>
    </row>
    <row r="16" spans="1:10" x14ac:dyDescent="0.35">
      <c r="A16" s="1" t="s">
        <v>31</v>
      </c>
      <c r="B16" s="1" t="s">
        <v>32</v>
      </c>
      <c r="C16" s="1" t="s">
        <v>2</v>
      </c>
      <c r="D16" s="5">
        <v>43655</v>
      </c>
      <c r="E16" s="2">
        <f>MONTH(Table1[[#This Row],[Date]])</f>
        <v>7</v>
      </c>
      <c r="F16" s="2">
        <f>YEAR(Table1[[#This Row],[Date]])</f>
        <v>2019</v>
      </c>
      <c r="G16" s="7">
        <v>0.24164351851851851</v>
      </c>
      <c r="H16" s="12" t="s">
        <v>7</v>
      </c>
      <c r="I16" s="1" t="s">
        <v>33</v>
      </c>
    </row>
    <row r="17" spans="1:9" x14ac:dyDescent="0.35">
      <c r="A17" s="1" t="s">
        <v>34</v>
      </c>
      <c r="B17" s="1" t="s">
        <v>35</v>
      </c>
      <c r="C17" s="1" t="s">
        <v>2</v>
      </c>
      <c r="D17" s="6">
        <v>43654.836111111108</v>
      </c>
      <c r="E17" s="10">
        <f>MONTH(Table1[[#This Row],[Date]])</f>
        <v>7</v>
      </c>
      <c r="F17" s="10">
        <f>YEAR(Table1[[#This Row],[Date]])</f>
        <v>2019</v>
      </c>
      <c r="G17" s="8">
        <v>0.83611111111111114</v>
      </c>
      <c r="H17" s="12" t="s">
        <v>7</v>
      </c>
      <c r="I17" s="1" t="s">
        <v>4</v>
      </c>
    </row>
    <row r="18" spans="1:9" x14ac:dyDescent="0.35">
      <c r="A18" s="1" t="s">
        <v>36</v>
      </c>
      <c r="B18" s="1" t="s">
        <v>35</v>
      </c>
      <c r="C18" s="1" t="s">
        <v>2</v>
      </c>
      <c r="D18" s="5">
        <v>43675</v>
      </c>
      <c r="E18" s="2">
        <f>MONTH(Table1[[#This Row],[Date]])</f>
        <v>7</v>
      </c>
      <c r="F18" s="2">
        <f>YEAR(Table1[[#This Row],[Date]])</f>
        <v>2019</v>
      </c>
      <c r="G18" s="7">
        <v>0.36016203703703703</v>
      </c>
      <c r="H18" s="12" t="s">
        <v>7</v>
      </c>
      <c r="I18" s="1" t="s">
        <v>37</v>
      </c>
    </row>
    <row r="19" spans="1:9" x14ac:dyDescent="0.35">
      <c r="A19" s="1" t="s">
        <v>38</v>
      </c>
      <c r="B19" s="1" t="s">
        <v>39</v>
      </c>
      <c r="C19" s="1" t="s">
        <v>2</v>
      </c>
      <c r="D19" s="5">
        <v>43683</v>
      </c>
      <c r="E19" s="2">
        <f>MONTH(Table1[[#This Row],[Date]])</f>
        <v>8</v>
      </c>
      <c r="F19" s="2">
        <f>YEAR(Table1[[#This Row],[Date]])</f>
        <v>2019</v>
      </c>
      <c r="G19" s="7">
        <v>0.56912037037037033</v>
      </c>
      <c r="H19" s="12" t="s">
        <v>7</v>
      </c>
      <c r="I19" s="1" t="s">
        <v>4</v>
      </c>
    </row>
    <row r="20" spans="1:9" x14ac:dyDescent="0.35">
      <c r="A20" s="1" t="s">
        <v>40</v>
      </c>
      <c r="B20" s="1" t="s">
        <v>1</v>
      </c>
      <c r="C20" s="1" t="s">
        <v>2</v>
      </c>
      <c r="D20" s="5">
        <v>43693</v>
      </c>
      <c r="E20" s="2">
        <f>MONTH(Table1[[#This Row],[Date]])</f>
        <v>8</v>
      </c>
      <c r="F20" s="2">
        <f>YEAR(Table1[[#This Row],[Date]])</f>
        <v>2019</v>
      </c>
      <c r="G20" s="7">
        <v>0.68793981481481481</v>
      </c>
      <c r="H20" s="12" t="s">
        <v>27</v>
      </c>
    </row>
    <row r="21" spans="1:9" x14ac:dyDescent="0.35">
      <c r="A21" s="1" t="s">
        <v>41</v>
      </c>
      <c r="B21" s="1" t="s">
        <v>6</v>
      </c>
      <c r="C21" s="1" t="s">
        <v>2</v>
      </c>
      <c r="D21" s="5">
        <v>43703</v>
      </c>
      <c r="E21" s="2">
        <f>MONTH(Table1[[#This Row],[Date]])</f>
        <v>8</v>
      </c>
      <c r="F21" s="2">
        <f>YEAR(Table1[[#This Row],[Date]])</f>
        <v>2019</v>
      </c>
      <c r="G21" s="7">
        <v>0.8135648148148148</v>
      </c>
      <c r="H21" s="12" t="s">
        <v>7</v>
      </c>
      <c r="I21" s="1" t="s">
        <v>42</v>
      </c>
    </row>
    <row r="22" spans="1:9" x14ac:dyDescent="0.35">
      <c r="A22" s="1" t="s">
        <v>43</v>
      </c>
      <c r="B22" s="1" t="s">
        <v>1</v>
      </c>
      <c r="C22" s="1" t="s">
        <v>2</v>
      </c>
      <c r="D22" s="5">
        <v>43713</v>
      </c>
      <c r="E22" s="2">
        <f>MONTH(Table1[[#This Row],[Date]])</f>
        <v>9</v>
      </c>
      <c r="F22" s="2">
        <f>YEAR(Table1[[#This Row],[Date]])</f>
        <v>2019</v>
      </c>
      <c r="G22" s="7">
        <v>0.56973379629629628</v>
      </c>
      <c r="H22" s="12" t="s">
        <v>7</v>
      </c>
      <c r="I22" s="1" t="s">
        <v>4</v>
      </c>
    </row>
    <row r="23" spans="1:9" x14ac:dyDescent="0.35">
      <c r="A23" s="1" t="s">
        <v>44</v>
      </c>
      <c r="B23" s="1" t="s">
        <v>35</v>
      </c>
      <c r="C23" s="1" t="s">
        <v>2</v>
      </c>
      <c r="D23" s="5">
        <v>43734</v>
      </c>
      <c r="E23" s="2">
        <f>MONTH(Table1[[#This Row],[Date]])</f>
        <v>9</v>
      </c>
      <c r="F23" s="2">
        <f>YEAR(Table1[[#This Row],[Date]])</f>
        <v>2019</v>
      </c>
      <c r="G23" s="7">
        <v>0.43552083333333336</v>
      </c>
      <c r="H23" s="12" t="s">
        <v>7</v>
      </c>
      <c r="I23" s="1" t="s">
        <v>45</v>
      </c>
    </row>
    <row r="24" spans="1:9" x14ac:dyDescent="0.35">
      <c r="A24" s="1" t="s">
        <v>46</v>
      </c>
      <c r="B24" s="1" t="s">
        <v>39</v>
      </c>
      <c r="C24" s="1" t="s">
        <v>2</v>
      </c>
      <c r="D24" s="5">
        <v>43753</v>
      </c>
      <c r="E24" s="2">
        <f>MONTH(Table1[[#This Row],[Date]])</f>
        <v>10</v>
      </c>
      <c r="F24" s="2">
        <f>YEAR(Table1[[#This Row],[Date]])</f>
        <v>2019</v>
      </c>
      <c r="G24" s="7">
        <v>6.7592592592592593E-2</v>
      </c>
      <c r="H24" s="12" t="s">
        <v>7</v>
      </c>
      <c r="I24" s="1" t="s">
        <v>4</v>
      </c>
    </row>
    <row r="25" spans="1:9" x14ac:dyDescent="0.35">
      <c r="A25" s="1" t="s">
        <v>47</v>
      </c>
      <c r="B25" s="1" t="s">
        <v>48</v>
      </c>
      <c r="C25" s="1" t="s">
        <v>2</v>
      </c>
      <c r="D25" s="5">
        <v>43751</v>
      </c>
      <c r="E25" s="2">
        <f>MONTH(Table1[[#This Row],[Date]])</f>
        <v>10</v>
      </c>
      <c r="F25" s="2">
        <f>YEAR(Table1[[#This Row],[Date]])</f>
        <v>2019</v>
      </c>
      <c r="G25" s="7">
        <v>0.98952546296296295</v>
      </c>
      <c r="H25" s="12" t="s">
        <v>49</v>
      </c>
    </row>
    <row r="26" spans="1:9" x14ac:dyDescent="0.35">
      <c r="A26" s="1" t="s">
        <v>50</v>
      </c>
      <c r="B26" s="1" t="s">
        <v>1</v>
      </c>
      <c r="C26" s="1" t="s">
        <v>2</v>
      </c>
      <c r="D26" s="5">
        <v>43759</v>
      </c>
      <c r="E26" s="2">
        <f>MONTH(Table1[[#This Row],[Date]])</f>
        <v>10</v>
      </c>
      <c r="F26" s="2">
        <f>YEAR(Table1[[#This Row],[Date]])</f>
        <v>2019</v>
      </c>
      <c r="G26" s="7">
        <v>0.94967592592592587</v>
      </c>
      <c r="H26" s="12" t="s">
        <v>7</v>
      </c>
      <c r="I26" s="1" t="s">
        <v>4</v>
      </c>
    </row>
    <row r="27" spans="1:9" x14ac:dyDescent="0.35">
      <c r="A27" s="1" t="s">
        <v>51</v>
      </c>
      <c r="B27" s="1" t="s">
        <v>52</v>
      </c>
      <c r="C27" s="1" t="s">
        <v>2</v>
      </c>
      <c r="D27" s="6">
        <v>43762.138888888891</v>
      </c>
      <c r="E27" s="10">
        <f>MONTH(Table1[[#This Row],[Date]])</f>
        <v>10</v>
      </c>
      <c r="F27" s="10">
        <f>YEAR(Table1[[#This Row],[Date]])</f>
        <v>2019</v>
      </c>
      <c r="G27" s="8">
        <v>0.1388888888888889</v>
      </c>
      <c r="H27" s="12" t="s">
        <v>7</v>
      </c>
      <c r="I27" s="1" t="s">
        <v>53</v>
      </c>
    </row>
    <row r="28" spans="1:9" x14ac:dyDescent="0.35">
      <c r="A28" s="1" t="s">
        <v>54</v>
      </c>
      <c r="B28" s="1" t="s">
        <v>1</v>
      </c>
      <c r="C28" s="1" t="s">
        <v>2</v>
      </c>
      <c r="D28" s="6">
        <v>43769.627083333333</v>
      </c>
      <c r="E28" s="10">
        <f>MONTH(Table1[[#This Row],[Date]])</f>
        <v>10</v>
      </c>
      <c r="F28" s="10">
        <f>YEAR(Table1[[#This Row],[Date]])</f>
        <v>2019</v>
      </c>
      <c r="G28" s="8">
        <v>0.62708333333333333</v>
      </c>
      <c r="H28" s="12" t="s">
        <v>55</v>
      </c>
      <c r="I28" s="1" t="s">
        <v>4</v>
      </c>
    </row>
    <row r="29" spans="1:9" x14ac:dyDescent="0.35">
      <c r="A29" s="1" t="s">
        <v>56</v>
      </c>
      <c r="B29" s="1" t="s">
        <v>1</v>
      </c>
      <c r="C29" s="1" t="s">
        <v>2</v>
      </c>
      <c r="D29" s="5">
        <v>43772</v>
      </c>
      <c r="E29" s="2">
        <f>MONTH(Table1[[#This Row],[Date]])</f>
        <v>11</v>
      </c>
      <c r="F29" s="2">
        <f>YEAR(Table1[[#This Row],[Date]])</f>
        <v>2019</v>
      </c>
      <c r="G29" s="7">
        <v>0.16592592592592592</v>
      </c>
      <c r="H29" s="12" t="s">
        <v>3</v>
      </c>
      <c r="I29" s="1" t="s">
        <v>4</v>
      </c>
    </row>
    <row r="30" spans="1:9" x14ac:dyDescent="0.35">
      <c r="A30" s="1" t="s">
        <v>57</v>
      </c>
      <c r="B30" s="1" t="s">
        <v>39</v>
      </c>
      <c r="C30" s="1" t="s">
        <v>2</v>
      </c>
      <c r="D30" s="6">
        <v>43776.632638888892</v>
      </c>
      <c r="E30" s="10">
        <f>MONTH(Table1[[#This Row],[Date]])</f>
        <v>11</v>
      </c>
      <c r="F30" s="10">
        <f>YEAR(Table1[[#This Row],[Date]])</f>
        <v>2019</v>
      </c>
      <c r="G30" s="8">
        <v>0.63263888888888886</v>
      </c>
      <c r="H30" s="12" t="s">
        <v>58</v>
      </c>
      <c r="I30" s="1" t="s">
        <v>4</v>
      </c>
    </row>
    <row r="31" spans="1:9" x14ac:dyDescent="0.35">
      <c r="A31" s="1" t="s">
        <v>59</v>
      </c>
      <c r="B31" s="1" t="s">
        <v>1</v>
      </c>
      <c r="C31" s="1" t="s">
        <v>2</v>
      </c>
      <c r="D31" s="5">
        <v>43798</v>
      </c>
      <c r="E31" s="2">
        <f>MONTH(Table1[[#This Row],[Date]])</f>
        <v>11</v>
      </c>
      <c r="F31" s="2">
        <f>YEAR(Table1[[#This Row],[Date]])</f>
        <v>2019</v>
      </c>
      <c r="G31" s="7">
        <v>0.95575231481481471</v>
      </c>
      <c r="H31" s="12" t="s">
        <v>7</v>
      </c>
      <c r="I31" s="1" t="s">
        <v>4</v>
      </c>
    </row>
    <row r="32" spans="1:9" x14ac:dyDescent="0.35">
      <c r="A32" s="1" t="s">
        <v>60</v>
      </c>
      <c r="B32" s="1" t="s">
        <v>1</v>
      </c>
      <c r="C32" s="1" t="s">
        <v>2</v>
      </c>
      <c r="D32" s="6">
        <v>43800.963194444441</v>
      </c>
      <c r="E32" s="10">
        <f>MONTH(Table1[[#This Row],[Date]])</f>
        <v>12</v>
      </c>
      <c r="F32" s="10">
        <f>YEAR(Table1[[#This Row],[Date]])</f>
        <v>2019</v>
      </c>
      <c r="G32" s="8">
        <v>0.96319444444444446</v>
      </c>
      <c r="H32" s="12" t="s">
        <v>3</v>
      </c>
      <c r="I32" s="1" t="s">
        <v>4</v>
      </c>
    </row>
    <row r="33" spans="1:9" x14ac:dyDescent="0.35">
      <c r="A33" s="1" t="s">
        <v>61</v>
      </c>
      <c r="B33" s="1" t="s">
        <v>1</v>
      </c>
      <c r="C33" s="1" t="s">
        <v>2</v>
      </c>
      <c r="D33" s="6">
        <v>43804.931250000001</v>
      </c>
      <c r="E33" s="10">
        <f>MONTH(Table1[[#This Row],[Date]])</f>
        <v>12</v>
      </c>
      <c r="F33" s="10">
        <f>YEAR(Table1[[#This Row],[Date]])</f>
        <v>2019</v>
      </c>
      <c r="G33" s="8">
        <v>0.93125000000000002</v>
      </c>
      <c r="H33" s="12" t="s">
        <v>3</v>
      </c>
      <c r="I33" s="1" t="s">
        <v>4</v>
      </c>
    </row>
    <row r="34" spans="1:9" x14ac:dyDescent="0.35">
      <c r="A34" s="1" t="s">
        <v>62</v>
      </c>
      <c r="B34" s="1" t="s">
        <v>6</v>
      </c>
      <c r="C34" s="1" t="s">
        <v>2</v>
      </c>
      <c r="D34" s="5">
        <v>43849</v>
      </c>
      <c r="E34" s="2">
        <f>MONTH(Table1[[#This Row],[Date]])</f>
        <v>1</v>
      </c>
      <c r="F34" s="2">
        <f>YEAR(Table1[[#This Row],[Date]])</f>
        <v>2020</v>
      </c>
      <c r="G34" s="7">
        <v>0.44361111111111112</v>
      </c>
      <c r="H34" s="12" t="s">
        <v>7</v>
      </c>
      <c r="I34" s="1" t="s">
        <v>63</v>
      </c>
    </row>
    <row r="35" spans="1:9" x14ac:dyDescent="0.35">
      <c r="A35" s="1" t="s">
        <v>64</v>
      </c>
      <c r="B35" s="1" t="s">
        <v>1</v>
      </c>
      <c r="C35" s="1" t="s">
        <v>2</v>
      </c>
      <c r="D35" s="5">
        <v>43898</v>
      </c>
      <c r="E35" s="2">
        <f>MONTH(Table1[[#This Row],[Date]])</f>
        <v>3</v>
      </c>
      <c r="F35" s="2">
        <f>YEAR(Table1[[#This Row],[Date]])</f>
        <v>2020</v>
      </c>
      <c r="G35" s="7">
        <v>0.87026620370370367</v>
      </c>
      <c r="H35" s="12" t="s">
        <v>3</v>
      </c>
      <c r="I35" s="1" t="s">
        <v>4</v>
      </c>
    </row>
    <row r="36" spans="1:9" x14ac:dyDescent="0.35">
      <c r="A36" s="1" t="s">
        <v>65</v>
      </c>
      <c r="B36" s="1" t="s">
        <v>39</v>
      </c>
      <c r="C36" s="1" t="s">
        <v>2</v>
      </c>
      <c r="D36" s="5">
        <v>43904</v>
      </c>
      <c r="E36" s="2">
        <f>MONTH(Table1[[#This Row],[Date]])</f>
        <v>3</v>
      </c>
      <c r="F36" s="2">
        <f>YEAR(Table1[[#This Row],[Date]])</f>
        <v>2020</v>
      </c>
      <c r="G36" s="7">
        <v>7.0937500000000001E-2</v>
      </c>
      <c r="H36" s="12" t="s">
        <v>7</v>
      </c>
      <c r="I36" s="1" t="s">
        <v>66</v>
      </c>
    </row>
    <row r="37" spans="1:9" x14ac:dyDescent="0.35">
      <c r="A37" s="1" t="s">
        <v>67</v>
      </c>
      <c r="B37" s="1" t="s">
        <v>9</v>
      </c>
      <c r="C37" s="1" t="s">
        <v>2</v>
      </c>
      <c r="D37" s="5">
        <v>43910</v>
      </c>
      <c r="E37" s="2">
        <f>MONTH(Table1[[#This Row],[Date]])</f>
        <v>3</v>
      </c>
      <c r="F37" s="2">
        <f>YEAR(Table1[[#This Row],[Date]])</f>
        <v>2020</v>
      </c>
      <c r="G37" s="7">
        <v>0.94256944444444446</v>
      </c>
      <c r="H37" s="12" t="s">
        <v>7</v>
      </c>
      <c r="I37" s="1" t="s">
        <v>10</v>
      </c>
    </row>
    <row r="38" spans="1:9" x14ac:dyDescent="0.35">
      <c r="A38" s="1" t="s">
        <v>68</v>
      </c>
      <c r="B38" s="1" t="s">
        <v>6</v>
      </c>
      <c r="C38" s="1" t="s">
        <v>2</v>
      </c>
      <c r="D38" s="6">
        <v>43918.96597222222</v>
      </c>
      <c r="E38" s="10">
        <f>MONTH(Table1[[#This Row],[Date]])</f>
        <v>3</v>
      </c>
      <c r="F38" s="10">
        <f>YEAR(Table1[[#This Row],[Date]])</f>
        <v>2020</v>
      </c>
      <c r="G38" s="8">
        <v>0.96597222222222223</v>
      </c>
      <c r="H38" s="12" t="s">
        <v>7</v>
      </c>
      <c r="I38" s="1" t="s">
        <v>69</v>
      </c>
    </row>
    <row r="39" spans="1:9" x14ac:dyDescent="0.35">
      <c r="A39" s="1" t="s">
        <v>70</v>
      </c>
      <c r="B39" s="1" t="s">
        <v>39</v>
      </c>
      <c r="C39" s="1" t="s">
        <v>2</v>
      </c>
      <c r="D39" s="6">
        <v>43931.711111111108</v>
      </c>
      <c r="E39" s="10">
        <f>MONTH(Table1[[#This Row],[Date]])</f>
        <v>4</v>
      </c>
      <c r="F39" s="10">
        <f>YEAR(Table1[[#This Row],[Date]])</f>
        <v>2020</v>
      </c>
      <c r="G39" s="8">
        <v>0.71111111111111114</v>
      </c>
      <c r="H39" s="12" t="s">
        <v>3</v>
      </c>
      <c r="I39" s="1" t="s">
        <v>4</v>
      </c>
    </row>
    <row r="40" spans="1:9" x14ac:dyDescent="0.35">
      <c r="A40" s="1" t="s">
        <v>71</v>
      </c>
      <c r="B40" s="1" t="s">
        <v>9</v>
      </c>
      <c r="C40" s="1" t="s">
        <v>2</v>
      </c>
      <c r="D40" s="6">
        <v>43935.676388888889</v>
      </c>
      <c r="E40" s="10">
        <f>MONTH(Table1[[#This Row],[Date]])</f>
        <v>4</v>
      </c>
      <c r="F40" s="10">
        <f>YEAR(Table1[[#This Row],[Date]])</f>
        <v>2020</v>
      </c>
      <c r="G40" s="8">
        <v>0.67638888888888893</v>
      </c>
      <c r="H40" s="12" t="s">
        <v>55</v>
      </c>
      <c r="I40" s="1" t="s">
        <v>412</v>
      </c>
    </row>
    <row r="41" spans="1:9" x14ac:dyDescent="0.35">
      <c r="A41" s="1" t="s">
        <v>72</v>
      </c>
      <c r="B41" s="1" t="s">
        <v>6</v>
      </c>
      <c r="C41" s="1" t="s">
        <v>2</v>
      </c>
      <c r="D41" s="6">
        <v>43946.509027777778</v>
      </c>
      <c r="E41" s="10">
        <f>MONTH(Table1[[#This Row],[Date]])</f>
        <v>4</v>
      </c>
      <c r="F41" s="10">
        <f>YEAR(Table1[[#This Row],[Date]])</f>
        <v>2020</v>
      </c>
      <c r="G41" s="8">
        <v>0.50902777777777775</v>
      </c>
      <c r="H41" s="12" t="s">
        <v>7</v>
      </c>
      <c r="I41" s="1" t="s">
        <v>73</v>
      </c>
    </row>
    <row r="42" spans="1:9" x14ac:dyDescent="0.35">
      <c r="A42" s="1" t="s">
        <v>74</v>
      </c>
      <c r="B42" s="1" t="s">
        <v>1</v>
      </c>
      <c r="C42" s="1" t="s">
        <v>2</v>
      </c>
      <c r="D42" s="6">
        <v>43958.88958333333</v>
      </c>
      <c r="E42" s="10">
        <f>MONTH(Table1[[#This Row],[Date]])</f>
        <v>5</v>
      </c>
      <c r="F42" s="10">
        <f>YEAR(Table1[[#This Row],[Date]])</f>
        <v>2020</v>
      </c>
      <c r="G42" s="8">
        <v>0.88958333333333339</v>
      </c>
      <c r="H42" s="12" t="s">
        <v>3</v>
      </c>
      <c r="I42" s="1" t="s">
        <v>4</v>
      </c>
    </row>
    <row r="43" spans="1:9" x14ac:dyDescent="0.35">
      <c r="A43" s="1" t="s">
        <v>75</v>
      </c>
      <c r="B43" s="1" t="s">
        <v>1</v>
      </c>
      <c r="C43" s="1" t="s">
        <v>2</v>
      </c>
      <c r="D43" s="6">
        <v>43959.799305555556</v>
      </c>
      <c r="E43" s="10">
        <f>MONTH(Table1[[#This Row],[Date]])</f>
        <v>5</v>
      </c>
      <c r="F43" s="10">
        <f>YEAR(Table1[[#This Row],[Date]])</f>
        <v>2020</v>
      </c>
      <c r="G43" s="8">
        <v>0.7993055555555556</v>
      </c>
      <c r="H43" s="12" t="s">
        <v>7</v>
      </c>
      <c r="I43" s="1" t="s">
        <v>4</v>
      </c>
    </row>
    <row r="44" spans="1:9" x14ac:dyDescent="0.35">
      <c r="A44" s="1" t="s">
        <v>76</v>
      </c>
      <c r="B44" s="1" t="s">
        <v>9</v>
      </c>
      <c r="C44" s="1" t="s">
        <v>2</v>
      </c>
      <c r="D44" s="6">
        <v>43977.84097222222</v>
      </c>
      <c r="E44" s="10">
        <f>MONTH(Table1[[#This Row],[Date]])</f>
        <v>5</v>
      </c>
      <c r="F44" s="10">
        <f>YEAR(Table1[[#This Row],[Date]])</f>
        <v>2020</v>
      </c>
      <c r="G44" s="8">
        <v>0.84097222222222223</v>
      </c>
      <c r="H44" s="12" t="s">
        <v>7</v>
      </c>
      <c r="I44" s="1" t="s">
        <v>10</v>
      </c>
    </row>
    <row r="45" spans="1:9" x14ac:dyDescent="0.35">
      <c r="A45" s="1" t="s">
        <v>77</v>
      </c>
      <c r="B45" s="1" t="s">
        <v>78</v>
      </c>
      <c r="C45" s="1" t="s">
        <v>2</v>
      </c>
      <c r="D45" s="6">
        <v>43977.628472222219</v>
      </c>
      <c r="E45" s="10">
        <f>MONTH(Table1[[#This Row],[Date]])</f>
        <v>5</v>
      </c>
      <c r="F45" s="10">
        <f>YEAR(Table1[[#This Row],[Date]])</f>
        <v>2020</v>
      </c>
      <c r="G45" s="8">
        <v>0.62847222222222221</v>
      </c>
      <c r="H45" s="12" t="s">
        <v>7</v>
      </c>
      <c r="I45" s="1" t="s">
        <v>79</v>
      </c>
    </row>
    <row r="46" spans="1:9" x14ac:dyDescent="0.35">
      <c r="A46" s="1" t="s">
        <v>80</v>
      </c>
      <c r="B46" s="1" t="s">
        <v>81</v>
      </c>
      <c r="C46" s="1" t="s">
        <v>2</v>
      </c>
      <c r="D46" s="6">
        <v>44000.887499999997</v>
      </c>
      <c r="E46" s="10">
        <f>MONTH(Table1[[#This Row],[Date]])</f>
        <v>6</v>
      </c>
      <c r="F46" s="10">
        <f>YEAR(Table1[[#This Row],[Date]])</f>
        <v>2020</v>
      </c>
      <c r="G46" s="8">
        <v>0.88750000000000007</v>
      </c>
      <c r="H46" s="12" t="s">
        <v>7</v>
      </c>
      <c r="I46" s="1" t="s">
        <v>82</v>
      </c>
    </row>
    <row r="47" spans="1:9" x14ac:dyDescent="0.35">
      <c r="A47" s="1" t="s">
        <v>83</v>
      </c>
      <c r="B47" s="1" t="s">
        <v>1</v>
      </c>
      <c r="C47" s="1" t="s">
        <v>2</v>
      </c>
      <c r="D47" s="6">
        <v>44002.720138888886</v>
      </c>
      <c r="E47" s="10">
        <f>MONTH(Table1[[#This Row],[Date]])</f>
        <v>6</v>
      </c>
      <c r="F47" s="10">
        <f>YEAR(Table1[[#This Row],[Date]])</f>
        <v>2020</v>
      </c>
      <c r="G47" s="8">
        <v>0.72013888888888899</v>
      </c>
      <c r="H47" s="12" t="s">
        <v>3</v>
      </c>
      <c r="I47" s="1" t="s">
        <v>4</v>
      </c>
    </row>
    <row r="48" spans="1:9" x14ac:dyDescent="0.35">
      <c r="A48" s="1" t="s">
        <v>84</v>
      </c>
      <c r="B48" s="1" t="s">
        <v>1</v>
      </c>
      <c r="C48" s="1" t="s">
        <v>2</v>
      </c>
      <c r="D48" s="5">
        <v>44006</v>
      </c>
      <c r="E48" s="2">
        <f>MONTH(Table1[[#This Row],[Date]])</f>
        <v>6</v>
      </c>
      <c r="F48" s="2">
        <f>YEAR(Table1[[#This Row],[Date]])</f>
        <v>2020</v>
      </c>
      <c r="G48" s="7">
        <v>0.8919097222222222</v>
      </c>
      <c r="H48" s="12" t="s">
        <v>3</v>
      </c>
      <c r="I48" s="1" t="s">
        <v>4</v>
      </c>
    </row>
    <row r="49" spans="1:9" x14ac:dyDescent="0.35">
      <c r="A49" s="1" t="s">
        <v>85</v>
      </c>
      <c r="B49" s="1" t="s">
        <v>9</v>
      </c>
      <c r="C49" s="1" t="s">
        <v>2</v>
      </c>
      <c r="D49" s="5">
        <v>44010</v>
      </c>
      <c r="E49" s="2">
        <f>MONTH(Table1[[#This Row],[Date]])</f>
        <v>6</v>
      </c>
      <c r="F49" s="2">
        <f>YEAR(Table1[[#This Row],[Date]])</f>
        <v>2020</v>
      </c>
      <c r="G49" s="7">
        <v>0.82906250000000004</v>
      </c>
      <c r="H49" s="12" t="s">
        <v>7</v>
      </c>
      <c r="I49" s="1" t="s">
        <v>86</v>
      </c>
    </row>
    <row r="50" spans="1:9" x14ac:dyDescent="0.35">
      <c r="A50" s="1" t="s">
        <v>87</v>
      </c>
      <c r="B50" s="1" t="s">
        <v>1</v>
      </c>
      <c r="C50" s="1" t="s">
        <v>2</v>
      </c>
      <c r="D50" s="5">
        <v>44012</v>
      </c>
      <c r="E50" s="2">
        <f>MONTH(Table1[[#This Row],[Date]])</f>
        <v>6</v>
      </c>
      <c r="F50" s="2">
        <f>YEAR(Table1[[#This Row],[Date]])</f>
        <v>2020</v>
      </c>
      <c r="G50" s="7">
        <v>6.6018518518518518E-2</v>
      </c>
      <c r="H50" s="12" t="s">
        <v>3</v>
      </c>
      <c r="I50" s="1" t="s">
        <v>4</v>
      </c>
    </row>
    <row r="51" spans="1:9" x14ac:dyDescent="0.35">
      <c r="A51" s="1" t="s">
        <v>88</v>
      </c>
      <c r="B51" s="1" t="s">
        <v>24</v>
      </c>
      <c r="C51" s="1" t="s">
        <v>2</v>
      </c>
      <c r="D51" s="6">
        <v>44011.67291666667</v>
      </c>
      <c r="E51" s="10">
        <f>MONTH(Table1[[#This Row],[Date]])</f>
        <v>6</v>
      </c>
      <c r="F51" s="10">
        <f>YEAR(Table1[[#This Row],[Date]])</f>
        <v>2020</v>
      </c>
      <c r="G51" s="8">
        <v>0.67291666666666661</v>
      </c>
      <c r="H51" s="12" t="s">
        <v>7</v>
      </c>
      <c r="I51" s="1" t="s">
        <v>89</v>
      </c>
    </row>
    <row r="52" spans="1:9" x14ac:dyDescent="0.35">
      <c r="A52" s="1" t="s">
        <v>90</v>
      </c>
      <c r="B52" s="1" t="s">
        <v>81</v>
      </c>
      <c r="C52" s="1" t="s">
        <v>2</v>
      </c>
      <c r="D52" s="6">
        <v>44012.92083333333</v>
      </c>
      <c r="E52" s="10">
        <f>MONTH(Table1[[#This Row],[Date]])</f>
        <v>6</v>
      </c>
      <c r="F52" s="10">
        <f>YEAR(Table1[[#This Row],[Date]])</f>
        <v>2020</v>
      </c>
      <c r="G52" s="8">
        <v>0.92083333333333339</v>
      </c>
      <c r="H52" s="12" t="s">
        <v>7</v>
      </c>
      <c r="I52" s="1" t="s">
        <v>91</v>
      </c>
    </row>
    <row r="53" spans="1:9" x14ac:dyDescent="0.35">
      <c r="A53" s="1" t="s">
        <v>92</v>
      </c>
      <c r="B53" s="1" t="s">
        <v>1</v>
      </c>
      <c r="C53" s="1" t="s">
        <v>2</v>
      </c>
      <c r="D53" s="6">
        <v>44043.926388888889</v>
      </c>
      <c r="E53" s="10">
        <f>MONTH(Table1[[#This Row],[Date]])</f>
        <v>7</v>
      </c>
      <c r="F53" s="10">
        <f>YEAR(Table1[[#This Row],[Date]])</f>
        <v>2020</v>
      </c>
      <c r="G53" s="8">
        <v>0.92638888888888893</v>
      </c>
      <c r="H53" s="12" t="s">
        <v>3</v>
      </c>
      <c r="I53" s="1" t="s">
        <v>4</v>
      </c>
    </row>
    <row r="54" spans="1:9" x14ac:dyDescent="0.35">
      <c r="A54" s="1" t="s">
        <v>93</v>
      </c>
      <c r="B54" s="1" t="s">
        <v>94</v>
      </c>
      <c r="C54" s="1" t="s">
        <v>2</v>
      </c>
      <c r="D54" s="5">
        <v>44047</v>
      </c>
      <c r="E54" s="2">
        <f>MONTH(Table1[[#This Row],[Date]])</f>
        <v>8</v>
      </c>
      <c r="F54" s="2">
        <f>YEAR(Table1[[#This Row],[Date]])</f>
        <v>2020</v>
      </c>
      <c r="G54" s="7">
        <v>0.90887731481481471</v>
      </c>
      <c r="H54" s="12" t="s">
        <v>7</v>
      </c>
      <c r="I54" s="1" t="s">
        <v>95</v>
      </c>
    </row>
    <row r="55" spans="1:9" x14ac:dyDescent="0.35">
      <c r="A55" s="1" t="s">
        <v>96</v>
      </c>
      <c r="B55" s="1" t="s">
        <v>1</v>
      </c>
      <c r="C55" s="1" t="s">
        <v>2</v>
      </c>
      <c r="D55" s="5">
        <v>44050</v>
      </c>
      <c r="E55" s="2">
        <f>MONTH(Table1[[#This Row],[Date]])</f>
        <v>8</v>
      </c>
      <c r="F55" s="2">
        <f>YEAR(Table1[[#This Row],[Date]])</f>
        <v>2020</v>
      </c>
      <c r="G55" s="7">
        <v>0.98697916666666663</v>
      </c>
      <c r="H55" s="12" t="s">
        <v>3</v>
      </c>
      <c r="I55" s="1" t="s">
        <v>4</v>
      </c>
    </row>
    <row r="56" spans="1:9" x14ac:dyDescent="0.35">
      <c r="A56" s="1" t="s">
        <v>97</v>
      </c>
      <c r="B56" s="1" t="s">
        <v>1</v>
      </c>
      <c r="C56" s="1" t="s">
        <v>2</v>
      </c>
      <c r="D56" s="5">
        <v>44078</v>
      </c>
      <c r="E56" s="2">
        <f>MONTH(Table1[[#This Row],[Date]])</f>
        <v>9</v>
      </c>
      <c r="F56" s="2">
        <f>YEAR(Table1[[#This Row],[Date]])</f>
        <v>2020</v>
      </c>
      <c r="G56" s="7">
        <v>0.90458333333333341</v>
      </c>
      <c r="H56" s="12" t="s">
        <v>27</v>
      </c>
    </row>
    <row r="57" spans="1:9" x14ac:dyDescent="0.35">
      <c r="A57" s="1" t="s">
        <v>98</v>
      </c>
      <c r="B57" s="1" t="s">
        <v>24</v>
      </c>
      <c r="C57" s="1" t="s">
        <v>2</v>
      </c>
      <c r="D57" s="5">
        <v>44080</v>
      </c>
      <c r="E57" s="2">
        <f>MONTH(Table1[[#This Row],[Date]])</f>
        <v>9</v>
      </c>
      <c r="F57" s="2">
        <f>YEAR(Table1[[#This Row],[Date]])</f>
        <v>2020</v>
      </c>
      <c r="G57" s="7">
        <v>0.6428935185185185</v>
      </c>
      <c r="H57" s="12" t="s">
        <v>7</v>
      </c>
      <c r="I57" s="1" t="s">
        <v>89</v>
      </c>
    </row>
    <row r="58" spans="1:9" x14ac:dyDescent="0.35">
      <c r="A58" s="1" t="s">
        <v>99</v>
      </c>
      <c r="B58" s="1" t="s">
        <v>17</v>
      </c>
      <c r="C58" s="1" t="s">
        <v>2</v>
      </c>
      <c r="D58" s="6">
        <v>44086.970138888886</v>
      </c>
      <c r="E58" s="10">
        <f>MONTH(Table1[[#This Row],[Date]])</f>
        <v>9</v>
      </c>
      <c r="F58" s="10">
        <f>YEAR(Table1[[#This Row],[Date]])</f>
        <v>2020</v>
      </c>
      <c r="G58" s="8">
        <v>0.97013888888888899</v>
      </c>
      <c r="H58" s="12" t="s">
        <v>55</v>
      </c>
      <c r="I58" s="1" t="s">
        <v>413</v>
      </c>
    </row>
    <row r="59" spans="1:9" x14ac:dyDescent="0.35">
      <c r="A59" s="1" t="s">
        <v>100</v>
      </c>
      <c r="B59" s="1" t="s">
        <v>52</v>
      </c>
      <c r="C59" s="1" t="s">
        <v>2</v>
      </c>
      <c r="D59" s="5">
        <v>44092</v>
      </c>
      <c r="E59" s="2">
        <f>MONTH(Table1[[#This Row],[Date]])</f>
        <v>9</v>
      </c>
      <c r="F59" s="2">
        <f>YEAR(Table1[[#This Row],[Date]])</f>
        <v>2020</v>
      </c>
      <c r="G59" s="7">
        <v>0.6937268518518519</v>
      </c>
      <c r="H59" s="12" t="s">
        <v>7</v>
      </c>
      <c r="I59" s="1" t="s">
        <v>101</v>
      </c>
    </row>
    <row r="60" spans="1:9" x14ac:dyDescent="0.35">
      <c r="A60" s="1" t="s">
        <v>102</v>
      </c>
      <c r="B60" s="1" t="s">
        <v>1</v>
      </c>
      <c r="C60" s="1" t="s">
        <v>2</v>
      </c>
      <c r="D60" s="5">
        <v>44095</v>
      </c>
      <c r="E60" s="2">
        <f>MONTH(Table1[[#This Row],[Date]])</f>
        <v>9</v>
      </c>
      <c r="F60" s="2">
        <f>YEAR(Table1[[#This Row],[Date]])</f>
        <v>2020</v>
      </c>
      <c r="G60" s="7">
        <v>0.90003472222222225</v>
      </c>
      <c r="H60" s="12" t="s">
        <v>3</v>
      </c>
      <c r="I60" s="1" t="s">
        <v>4</v>
      </c>
    </row>
    <row r="61" spans="1:9" x14ac:dyDescent="0.35">
      <c r="A61" s="1" t="s">
        <v>103</v>
      </c>
      <c r="B61" s="1" t="s">
        <v>104</v>
      </c>
      <c r="C61" s="1" t="s">
        <v>2</v>
      </c>
      <c r="D61" s="6">
        <v>44103.003472222219</v>
      </c>
      <c r="E61" s="10">
        <f>MONTH(Table1[[#This Row],[Date]])</f>
        <v>9</v>
      </c>
      <c r="F61" s="10">
        <f>YEAR(Table1[[#This Row],[Date]])</f>
        <v>2020</v>
      </c>
      <c r="G61" s="8">
        <v>3.472222222222222E-3</v>
      </c>
      <c r="H61" s="12" t="s">
        <v>7</v>
      </c>
      <c r="I61" s="1" t="s">
        <v>105</v>
      </c>
    </row>
    <row r="62" spans="1:9" x14ac:dyDescent="0.35">
      <c r="A62" s="1" t="s">
        <v>106</v>
      </c>
      <c r="B62" s="1" t="s">
        <v>1</v>
      </c>
      <c r="C62" s="1" t="s">
        <v>2</v>
      </c>
      <c r="D62" s="6">
        <v>44130.291666666664</v>
      </c>
      <c r="E62" s="10">
        <f>MONTH(Table1[[#This Row],[Date]])</f>
        <v>10</v>
      </c>
      <c r="F62" s="10">
        <f>YEAR(Table1[[#This Row],[Date]])</f>
        <v>2020</v>
      </c>
      <c r="G62" s="9">
        <v>7</v>
      </c>
      <c r="H62" s="12" t="s">
        <v>49</v>
      </c>
    </row>
    <row r="63" spans="1:9" x14ac:dyDescent="0.35">
      <c r="A63" s="1" t="s">
        <v>107</v>
      </c>
      <c r="B63" s="1" t="s">
        <v>24</v>
      </c>
      <c r="C63" s="1" t="s">
        <v>2</v>
      </c>
      <c r="D63" s="5">
        <v>44132</v>
      </c>
      <c r="E63" s="2">
        <f>MONTH(Table1[[#This Row],[Date]])</f>
        <v>10</v>
      </c>
      <c r="F63" s="2">
        <f>YEAR(Table1[[#This Row],[Date]])</f>
        <v>2020</v>
      </c>
      <c r="G63" s="7">
        <v>0.55937500000000007</v>
      </c>
      <c r="H63" s="12" t="s">
        <v>7</v>
      </c>
      <c r="I63" s="1" t="s">
        <v>89</v>
      </c>
    </row>
    <row r="64" spans="1:9" x14ac:dyDescent="0.35">
      <c r="A64" s="1" t="s">
        <v>108</v>
      </c>
      <c r="B64" s="1" t="s">
        <v>109</v>
      </c>
      <c r="C64" s="1" t="s">
        <v>2</v>
      </c>
      <c r="D64" s="6">
        <v>44171.584722222222</v>
      </c>
      <c r="E64" s="10">
        <f>MONTH(Table1[[#This Row],[Date]])</f>
        <v>12</v>
      </c>
      <c r="F64" s="10">
        <f>YEAR(Table1[[#This Row],[Date]])</f>
        <v>2020</v>
      </c>
      <c r="G64" s="8">
        <v>0.58472222222222225</v>
      </c>
      <c r="H64" s="12" t="s">
        <v>7</v>
      </c>
      <c r="I64" s="1" t="s">
        <v>110</v>
      </c>
    </row>
    <row r="65" spans="1:9" x14ac:dyDescent="0.35">
      <c r="A65" s="1" t="s">
        <v>111</v>
      </c>
      <c r="B65" s="1" t="s">
        <v>1</v>
      </c>
      <c r="C65" s="1" t="s">
        <v>2</v>
      </c>
      <c r="D65" s="5">
        <v>44180</v>
      </c>
      <c r="E65" s="2">
        <f>MONTH(Table1[[#This Row],[Date]])</f>
        <v>12</v>
      </c>
      <c r="F65" s="2">
        <f>YEAR(Table1[[#This Row],[Date]])</f>
        <v>2020</v>
      </c>
      <c r="G65" s="7">
        <v>0.77844907407407404</v>
      </c>
      <c r="H65" s="12" t="s">
        <v>3</v>
      </c>
      <c r="I65" s="1" t="s">
        <v>4</v>
      </c>
    </row>
    <row r="66" spans="1:9" x14ac:dyDescent="0.35">
      <c r="A66" s="1" t="s">
        <v>112</v>
      </c>
      <c r="B66" s="1" t="s">
        <v>78</v>
      </c>
      <c r="C66" s="1" t="s">
        <v>2</v>
      </c>
      <c r="D66" s="5">
        <v>44191</v>
      </c>
      <c r="E66" s="2">
        <f>MONTH(Table1[[#This Row],[Date]])</f>
        <v>12</v>
      </c>
      <c r="F66" s="2">
        <f>YEAR(Table1[[#This Row],[Date]])</f>
        <v>2020</v>
      </c>
      <c r="G66" s="7">
        <v>0.83034722222222224</v>
      </c>
      <c r="H66" s="12" t="s">
        <v>7</v>
      </c>
      <c r="I66" s="1" t="s">
        <v>113</v>
      </c>
    </row>
    <row r="67" spans="1:9" x14ac:dyDescent="0.35">
      <c r="A67" s="1" t="s">
        <v>114</v>
      </c>
      <c r="B67" s="1" t="s">
        <v>94</v>
      </c>
      <c r="C67" s="1" t="s">
        <v>2</v>
      </c>
      <c r="D67" s="5">
        <v>44198</v>
      </c>
      <c r="E67" s="2">
        <f>MONTH(Table1[[#This Row],[Date]])</f>
        <v>1</v>
      </c>
      <c r="F67" s="2">
        <f>YEAR(Table1[[#This Row],[Date]])</f>
        <v>2021</v>
      </c>
      <c r="G67" s="7">
        <v>0.91651620370370368</v>
      </c>
      <c r="H67" s="12" t="s">
        <v>7</v>
      </c>
      <c r="I67" s="1" t="s">
        <v>115</v>
      </c>
    </row>
    <row r="68" spans="1:9" x14ac:dyDescent="0.35">
      <c r="A68" s="1" t="s">
        <v>116</v>
      </c>
      <c r="B68" s="1" t="s">
        <v>1</v>
      </c>
      <c r="C68" s="1" t="s">
        <v>2</v>
      </c>
      <c r="D68" s="5">
        <v>44202</v>
      </c>
      <c r="E68" s="2">
        <f>MONTH(Table1[[#This Row],[Date]])</f>
        <v>1</v>
      </c>
      <c r="F68" s="2">
        <f>YEAR(Table1[[#This Row],[Date]])</f>
        <v>2021</v>
      </c>
      <c r="G68" s="7">
        <v>0.68824074074074071</v>
      </c>
      <c r="H68" s="12" t="s">
        <v>3</v>
      </c>
      <c r="I68" s="1" t="s">
        <v>4</v>
      </c>
    </row>
    <row r="69" spans="1:9" x14ac:dyDescent="0.35">
      <c r="A69" s="1" t="s">
        <v>117</v>
      </c>
      <c r="B69" s="1" t="s">
        <v>48</v>
      </c>
      <c r="C69" s="1" t="s">
        <v>2</v>
      </c>
      <c r="D69" s="5">
        <v>44241</v>
      </c>
      <c r="E69" s="2">
        <f>MONTH(Table1[[#This Row],[Date]])</f>
        <v>2</v>
      </c>
      <c r="F69" s="2">
        <f>YEAR(Table1[[#This Row],[Date]])</f>
        <v>2021</v>
      </c>
      <c r="G69" s="7">
        <v>0.83277777777777784</v>
      </c>
      <c r="H69" s="12" t="s">
        <v>7</v>
      </c>
      <c r="I69" s="1" t="s">
        <v>118</v>
      </c>
    </row>
    <row r="70" spans="1:9" x14ac:dyDescent="0.35">
      <c r="A70" s="1" t="s">
        <v>119</v>
      </c>
      <c r="B70" s="1" t="s">
        <v>1</v>
      </c>
      <c r="C70" s="1" t="s">
        <v>2</v>
      </c>
      <c r="D70" s="6">
        <v>44253.677083333336</v>
      </c>
      <c r="E70" s="10">
        <f>MONTH(Table1[[#This Row],[Date]])</f>
        <v>2</v>
      </c>
      <c r="F70" s="10">
        <f>YEAR(Table1[[#This Row],[Date]])</f>
        <v>2021</v>
      </c>
      <c r="G70" s="8">
        <v>0.67708333333333337</v>
      </c>
      <c r="H70" s="12" t="s">
        <v>3</v>
      </c>
      <c r="I70" s="1" t="s">
        <v>4</v>
      </c>
    </row>
    <row r="71" spans="1:9" x14ac:dyDescent="0.35">
      <c r="A71" s="1" t="s">
        <v>120</v>
      </c>
      <c r="B71" s="1" t="s">
        <v>121</v>
      </c>
      <c r="C71" s="1" t="s">
        <v>2</v>
      </c>
      <c r="D71" s="5">
        <v>44260</v>
      </c>
      <c r="E71" s="2">
        <f>MONTH(Table1[[#This Row],[Date]])</f>
        <v>3</v>
      </c>
      <c r="F71" s="2">
        <f>YEAR(Table1[[#This Row],[Date]])</f>
        <v>2021</v>
      </c>
      <c r="G71" s="7">
        <v>0.66357638888888892</v>
      </c>
      <c r="H71" s="12" t="s">
        <v>7</v>
      </c>
      <c r="I71" s="1" t="s">
        <v>122</v>
      </c>
    </row>
    <row r="72" spans="1:9" x14ac:dyDescent="0.35">
      <c r="A72" s="1" t="s">
        <v>123</v>
      </c>
      <c r="B72" s="1" t="s">
        <v>1</v>
      </c>
      <c r="C72" s="1" t="s">
        <v>2</v>
      </c>
      <c r="D72" s="5">
        <v>44266</v>
      </c>
      <c r="E72" s="2">
        <f>MONTH(Table1[[#This Row],[Date]])</f>
        <v>3</v>
      </c>
      <c r="F72" s="2">
        <f>YEAR(Table1[[#This Row],[Date]])</f>
        <v>2021</v>
      </c>
      <c r="G72" s="7">
        <v>0.70769675925925923</v>
      </c>
      <c r="H72" s="12" t="s">
        <v>3</v>
      </c>
      <c r="I72" s="1" t="s">
        <v>4</v>
      </c>
    </row>
    <row r="73" spans="1:9" x14ac:dyDescent="0.35">
      <c r="A73" s="1" t="s">
        <v>124</v>
      </c>
      <c r="B73" s="1" t="s">
        <v>21</v>
      </c>
      <c r="C73" s="1" t="s">
        <v>2</v>
      </c>
      <c r="D73" s="5">
        <v>44269</v>
      </c>
      <c r="E73" s="2">
        <f>MONTH(Table1[[#This Row],[Date]])</f>
        <v>3</v>
      </c>
      <c r="F73" s="2">
        <f>YEAR(Table1[[#This Row],[Date]])</f>
        <v>2021</v>
      </c>
      <c r="G73" s="7">
        <v>0.58131944444444439</v>
      </c>
      <c r="H73" s="12" t="s">
        <v>7</v>
      </c>
      <c r="I73" s="1" t="s">
        <v>125</v>
      </c>
    </row>
    <row r="74" spans="1:9" x14ac:dyDescent="0.35">
      <c r="A74" s="1" t="s">
        <v>126</v>
      </c>
      <c r="B74" s="1" t="s">
        <v>109</v>
      </c>
      <c r="C74" s="1" t="s">
        <v>2</v>
      </c>
      <c r="D74" s="5">
        <v>44278</v>
      </c>
      <c r="E74" s="2">
        <f>MONTH(Table1[[#This Row],[Date]])</f>
        <v>3</v>
      </c>
      <c r="F74" s="2">
        <f>YEAR(Table1[[#This Row],[Date]])</f>
        <v>2021</v>
      </c>
      <c r="G74" s="7">
        <v>0.61362268518518526</v>
      </c>
      <c r="H74" s="12" t="s">
        <v>7</v>
      </c>
      <c r="I74" s="1" t="s">
        <v>127</v>
      </c>
    </row>
    <row r="75" spans="1:9" x14ac:dyDescent="0.35">
      <c r="A75" s="1" t="s">
        <v>128</v>
      </c>
      <c r="B75" s="1" t="s">
        <v>1</v>
      </c>
      <c r="C75" s="1" t="s">
        <v>2</v>
      </c>
      <c r="D75" s="5">
        <v>44299</v>
      </c>
      <c r="E75" s="2">
        <f>MONTH(Table1[[#This Row],[Date]])</f>
        <v>4</v>
      </c>
      <c r="F75" s="2">
        <f>YEAR(Table1[[#This Row],[Date]])</f>
        <v>2021</v>
      </c>
      <c r="G75" s="7">
        <v>0.78119212962962958</v>
      </c>
      <c r="H75" s="12" t="s">
        <v>7</v>
      </c>
      <c r="I75" s="1" t="s">
        <v>4</v>
      </c>
    </row>
    <row r="76" spans="1:9" x14ac:dyDescent="0.35">
      <c r="A76" s="1" t="s">
        <v>129</v>
      </c>
      <c r="B76" s="1" t="s">
        <v>1</v>
      </c>
      <c r="C76" s="1" t="s">
        <v>2</v>
      </c>
      <c r="D76" s="6">
        <v>44309.381249999999</v>
      </c>
      <c r="E76" s="10">
        <f>MONTH(Table1[[#This Row],[Date]])</f>
        <v>4</v>
      </c>
      <c r="F76" s="10">
        <f>YEAR(Table1[[#This Row],[Date]])</f>
        <v>2021</v>
      </c>
      <c r="G76" s="8">
        <v>0.38125000000000003</v>
      </c>
      <c r="H76" s="12" t="s">
        <v>3</v>
      </c>
      <c r="I76" s="1" t="s">
        <v>4</v>
      </c>
    </row>
    <row r="77" spans="1:9" x14ac:dyDescent="0.35">
      <c r="A77" s="1" t="s">
        <v>130</v>
      </c>
      <c r="B77" s="1" t="s">
        <v>24</v>
      </c>
      <c r="C77" s="1" t="s">
        <v>2</v>
      </c>
      <c r="D77" s="6">
        <v>44312.927083333336</v>
      </c>
      <c r="E77" s="10">
        <f>MONTH(Table1[[#This Row],[Date]])</f>
        <v>4</v>
      </c>
      <c r="F77" s="10">
        <f>YEAR(Table1[[#This Row],[Date]])</f>
        <v>2021</v>
      </c>
      <c r="G77" s="8">
        <v>0.92708333333333337</v>
      </c>
      <c r="H77" s="12" t="s">
        <v>7</v>
      </c>
      <c r="I77" s="1" t="s">
        <v>89</v>
      </c>
    </row>
    <row r="78" spans="1:9" x14ac:dyDescent="0.35">
      <c r="A78" s="1" t="s">
        <v>131</v>
      </c>
      <c r="B78" s="1" t="s">
        <v>81</v>
      </c>
      <c r="C78" s="1" t="s">
        <v>2</v>
      </c>
      <c r="D78" s="6">
        <v>44327.333333333336</v>
      </c>
      <c r="E78" s="10">
        <f>MONTH(Table1[[#This Row],[Date]])</f>
        <v>5</v>
      </c>
      <c r="F78" s="10">
        <f>YEAR(Table1[[#This Row],[Date]])</f>
        <v>2021</v>
      </c>
      <c r="G78" s="9">
        <v>8</v>
      </c>
      <c r="H78" s="12" t="s">
        <v>7</v>
      </c>
      <c r="I78" s="1" t="s">
        <v>132</v>
      </c>
    </row>
    <row r="79" spans="1:9" x14ac:dyDescent="0.35">
      <c r="A79" s="1" t="s">
        <v>133</v>
      </c>
      <c r="B79" s="1" t="s">
        <v>1</v>
      </c>
      <c r="C79" s="1" t="s">
        <v>2</v>
      </c>
      <c r="D79" s="6">
        <v>44331.96597222222</v>
      </c>
      <c r="E79" s="10">
        <f>MONTH(Table1[[#This Row],[Date]])</f>
        <v>5</v>
      </c>
      <c r="F79" s="10">
        <f>YEAR(Table1[[#This Row],[Date]])</f>
        <v>2021</v>
      </c>
      <c r="G79" s="8">
        <v>0.96597222222222223</v>
      </c>
      <c r="H79" s="12" t="s">
        <v>3</v>
      </c>
      <c r="I79" s="1" t="s">
        <v>4</v>
      </c>
    </row>
    <row r="80" spans="1:9" x14ac:dyDescent="0.35">
      <c r="A80" s="1" t="s">
        <v>134</v>
      </c>
      <c r="B80" s="1" t="s">
        <v>1</v>
      </c>
      <c r="C80" s="1" t="s">
        <v>2</v>
      </c>
      <c r="D80" s="6">
        <v>44349.765277777777</v>
      </c>
      <c r="E80" s="10">
        <f>MONTH(Table1[[#This Row],[Date]])</f>
        <v>6</v>
      </c>
      <c r="F80" s="10">
        <f>YEAR(Table1[[#This Row],[Date]])</f>
        <v>2021</v>
      </c>
      <c r="G80" s="8">
        <v>0.76527777777777783</v>
      </c>
      <c r="H80" s="12" t="s">
        <v>3</v>
      </c>
      <c r="I80" s="1" t="s">
        <v>4</v>
      </c>
    </row>
    <row r="81" spans="1:9" x14ac:dyDescent="0.35">
      <c r="A81" s="1" t="s">
        <v>135</v>
      </c>
      <c r="B81" s="1" t="s">
        <v>1</v>
      </c>
      <c r="C81" s="1" t="s">
        <v>2</v>
      </c>
      <c r="D81" s="5">
        <v>44351</v>
      </c>
      <c r="E81" s="2">
        <f>MONTH(Table1[[#This Row],[Date]])</f>
        <v>6</v>
      </c>
      <c r="F81" s="2">
        <f>YEAR(Table1[[#This Row],[Date]])</f>
        <v>2021</v>
      </c>
      <c r="G81" s="7">
        <v>0.48806712962962967</v>
      </c>
      <c r="H81" s="12" t="s">
        <v>27</v>
      </c>
    </row>
    <row r="82" spans="1:9" x14ac:dyDescent="0.35">
      <c r="A82" s="1" t="s">
        <v>136</v>
      </c>
      <c r="B82" s="1" t="s">
        <v>1</v>
      </c>
      <c r="C82" s="1" t="s">
        <v>2</v>
      </c>
      <c r="D82" s="5">
        <v>44361</v>
      </c>
      <c r="E82" s="2">
        <f>MONTH(Table1[[#This Row],[Date]])</f>
        <v>6</v>
      </c>
      <c r="F82" s="2">
        <f>YEAR(Table1[[#This Row],[Date]])</f>
        <v>2021</v>
      </c>
      <c r="G82" s="7">
        <v>0.78506944444444438</v>
      </c>
      <c r="H82" s="12" t="s">
        <v>7</v>
      </c>
      <c r="I82" s="1" t="s">
        <v>4</v>
      </c>
    </row>
    <row r="83" spans="1:9" x14ac:dyDescent="0.35">
      <c r="A83" s="1" t="s">
        <v>137</v>
      </c>
      <c r="B83" s="1" t="s">
        <v>1</v>
      </c>
      <c r="C83" s="1" t="s">
        <v>2</v>
      </c>
      <c r="D83" s="5">
        <v>44361</v>
      </c>
      <c r="E83" s="2">
        <f>MONTH(Table1[[#This Row],[Date]])</f>
        <v>6</v>
      </c>
      <c r="F83" s="2">
        <f>YEAR(Table1[[#This Row],[Date]])</f>
        <v>2021</v>
      </c>
      <c r="G83" s="7">
        <v>0.8127199074074074</v>
      </c>
      <c r="H83" s="12" t="s">
        <v>3</v>
      </c>
      <c r="I83" s="1" t="s">
        <v>4</v>
      </c>
    </row>
    <row r="84" spans="1:9" x14ac:dyDescent="0.35">
      <c r="A84" s="1" t="s">
        <v>138</v>
      </c>
      <c r="B84" s="1" t="s">
        <v>52</v>
      </c>
      <c r="C84" s="1" t="s">
        <v>2</v>
      </c>
      <c r="D84" s="5">
        <v>44376</v>
      </c>
      <c r="E84" s="2">
        <f>MONTH(Table1[[#This Row],[Date]])</f>
        <v>6</v>
      </c>
      <c r="F84" s="2">
        <f>YEAR(Table1[[#This Row],[Date]])</f>
        <v>2021</v>
      </c>
      <c r="G84" s="7">
        <v>0.51881944444444439</v>
      </c>
      <c r="H84" s="12" t="s">
        <v>7</v>
      </c>
      <c r="I84" s="1" t="s">
        <v>139</v>
      </c>
    </row>
    <row r="85" spans="1:9" x14ac:dyDescent="0.35">
      <c r="A85" s="1" t="s">
        <v>140</v>
      </c>
      <c r="B85" s="1" t="s">
        <v>1</v>
      </c>
      <c r="C85" s="1" t="s">
        <v>2</v>
      </c>
      <c r="D85" s="6">
        <v>44407.17291666667</v>
      </c>
      <c r="E85" s="10">
        <f>MONTH(Table1[[#This Row],[Date]])</f>
        <v>7</v>
      </c>
      <c r="F85" s="10">
        <f>YEAR(Table1[[#This Row],[Date]])</f>
        <v>2021</v>
      </c>
      <c r="G85" s="8">
        <v>0.17291666666666669</v>
      </c>
      <c r="H85" s="12" t="s">
        <v>3</v>
      </c>
      <c r="I85" s="1" t="s">
        <v>4</v>
      </c>
    </row>
    <row r="86" spans="1:9" x14ac:dyDescent="0.35">
      <c r="A86" s="1" t="s">
        <v>141</v>
      </c>
      <c r="B86" s="1" t="s">
        <v>6</v>
      </c>
      <c r="C86" s="1" t="s">
        <v>2</v>
      </c>
      <c r="D86" s="5">
        <v>44410</v>
      </c>
      <c r="E86" s="2">
        <f>MONTH(Table1[[#This Row],[Date]])</f>
        <v>8</v>
      </c>
      <c r="F86" s="2">
        <f>YEAR(Table1[[#This Row],[Date]])</f>
        <v>2021</v>
      </c>
      <c r="G86" s="7">
        <v>2.3796296296296298E-2</v>
      </c>
      <c r="H86" s="12" t="s">
        <v>7</v>
      </c>
      <c r="I86" s="1" t="s">
        <v>142</v>
      </c>
    </row>
    <row r="87" spans="1:9" x14ac:dyDescent="0.35">
      <c r="A87" s="1" t="s">
        <v>143</v>
      </c>
      <c r="B87" s="1" t="s">
        <v>24</v>
      </c>
      <c r="C87" s="1" t="s">
        <v>2</v>
      </c>
      <c r="D87" s="6">
        <v>44416.681944444441</v>
      </c>
      <c r="E87" s="10">
        <f>MONTH(Table1[[#This Row],[Date]])</f>
        <v>8</v>
      </c>
      <c r="F87" s="10">
        <f>YEAR(Table1[[#This Row],[Date]])</f>
        <v>2021</v>
      </c>
      <c r="G87" s="8">
        <v>0.68194444444444446</v>
      </c>
      <c r="H87" s="12" t="s">
        <v>7</v>
      </c>
      <c r="I87" s="1" t="s">
        <v>89</v>
      </c>
    </row>
    <row r="88" spans="1:9" x14ac:dyDescent="0.35">
      <c r="A88" s="1" t="s">
        <v>144</v>
      </c>
      <c r="B88" s="1" t="s">
        <v>1</v>
      </c>
      <c r="C88" s="1" t="s">
        <v>2</v>
      </c>
      <c r="D88" s="5">
        <v>44426</v>
      </c>
      <c r="E88" s="2">
        <f>MONTH(Table1[[#This Row],[Date]])</f>
        <v>8</v>
      </c>
      <c r="F88" s="2">
        <f>YEAR(Table1[[#This Row],[Date]])</f>
        <v>2021</v>
      </c>
      <c r="G88" s="7">
        <v>6.159722222222222E-2</v>
      </c>
      <c r="H88" s="12" t="s">
        <v>3</v>
      </c>
      <c r="I88" s="1" t="s">
        <v>4</v>
      </c>
    </row>
    <row r="89" spans="1:9" x14ac:dyDescent="0.35">
      <c r="A89" s="1" t="s">
        <v>145</v>
      </c>
      <c r="B89" s="1" t="s">
        <v>1</v>
      </c>
      <c r="C89" s="1" t="s">
        <v>2</v>
      </c>
      <c r="D89" s="5">
        <v>44426</v>
      </c>
      <c r="E89" s="2">
        <f>MONTH(Table1[[#This Row],[Date]])</f>
        <v>8</v>
      </c>
      <c r="F89" s="2">
        <f>YEAR(Table1[[#This Row],[Date]])</f>
        <v>2021</v>
      </c>
      <c r="G89" s="7">
        <v>0.91539351851851858</v>
      </c>
      <c r="H89" s="12" t="s">
        <v>7</v>
      </c>
      <c r="I89" s="1" t="s">
        <v>4</v>
      </c>
    </row>
    <row r="90" spans="1:9" x14ac:dyDescent="0.35">
      <c r="A90" s="1" t="s">
        <v>146</v>
      </c>
      <c r="B90" s="1" t="s">
        <v>1</v>
      </c>
      <c r="C90" s="1" t="s">
        <v>2</v>
      </c>
      <c r="D90" s="5">
        <v>44427</v>
      </c>
      <c r="E90" s="2">
        <f>MONTH(Table1[[#This Row],[Date]])</f>
        <v>8</v>
      </c>
      <c r="F90" s="2">
        <f>YEAR(Table1[[#This Row],[Date]])</f>
        <v>2021</v>
      </c>
      <c r="G90" s="7">
        <v>0.64940972222222226</v>
      </c>
      <c r="H90" s="12" t="s">
        <v>3</v>
      </c>
      <c r="I90" s="1" t="s">
        <v>4</v>
      </c>
    </row>
    <row r="91" spans="1:9" x14ac:dyDescent="0.35">
      <c r="A91" s="1" t="s">
        <v>147</v>
      </c>
      <c r="B91" s="1" t="s">
        <v>1</v>
      </c>
      <c r="C91" s="1" t="s">
        <v>2</v>
      </c>
      <c r="D91" s="5">
        <v>44431</v>
      </c>
      <c r="E91" s="2">
        <f>MONTH(Table1[[#This Row],[Date]])</f>
        <v>8</v>
      </c>
      <c r="F91" s="2">
        <f>YEAR(Table1[[#This Row],[Date]])</f>
        <v>2021</v>
      </c>
      <c r="G91" s="7">
        <v>0.12252314814814814</v>
      </c>
      <c r="H91" s="12" t="s">
        <v>3</v>
      </c>
      <c r="I91" s="1" t="s">
        <v>4</v>
      </c>
    </row>
    <row r="92" spans="1:9" x14ac:dyDescent="0.35">
      <c r="A92" s="1" t="s">
        <v>148</v>
      </c>
      <c r="B92" s="1" t="s">
        <v>6</v>
      </c>
      <c r="C92" s="1" t="s">
        <v>2</v>
      </c>
      <c r="D92" s="5">
        <v>44427</v>
      </c>
      <c r="E92" s="2">
        <f>MONTH(Table1[[#This Row],[Date]])</f>
        <v>8</v>
      </c>
      <c r="F92" s="2">
        <f>YEAR(Table1[[#This Row],[Date]])</f>
        <v>2021</v>
      </c>
      <c r="G92" s="7">
        <v>0.7914930555555556</v>
      </c>
      <c r="H92" s="12" t="s">
        <v>7</v>
      </c>
      <c r="I92" s="1" t="s">
        <v>149</v>
      </c>
    </row>
    <row r="93" spans="1:9" x14ac:dyDescent="0.35">
      <c r="A93" s="1" t="s">
        <v>150</v>
      </c>
      <c r="B93" s="1" t="s">
        <v>151</v>
      </c>
      <c r="C93" s="1" t="s">
        <v>2</v>
      </c>
      <c r="D93" s="5">
        <v>44436</v>
      </c>
      <c r="E93" s="2">
        <f>MONTH(Table1[[#This Row],[Date]])</f>
        <v>8</v>
      </c>
      <c r="F93" s="2">
        <f>YEAR(Table1[[#This Row],[Date]])</f>
        <v>2021</v>
      </c>
      <c r="G93" s="7">
        <v>0.78878472222222218</v>
      </c>
      <c r="H93" s="12" t="s">
        <v>7</v>
      </c>
      <c r="I93" s="1" t="s">
        <v>152</v>
      </c>
    </row>
    <row r="94" spans="1:9" x14ac:dyDescent="0.35">
      <c r="A94" s="1" t="s">
        <v>153</v>
      </c>
      <c r="B94" s="1" t="s">
        <v>6</v>
      </c>
      <c r="C94" s="1" t="s">
        <v>2</v>
      </c>
      <c r="D94" s="6">
        <v>44439.556250000001</v>
      </c>
      <c r="E94" s="10">
        <f>MONTH(Table1[[#This Row],[Date]])</f>
        <v>8</v>
      </c>
      <c r="F94" s="10">
        <f>YEAR(Table1[[#This Row],[Date]])</f>
        <v>2021</v>
      </c>
      <c r="G94" s="8">
        <v>0.55625000000000002</v>
      </c>
      <c r="H94" s="12" t="s">
        <v>7</v>
      </c>
      <c r="I94" s="1" t="s">
        <v>154</v>
      </c>
    </row>
    <row r="95" spans="1:9" x14ac:dyDescent="0.35">
      <c r="A95" s="1" t="s">
        <v>155</v>
      </c>
      <c r="B95" s="1" t="s">
        <v>1</v>
      </c>
      <c r="C95" s="1" t="s">
        <v>2</v>
      </c>
      <c r="D95" s="5">
        <v>44462</v>
      </c>
      <c r="E95" s="2">
        <f>MONTH(Table1[[#This Row],[Date]])</f>
        <v>9</v>
      </c>
      <c r="F95" s="2">
        <f>YEAR(Table1[[#This Row],[Date]])</f>
        <v>2021</v>
      </c>
      <c r="G95" s="7">
        <v>0.61442129629629627</v>
      </c>
      <c r="H95" s="12" t="s">
        <v>7</v>
      </c>
      <c r="I95" s="1" t="s">
        <v>4</v>
      </c>
    </row>
    <row r="96" spans="1:9" x14ac:dyDescent="0.35">
      <c r="A96" s="1" t="s">
        <v>156</v>
      </c>
      <c r="B96" s="1" t="s">
        <v>1</v>
      </c>
      <c r="C96" s="1" t="s">
        <v>2</v>
      </c>
      <c r="D96" s="5">
        <v>44468</v>
      </c>
      <c r="E96" s="2">
        <f>MONTH(Table1[[#This Row],[Date]])</f>
        <v>9</v>
      </c>
      <c r="F96" s="2">
        <f>YEAR(Table1[[#This Row],[Date]])</f>
        <v>2021</v>
      </c>
      <c r="G96" s="7">
        <v>0.4461458333333333</v>
      </c>
      <c r="H96" s="12" t="s">
        <v>3</v>
      </c>
      <c r="I96" s="1" t="s">
        <v>4</v>
      </c>
    </row>
    <row r="97" spans="1:9" x14ac:dyDescent="0.35">
      <c r="A97" s="1" t="s">
        <v>157</v>
      </c>
      <c r="B97" s="1" t="s">
        <v>1</v>
      </c>
      <c r="C97" s="1" t="s">
        <v>2</v>
      </c>
      <c r="D97" s="6">
        <v>44475.015972222223</v>
      </c>
      <c r="E97" s="10">
        <f>MONTH(Table1[[#This Row],[Date]])</f>
        <v>10</v>
      </c>
      <c r="F97" s="10">
        <f>YEAR(Table1[[#This Row],[Date]])</f>
        <v>2021</v>
      </c>
      <c r="G97" s="8">
        <v>1.5972222222222224E-2</v>
      </c>
      <c r="H97" s="12" t="s">
        <v>3</v>
      </c>
      <c r="I97" s="1" t="s">
        <v>4</v>
      </c>
    </row>
    <row r="98" spans="1:9" x14ac:dyDescent="0.35">
      <c r="A98" s="1" t="s">
        <v>158</v>
      </c>
      <c r="B98" s="1" t="s">
        <v>1</v>
      </c>
      <c r="C98" s="1" t="s">
        <v>2</v>
      </c>
      <c r="D98" s="5">
        <v>44476</v>
      </c>
      <c r="E98" s="2">
        <f>MONTH(Table1[[#This Row],[Date]])</f>
        <v>10</v>
      </c>
      <c r="F98" s="2">
        <f>YEAR(Table1[[#This Row],[Date]])</f>
        <v>2021</v>
      </c>
      <c r="G98" s="7">
        <v>0.40590277777777778</v>
      </c>
      <c r="H98" s="12" t="s">
        <v>27</v>
      </c>
    </row>
    <row r="99" spans="1:9" x14ac:dyDescent="0.35">
      <c r="A99" s="1" t="s">
        <v>159</v>
      </c>
      <c r="B99" s="1" t="s">
        <v>39</v>
      </c>
      <c r="C99" s="1" t="s">
        <v>2</v>
      </c>
      <c r="D99" s="5">
        <v>44478</v>
      </c>
      <c r="E99" s="2">
        <f>MONTH(Table1[[#This Row],[Date]])</f>
        <v>10</v>
      </c>
      <c r="F99" s="2">
        <f>YEAR(Table1[[#This Row],[Date]])</f>
        <v>2021</v>
      </c>
      <c r="G99" s="7">
        <v>0.41465277777777776</v>
      </c>
      <c r="H99" s="12" t="s">
        <v>7</v>
      </c>
      <c r="I99" s="1" t="s">
        <v>160</v>
      </c>
    </row>
    <row r="100" spans="1:9" x14ac:dyDescent="0.35">
      <c r="A100" s="1" t="s">
        <v>161</v>
      </c>
      <c r="B100" s="1" t="s">
        <v>1</v>
      </c>
      <c r="C100" s="1" t="s">
        <v>2</v>
      </c>
      <c r="D100" s="5">
        <v>44481</v>
      </c>
      <c r="E100" s="2">
        <f>MONTH(Table1[[#This Row],[Date]])</f>
        <v>10</v>
      </c>
      <c r="F100" s="2">
        <f>YEAR(Table1[[#This Row],[Date]])</f>
        <v>2021</v>
      </c>
      <c r="G100" s="7">
        <v>0.69511574074074067</v>
      </c>
      <c r="H100" s="12" t="s">
        <v>3</v>
      </c>
      <c r="I100" s="1" t="s">
        <v>4</v>
      </c>
    </row>
    <row r="101" spans="1:9" x14ac:dyDescent="0.35">
      <c r="A101" s="1" t="s">
        <v>162</v>
      </c>
      <c r="B101" s="1" t="s">
        <v>1</v>
      </c>
      <c r="C101" s="1" t="s">
        <v>2</v>
      </c>
      <c r="D101" s="5">
        <v>44482</v>
      </c>
      <c r="E101" s="2">
        <f>MONTH(Table1[[#This Row],[Date]])</f>
        <v>10</v>
      </c>
      <c r="F101" s="2">
        <f>YEAR(Table1[[#This Row],[Date]])</f>
        <v>2021</v>
      </c>
      <c r="G101" s="7">
        <v>0.31866898148148148</v>
      </c>
      <c r="H101" s="12" t="s">
        <v>3</v>
      </c>
      <c r="I101" s="1" t="s">
        <v>4</v>
      </c>
    </row>
    <row r="102" spans="1:9" x14ac:dyDescent="0.35">
      <c r="A102" s="1" t="s">
        <v>163</v>
      </c>
      <c r="B102" s="1" t="s">
        <v>164</v>
      </c>
      <c r="C102" s="1" t="s">
        <v>2</v>
      </c>
      <c r="D102" s="5">
        <v>44487</v>
      </c>
      <c r="E102" s="2">
        <f>MONTH(Table1[[#This Row],[Date]])</f>
        <v>10</v>
      </c>
      <c r="F102" s="2">
        <f>YEAR(Table1[[#This Row],[Date]])</f>
        <v>2021</v>
      </c>
      <c r="G102" s="7">
        <v>0.69153935185185189</v>
      </c>
      <c r="H102" s="12" t="s">
        <v>7</v>
      </c>
      <c r="I102" s="1" t="s">
        <v>165</v>
      </c>
    </row>
    <row r="103" spans="1:9" x14ac:dyDescent="0.35">
      <c r="A103" s="1" t="s">
        <v>166</v>
      </c>
      <c r="B103" s="1" t="s">
        <v>6</v>
      </c>
      <c r="C103" s="1" t="s">
        <v>2</v>
      </c>
      <c r="D103" s="5">
        <v>44494</v>
      </c>
      <c r="E103" s="2">
        <f>MONTH(Table1[[#This Row],[Date]])</f>
        <v>10</v>
      </c>
      <c r="F103" s="2">
        <f>YEAR(Table1[[#This Row],[Date]])</f>
        <v>2021</v>
      </c>
      <c r="G103" s="7">
        <v>0.78628472222222223</v>
      </c>
      <c r="H103" s="12" t="s">
        <v>7</v>
      </c>
      <c r="I103" s="1" t="s">
        <v>167</v>
      </c>
    </row>
    <row r="104" spans="1:9" x14ac:dyDescent="0.35">
      <c r="A104" s="1" t="s">
        <v>168</v>
      </c>
      <c r="B104" s="1" t="s">
        <v>1</v>
      </c>
      <c r="C104" s="1" t="s">
        <v>2</v>
      </c>
      <c r="D104" s="5">
        <v>44498</v>
      </c>
      <c r="E104" s="2">
        <f>MONTH(Table1[[#This Row],[Date]])</f>
        <v>10</v>
      </c>
      <c r="F104" s="2">
        <f>YEAR(Table1[[#This Row],[Date]])</f>
        <v>2021</v>
      </c>
      <c r="G104" s="7">
        <v>0.93895833333333334</v>
      </c>
      <c r="H104" s="12" t="s">
        <v>3</v>
      </c>
      <c r="I104" s="1" t="s">
        <v>4</v>
      </c>
    </row>
    <row r="105" spans="1:9" x14ac:dyDescent="0.35">
      <c r="A105" s="1" t="s">
        <v>169</v>
      </c>
      <c r="B105" s="1" t="s">
        <v>1</v>
      </c>
      <c r="C105" s="1" t="s">
        <v>2</v>
      </c>
      <c r="D105" s="5">
        <v>44507</v>
      </c>
      <c r="E105" s="2">
        <f>MONTH(Table1[[#This Row],[Date]])</f>
        <v>11</v>
      </c>
      <c r="F105" s="2">
        <f>YEAR(Table1[[#This Row],[Date]])</f>
        <v>2021</v>
      </c>
      <c r="G105" s="7">
        <v>0.74515046296296295</v>
      </c>
      <c r="H105" s="12" t="s">
        <v>3</v>
      </c>
      <c r="I105" s="1" t="s">
        <v>4</v>
      </c>
    </row>
    <row r="106" spans="1:9" x14ac:dyDescent="0.35">
      <c r="A106" s="1" t="s">
        <v>170</v>
      </c>
      <c r="B106" s="1" t="s">
        <v>6</v>
      </c>
      <c r="C106" s="1" t="s">
        <v>2</v>
      </c>
      <c r="D106" s="6">
        <v>44514.834027777775</v>
      </c>
      <c r="E106" s="10">
        <f>MONTH(Table1[[#This Row],[Date]])</f>
        <v>11</v>
      </c>
      <c r="F106" s="10">
        <f>YEAR(Table1[[#This Row],[Date]])</f>
        <v>2021</v>
      </c>
      <c r="G106" s="8">
        <v>0.8340277777777777</v>
      </c>
      <c r="H106" s="12" t="s">
        <v>7</v>
      </c>
      <c r="I106" s="1" t="s">
        <v>171</v>
      </c>
    </row>
    <row r="107" spans="1:9" x14ac:dyDescent="0.35">
      <c r="A107" s="1" t="s">
        <v>172</v>
      </c>
      <c r="B107" s="1" t="s">
        <v>1</v>
      </c>
      <c r="C107" s="1" t="s">
        <v>2</v>
      </c>
      <c r="D107" s="5">
        <v>44517</v>
      </c>
      <c r="E107" s="2">
        <f>MONTH(Table1[[#This Row],[Date]])</f>
        <v>11</v>
      </c>
      <c r="F107" s="2">
        <f>YEAR(Table1[[#This Row],[Date]])</f>
        <v>2021</v>
      </c>
      <c r="G107" s="7">
        <v>0.1579861111111111</v>
      </c>
      <c r="H107" s="12" t="s">
        <v>3</v>
      </c>
      <c r="I107" s="1" t="s">
        <v>4</v>
      </c>
    </row>
    <row r="108" spans="1:9" x14ac:dyDescent="0.35">
      <c r="A108" s="1" t="s">
        <v>173</v>
      </c>
      <c r="B108" s="1" t="s">
        <v>1</v>
      </c>
      <c r="C108" s="1" t="s">
        <v>2</v>
      </c>
      <c r="D108" s="5">
        <v>44528</v>
      </c>
      <c r="E108" s="2">
        <f>MONTH(Table1[[#This Row],[Date]])</f>
        <v>11</v>
      </c>
      <c r="F108" s="2">
        <f>YEAR(Table1[[#This Row],[Date]])</f>
        <v>2021</v>
      </c>
      <c r="G108" s="7">
        <v>2.6018518518518521E-2</v>
      </c>
      <c r="H108" s="12" t="s">
        <v>3</v>
      </c>
      <c r="I108" s="1" t="s">
        <v>4</v>
      </c>
    </row>
    <row r="109" spans="1:9" x14ac:dyDescent="0.35">
      <c r="A109" s="1" t="s">
        <v>174</v>
      </c>
      <c r="B109" s="1" t="s">
        <v>1</v>
      </c>
      <c r="C109" s="1" t="s">
        <v>2</v>
      </c>
      <c r="D109" s="5">
        <v>44530</v>
      </c>
      <c r="E109" s="2">
        <f>MONTH(Table1[[#This Row],[Date]])</f>
        <v>11</v>
      </c>
      <c r="F109" s="2">
        <f>YEAR(Table1[[#This Row],[Date]])</f>
        <v>2021</v>
      </c>
      <c r="G109" s="7">
        <v>0.85243055555555547</v>
      </c>
      <c r="H109" s="12" t="s">
        <v>3</v>
      </c>
      <c r="I109" s="1" t="s">
        <v>4</v>
      </c>
    </row>
    <row r="110" spans="1:9" x14ac:dyDescent="0.35">
      <c r="A110" s="1" t="s">
        <v>175</v>
      </c>
      <c r="B110" s="1" t="s">
        <v>1</v>
      </c>
      <c r="C110" s="1" t="s">
        <v>2</v>
      </c>
      <c r="D110" s="5">
        <v>44530</v>
      </c>
      <c r="E110" s="2">
        <f>MONTH(Table1[[#This Row],[Date]])</f>
        <v>11</v>
      </c>
      <c r="F110" s="2">
        <f>YEAR(Table1[[#This Row],[Date]])</f>
        <v>2021</v>
      </c>
      <c r="G110" s="7">
        <v>0.86368055555555545</v>
      </c>
      <c r="H110" s="12" t="s">
        <v>3</v>
      </c>
      <c r="I110" s="1" t="s">
        <v>4</v>
      </c>
    </row>
    <row r="111" spans="1:9" x14ac:dyDescent="0.35">
      <c r="A111" s="1" t="s">
        <v>176</v>
      </c>
      <c r="B111" s="1" t="s">
        <v>164</v>
      </c>
      <c r="C111" s="1" t="s">
        <v>2</v>
      </c>
      <c r="D111" s="5">
        <v>44460</v>
      </c>
      <c r="E111" s="2">
        <f>MONTH(Table1[[#This Row],[Date]])</f>
        <v>9</v>
      </c>
      <c r="F111" s="2">
        <f>YEAR(Table1[[#This Row],[Date]])</f>
        <v>2021</v>
      </c>
      <c r="G111" s="7">
        <v>0.57634259259259257</v>
      </c>
      <c r="H111" s="12" t="s">
        <v>7</v>
      </c>
      <c r="I111" s="1" t="s">
        <v>177</v>
      </c>
    </row>
    <row r="112" spans="1:9" x14ac:dyDescent="0.35">
      <c r="A112" s="1" t="s">
        <v>178</v>
      </c>
      <c r="B112" s="1" t="s">
        <v>1</v>
      </c>
      <c r="C112" s="1" t="s">
        <v>2</v>
      </c>
      <c r="D112" s="5">
        <v>44532</v>
      </c>
      <c r="E112" s="2">
        <f>MONTH(Table1[[#This Row],[Date]])</f>
        <v>12</v>
      </c>
      <c r="F112" s="2">
        <f>YEAR(Table1[[#This Row],[Date]])</f>
        <v>2021</v>
      </c>
      <c r="G112" s="7">
        <v>0.14877314814814815</v>
      </c>
      <c r="H112" s="12" t="s">
        <v>3</v>
      </c>
      <c r="I112" s="1" t="s">
        <v>4</v>
      </c>
    </row>
    <row r="113" spans="1:9" x14ac:dyDescent="0.35">
      <c r="A113" s="1" t="s">
        <v>179</v>
      </c>
      <c r="B113" s="1" t="s">
        <v>1</v>
      </c>
      <c r="C113" s="1" t="s">
        <v>2</v>
      </c>
      <c r="D113" s="6">
        <v>44534.54583333333</v>
      </c>
      <c r="E113" s="10">
        <f>MONTH(Table1[[#This Row],[Date]])</f>
        <v>12</v>
      </c>
      <c r="F113" s="10">
        <f>YEAR(Table1[[#This Row],[Date]])</f>
        <v>2021</v>
      </c>
      <c r="G113" s="8">
        <v>0.54583333333333328</v>
      </c>
      <c r="H113" s="12" t="s">
        <v>7</v>
      </c>
      <c r="I113" s="1" t="s">
        <v>4</v>
      </c>
    </row>
    <row r="114" spans="1:9" x14ac:dyDescent="0.35">
      <c r="A114" s="1" t="s">
        <v>180</v>
      </c>
      <c r="B114" s="1" t="s">
        <v>1</v>
      </c>
      <c r="C114" s="1" t="s">
        <v>2</v>
      </c>
      <c r="D114" s="6">
        <v>44538.092361111114</v>
      </c>
      <c r="E114" s="10">
        <f>MONTH(Table1[[#This Row],[Date]])</f>
        <v>12</v>
      </c>
      <c r="F114" s="10">
        <f>YEAR(Table1[[#This Row],[Date]])</f>
        <v>2021</v>
      </c>
      <c r="G114" s="8">
        <v>9.2361111111111116E-2</v>
      </c>
      <c r="H114" s="12" t="s">
        <v>3</v>
      </c>
      <c r="I114" s="1" t="s">
        <v>4</v>
      </c>
    </row>
    <row r="115" spans="1:9" x14ac:dyDescent="0.35">
      <c r="A115" s="1" t="s">
        <v>181</v>
      </c>
      <c r="B115" s="1" t="s">
        <v>1</v>
      </c>
      <c r="C115" s="1" t="s">
        <v>2</v>
      </c>
      <c r="D115" s="6">
        <v>44538.72152777778</v>
      </c>
      <c r="E115" s="10">
        <f>MONTH(Table1[[#This Row],[Date]])</f>
        <v>12</v>
      </c>
      <c r="F115" s="10">
        <f>YEAR(Table1[[#This Row],[Date]])</f>
        <v>2021</v>
      </c>
      <c r="G115" s="8">
        <v>0.72152777777777777</v>
      </c>
      <c r="H115" s="12" t="s">
        <v>3</v>
      </c>
      <c r="I115" s="1" t="s">
        <v>4</v>
      </c>
    </row>
    <row r="116" spans="1:9" x14ac:dyDescent="0.35">
      <c r="A116" s="1" t="s">
        <v>182</v>
      </c>
      <c r="B116" s="1" t="s">
        <v>6</v>
      </c>
      <c r="C116" s="1" t="s">
        <v>2</v>
      </c>
      <c r="D116" s="5">
        <v>44538</v>
      </c>
      <c r="E116" s="2">
        <f>MONTH(Table1[[#This Row],[Date]])</f>
        <v>12</v>
      </c>
      <c r="F116" s="2">
        <f>YEAR(Table1[[#This Row],[Date]])</f>
        <v>2021</v>
      </c>
      <c r="G116" s="7">
        <v>0.16186342592592592</v>
      </c>
      <c r="H116" s="12" t="s">
        <v>7</v>
      </c>
      <c r="I116" s="1" t="s">
        <v>183</v>
      </c>
    </row>
    <row r="117" spans="1:9" x14ac:dyDescent="0.35">
      <c r="A117" s="1" t="s">
        <v>184</v>
      </c>
      <c r="B117" s="1" t="s">
        <v>1</v>
      </c>
      <c r="C117" s="1" t="s">
        <v>2</v>
      </c>
      <c r="D117" s="5">
        <v>44551</v>
      </c>
      <c r="E117" s="2">
        <f>MONTH(Table1[[#This Row],[Date]])</f>
        <v>12</v>
      </c>
      <c r="F117" s="2">
        <f>YEAR(Table1[[#This Row],[Date]])</f>
        <v>2021</v>
      </c>
      <c r="G117" s="7">
        <v>0.4544212962962963</v>
      </c>
      <c r="H117" s="12" t="s">
        <v>27</v>
      </c>
    </row>
    <row r="118" spans="1:9" x14ac:dyDescent="0.35">
      <c r="A118" s="1" t="s">
        <v>185</v>
      </c>
      <c r="B118" s="1" t="s">
        <v>186</v>
      </c>
      <c r="C118" s="1" t="s">
        <v>2</v>
      </c>
      <c r="D118" s="5">
        <v>44553</v>
      </c>
      <c r="E118" s="2">
        <f>MONTH(Table1[[#This Row],[Date]])</f>
        <v>12</v>
      </c>
      <c r="F118" s="2">
        <f>YEAR(Table1[[#This Row],[Date]])</f>
        <v>2021</v>
      </c>
      <c r="G118" s="7">
        <v>0.86743055555555559</v>
      </c>
      <c r="H118" s="12" t="s">
        <v>7</v>
      </c>
      <c r="I118" s="1" t="s">
        <v>4</v>
      </c>
    </row>
    <row r="119" spans="1:9" x14ac:dyDescent="0.35">
      <c r="A119" s="1" t="s">
        <v>187</v>
      </c>
      <c r="B119" s="1" t="s">
        <v>188</v>
      </c>
      <c r="C119" s="1" t="s">
        <v>2</v>
      </c>
      <c r="D119" s="5">
        <v>44546</v>
      </c>
      <c r="E119" s="2">
        <f>MONTH(Table1[[#This Row],[Date]])</f>
        <v>12</v>
      </c>
      <c r="F119" s="2">
        <f>YEAR(Table1[[#This Row],[Date]])</f>
        <v>2021</v>
      </c>
      <c r="G119" s="7">
        <v>0.45185185185185189</v>
      </c>
      <c r="H119" s="12" t="s">
        <v>7</v>
      </c>
      <c r="I119" s="1" t="s">
        <v>189</v>
      </c>
    </row>
    <row r="120" spans="1:9" x14ac:dyDescent="0.35">
      <c r="A120" s="1" t="s">
        <v>190</v>
      </c>
      <c r="B120" s="1" t="s">
        <v>1</v>
      </c>
      <c r="C120" s="1" t="s">
        <v>2</v>
      </c>
      <c r="D120" s="5">
        <v>44568</v>
      </c>
      <c r="E120" s="2">
        <f>MONTH(Table1[[#This Row],[Date]])</f>
        <v>1</v>
      </c>
      <c r="F120" s="2">
        <f>YEAR(Table1[[#This Row],[Date]])</f>
        <v>2022</v>
      </c>
      <c r="G120" s="7">
        <v>0.86513888888888879</v>
      </c>
      <c r="H120" s="12" t="s">
        <v>3</v>
      </c>
      <c r="I120" s="1" t="s">
        <v>4</v>
      </c>
    </row>
    <row r="121" spans="1:9" x14ac:dyDescent="0.35">
      <c r="A121" s="1" t="s">
        <v>191</v>
      </c>
      <c r="B121" s="1" t="s">
        <v>1</v>
      </c>
      <c r="C121" s="1" t="s">
        <v>2</v>
      </c>
      <c r="D121" s="5">
        <v>44570</v>
      </c>
      <c r="E121" s="2">
        <f>MONTH(Table1[[#This Row],[Date]])</f>
        <v>1</v>
      </c>
      <c r="F121" s="2">
        <f>YEAR(Table1[[#This Row],[Date]])</f>
        <v>2022</v>
      </c>
      <c r="G121" s="7">
        <v>0.10592592592592592</v>
      </c>
      <c r="H121" s="12" t="s">
        <v>3</v>
      </c>
      <c r="I121" s="1" t="s">
        <v>4</v>
      </c>
    </row>
    <row r="122" spans="1:9" x14ac:dyDescent="0.35">
      <c r="A122" s="1" t="s">
        <v>192</v>
      </c>
      <c r="B122" s="1" t="s">
        <v>1</v>
      </c>
      <c r="C122" s="1" t="s">
        <v>2</v>
      </c>
      <c r="D122" s="5">
        <v>44575</v>
      </c>
      <c r="E122" s="2">
        <f>MONTH(Table1[[#This Row],[Date]])</f>
        <v>1</v>
      </c>
      <c r="F122" s="2">
        <f>YEAR(Table1[[#This Row],[Date]])</f>
        <v>2022</v>
      </c>
      <c r="G122" s="7">
        <v>0.89621527777777776</v>
      </c>
      <c r="H122" s="12" t="s">
        <v>7</v>
      </c>
      <c r="I122" s="1" t="s">
        <v>193</v>
      </c>
    </row>
    <row r="123" spans="1:9" x14ac:dyDescent="0.35">
      <c r="A123" s="1" t="s">
        <v>194</v>
      </c>
      <c r="B123" s="1" t="s">
        <v>1</v>
      </c>
      <c r="C123" s="1" t="s">
        <v>2</v>
      </c>
      <c r="D123" s="6">
        <v>44576.838888888888</v>
      </c>
      <c r="E123" s="10">
        <f>MONTH(Table1[[#This Row],[Date]])</f>
        <v>1</v>
      </c>
      <c r="F123" s="10">
        <f>YEAR(Table1[[#This Row],[Date]])</f>
        <v>2022</v>
      </c>
      <c r="G123" s="8">
        <v>0.83888888888888891</v>
      </c>
      <c r="H123" s="12" t="s">
        <v>3</v>
      </c>
      <c r="I123" s="1" t="s">
        <v>4</v>
      </c>
    </row>
    <row r="124" spans="1:9" x14ac:dyDescent="0.35">
      <c r="A124" s="1" t="s">
        <v>195</v>
      </c>
      <c r="B124" s="1" t="s">
        <v>1</v>
      </c>
      <c r="C124" s="1" t="s">
        <v>2</v>
      </c>
      <c r="D124" s="5">
        <v>44577</v>
      </c>
      <c r="E124" s="2">
        <f>MONTH(Table1[[#This Row],[Date]])</f>
        <v>1</v>
      </c>
      <c r="F124" s="2">
        <f>YEAR(Table1[[#This Row],[Date]])</f>
        <v>2022</v>
      </c>
      <c r="G124" s="7">
        <v>0.90005787037037033</v>
      </c>
      <c r="H124" s="12" t="s">
        <v>3</v>
      </c>
      <c r="I124" s="1" t="s">
        <v>4</v>
      </c>
    </row>
    <row r="125" spans="1:9" x14ac:dyDescent="0.35">
      <c r="A125" s="1" t="s">
        <v>196</v>
      </c>
      <c r="B125" s="1" t="s">
        <v>1</v>
      </c>
      <c r="C125" s="1" t="s">
        <v>2</v>
      </c>
      <c r="D125" s="6">
        <v>44583.250694444447</v>
      </c>
      <c r="E125" s="10">
        <f>MONTH(Table1[[#This Row],[Date]])</f>
        <v>1</v>
      </c>
      <c r="F125" s="10">
        <f>YEAR(Table1[[#This Row],[Date]])</f>
        <v>2022</v>
      </c>
      <c r="G125" s="8">
        <v>0.25069444444444444</v>
      </c>
      <c r="H125" s="12" t="s">
        <v>3</v>
      </c>
      <c r="I125" s="1" t="s">
        <v>4</v>
      </c>
    </row>
    <row r="126" spans="1:9" x14ac:dyDescent="0.35">
      <c r="A126" s="1" t="s">
        <v>197</v>
      </c>
      <c r="B126" s="1" t="s">
        <v>1</v>
      </c>
      <c r="C126" s="1" t="s">
        <v>2</v>
      </c>
      <c r="D126" s="5">
        <v>44583</v>
      </c>
      <c r="E126" s="2">
        <f>MONTH(Table1[[#This Row],[Date]])</f>
        <v>1</v>
      </c>
      <c r="F126" s="2">
        <f>YEAR(Table1[[#This Row],[Date]])</f>
        <v>2022</v>
      </c>
      <c r="G126" s="7">
        <v>0.81383101851851858</v>
      </c>
      <c r="H126" s="12" t="s">
        <v>3</v>
      </c>
      <c r="I126" s="1" t="s">
        <v>4</v>
      </c>
    </row>
    <row r="127" spans="1:9" x14ac:dyDescent="0.35">
      <c r="A127" s="1" t="s">
        <v>198</v>
      </c>
      <c r="B127" s="1" t="s">
        <v>9</v>
      </c>
      <c r="C127" s="1" t="s">
        <v>2</v>
      </c>
      <c r="D127" s="6">
        <v>44582.544444444444</v>
      </c>
      <c r="E127" s="10">
        <f>MONTH(Table1[[#This Row],[Date]])</f>
        <v>1</v>
      </c>
      <c r="F127" s="10">
        <f>YEAR(Table1[[#This Row],[Date]])</f>
        <v>2022</v>
      </c>
      <c r="G127" s="8">
        <v>0.5444444444444444</v>
      </c>
      <c r="H127" s="12" t="s">
        <v>7</v>
      </c>
      <c r="I127" s="1" t="s">
        <v>10</v>
      </c>
    </row>
    <row r="128" spans="1:9" x14ac:dyDescent="0.35">
      <c r="A128" s="1" t="s">
        <v>199</v>
      </c>
      <c r="B128" s="1" t="s">
        <v>1</v>
      </c>
      <c r="C128" s="1" t="s">
        <v>2</v>
      </c>
      <c r="D128" s="5">
        <v>44590</v>
      </c>
      <c r="E128" s="2">
        <f>MONTH(Table1[[#This Row],[Date]])</f>
        <v>1</v>
      </c>
      <c r="F128" s="2">
        <f>YEAR(Table1[[#This Row],[Date]])</f>
        <v>2022</v>
      </c>
      <c r="G128" s="7">
        <v>0.44331018518518522</v>
      </c>
      <c r="H128" s="12" t="s">
        <v>414</v>
      </c>
      <c r="I128" s="1" t="s">
        <v>415</v>
      </c>
    </row>
    <row r="129" spans="1:9" x14ac:dyDescent="0.35">
      <c r="A129" s="1" t="s">
        <v>200</v>
      </c>
      <c r="B129" s="1" t="s">
        <v>1</v>
      </c>
      <c r="C129" s="1" t="s">
        <v>2</v>
      </c>
      <c r="D129" s="6">
        <v>44590.917361111111</v>
      </c>
      <c r="E129" s="10">
        <f>MONTH(Table1[[#This Row],[Date]])</f>
        <v>1</v>
      </c>
      <c r="F129" s="10">
        <f>YEAR(Table1[[#This Row],[Date]])</f>
        <v>2022</v>
      </c>
      <c r="G129" s="8">
        <v>0.91736111111111107</v>
      </c>
      <c r="H129" s="12" t="s">
        <v>3</v>
      </c>
      <c r="I129" s="1" t="s">
        <v>4</v>
      </c>
    </row>
    <row r="130" spans="1:9" x14ac:dyDescent="0.35">
      <c r="A130" s="1" t="s">
        <v>201</v>
      </c>
      <c r="B130" s="1" t="s">
        <v>1</v>
      </c>
      <c r="C130" s="1" t="s">
        <v>2</v>
      </c>
      <c r="D130" s="5">
        <v>44592</v>
      </c>
      <c r="E130" s="2">
        <f>MONTH(Table1[[#This Row],[Date]])</f>
        <v>1</v>
      </c>
      <c r="F130" s="2">
        <f>YEAR(Table1[[#This Row],[Date]])</f>
        <v>2022</v>
      </c>
      <c r="G130" s="7">
        <v>0.65576388888888892</v>
      </c>
      <c r="H130" s="12" t="s">
        <v>7</v>
      </c>
      <c r="I130" s="1" t="s">
        <v>4</v>
      </c>
    </row>
    <row r="131" spans="1:9" x14ac:dyDescent="0.35">
      <c r="A131" s="1" t="s">
        <v>202</v>
      </c>
      <c r="B131" s="1" t="s">
        <v>164</v>
      </c>
      <c r="C131" s="1" t="s">
        <v>2</v>
      </c>
      <c r="D131" s="6">
        <v>44591.59097222222</v>
      </c>
      <c r="E131" s="10">
        <f>MONTH(Table1[[#This Row],[Date]])</f>
        <v>1</v>
      </c>
      <c r="F131" s="10">
        <f>YEAR(Table1[[#This Row],[Date]])</f>
        <v>2022</v>
      </c>
      <c r="G131" s="8">
        <v>0.59097222222222223</v>
      </c>
      <c r="H131" s="12" t="s">
        <v>3</v>
      </c>
      <c r="I131" s="1" t="s">
        <v>203</v>
      </c>
    </row>
    <row r="132" spans="1:9" x14ac:dyDescent="0.35">
      <c r="A132" s="1" t="s">
        <v>204</v>
      </c>
      <c r="B132" s="1" t="s">
        <v>1</v>
      </c>
      <c r="C132" s="1" t="s">
        <v>2</v>
      </c>
      <c r="D132" s="6">
        <v>44593.963194444441</v>
      </c>
      <c r="E132" s="10">
        <f>MONTH(Table1[[#This Row],[Date]])</f>
        <v>2</v>
      </c>
      <c r="F132" s="10">
        <f>YEAR(Table1[[#This Row],[Date]])</f>
        <v>2022</v>
      </c>
      <c r="G132" s="8">
        <v>0.96319444444444446</v>
      </c>
      <c r="H132" s="12" t="s">
        <v>3</v>
      </c>
      <c r="I132" s="1" t="s">
        <v>4</v>
      </c>
    </row>
    <row r="133" spans="1:9" x14ac:dyDescent="0.35">
      <c r="A133" s="1" t="s">
        <v>205</v>
      </c>
      <c r="B133" s="1" t="s">
        <v>1</v>
      </c>
      <c r="C133" s="1" t="s">
        <v>2</v>
      </c>
      <c r="D133" s="6">
        <v>44614.047222222223</v>
      </c>
      <c r="E133" s="10">
        <f>MONTH(Table1[[#This Row],[Date]])</f>
        <v>2</v>
      </c>
      <c r="F133" s="10">
        <f>YEAR(Table1[[#This Row],[Date]])</f>
        <v>2022</v>
      </c>
      <c r="G133" s="8">
        <v>4.7222222222222221E-2</v>
      </c>
      <c r="H133" s="12" t="s">
        <v>3</v>
      </c>
      <c r="I133" s="1" t="s">
        <v>4</v>
      </c>
    </row>
    <row r="134" spans="1:9" x14ac:dyDescent="0.35">
      <c r="A134" s="1" t="s">
        <v>206</v>
      </c>
      <c r="B134" s="1" t="s">
        <v>1</v>
      </c>
      <c r="C134" s="1" t="s">
        <v>2</v>
      </c>
      <c r="D134" s="5">
        <v>44614</v>
      </c>
      <c r="E134" s="2">
        <f>MONTH(Table1[[#This Row],[Date]])</f>
        <v>2</v>
      </c>
      <c r="F134" s="2">
        <f>YEAR(Table1[[#This Row],[Date]])</f>
        <v>2022</v>
      </c>
      <c r="G134" s="7">
        <v>0.52224537037037033</v>
      </c>
      <c r="H134" s="12" t="s">
        <v>3</v>
      </c>
      <c r="I134" s="1" t="s">
        <v>4</v>
      </c>
    </row>
    <row r="135" spans="1:9" x14ac:dyDescent="0.35">
      <c r="A135" s="1" t="s">
        <v>207</v>
      </c>
      <c r="B135" s="1" t="s">
        <v>1</v>
      </c>
      <c r="C135" s="1" t="s">
        <v>2</v>
      </c>
      <c r="D135" s="5">
        <v>44615</v>
      </c>
      <c r="E135" s="2">
        <f>MONTH(Table1[[#This Row],[Date]])</f>
        <v>2</v>
      </c>
      <c r="F135" s="2">
        <f>YEAR(Table1[[#This Row],[Date]])</f>
        <v>2022</v>
      </c>
      <c r="G135" s="7">
        <v>0.95090277777777776</v>
      </c>
      <c r="H135" s="12" t="s">
        <v>3</v>
      </c>
      <c r="I135" s="1" t="s">
        <v>4</v>
      </c>
    </row>
    <row r="136" spans="1:9" x14ac:dyDescent="0.35">
      <c r="A136" s="1" t="s">
        <v>208</v>
      </c>
      <c r="B136" s="1" t="s">
        <v>1</v>
      </c>
      <c r="C136" s="1" t="s">
        <v>2</v>
      </c>
      <c r="D136" s="6">
        <v>44622.129166666666</v>
      </c>
      <c r="E136" s="10">
        <f>MONTH(Table1[[#This Row],[Date]])</f>
        <v>3</v>
      </c>
      <c r="F136" s="10">
        <f>YEAR(Table1[[#This Row],[Date]])</f>
        <v>2022</v>
      </c>
      <c r="G136" s="8">
        <v>0.12916666666666668</v>
      </c>
      <c r="H136" s="12" t="s">
        <v>3</v>
      </c>
      <c r="I136" s="1" t="s">
        <v>4</v>
      </c>
    </row>
    <row r="137" spans="1:9" x14ac:dyDescent="0.35">
      <c r="A137" s="1" t="s">
        <v>209</v>
      </c>
      <c r="B137" s="1" t="s">
        <v>1</v>
      </c>
      <c r="C137" s="1" t="s">
        <v>2</v>
      </c>
      <c r="D137" s="5">
        <v>44622</v>
      </c>
      <c r="E137" s="2">
        <f>MONTH(Table1[[#This Row],[Date]])</f>
        <v>3</v>
      </c>
      <c r="F137" s="2">
        <f>YEAR(Table1[[#This Row],[Date]])</f>
        <v>2022</v>
      </c>
      <c r="G137" s="7">
        <v>0.45611111111111113</v>
      </c>
      <c r="H137" s="12" t="s">
        <v>3</v>
      </c>
      <c r="I137" s="1" t="s">
        <v>4</v>
      </c>
    </row>
    <row r="138" spans="1:9" x14ac:dyDescent="0.35">
      <c r="A138" s="1" t="s">
        <v>210</v>
      </c>
      <c r="B138" s="1" t="s">
        <v>164</v>
      </c>
      <c r="C138" s="1" t="s">
        <v>2</v>
      </c>
      <c r="D138" s="6">
        <v>44626.125694444447</v>
      </c>
      <c r="E138" s="10">
        <f>MONTH(Table1[[#This Row],[Date]])</f>
        <v>3</v>
      </c>
      <c r="F138" s="10">
        <f>YEAR(Table1[[#This Row],[Date]])</f>
        <v>2022</v>
      </c>
      <c r="G138" s="8">
        <v>0.12569444444444444</v>
      </c>
      <c r="H138" s="12" t="s">
        <v>7</v>
      </c>
      <c r="I138" s="1" t="s">
        <v>211</v>
      </c>
    </row>
    <row r="139" spans="1:9" x14ac:dyDescent="0.35">
      <c r="A139" s="1" t="s">
        <v>212</v>
      </c>
      <c r="B139" s="1" t="s">
        <v>35</v>
      </c>
      <c r="C139" s="1" t="s">
        <v>2</v>
      </c>
      <c r="D139" s="6">
        <v>44630.348611111112</v>
      </c>
      <c r="E139" s="10">
        <f>MONTH(Table1[[#This Row],[Date]])</f>
        <v>3</v>
      </c>
      <c r="F139" s="10">
        <f>YEAR(Table1[[#This Row],[Date]])</f>
        <v>2022</v>
      </c>
      <c r="G139" s="8">
        <v>0.34861111111111115</v>
      </c>
      <c r="H139" s="12" t="s">
        <v>7</v>
      </c>
      <c r="I139" s="1" t="s">
        <v>4</v>
      </c>
    </row>
    <row r="140" spans="1:9" x14ac:dyDescent="0.35">
      <c r="A140" s="1" t="s">
        <v>213</v>
      </c>
      <c r="B140" s="1" t="s">
        <v>214</v>
      </c>
      <c r="C140" s="1" t="s">
        <v>2</v>
      </c>
      <c r="D140" s="6">
        <v>44635.387499999997</v>
      </c>
      <c r="E140" s="10">
        <f>MONTH(Table1[[#This Row],[Date]])</f>
        <v>3</v>
      </c>
      <c r="F140" s="10">
        <f>YEAR(Table1[[#This Row],[Date]])</f>
        <v>2022</v>
      </c>
      <c r="G140" s="8">
        <v>0.38750000000000001</v>
      </c>
      <c r="H140" s="12" t="s">
        <v>7</v>
      </c>
      <c r="I140" s="1" t="s">
        <v>215</v>
      </c>
    </row>
    <row r="141" spans="1:9" x14ac:dyDescent="0.35">
      <c r="A141" s="1" t="s">
        <v>216</v>
      </c>
      <c r="B141" s="1" t="s">
        <v>1</v>
      </c>
      <c r="C141" s="1" t="s">
        <v>2</v>
      </c>
      <c r="D141" s="5">
        <v>44639</v>
      </c>
      <c r="E141" s="2">
        <f>MONTH(Table1[[#This Row],[Date]])</f>
        <v>3</v>
      </c>
      <c r="F141" s="2">
        <f>YEAR(Table1[[#This Row],[Date]])</f>
        <v>2022</v>
      </c>
      <c r="G141" s="7">
        <v>0.28319444444444447</v>
      </c>
      <c r="H141" s="12" t="s">
        <v>3</v>
      </c>
      <c r="I141" s="1" t="s">
        <v>4</v>
      </c>
    </row>
    <row r="142" spans="1:9" x14ac:dyDescent="0.35">
      <c r="A142" s="1" t="s">
        <v>217</v>
      </c>
      <c r="B142" s="1" t="s">
        <v>1</v>
      </c>
      <c r="C142" s="1" t="s">
        <v>2</v>
      </c>
      <c r="D142" s="6">
        <v>44641.845833333333</v>
      </c>
      <c r="E142" s="10">
        <f>MONTH(Table1[[#This Row],[Date]])</f>
        <v>3</v>
      </c>
      <c r="F142" s="10">
        <f>YEAR(Table1[[#This Row],[Date]])</f>
        <v>2022</v>
      </c>
      <c r="G142" s="8">
        <v>0.84583333333333333</v>
      </c>
      <c r="H142" s="12" t="s">
        <v>7</v>
      </c>
      <c r="I142" s="1" t="s">
        <v>4</v>
      </c>
    </row>
    <row r="143" spans="1:9" x14ac:dyDescent="0.35">
      <c r="A143" s="1" t="s">
        <v>218</v>
      </c>
      <c r="B143" s="1" t="s">
        <v>39</v>
      </c>
      <c r="C143" s="1" t="s">
        <v>2</v>
      </c>
      <c r="D143" s="6">
        <v>44643.464583333334</v>
      </c>
      <c r="E143" s="10">
        <f>MONTH(Table1[[#This Row],[Date]])</f>
        <v>3</v>
      </c>
      <c r="F143" s="10">
        <f>YEAR(Table1[[#This Row],[Date]])</f>
        <v>2022</v>
      </c>
      <c r="G143" s="8">
        <v>0.46458333333333335</v>
      </c>
      <c r="H143" s="12" t="s">
        <v>7</v>
      </c>
      <c r="I143" s="1" t="s">
        <v>4</v>
      </c>
    </row>
    <row r="144" spans="1:9" x14ac:dyDescent="0.35">
      <c r="A144" s="1" t="s">
        <v>219</v>
      </c>
      <c r="B144" s="1" t="s">
        <v>1</v>
      </c>
      <c r="C144" s="1" t="s">
        <v>2</v>
      </c>
      <c r="D144" s="6">
        <v>44647.836805555555</v>
      </c>
      <c r="E144" s="10">
        <f>MONTH(Table1[[#This Row],[Date]])</f>
        <v>3</v>
      </c>
      <c r="F144" s="10">
        <f>YEAR(Table1[[#This Row],[Date]])</f>
        <v>2022</v>
      </c>
      <c r="G144" s="8">
        <v>0.83680555555555547</v>
      </c>
      <c r="H144" s="12" t="s">
        <v>3</v>
      </c>
      <c r="I144" s="1" t="s">
        <v>4</v>
      </c>
    </row>
    <row r="145" spans="1:10" x14ac:dyDescent="0.35">
      <c r="A145" s="1" t="s">
        <v>220</v>
      </c>
      <c r="B145" s="1" t="s">
        <v>121</v>
      </c>
      <c r="C145" s="1" t="s">
        <v>2</v>
      </c>
      <c r="D145" s="6">
        <v>44645.676388888889</v>
      </c>
      <c r="E145" s="10">
        <f>MONTH(Table1[[#This Row],[Date]])</f>
        <v>3</v>
      </c>
      <c r="F145" s="10">
        <f>YEAR(Table1[[#This Row],[Date]])</f>
        <v>2022</v>
      </c>
      <c r="G145" s="8">
        <v>0.67638888888888893</v>
      </c>
      <c r="H145" s="12" t="s">
        <v>7</v>
      </c>
      <c r="I145" s="1" t="s">
        <v>416</v>
      </c>
      <c r="J145" s="1"/>
    </row>
    <row r="146" spans="1:10" x14ac:dyDescent="0.35">
      <c r="A146" s="1" t="s">
        <v>221</v>
      </c>
      <c r="B146" s="1" t="s">
        <v>1</v>
      </c>
      <c r="C146" s="1" t="s">
        <v>2</v>
      </c>
      <c r="D146" s="6">
        <v>44648.713194444441</v>
      </c>
      <c r="E146" s="10">
        <f>MONTH(Table1[[#This Row],[Date]])</f>
        <v>3</v>
      </c>
      <c r="F146" s="10">
        <f>YEAR(Table1[[#This Row],[Date]])</f>
        <v>2022</v>
      </c>
      <c r="G146" s="8">
        <v>0.71319444444444446</v>
      </c>
      <c r="H146" s="12" t="s">
        <v>3</v>
      </c>
      <c r="I146" s="1" t="s">
        <v>4</v>
      </c>
    </row>
    <row r="147" spans="1:10" x14ac:dyDescent="0.35">
      <c r="A147" s="1" t="s">
        <v>222</v>
      </c>
      <c r="B147" s="1" t="s">
        <v>1</v>
      </c>
      <c r="C147" s="1" t="s">
        <v>2</v>
      </c>
      <c r="D147" s="5">
        <v>44649</v>
      </c>
      <c r="E147" s="2">
        <f>MONTH(Table1[[#This Row],[Date]])</f>
        <v>3</v>
      </c>
      <c r="F147" s="2">
        <f>YEAR(Table1[[#This Row],[Date]])</f>
        <v>2022</v>
      </c>
      <c r="G147" s="7">
        <v>0.91190972222222222</v>
      </c>
      <c r="H147" s="12" t="s">
        <v>3</v>
      </c>
      <c r="I147" s="1" t="s">
        <v>4</v>
      </c>
    </row>
    <row r="148" spans="1:10" x14ac:dyDescent="0.35">
      <c r="A148" s="1" t="s">
        <v>223</v>
      </c>
      <c r="B148" s="1" t="s">
        <v>164</v>
      </c>
      <c r="C148" s="1" t="s">
        <v>2</v>
      </c>
      <c r="D148" s="6">
        <v>44653.419444444444</v>
      </c>
      <c r="E148" s="10">
        <f>MONTH(Table1[[#This Row],[Date]])</f>
        <v>4</v>
      </c>
      <c r="F148" s="10">
        <f>YEAR(Table1[[#This Row],[Date]])</f>
        <v>2022</v>
      </c>
      <c r="G148" s="8">
        <v>0.41944444444444445</v>
      </c>
      <c r="H148" s="12" t="s">
        <v>7</v>
      </c>
      <c r="I148" s="1" t="s">
        <v>224</v>
      </c>
    </row>
    <row r="149" spans="1:10" x14ac:dyDescent="0.35">
      <c r="A149" s="1" t="s">
        <v>225</v>
      </c>
      <c r="B149" s="1" t="s">
        <v>1</v>
      </c>
      <c r="C149" s="1" t="s">
        <v>2</v>
      </c>
      <c r="D149" s="5">
        <v>44662</v>
      </c>
      <c r="E149" s="2">
        <f>MONTH(Table1[[#This Row],[Date]])</f>
        <v>4</v>
      </c>
      <c r="F149" s="2">
        <f>YEAR(Table1[[#This Row],[Date]])</f>
        <v>2022</v>
      </c>
      <c r="G149" s="7">
        <v>0.85030092592592599</v>
      </c>
      <c r="H149" s="12" t="s">
        <v>3</v>
      </c>
      <c r="I149" s="1" t="s">
        <v>4</v>
      </c>
    </row>
    <row r="150" spans="1:10" x14ac:dyDescent="0.35">
      <c r="A150" s="1" t="s">
        <v>226</v>
      </c>
      <c r="B150" s="1" t="s">
        <v>21</v>
      </c>
      <c r="C150" s="1" t="s">
        <v>2</v>
      </c>
      <c r="D150" s="6">
        <v>44663.682638888888</v>
      </c>
      <c r="E150" s="10">
        <f>MONTH(Table1[[#This Row],[Date]])</f>
        <v>4</v>
      </c>
      <c r="F150" s="10">
        <f>YEAR(Table1[[#This Row],[Date]])</f>
        <v>2022</v>
      </c>
      <c r="G150" s="8">
        <v>0.68263888888888891</v>
      </c>
      <c r="H150" s="12" t="s">
        <v>7</v>
      </c>
      <c r="I150" s="1" t="s">
        <v>227</v>
      </c>
    </row>
    <row r="151" spans="1:10" x14ac:dyDescent="0.35">
      <c r="A151" s="1" t="s">
        <v>228</v>
      </c>
      <c r="B151" s="1" t="s">
        <v>78</v>
      </c>
      <c r="C151" s="1" t="s">
        <v>2</v>
      </c>
      <c r="D151" s="5">
        <v>44669</v>
      </c>
      <c r="E151" s="2">
        <f>MONTH(Table1[[#This Row],[Date]])</f>
        <v>4</v>
      </c>
      <c r="F151" s="2">
        <f>YEAR(Table1[[#This Row],[Date]])</f>
        <v>2022</v>
      </c>
      <c r="G151" s="7">
        <v>5.9456018518518526E-2</v>
      </c>
      <c r="H151" s="12" t="s">
        <v>7</v>
      </c>
      <c r="I151" s="1" t="s">
        <v>229</v>
      </c>
    </row>
    <row r="152" spans="1:10" x14ac:dyDescent="0.35">
      <c r="A152" s="1" t="s">
        <v>230</v>
      </c>
      <c r="B152" s="1" t="s">
        <v>1</v>
      </c>
      <c r="C152" s="1" t="s">
        <v>2</v>
      </c>
      <c r="D152" s="5">
        <v>44670</v>
      </c>
      <c r="E152" s="2">
        <f>MONTH(Table1[[#This Row],[Date]])</f>
        <v>4</v>
      </c>
      <c r="F152" s="2">
        <f>YEAR(Table1[[#This Row],[Date]])</f>
        <v>2022</v>
      </c>
      <c r="G152" s="8">
        <v>0.99930555555555556</v>
      </c>
      <c r="H152" s="12" t="s">
        <v>3</v>
      </c>
      <c r="I152" s="1" t="s">
        <v>4</v>
      </c>
    </row>
    <row r="153" spans="1:10" x14ac:dyDescent="0.35">
      <c r="A153" s="1" t="s">
        <v>231</v>
      </c>
      <c r="B153" s="1" t="s">
        <v>1</v>
      </c>
      <c r="C153" s="1" t="s">
        <v>2</v>
      </c>
      <c r="D153" s="5">
        <v>44673</v>
      </c>
      <c r="E153" s="2">
        <f>MONTH(Table1[[#This Row],[Date]])</f>
        <v>4</v>
      </c>
      <c r="F153" s="2">
        <f>YEAR(Table1[[#This Row],[Date]])</f>
        <v>2022</v>
      </c>
      <c r="G153" s="7">
        <v>3.788194444444444E-2</v>
      </c>
      <c r="H153" s="12" t="s">
        <v>3</v>
      </c>
      <c r="I153" s="1" t="s">
        <v>4</v>
      </c>
    </row>
    <row r="154" spans="1:10" x14ac:dyDescent="0.35">
      <c r="A154" s="1" t="s">
        <v>232</v>
      </c>
      <c r="B154" s="1" t="s">
        <v>6</v>
      </c>
      <c r="C154" s="1" t="s">
        <v>2</v>
      </c>
      <c r="D154" s="6">
        <v>44672.678472222222</v>
      </c>
      <c r="E154" s="10">
        <f>MONTH(Table1[[#This Row],[Date]])</f>
        <v>4</v>
      </c>
      <c r="F154" s="10">
        <f>YEAR(Table1[[#This Row],[Date]])</f>
        <v>2022</v>
      </c>
      <c r="G154" s="8">
        <v>0.67847222222222225</v>
      </c>
      <c r="H154" s="12" t="s">
        <v>7</v>
      </c>
      <c r="I154" s="1" t="s">
        <v>233</v>
      </c>
    </row>
    <row r="155" spans="1:10" x14ac:dyDescent="0.35">
      <c r="A155" s="1" t="s">
        <v>234</v>
      </c>
      <c r="B155" s="1" t="s">
        <v>6</v>
      </c>
      <c r="C155" s="1" t="s">
        <v>2</v>
      </c>
      <c r="D155" s="6">
        <v>44673.180555555555</v>
      </c>
      <c r="E155" s="10">
        <f>MONTH(Table1[[#This Row],[Date]])</f>
        <v>4</v>
      </c>
      <c r="F155" s="10">
        <f>YEAR(Table1[[#This Row],[Date]])</f>
        <v>2022</v>
      </c>
      <c r="G155" s="8">
        <v>0.18055555555555555</v>
      </c>
      <c r="H155" s="12" t="s">
        <v>7</v>
      </c>
      <c r="I155" s="1" t="s">
        <v>235</v>
      </c>
    </row>
    <row r="156" spans="1:10" x14ac:dyDescent="0.35">
      <c r="A156" s="1" t="s">
        <v>236</v>
      </c>
      <c r="B156" s="1" t="s">
        <v>78</v>
      </c>
      <c r="C156" s="1" t="s">
        <v>2</v>
      </c>
      <c r="D156" s="5">
        <v>44673</v>
      </c>
      <c r="E156" s="2">
        <f>MONTH(Table1[[#This Row],[Date]])</f>
        <v>4</v>
      </c>
      <c r="F156" s="2">
        <f>YEAR(Table1[[#This Row],[Date]])</f>
        <v>2022</v>
      </c>
      <c r="G156" s="7">
        <v>0.91342592592592586</v>
      </c>
      <c r="H156" s="12" t="s">
        <v>7</v>
      </c>
      <c r="I156" s="1" t="s">
        <v>237</v>
      </c>
    </row>
    <row r="157" spans="1:10" x14ac:dyDescent="0.35">
      <c r="A157" s="1" t="s">
        <v>238</v>
      </c>
      <c r="B157" s="1" t="s">
        <v>1</v>
      </c>
      <c r="C157" s="1" t="s">
        <v>2</v>
      </c>
      <c r="D157" s="5">
        <v>44687</v>
      </c>
      <c r="E157" s="2">
        <f>MONTH(Table1[[#This Row],[Date]])</f>
        <v>5</v>
      </c>
      <c r="F157" s="2">
        <f>YEAR(Table1[[#This Row],[Date]])</f>
        <v>2022</v>
      </c>
      <c r="G157" s="7">
        <v>2.2719907407407411E-2</v>
      </c>
      <c r="H157" s="12" t="s">
        <v>3</v>
      </c>
      <c r="I157" s="1" t="s">
        <v>4</v>
      </c>
    </row>
    <row r="158" spans="1:10" x14ac:dyDescent="0.35">
      <c r="A158" s="1" t="s">
        <v>239</v>
      </c>
      <c r="B158" s="1" t="s">
        <v>1</v>
      </c>
      <c r="C158" s="1" t="s">
        <v>2</v>
      </c>
      <c r="D158" s="5">
        <v>44689</v>
      </c>
      <c r="E158" s="2">
        <f>MONTH(Table1[[#This Row],[Date]])</f>
        <v>5</v>
      </c>
      <c r="F158" s="2">
        <f>YEAR(Table1[[#This Row],[Date]])</f>
        <v>2022</v>
      </c>
      <c r="G158" s="8">
        <v>0.60902777777777783</v>
      </c>
      <c r="H158" s="12" t="s">
        <v>3</v>
      </c>
      <c r="I158" s="1" t="s">
        <v>4</v>
      </c>
    </row>
    <row r="159" spans="1:10" x14ac:dyDescent="0.35">
      <c r="A159" s="1" t="s">
        <v>240</v>
      </c>
      <c r="B159" s="1" t="s">
        <v>1</v>
      </c>
      <c r="C159" s="1" t="s">
        <v>2</v>
      </c>
      <c r="D159" s="5">
        <v>44690</v>
      </c>
      <c r="E159" s="2">
        <f>MONTH(Table1[[#This Row],[Date]])</f>
        <v>5</v>
      </c>
      <c r="F159" s="2">
        <f>YEAR(Table1[[#This Row],[Date]])</f>
        <v>2022</v>
      </c>
      <c r="G159" s="7">
        <v>0.64768518518518514</v>
      </c>
      <c r="H159" s="12" t="s">
        <v>7</v>
      </c>
      <c r="I159" s="1" t="s">
        <v>4</v>
      </c>
    </row>
    <row r="160" spans="1:10" x14ac:dyDescent="0.35">
      <c r="A160" s="1" t="s">
        <v>241</v>
      </c>
      <c r="B160" s="1" t="s">
        <v>39</v>
      </c>
      <c r="C160" s="1" t="s">
        <v>2</v>
      </c>
      <c r="D160" s="6">
        <v>44694.134722222225</v>
      </c>
      <c r="E160" s="10">
        <f>MONTH(Table1[[#This Row],[Date]])</f>
        <v>5</v>
      </c>
      <c r="F160" s="10">
        <f>YEAR(Table1[[#This Row],[Date]])</f>
        <v>2022</v>
      </c>
      <c r="G160" s="8">
        <v>0.13472222222222222</v>
      </c>
      <c r="H160" s="12" t="s">
        <v>3</v>
      </c>
      <c r="I160" s="1" t="s">
        <v>4</v>
      </c>
    </row>
    <row r="161" spans="1:9" x14ac:dyDescent="0.35">
      <c r="A161" s="1" t="s">
        <v>242</v>
      </c>
      <c r="B161" s="1" t="s">
        <v>1</v>
      </c>
      <c r="C161" s="1" t="s">
        <v>2</v>
      </c>
      <c r="D161" s="5">
        <v>44695</v>
      </c>
      <c r="E161" s="2">
        <f>MONTH(Table1[[#This Row],[Date]])</f>
        <v>5</v>
      </c>
      <c r="F161" s="2">
        <f>YEAR(Table1[[#This Row],[Date]])</f>
        <v>2022</v>
      </c>
      <c r="G161" s="8">
        <v>0.90902777777777777</v>
      </c>
      <c r="H161" s="12" t="s">
        <v>3</v>
      </c>
      <c r="I161" s="1" t="s">
        <v>4</v>
      </c>
    </row>
    <row r="162" spans="1:9" x14ac:dyDescent="0.35">
      <c r="A162" s="1" t="s">
        <v>243</v>
      </c>
      <c r="B162" s="1" t="s">
        <v>1</v>
      </c>
      <c r="C162" s="1" t="s">
        <v>2</v>
      </c>
      <c r="D162" s="5">
        <v>44697</v>
      </c>
      <c r="E162" s="2">
        <f>MONTH(Table1[[#This Row],[Date]])</f>
        <v>5</v>
      </c>
      <c r="F162" s="2">
        <f>YEAR(Table1[[#This Row],[Date]])</f>
        <v>2022</v>
      </c>
      <c r="G162" s="7">
        <v>0.98217592592592595</v>
      </c>
      <c r="H162" s="12" t="s">
        <v>3</v>
      </c>
      <c r="I162" s="1" t="s">
        <v>4</v>
      </c>
    </row>
    <row r="163" spans="1:9" x14ac:dyDescent="0.35">
      <c r="A163" s="1" t="s">
        <v>244</v>
      </c>
      <c r="B163" s="1" t="s">
        <v>78</v>
      </c>
      <c r="C163" s="1" t="s">
        <v>2</v>
      </c>
      <c r="D163" s="6">
        <v>44704.422222222223</v>
      </c>
      <c r="E163" s="10">
        <f>MONTH(Table1[[#This Row],[Date]])</f>
        <v>5</v>
      </c>
      <c r="F163" s="10">
        <f>YEAR(Table1[[#This Row],[Date]])</f>
        <v>2022</v>
      </c>
      <c r="G163" s="8">
        <v>0.42222222222222222</v>
      </c>
      <c r="H163" s="12" t="s">
        <v>7</v>
      </c>
      <c r="I163" s="1" t="s">
        <v>245</v>
      </c>
    </row>
    <row r="164" spans="1:9" x14ac:dyDescent="0.35">
      <c r="A164" s="1" t="s">
        <v>246</v>
      </c>
      <c r="B164" s="1" t="s">
        <v>1</v>
      </c>
      <c r="C164" s="1" t="s">
        <v>2</v>
      </c>
      <c r="D164" s="6">
        <v>44705.917361111111</v>
      </c>
      <c r="E164" s="10">
        <f>MONTH(Table1[[#This Row],[Date]])</f>
        <v>5</v>
      </c>
      <c r="F164" s="10">
        <f>YEAR(Table1[[#This Row],[Date]])</f>
        <v>2022</v>
      </c>
      <c r="G164" s="8">
        <v>0.91736111111111107</v>
      </c>
      <c r="H164" s="12" t="s">
        <v>7</v>
      </c>
      <c r="I164" s="1" t="s">
        <v>4</v>
      </c>
    </row>
    <row r="165" spans="1:9" x14ac:dyDescent="0.35">
      <c r="A165" s="1" t="s">
        <v>247</v>
      </c>
      <c r="B165" s="1" t="s">
        <v>1</v>
      </c>
      <c r="C165" s="1" t="s">
        <v>2</v>
      </c>
      <c r="D165" s="5">
        <v>44706</v>
      </c>
      <c r="E165" s="2">
        <f>MONTH(Table1[[#This Row],[Date]])</f>
        <v>5</v>
      </c>
      <c r="F165" s="2">
        <f>YEAR(Table1[[#This Row],[Date]])</f>
        <v>2022</v>
      </c>
      <c r="G165" s="7">
        <v>0.77519675925925924</v>
      </c>
      <c r="H165" s="12" t="s">
        <v>7</v>
      </c>
      <c r="I165" s="1" t="s">
        <v>4</v>
      </c>
    </row>
    <row r="166" spans="1:9" x14ac:dyDescent="0.35">
      <c r="A166" s="1" t="s">
        <v>248</v>
      </c>
      <c r="B166" s="1" t="s">
        <v>48</v>
      </c>
      <c r="C166" s="1" t="s">
        <v>2</v>
      </c>
      <c r="D166" s="5">
        <v>44706</v>
      </c>
      <c r="E166" s="2">
        <f>MONTH(Table1[[#This Row],[Date]])</f>
        <v>5</v>
      </c>
      <c r="F166" s="2">
        <f>YEAR(Table1[[#This Row],[Date]])</f>
        <v>2022</v>
      </c>
      <c r="G166" s="7">
        <v>0.62170138888888882</v>
      </c>
      <c r="H166" s="12" t="s">
        <v>7</v>
      </c>
      <c r="I166" s="1" t="s">
        <v>249</v>
      </c>
    </row>
    <row r="167" spans="1:9" x14ac:dyDescent="0.35">
      <c r="A167" s="1" t="s">
        <v>250</v>
      </c>
      <c r="B167" s="1" t="s">
        <v>188</v>
      </c>
      <c r="C167" s="1" t="s">
        <v>2</v>
      </c>
      <c r="D167" s="5">
        <v>44707</v>
      </c>
      <c r="E167" s="2">
        <f>MONTH(Table1[[#This Row],[Date]])</f>
        <v>5</v>
      </c>
      <c r="F167" s="2">
        <f>YEAR(Table1[[#This Row],[Date]])</f>
        <v>2022</v>
      </c>
      <c r="G167" s="7">
        <v>0.73168981481481488</v>
      </c>
      <c r="H167" s="12" t="s">
        <v>7</v>
      </c>
      <c r="I167" s="1" t="s">
        <v>251</v>
      </c>
    </row>
    <row r="168" spans="1:9" x14ac:dyDescent="0.35">
      <c r="A168" s="1" t="s">
        <v>252</v>
      </c>
      <c r="B168" s="1" t="s">
        <v>1</v>
      </c>
      <c r="C168" s="1" t="s">
        <v>2</v>
      </c>
      <c r="D168" s="5">
        <v>44715</v>
      </c>
      <c r="E168" s="2">
        <f>MONTH(Table1[[#This Row],[Date]])</f>
        <v>6</v>
      </c>
      <c r="F168" s="2">
        <f>YEAR(Table1[[#This Row],[Date]])</f>
        <v>2022</v>
      </c>
      <c r="G168" s="7">
        <v>0.14681712962962964</v>
      </c>
      <c r="H168" s="12" t="s">
        <v>3</v>
      </c>
      <c r="I168" s="1" t="s">
        <v>4</v>
      </c>
    </row>
    <row r="169" spans="1:9" x14ac:dyDescent="0.35">
      <c r="A169" s="1" t="s">
        <v>253</v>
      </c>
      <c r="B169" s="1" t="s">
        <v>186</v>
      </c>
      <c r="C169" s="1" t="s">
        <v>2</v>
      </c>
      <c r="D169" s="5">
        <v>44717</v>
      </c>
      <c r="E169" s="2">
        <f>MONTH(Table1[[#This Row],[Date]])</f>
        <v>6</v>
      </c>
      <c r="F169" s="2">
        <f>YEAR(Table1[[#This Row],[Date]])</f>
        <v>2022</v>
      </c>
      <c r="G169" s="7">
        <v>0.72672453703703699</v>
      </c>
      <c r="H169" s="12" t="s">
        <v>7</v>
      </c>
      <c r="I169" s="1" t="s">
        <v>254</v>
      </c>
    </row>
    <row r="170" spans="1:9" x14ac:dyDescent="0.35">
      <c r="A170" s="1" t="s">
        <v>255</v>
      </c>
      <c r="B170" s="1" t="s">
        <v>78</v>
      </c>
      <c r="C170" s="1" t="s">
        <v>2</v>
      </c>
      <c r="D170" s="5">
        <v>44720</v>
      </c>
      <c r="E170" s="2">
        <f>MONTH(Table1[[#This Row],[Date]])</f>
        <v>6</v>
      </c>
      <c r="F170" s="2">
        <f>YEAR(Table1[[#This Row],[Date]])</f>
        <v>2022</v>
      </c>
      <c r="G170" s="7">
        <v>0.65512731481481479</v>
      </c>
      <c r="H170" s="12" t="s">
        <v>7</v>
      </c>
      <c r="I170" s="1" t="s">
        <v>256</v>
      </c>
    </row>
    <row r="171" spans="1:9" x14ac:dyDescent="0.35">
      <c r="A171" s="1" t="s">
        <v>257</v>
      </c>
      <c r="B171" s="1" t="s">
        <v>258</v>
      </c>
      <c r="C171" s="1" t="s">
        <v>2</v>
      </c>
      <c r="D171" s="5">
        <v>44720</v>
      </c>
      <c r="E171" s="2">
        <f>MONTH(Table1[[#This Row],[Date]])</f>
        <v>6</v>
      </c>
      <c r="F171" s="2">
        <f>YEAR(Table1[[#This Row],[Date]])</f>
        <v>2022</v>
      </c>
      <c r="G171" s="7">
        <v>0.86553240740740733</v>
      </c>
      <c r="H171" s="12" t="s">
        <v>7</v>
      </c>
      <c r="I171" s="1" t="s">
        <v>89</v>
      </c>
    </row>
    <row r="172" spans="1:9" x14ac:dyDescent="0.35">
      <c r="A172" s="1" t="s">
        <v>259</v>
      </c>
      <c r="B172" s="1" t="s">
        <v>6</v>
      </c>
      <c r="C172" s="1" t="s">
        <v>2</v>
      </c>
      <c r="D172" s="6">
        <v>44720.334722222222</v>
      </c>
      <c r="E172" s="10">
        <f>MONTH(Table1[[#This Row],[Date]])</f>
        <v>6</v>
      </c>
      <c r="F172" s="10">
        <f>YEAR(Table1[[#This Row],[Date]])</f>
        <v>2022</v>
      </c>
      <c r="G172" s="8">
        <v>0.3347222222222222</v>
      </c>
      <c r="H172" s="12" t="s">
        <v>49</v>
      </c>
    </row>
    <row r="173" spans="1:9" x14ac:dyDescent="0.35">
      <c r="A173" s="1" t="s">
        <v>260</v>
      </c>
      <c r="B173" s="1" t="s">
        <v>1</v>
      </c>
      <c r="C173" s="1" t="s">
        <v>2</v>
      </c>
      <c r="D173" s="5">
        <v>44727</v>
      </c>
      <c r="E173" s="2">
        <f>MONTH(Table1[[#This Row],[Date]])</f>
        <v>6</v>
      </c>
      <c r="F173" s="2">
        <f>YEAR(Table1[[#This Row],[Date]])</f>
        <v>2022</v>
      </c>
      <c r="G173" s="7">
        <v>1.951388888888889E-2</v>
      </c>
      <c r="H173" s="12" t="s">
        <v>7</v>
      </c>
      <c r="I173" s="1" t="s">
        <v>4</v>
      </c>
    </row>
    <row r="174" spans="1:9" x14ac:dyDescent="0.35">
      <c r="A174" s="1" t="s">
        <v>261</v>
      </c>
      <c r="B174" s="1" t="s">
        <v>1</v>
      </c>
      <c r="C174" s="1" t="s">
        <v>2</v>
      </c>
      <c r="D174" s="6">
        <v>44727.970138888886</v>
      </c>
      <c r="E174" s="10">
        <f>MONTH(Table1[[#This Row],[Date]])</f>
        <v>6</v>
      </c>
      <c r="F174" s="10">
        <f>YEAR(Table1[[#This Row],[Date]])</f>
        <v>2022</v>
      </c>
      <c r="G174" s="8">
        <v>0.97013888888888899</v>
      </c>
      <c r="H174" s="12" t="s">
        <v>3</v>
      </c>
      <c r="I174" s="1" t="s">
        <v>4</v>
      </c>
    </row>
    <row r="175" spans="1:9" x14ac:dyDescent="0.35">
      <c r="A175" s="1" t="s">
        <v>262</v>
      </c>
      <c r="B175" s="1" t="s">
        <v>9</v>
      </c>
      <c r="C175" s="1" t="s">
        <v>2</v>
      </c>
      <c r="D175" s="6">
        <v>44740.548611111109</v>
      </c>
      <c r="E175" s="10">
        <f>MONTH(Table1[[#This Row],[Date]])</f>
        <v>6</v>
      </c>
      <c r="F175" s="10">
        <f>YEAR(Table1[[#This Row],[Date]])</f>
        <v>2022</v>
      </c>
      <c r="G175" s="8">
        <v>0.54861111111111105</v>
      </c>
      <c r="H175" s="12" t="s">
        <v>7</v>
      </c>
      <c r="I175" s="1" t="s">
        <v>263</v>
      </c>
    </row>
    <row r="176" spans="1:9" x14ac:dyDescent="0.35">
      <c r="A176" s="1" t="s">
        <v>264</v>
      </c>
      <c r="B176" s="1" t="s">
        <v>258</v>
      </c>
      <c r="C176" s="1" t="s">
        <v>2</v>
      </c>
      <c r="D176" s="5">
        <v>44647</v>
      </c>
      <c r="E176" s="2">
        <f>MONTH(Table1[[#This Row],[Date]])</f>
        <v>3</v>
      </c>
      <c r="F176" s="2">
        <f>YEAR(Table1[[#This Row],[Date]])</f>
        <v>2022</v>
      </c>
      <c r="G176" s="7">
        <v>0.14935185185185185</v>
      </c>
      <c r="H176" s="12" t="s">
        <v>7</v>
      </c>
      <c r="I176" s="1" t="s">
        <v>89</v>
      </c>
    </row>
    <row r="177" spans="1:9" x14ac:dyDescent="0.35">
      <c r="A177" s="1" t="s">
        <v>265</v>
      </c>
      <c r="B177" s="1" t="s">
        <v>1</v>
      </c>
      <c r="C177" s="1" t="s">
        <v>2</v>
      </c>
      <c r="D177" s="5">
        <v>44744</v>
      </c>
      <c r="E177" s="2">
        <f>MONTH(Table1[[#This Row],[Date]])</f>
        <v>7</v>
      </c>
      <c r="F177" s="2">
        <f>YEAR(Table1[[#This Row],[Date]])</f>
        <v>2022</v>
      </c>
      <c r="G177" s="7">
        <v>0.58016203703703706</v>
      </c>
      <c r="H177" s="12" t="s">
        <v>3</v>
      </c>
      <c r="I177" s="1" t="s">
        <v>4</v>
      </c>
    </row>
    <row r="178" spans="1:9" x14ac:dyDescent="0.35">
      <c r="A178" s="1" t="s">
        <v>266</v>
      </c>
      <c r="B178" s="1" t="s">
        <v>164</v>
      </c>
      <c r="C178" s="1" t="s">
        <v>2</v>
      </c>
      <c r="D178" s="5">
        <v>44745</v>
      </c>
      <c r="E178" s="2">
        <f>MONTH(Table1[[#This Row],[Date]])</f>
        <v>7</v>
      </c>
      <c r="F178" s="2">
        <f>YEAR(Table1[[#This Row],[Date]])</f>
        <v>2022</v>
      </c>
      <c r="G178" s="7">
        <v>0.37314814814814817</v>
      </c>
      <c r="H178" s="12" t="s">
        <v>7</v>
      </c>
      <c r="I178" s="1" t="s">
        <v>267</v>
      </c>
    </row>
    <row r="179" spans="1:9" x14ac:dyDescent="0.35">
      <c r="A179" s="1" t="s">
        <v>268</v>
      </c>
      <c r="B179" s="1" t="s">
        <v>1</v>
      </c>
      <c r="C179" s="1" t="s">
        <v>2</v>
      </c>
      <c r="D179" s="5">
        <v>44749</v>
      </c>
      <c r="E179" s="2">
        <f>MONTH(Table1[[#This Row],[Date]])</f>
        <v>7</v>
      </c>
      <c r="F179" s="2">
        <f>YEAR(Table1[[#This Row],[Date]])</f>
        <v>2022</v>
      </c>
      <c r="G179" s="7">
        <v>0.74803240740740751</v>
      </c>
      <c r="H179" s="12" t="s">
        <v>7</v>
      </c>
      <c r="I179" s="1" t="s">
        <v>269</v>
      </c>
    </row>
    <row r="180" spans="1:9" x14ac:dyDescent="0.35">
      <c r="A180" s="1" t="s">
        <v>270</v>
      </c>
      <c r="B180" s="1" t="s">
        <v>1</v>
      </c>
      <c r="C180" s="1" t="s">
        <v>2</v>
      </c>
      <c r="D180" s="5">
        <v>44752</v>
      </c>
      <c r="E180" s="2">
        <f>MONTH(Table1[[#This Row],[Date]])</f>
        <v>7</v>
      </c>
      <c r="F180" s="2">
        <f>YEAR(Table1[[#This Row],[Date]])</f>
        <v>2022</v>
      </c>
      <c r="G180" s="7">
        <v>0.3210648148148148</v>
      </c>
      <c r="H180" s="12" t="s">
        <v>3</v>
      </c>
      <c r="I180" s="1" t="s">
        <v>4</v>
      </c>
    </row>
    <row r="181" spans="1:9" x14ac:dyDescent="0.35">
      <c r="A181" s="1" t="s">
        <v>271</v>
      </c>
      <c r="B181" s="1" t="s">
        <v>1</v>
      </c>
      <c r="C181" s="1" t="s">
        <v>2</v>
      </c>
      <c r="D181" s="6">
        <v>44757.718055555553</v>
      </c>
      <c r="E181" s="10">
        <f>MONTH(Table1[[#This Row],[Date]])</f>
        <v>7</v>
      </c>
      <c r="F181" s="10">
        <f>YEAR(Table1[[#This Row],[Date]])</f>
        <v>2022</v>
      </c>
      <c r="G181" s="8">
        <v>0.71805555555555556</v>
      </c>
      <c r="H181" s="12" t="s">
        <v>3</v>
      </c>
      <c r="I181" s="1" t="s">
        <v>4</v>
      </c>
    </row>
    <row r="182" spans="1:9" x14ac:dyDescent="0.35">
      <c r="A182" s="1" t="s">
        <v>272</v>
      </c>
      <c r="B182" s="1" t="s">
        <v>1</v>
      </c>
      <c r="C182" s="1" t="s">
        <v>2</v>
      </c>
      <c r="D182" s="5">
        <v>44757</v>
      </c>
      <c r="E182" s="2">
        <f>MONTH(Table1[[#This Row],[Date]])</f>
        <v>7</v>
      </c>
      <c r="F182" s="2">
        <f>YEAR(Table1[[#This Row],[Date]])</f>
        <v>2022</v>
      </c>
      <c r="G182" s="7">
        <v>0.90712962962962962</v>
      </c>
      <c r="H182" s="12" t="s">
        <v>3</v>
      </c>
      <c r="I182" s="1" t="s">
        <v>4</v>
      </c>
    </row>
    <row r="183" spans="1:9" x14ac:dyDescent="0.35">
      <c r="A183" s="1" t="s">
        <v>273</v>
      </c>
      <c r="B183" s="1" t="s">
        <v>1</v>
      </c>
      <c r="C183" s="1" t="s">
        <v>2</v>
      </c>
      <c r="D183" s="5">
        <v>44761</v>
      </c>
      <c r="E183" s="2">
        <f>MONTH(Table1[[#This Row],[Date]])</f>
        <v>7</v>
      </c>
      <c r="F183" s="2">
        <f>YEAR(Table1[[#This Row],[Date]])</f>
        <v>2022</v>
      </c>
      <c r="G183" s="7">
        <v>0.11524305555555554</v>
      </c>
      <c r="H183" s="12" t="s">
        <v>3</v>
      </c>
      <c r="I183" s="1" t="s">
        <v>4</v>
      </c>
    </row>
    <row r="184" spans="1:9" x14ac:dyDescent="0.35">
      <c r="A184" s="1" t="s">
        <v>274</v>
      </c>
      <c r="B184" s="1" t="s">
        <v>109</v>
      </c>
      <c r="C184" s="1" t="s">
        <v>2</v>
      </c>
      <c r="D184" s="6">
        <v>44758.458333333336</v>
      </c>
      <c r="E184" s="10">
        <f>MONTH(Table1[[#This Row],[Date]])</f>
        <v>7</v>
      </c>
      <c r="F184" s="10">
        <f>YEAR(Table1[[#This Row],[Date]])</f>
        <v>2022</v>
      </c>
      <c r="G184" s="9">
        <v>11</v>
      </c>
      <c r="H184" s="12" t="s">
        <v>49</v>
      </c>
    </row>
    <row r="185" spans="1:9" x14ac:dyDescent="0.35">
      <c r="A185" s="1" t="s">
        <v>275</v>
      </c>
      <c r="B185" s="1" t="s">
        <v>1</v>
      </c>
      <c r="C185" s="1" t="s">
        <v>2</v>
      </c>
      <c r="D185" s="5">
        <v>44766</v>
      </c>
      <c r="E185" s="2">
        <f>MONTH(Table1[[#This Row],[Date]])</f>
        <v>7</v>
      </c>
      <c r="F185" s="2">
        <f>YEAR(Table1[[#This Row],[Date]])</f>
        <v>2022</v>
      </c>
      <c r="G185" s="7">
        <v>0.91069444444444436</v>
      </c>
      <c r="H185" s="12" t="s">
        <v>3</v>
      </c>
      <c r="I185" s="1" t="s">
        <v>4</v>
      </c>
    </row>
    <row r="186" spans="1:9" x14ac:dyDescent="0.35">
      <c r="A186" s="1" t="s">
        <v>276</v>
      </c>
      <c r="B186" s="1" t="s">
        <v>1</v>
      </c>
      <c r="C186" s="1" t="s">
        <v>2</v>
      </c>
      <c r="D186" s="5">
        <v>44767</v>
      </c>
      <c r="E186" s="2">
        <f>MONTH(Table1[[#This Row],[Date]])</f>
        <v>7</v>
      </c>
      <c r="F186" s="2">
        <f>YEAR(Table1[[#This Row],[Date]])</f>
        <v>2022</v>
      </c>
      <c r="G186" s="7">
        <v>0.90153935185185186</v>
      </c>
      <c r="H186" s="12" t="s">
        <v>3</v>
      </c>
      <c r="I186" s="1" t="s">
        <v>4</v>
      </c>
    </row>
    <row r="187" spans="1:9" x14ac:dyDescent="0.35">
      <c r="A187" s="1" t="s">
        <v>277</v>
      </c>
      <c r="B187" s="1" t="s">
        <v>1</v>
      </c>
      <c r="C187" s="1" t="s">
        <v>2</v>
      </c>
      <c r="D187" s="5">
        <v>44765</v>
      </c>
      <c r="E187" s="2">
        <f>MONTH(Table1[[#This Row],[Date]])</f>
        <v>7</v>
      </c>
      <c r="F187" s="2">
        <f>YEAR(Table1[[#This Row],[Date]])</f>
        <v>2022</v>
      </c>
      <c r="G187" s="7">
        <v>2.7245370370370368E-2</v>
      </c>
      <c r="H187" s="12" t="s">
        <v>7</v>
      </c>
      <c r="I187" s="1" t="s">
        <v>4</v>
      </c>
    </row>
    <row r="188" spans="1:9" x14ac:dyDescent="0.35">
      <c r="A188" s="1" t="s">
        <v>278</v>
      </c>
      <c r="B188" s="1" t="s">
        <v>1</v>
      </c>
      <c r="C188" s="1" t="s">
        <v>2</v>
      </c>
      <c r="D188" s="5">
        <v>44773</v>
      </c>
      <c r="E188" s="2">
        <f>MONTH(Table1[[#This Row],[Date]])</f>
        <v>7</v>
      </c>
      <c r="F188" s="2">
        <f>YEAR(Table1[[#This Row],[Date]])</f>
        <v>2022</v>
      </c>
      <c r="G188" s="7">
        <v>0.35365740740740742</v>
      </c>
      <c r="H188" s="12" t="s">
        <v>7</v>
      </c>
      <c r="I188" s="1" t="s">
        <v>4</v>
      </c>
    </row>
    <row r="189" spans="1:9" x14ac:dyDescent="0.35">
      <c r="A189" s="1" t="s">
        <v>279</v>
      </c>
      <c r="B189" s="1" t="s">
        <v>1</v>
      </c>
      <c r="C189" s="1" t="s">
        <v>2</v>
      </c>
      <c r="D189" s="5">
        <v>44773</v>
      </c>
      <c r="E189" s="2">
        <f>MONTH(Table1[[#This Row],[Date]])</f>
        <v>7</v>
      </c>
      <c r="F189" s="2">
        <f>YEAR(Table1[[#This Row],[Date]])</f>
        <v>2022</v>
      </c>
      <c r="G189" s="7">
        <v>0.70745370370370375</v>
      </c>
      <c r="H189" s="12" t="s">
        <v>3</v>
      </c>
      <c r="I189" s="1" t="s">
        <v>4</v>
      </c>
    </row>
    <row r="190" spans="1:9" x14ac:dyDescent="0.35">
      <c r="A190" s="1" t="s">
        <v>280</v>
      </c>
      <c r="B190" s="1" t="s">
        <v>1</v>
      </c>
      <c r="C190" s="1" t="s">
        <v>2</v>
      </c>
      <c r="D190" s="5">
        <v>44786</v>
      </c>
      <c r="E190" s="2">
        <f>MONTH(Table1[[#This Row],[Date]])</f>
        <v>8</v>
      </c>
      <c r="F190" s="2">
        <f>YEAR(Table1[[#This Row],[Date]])</f>
        <v>2022</v>
      </c>
      <c r="G190" s="7">
        <v>0.32086805555555559</v>
      </c>
      <c r="H190" s="12" t="s">
        <v>3</v>
      </c>
      <c r="I190" s="1" t="s">
        <v>4</v>
      </c>
    </row>
    <row r="191" spans="1:9" x14ac:dyDescent="0.35">
      <c r="A191" s="1" t="s">
        <v>281</v>
      </c>
      <c r="B191" s="1" t="s">
        <v>164</v>
      </c>
      <c r="C191" s="1" t="s">
        <v>2</v>
      </c>
      <c r="D191" s="6">
        <v>44788.431250000001</v>
      </c>
      <c r="E191" s="10">
        <f>MONTH(Table1[[#This Row],[Date]])</f>
        <v>8</v>
      </c>
      <c r="F191" s="10">
        <f>YEAR(Table1[[#This Row],[Date]])</f>
        <v>2022</v>
      </c>
      <c r="G191" s="8">
        <v>0.43124999999999997</v>
      </c>
      <c r="H191" s="12" t="s">
        <v>3</v>
      </c>
      <c r="I191" s="1" t="s">
        <v>282</v>
      </c>
    </row>
    <row r="192" spans="1:9" x14ac:dyDescent="0.35">
      <c r="A192" s="1" t="s">
        <v>283</v>
      </c>
      <c r="B192" s="1" t="s">
        <v>1</v>
      </c>
      <c r="C192" s="1" t="s">
        <v>2</v>
      </c>
      <c r="D192" s="5">
        <v>44789</v>
      </c>
      <c r="E192" s="2">
        <f>MONTH(Table1[[#This Row],[Date]])</f>
        <v>8</v>
      </c>
      <c r="F192" s="2">
        <f>YEAR(Table1[[#This Row],[Date]])</f>
        <v>2022</v>
      </c>
      <c r="G192" s="7">
        <v>0.78085648148148146</v>
      </c>
      <c r="H192" s="12" t="s">
        <v>3</v>
      </c>
      <c r="I192" s="1" t="s">
        <v>4</v>
      </c>
    </row>
    <row r="193" spans="1:9" x14ac:dyDescent="0.35">
      <c r="A193" s="1" t="s">
        <v>284</v>
      </c>
      <c r="B193" s="1" t="s">
        <v>258</v>
      </c>
      <c r="C193" s="1" t="s">
        <v>2</v>
      </c>
      <c r="D193" s="6">
        <v>44796.591666666667</v>
      </c>
      <c r="E193" s="10">
        <f>MONTH(Table1[[#This Row],[Date]])</f>
        <v>8</v>
      </c>
      <c r="F193" s="10">
        <f>YEAR(Table1[[#This Row],[Date]])</f>
        <v>2022</v>
      </c>
      <c r="G193" s="8">
        <v>0.59166666666666667</v>
      </c>
      <c r="H193" s="12" t="s">
        <v>7</v>
      </c>
      <c r="I193" s="1" t="s">
        <v>285</v>
      </c>
    </row>
    <row r="194" spans="1:9" x14ac:dyDescent="0.35">
      <c r="A194" s="1" t="s">
        <v>286</v>
      </c>
      <c r="B194" s="1" t="s">
        <v>1</v>
      </c>
      <c r="C194" s="1" t="s">
        <v>2</v>
      </c>
      <c r="D194" s="5">
        <v>44799</v>
      </c>
      <c r="E194" s="2">
        <f>MONTH(Table1[[#This Row],[Date]])</f>
        <v>8</v>
      </c>
      <c r="F194" s="2">
        <f>YEAR(Table1[[#This Row],[Date]])</f>
        <v>2022</v>
      </c>
      <c r="G194" s="7">
        <v>3.5243055555555555E-2</v>
      </c>
      <c r="H194" s="12" t="s">
        <v>27</v>
      </c>
    </row>
    <row r="195" spans="1:9" x14ac:dyDescent="0.35">
      <c r="A195" s="1" t="s">
        <v>287</v>
      </c>
      <c r="B195" s="1" t="s">
        <v>1</v>
      </c>
      <c r="C195" s="1" t="s">
        <v>2</v>
      </c>
      <c r="D195" s="6">
        <v>44799.838888888888</v>
      </c>
      <c r="E195" s="10">
        <f>MONTH(Table1[[#This Row],[Date]])</f>
        <v>8</v>
      </c>
      <c r="F195" s="10">
        <f>YEAR(Table1[[#This Row],[Date]])</f>
        <v>2022</v>
      </c>
      <c r="G195" s="8">
        <v>0.83888888888888891</v>
      </c>
      <c r="H195" s="12" t="s">
        <v>3</v>
      </c>
      <c r="I195" s="1" t="s">
        <v>4</v>
      </c>
    </row>
    <row r="196" spans="1:9" x14ac:dyDescent="0.35">
      <c r="A196" s="1" t="s">
        <v>288</v>
      </c>
      <c r="B196" s="1" t="s">
        <v>1</v>
      </c>
      <c r="C196" s="1" t="s">
        <v>2</v>
      </c>
      <c r="D196" s="6">
        <v>44806.087500000001</v>
      </c>
      <c r="E196" s="10">
        <f>MONTH(Table1[[#This Row],[Date]])</f>
        <v>9</v>
      </c>
      <c r="F196" s="10">
        <f>YEAR(Table1[[#This Row],[Date]])</f>
        <v>2022</v>
      </c>
      <c r="G196" s="8">
        <v>8.7500000000000008E-2</v>
      </c>
      <c r="H196" s="12" t="s">
        <v>3</v>
      </c>
      <c r="I196" s="1" t="s">
        <v>4</v>
      </c>
    </row>
    <row r="197" spans="1:9" x14ac:dyDescent="0.35">
      <c r="A197" s="1" t="s">
        <v>289</v>
      </c>
      <c r="B197" s="1" t="s">
        <v>1</v>
      </c>
      <c r="C197" s="1" t="s">
        <v>2</v>
      </c>
      <c r="D197" s="5">
        <v>44807</v>
      </c>
      <c r="E197" s="2">
        <f>MONTH(Table1[[#This Row],[Date]])</f>
        <v>9</v>
      </c>
      <c r="F197" s="2">
        <f>YEAR(Table1[[#This Row],[Date]])</f>
        <v>2022</v>
      </c>
      <c r="G197" s="7">
        <v>0.15458333333333332</v>
      </c>
      <c r="H197" s="12" t="s">
        <v>3</v>
      </c>
      <c r="I197" s="1" t="s">
        <v>4</v>
      </c>
    </row>
    <row r="198" spans="1:9" x14ac:dyDescent="0.35">
      <c r="A198" s="1" t="s">
        <v>290</v>
      </c>
      <c r="B198" s="1" t="s">
        <v>214</v>
      </c>
      <c r="C198" s="1" t="s">
        <v>2</v>
      </c>
      <c r="D198" s="5">
        <v>44811</v>
      </c>
      <c r="E198" s="2">
        <f>MONTH(Table1[[#This Row],[Date]])</f>
        <v>9</v>
      </c>
      <c r="F198" s="2">
        <f>YEAR(Table1[[#This Row],[Date]])</f>
        <v>2022</v>
      </c>
      <c r="G198" s="7">
        <v>0.6444212962962963</v>
      </c>
      <c r="H198" s="12" t="s">
        <v>7</v>
      </c>
      <c r="I198" s="1" t="s">
        <v>291</v>
      </c>
    </row>
    <row r="199" spans="1:9" x14ac:dyDescent="0.35">
      <c r="A199" s="1" t="s">
        <v>292</v>
      </c>
      <c r="B199" s="1" t="s">
        <v>1</v>
      </c>
      <c r="C199" s="1" t="s">
        <v>2</v>
      </c>
      <c r="D199" s="6">
        <v>44823.171527777777</v>
      </c>
      <c r="E199" s="10">
        <f>MONTH(Table1[[#This Row],[Date]])</f>
        <v>9</v>
      </c>
      <c r="F199" s="10">
        <f>YEAR(Table1[[#This Row],[Date]])</f>
        <v>2022</v>
      </c>
      <c r="G199" s="8">
        <v>0.17152777777777775</v>
      </c>
      <c r="H199" s="12" t="s">
        <v>3</v>
      </c>
      <c r="I199" s="1" t="s">
        <v>4</v>
      </c>
    </row>
    <row r="200" spans="1:9" x14ac:dyDescent="0.35">
      <c r="A200" s="1" t="s">
        <v>293</v>
      </c>
      <c r="B200" s="1" t="s">
        <v>294</v>
      </c>
      <c r="C200" s="1" t="s">
        <v>2</v>
      </c>
      <c r="D200" s="5">
        <v>44820</v>
      </c>
      <c r="E200" s="2">
        <f>MONTH(Table1[[#This Row],[Date]])</f>
        <v>9</v>
      </c>
      <c r="F200" s="2">
        <f>YEAR(Table1[[#This Row],[Date]])</f>
        <v>2022</v>
      </c>
      <c r="G200" s="7">
        <v>0.86430555555555555</v>
      </c>
      <c r="H200" s="12" t="s">
        <v>7</v>
      </c>
      <c r="I200" s="1" t="s">
        <v>295</v>
      </c>
    </row>
    <row r="201" spans="1:9" x14ac:dyDescent="0.35">
      <c r="A201" s="1" t="s">
        <v>296</v>
      </c>
      <c r="B201" s="1" t="s">
        <v>39</v>
      </c>
      <c r="C201" s="1" t="s">
        <v>2</v>
      </c>
      <c r="D201" s="5">
        <v>44823</v>
      </c>
      <c r="E201" s="2">
        <f>MONTH(Table1[[#This Row],[Date]])</f>
        <v>9</v>
      </c>
      <c r="F201" s="2">
        <f>YEAR(Table1[[#This Row],[Date]])</f>
        <v>2022</v>
      </c>
      <c r="G201" s="7">
        <v>2.2777777777777775E-2</v>
      </c>
      <c r="H201" s="12" t="s">
        <v>7</v>
      </c>
      <c r="I201" s="1" t="s">
        <v>4</v>
      </c>
    </row>
    <row r="202" spans="1:9" x14ac:dyDescent="0.35">
      <c r="A202" s="1" t="s">
        <v>297</v>
      </c>
      <c r="B202" s="1" t="s">
        <v>1</v>
      </c>
      <c r="C202" s="1" t="s">
        <v>2</v>
      </c>
      <c r="D202" s="6">
        <v>44842.136805555558</v>
      </c>
      <c r="E202" s="10">
        <f>MONTH(Table1[[#This Row],[Date]])</f>
        <v>10</v>
      </c>
      <c r="F202" s="10">
        <f>YEAR(Table1[[#This Row],[Date]])</f>
        <v>2022</v>
      </c>
      <c r="G202" s="8">
        <v>0.13680555555555554</v>
      </c>
      <c r="H202" s="12" t="s">
        <v>3</v>
      </c>
      <c r="I202" s="1" t="s">
        <v>4</v>
      </c>
    </row>
    <row r="203" spans="1:9" x14ac:dyDescent="0.35">
      <c r="A203" s="1" t="s">
        <v>298</v>
      </c>
      <c r="B203" s="1" t="s">
        <v>1</v>
      </c>
      <c r="C203" s="1" t="s">
        <v>2</v>
      </c>
      <c r="D203" s="5">
        <v>44842</v>
      </c>
      <c r="E203" s="2">
        <f>MONTH(Table1[[#This Row],[Date]])</f>
        <v>10</v>
      </c>
      <c r="F203" s="2">
        <f>YEAR(Table1[[#This Row],[Date]])</f>
        <v>2022</v>
      </c>
      <c r="G203" s="7">
        <v>0.9533449074074074</v>
      </c>
      <c r="H203" s="12" t="s">
        <v>3</v>
      </c>
      <c r="I203" s="1" t="s">
        <v>4</v>
      </c>
    </row>
    <row r="204" spans="1:9" x14ac:dyDescent="0.35">
      <c r="A204" s="1" t="s">
        <v>299</v>
      </c>
      <c r="B204" s="1" t="s">
        <v>1</v>
      </c>
      <c r="C204" s="1" t="s">
        <v>2</v>
      </c>
      <c r="D204" s="6">
        <v>44844.176388888889</v>
      </c>
      <c r="E204" s="10">
        <f>MONTH(Table1[[#This Row],[Date]])</f>
        <v>10</v>
      </c>
      <c r="F204" s="10">
        <f>YEAR(Table1[[#This Row],[Date]])</f>
        <v>2022</v>
      </c>
      <c r="G204" s="8">
        <v>0.1763888888888889</v>
      </c>
      <c r="H204" s="12" t="s">
        <v>3</v>
      </c>
      <c r="I204" s="1" t="s">
        <v>4</v>
      </c>
    </row>
    <row r="205" spans="1:9" x14ac:dyDescent="0.35">
      <c r="A205" s="1" t="s">
        <v>300</v>
      </c>
      <c r="B205" s="1" t="s">
        <v>1</v>
      </c>
      <c r="C205" s="1" t="s">
        <v>2</v>
      </c>
      <c r="D205" s="5">
        <v>44844</v>
      </c>
      <c r="E205" s="2">
        <f>MONTH(Table1[[#This Row],[Date]])</f>
        <v>10</v>
      </c>
      <c r="F205" s="2">
        <f>YEAR(Table1[[#This Row],[Date]])</f>
        <v>2022</v>
      </c>
      <c r="G205" s="7">
        <v>0.81857638888888884</v>
      </c>
      <c r="H205" s="12" t="s">
        <v>3</v>
      </c>
      <c r="I205" s="1" t="s">
        <v>4</v>
      </c>
    </row>
    <row r="206" spans="1:9" x14ac:dyDescent="0.35">
      <c r="A206" s="1" t="s">
        <v>301</v>
      </c>
      <c r="B206" s="1" t="s">
        <v>1</v>
      </c>
      <c r="C206" s="1" t="s">
        <v>2</v>
      </c>
      <c r="D206" s="5">
        <v>44852</v>
      </c>
      <c r="E206" s="2">
        <f>MONTH(Table1[[#This Row],[Date]])</f>
        <v>10</v>
      </c>
      <c r="F206" s="2">
        <f>YEAR(Table1[[#This Row],[Date]])</f>
        <v>2022</v>
      </c>
      <c r="G206" s="7">
        <v>0.93638888888888883</v>
      </c>
      <c r="H206" s="12" t="s">
        <v>3</v>
      </c>
      <c r="I206" s="1" t="s">
        <v>4</v>
      </c>
    </row>
    <row r="207" spans="1:9" x14ac:dyDescent="0.35">
      <c r="A207" s="1" t="s">
        <v>302</v>
      </c>
      <c r="B207" s="1" t="s">
        <v>1</v>
      </c>
      <c r="C207" s="1" t="s">
        <v>2</v>
      </c>
      <c r="D207" s="6">
        <v>44859.048611111109</v>
      </c>
      <c r="E207" s="10">
        <f>MONTH(Table1[[#This Row],[Date]])</f>
        <v>10</v>
      </c>
      <c r="F207" s="10">
        <f>YEAR(Table1[[#This Row],[Date]])</f>
        <v>2022</v>
      </c>
      <c r="G207" s="8">
        <v>4.8611111111111112E-2</v>
      </c>
      <c r="H207" s="12" t="s">
        <v>3</v>
      </c>
      <c r="I207" s="1" t="s">
        <v>4</v>
      </c>
    </row>
    <row r="208" spans="1:9" x14ac:dyDescent="0.35">
      <c r="A208" s="1" t="s">
        <v>303</v>
      </c>
      <c r="B208" s="1" t="s">
        <v>1</v>
      </c>
      <c r="C208" s="1" t="s">
        <v>2</v>
      </c>
      <c r="D208" s="5">
        <v>44860</v>
      </c>
      <c r="E208" s="2">
        <f>MONTH(Table1[[#This Row],[Date]])</f>
        <v>10</v>
      </c>
      <c r="F208" s="2">
        <f>YEAR(Table1[[#This Row],[Date]])</f>
        <v>2022</v>
      </c>
      <c r="G208" s="7">
        <v>0.77789351851851851</v>
      </c>
      <c r="H208" s="12" t="s">
        <v>3</v>
      </c>
      <c r="I208" s="1" t="s">
        <v>4</v>
      </c>
    </row>
    <row r="209" spans="1:9" x14ac:dyDescent="0.35">
      <c r="A209" s="1" t="s">
        <v>304</v>
      </c>
      <c r="B209" s="1" t="s">
        <v>1</v>
      </c>
      <c r="C209" s="1" t="s">
        <v>2</v>
      </c>
      <c r="D209" s="5">
        <v>44861</v>
      </c>
      <c r="E209" s="2">
        <f>MONTH(Table1[[#This Row],[Date]])</f>
        <v>10</v>
      </c>
      <c r="F209" s="2">
        <f>YEAR(Table1[[#This Row],[Date]])</f>
        <v>2022</v>
      </c>
      <c r="G209" s="7">
        <v>0.74593750000000003</v>
      </c>
      <c r="H209" s="12" t="s">
        <v>3</v>
      </c>
      <c r="I209" s="1" t="s">
        <v>4</v>
      </c>
    </row>
    <row r="210" spans="1:9" x14ac:dyDescent="0.35">
      <c r="A210" s="1" t="s">
        <v>305</v>
      </c>
      <c r="B210" s="1" t="s">
        <v>1</v>
      </c>
      <c r="C210" s="1" t="s">
        <v>2</v>
      </c>
      <c r="D210" s="5">
        <v>44863</v>
      </c>
      <c r="E210" s="2">
        <f>MONTH(Table1[[#This Row],[Date]])</f>
        <v>10</v>
      </c>
      <c r="F210" s="2">
        <f>YEAR(Table1[[#This Row],[Date]])</f>
        <v>2022</v>
      </c>
      <c r="G210" s="7">
        <v>0.52248842592592593</v>
      </c>
      <c r="H210" s="12" t="s">
        <v>7</v>
      </c>
      <c r="I210" s="1" t="s">
        <v>4</v>
      </c>
    </row>
    <row r="211" spans="1:9" x14ac:dyDescent="0.35">
      <c r="A211" s="1" t="s">
        <v>306</v>
      </c>
      <c r="B211" s="1" t="s">
        <v>258</v>
      </c>
      <c r="C211" s="1" t="s">
        <v>2</v>
      </c>
      <c r="D211" s="6">
        <v>44885.429861111108</v>
      </c>
      <c r="E211" s="10">
        <f>MONTH(Table1[[#This Row],[Date]])</f>
        <v>11</v>
      </c>
      <c r="F211" s="10">
        <f>YEAR(Table1[[#This Row],[Date]])</f>
        <v>2022</v>
      </c>
      <c r="G211" s="8">
        <v>0.42986111111111108</v>
      </c>
      <c r="H211" s="12" t="s">
        <v>7</v>
      </c>
      <c r="I211" s="1" t="s">
        <v>307</v>
      </c>
    </row>
    <row r="212" spans="1:9" x14ac:dyDescent="0.35">
      <c r="A212" s="1" t="s">
        <v>308</v>
      </c>
      <c r="B212" s="1" t="s">
        <v>1</v>
      </c>
      <c r="C212" s="1" t="s">
        <v>2</v>
      </c>
      <c r="D212" s="5">
        <v>44895</v>
      </c>
      <c r="E212" s="2">
        <f>MONTH(Table1[[#This Row],[Date]])</f>
        <v>11</v>
      </c>
      <c r="F212" s="2">
        <f>YEAR(Table1[[#This Row],[Date]])</f>
        <v>2022</v>
      </c>
      <c r="G212" s="7">
        <v>0.91412037037037042</v>
      </c>
      <c r="H212" s="12" t="s">
        <v>7</v>
      </c>
      <c r="I212" s="1" t="s">
        <v>4</v>
      </c>
    </row>
    <row r="213" spans="1:9" x14ac:dyDescent="0.35">
      <c r="A213" s="1" t="s">
        <v>309</v>
      </c>
      <c r="B213" s="1" t="s">
        <v>1</v>
      </c>
      <c r="C213" s="1" t="s">
        <v>2</v>
      </c>
      <c r="D213" s="6">
        <v>44897.008333333331</v>
      </c>
      <c r="E213" s="10">
        <f>MONTH(Table1[[#This Row],[Date]])</f>
        <v>12</v>
      </c>
      <c r="F213" s="10">
        <f>YEAR(Table1[[#This Row],[Date]])</f>
        <v>2022</v>
      </c>
      <c r="G213" s="8">
        <v>8.3333333333333332E-3</v>
      </c>
      <c r="H213" s="12" t="s">
        <v>3</v>
      </c>
      <c r="I213" s="1" t="s">
        <v>4</v>
      </c>
    </row>
    <row r="214" spans="1:9" x14ac:dyDescent="0.35">
      <c r="A214" s="1" t="s">
        <v>310</v>
      </c>
      <c r="B214" s="1" t="s">
        <v>81</v>
      </c>
      <c r="C214" s="1" t="s">
        <v>2</v>
      </c>
      <c r="D214" s="5">
        <v>44897</v>
      </c>
      <c r="E214" s="2">
        <f>MONTH(Table1[[#This Row],[Date]])</f>
        <v>12</v>
      </c>
      <c r="F214" s="2">
        <f>YEAR(Table1[[#This Row],[Date]])</f>
        <v>2022</v>
      </c>
      <c r="G214" s="7">
        <v>0.57905092592592589</v>
      </c>
      <c r="H214" s="12" t="s">
        <v>7</v>
      </c>
      <c r="I214" s="1" t="s">
        <v>311</v>
      </c>
    </row>
    <row r="215" spans="1:9" x14ac:dyDescent="0.35">
      <c r="A215" s="1" t="s">
        <v>312</v>
      </c>
      <c r="B215" s="1" t="s">
        <v>1</v>
      </c>
      <c r="C215" s="1" t="s">
        <v>2</v>
      </c>
      <c r="D215" s="5">
        <v>44911</v>
      </c>
      <c r="E215" s="2">
        <f>MONTH(Table1[[#This Row],[Date]])</f>
        <v>12</v>
      </c>
      <c r="F215" s="2">
        <f>YEAR(Table1[[#This Row],[Date]])</f>
        <v>2022</v>
      </c>
      <c r="G215" s="7">
        <v>0.95709490740740744</v>
      </c>
      <c r="H215" s="12" t="s">
        <v>7</v>
      </c>
      <c r="I215" s="1" t="s">
        <v>4</v>
      </c>
    </row>
    <row r="216" spans="1:9" x14ac:dyDescent="0.35">
      <c r="A216" s="1" t="s">
        <v>313</v>
      </c>
      <c r="B216" s="1" t="s">
        <v>1</v>
      </c>
      <c r="C216" s="1" t="s">
        <v>2</v>
      </c>
      <c r="D216" s="5">
        <v>44920</v>
      </c>
      <c r="E216" s="2">
        <f>MONTH(Table1[[#This Row],[Date]])</f>
        <v>12</v>
      </c>
      <c r="F216" s="2">
        <f>YEAR(Table1[[#This Row],[Date]])</f>
        <v>2022</v>
      </c>
      <c r="G216" s="7">
        <v>0.12351851851851851</v>
      </c>
      <c r="H216" s="12" t="s">
        <v>3</v>
      </c>
      <c r="I216" s="1" t="s">
        <v>4</v>
      </c>
    </row>
    <row r="217" spans="1:9" x14ac:dyDescent="0.35">
      <c r="A217" s="1" t="s">
        <v>314</v>
      </c>
      <c r="B217" s="1" t="s">
        <v>6</v>
      </c>
      <c r="C217" s="1" t="s">
        <v>2</v>
      </c>
      <c r="D217" s="5">
        <v>44921</v>
      </c>
      <c r="E217" s="2">
        <f>MONTH(Table1[[#This Row],[Date]])</f>
        <v>12</v>
      </c>
      <c r="F217" s="2">
        <f>YEAR(Table1[[#This Row],[Date]])</f>
        <v>2022</v>
      </c>
      <c r="G217" s="7">
        <v>0.58106481481481487</v>
      </c>
      <c r="H217" s="12" t="s">
        <v>3</v>
      </c>
      <c r="I217" s="1" t="s">
        <v>315</v>
      </c>
    </row>
    <row r="218" spans="1:9" x14ac:dyDescent="0.35">
      <c r="A218" s="1" t="s">
        <v>316</v>
      </c>
      <c r="B218" s="1" t="s">
        <v>1</v>
      </c>
      <c r="C218" s="1" t="s">
        <v>2</v>
      </c>
      <c r="D218" s="5">
        <v>44926</v>
      </c>
      <c r="E218" s="2">
        <f>MONTH(Table1[[#This Row],[Date]])</f>
        <v>12</v>
      </c>
      <c r="F218" s="2">
        <f>YEAR(Table1[[#This Row],[Date]])</f>
        <v>2022</v>
      </c>
      <c r="G218" s="8">
        <v>0.60763888888888895</v>
      </c>
      <c r="H218" s="12" t="s">
        <v>27</v>
      </c>
    </row>
    <row r="219" spans="1:9" x14ac:dyDescent="0.35">
      <c r="A219" s="1" t="s">
        <v>317</v>
      </c>
      <c r="B219" s="1" t="s">
        <v>1</v>
      </c>
      <c r="C219" s="1" t="s">
        <v>2</v>
      </c>
      <c r="D219" s="6">
        <v>44933.054861111108</v>
      </c>
      <c r="E219" s="10">
        <f>MONTH(Table1[[#This Row],[Date]])</f>
        <v>1</v>
      </c>
      <c r="F219" s="10">
        <f>YEAR(Table1[[#This Row],[Date]])</f>
        <v>2023</v>
      </c>
      <c r="G219" s="8">
        <v>5.486111111111111E-2</v>
      </c>
      <c r="H219" s="12" t="s">
        <v>3</v>
      </c>
      <c r="I219" s="1" t="s">
        <v>4</v>
      </c>
    </row>
    <row r="220" spans="1:9" x14ac:dyDescent="0.35">
      <c r="A220" s="1" t="s">
        <v>318</v>
      </c>
      <c r="B220" s="1" t="s">
        <v>1</v>
      </c>
      <c r="C220" s="1" t="s">
        <v>2</v>
      </c>
      <c r="D220" s="5">
        <v>44948</v>
      </c>
      <c r="E220" s="2">
        <f>MONTH(Table1[[#This Row],[Date]])</f>
        <v>1</v>
      </c>
      <c r="F220" s="2">
        <f>YEAR(Table1[[#This Row],[Date]])</f>
        <v>2023</v>
      </c>
      <c r="G220" s="7">
        <v>0.94065972222222216</v>
      </c>
      <c r="H220" s="12" t="s">
        <v>27</v>
      </c>
    </row>
    <row r="221" spans="1:9" x14ac:dyDescent="0.35">
      <c r="A221" s="1" t="s">
        <v>319</v>
      </c>
      <c r="B221" s="1" t="s">
        <v>6</v>
      </c>
      <c r="C221" s="1" t="s">
        <v>2</v>
      </c>
      <c r="D221" s="6">
        <v>44899.668749999997</v>
      </c>
      <c r="E221" s="10">
        <f>MONTH(Table1[[#This Row],[Date]])</f>
        <v>12</v>
      </c>
      <c r="F221" s="10">
        <f>YEAR(Table1[[#This Row],[Date]])</f>
        <v>2022</v>
      </c>
      <c r="G221" s="8">
        <v>0.66875000000000007</v>
      </c>
      <c r="H221" s="12" t="s">
        <v>7</v>
      </c>
      <c r="I221" s="1" t="s">
        <v>320</v>
      </c>
    </row>
    <row r="222" spans="1:9" x14ac:dyDescent="0.35">
      <c r="A222" s="1" t="s">
        <v>321</v>
      </c>
      <c r="B222" s="1" t="s">
        <v>1</v>
      </c>
      <c r="C222" s="1" t="s">
        <v>2</v>
      </c>
      <c r="D222" s="6">
        <v>44953.629166666666</v>
      </c>
      <c r="E222" s="10">
        <f>MONTH(Table1[[#This Row],[Date]])</f>
        <v>1</v>
      </c>
      <c r="F222" s="10">
        <f>YEAR(Table1[[#This Row],[Date]])</f>
        <v>2023</v>
      </c>
      <c r="G222" s="8">
        <v>0.62916666666666665</v>
      </c>
      <c r="H222" s="12" t="s">
        <v>3</v>
      </c>
      <c r="I222" s="1" t="s">
        <v>4</v>
      </c>
    </row>
    <row r="223" spans="1:9" x14ac:dyDescent="0.35">
      <c r="A223" s="1" t="s">
        <v>322</v>
      </c>
      <c r="B223" s="1" t="s">
        <v>1</v>
      </c>
      <c r="C223" s="1" t="s">
        <v>2</v>
      </c>
      <c r="D223" s="5">
        <v>44954</v>
      </c>
      <c r="E223" s="2">
        <f>MONTH(Table1[[#This Row],[Date]])</f>
        <v>1</v>
      </c>
      <c r="F223" s="2">
        <f>YEAR(Table1[[#This Row],[Date]])</f>
        <v>2023</v>
      </c>
      <c r="G223" s="7">
        <v>0.95677083333333324</v>
      </c>
      <c r="H223" s="12" t="s">
        <v>3</v>
      </c>
      <c r="I223" s="1" t="s">
        <v>4</v>
      </c>
    </row>
    <row r="224" spans="1:9" x14ac:dyDescent="0.35">
      <c r="A224" s="1" t="s">
        <v>323</v>
      </c>
      <c r="B224" s="1" t="s">
        <v>9</v>
      </c>
      <c r="C224" s="1" t="s">
        <v>2</v>
      </c>
      <c r="D224" s="6">
        <v>44954.431944444441</v>
      </c>
      <c r="E224" s="10">
        <f>MONTH(Table1[[#This Row],[Date]])</f>
        <v>1</v>
      </c>
      <c r="F224" s="10">
        <f>YEAR(Table1[[#This Row],[Date]])</f>
        <v>2023</v>
      </c>
      <c r="G224" s="8">
        <v>0.43194444444444446</v>
      </c>
      <c r="H224" s="12" t="s">
        <v>7</v>
      </c>
      <c r="I224" s="1" t="s">
        <v>10</v>
      </c>
    </row>
    <row r="225" spans="1:9" x14ac:dyDescent="0.35">
      <c r="A225" s="1" t="s">
        <v>324</v>
      </c>
      <c r="B225" s="1" t="s">
        <v>1</v>
      </c>
      <c r="C225" s="1" t="s">
        <v>2</v>
      </c>
      <c r="D225" s="5">
        <v>44960</v>
      </c>
      <c r="E225" s="2">
        <f>MONTH(Table1[[#This Row],[Date]])</f>
        <v>2</v>
      </c>
      <c r="F225" s="2">
        <f>YEAR(Table1[[#This Row],[Date]])</f>
        <v>2023</v>
      </c>
      <c r="G225" s="7">
        <v>0.99484953703703705</v>
      </c>
      <c r="H225" s="12" t="s">
        <v>3</v>
      </c>
      <c r="I225" s="1" t="s">
        <v>4</v>
      </c>
    </row>
    <row r="226" spans="1:9" x14ac:dyDescent="0.35">
      <c r="A226" s="1" t="s">
        <v>325</v>
      </c>
      <c r="B226" s="1" t="s">
        <v>1</v>
      </c>
      <c r="C226" s="1" t="s">
        <v>2</v>
      </c>
      <c r="D226" s="5">
        <v>44964</v>
      </c>
      <c r="E226" s="2">
        <f>MONTH(Table1[[#This Row],[Date]])</f>
        <v>2</v>
      </c>
      <c r="F226" s="2">
        <f>YEAR(Table1[[#This Row],[Date]])</f>
        <v>2023</v>
      </c>
      <c r="G226" s="7">
        <v>0.87332175925925926</v>
      </c>
      <c r="H226" s="12" t="s">
        <v>3</v>
      </c>
      <c r="I226" s="1" t="s">
        <v>4</v>
      </c>
    </row>
    <row r="227" spans="1:9" x14ac:dyDescent="0.35">
      <c r="A227" s="1" t="s">
        <v>326</v>
      </c>
      <c r="B227" s="1" t="s">
        <v>1</v>
      </c>
      <c r="C227" s="1" t="s">
        <v>2</v>
      </c>
      <c r="D227" s="5">
        <v>44967</v>
      </c>
      <c r="E227" s="2">
        <f>MONTH(Table1[[#This Row],[Date]])</f>
        <v>2</v>
      </c>
      <c r="F227" s="2">
        <f>YEAR(Table1[[#This Row],[Date]])</f>
        <v>2023</v>
      </c>
      <c r="G227" s="7">
        <v>0.3979050925925926</v>
      </c>
      <c r="H227" s="12" t="s">
        <v>55</v>
      </c>
      <c r="I227" s="1" t="s">
        <v>4</v>
      </c>
    </row>
    <row r="228" spans="1:9" x14ac:dyDescent="0.35">
      <c r="A228" s="1" t="s">
        <v>327</v>
      </c>
      <c r="B228" s="1" t="s">
        <v>1</v>
      </c>
      <c r="C228" s="1" t="s">
        <v>2</v>
      </c>
      <c r="D228" s="5">
        <v>44981</v>
      </c>
      <c r="E228" s="2">
        <f>MONTH(Table1[[#This Row],[Date]])</f>
        <v>2</v>
      </c>
      <c r="F228" s="2">
        <f>YEAR(Table1[[#This Row],[Date]])</f>
        <v>2023</v>
      </c>
      <c r="G228" s="7">
        <v>0.94598379629629636</v>
      </c>
      <c r="H228" s="12" t="s">
        <v>3</v>
      </c>
      <c r="I228" s="1" t="s">
        <v>4</v>
      </c>
    </row>
    <row r="229" spans="1:9" x14ac:dyDescent="0.35">
      <c r="A229" s="1" t="s">
        <v>328</v>
      </c>
      <c r="B229" s="1" t="s">
        <v>1</v>
      </c>
      <c r="C229" s="1" t="s">
        <v>2</v>
      </c>
      <c r="D229" s="5">
        <v>44982</v>
      </c>
      <c r="E229" s="2">
        <f>MONTH(Table1[[#This Row],[Date]])</f>
        <v>2</v>
      </c>
      <c r="F229" s="2">
        <f>YEAR(Table1[[#This Row],[Date]])</f>
        <v>2023</v>
      </c>
      <c r="G229" s="7">
        <v>0.70634259259259258</v>
      </c>
      <c r="H229" s="12" t="s">
        <v>3</v>
      </c>
      <c r="I229" s="1" t="s">
        <v>4</v>
      </c>
    </row>
    <row r="230" spans="1:9" x14ac:dyDescent="0.35">
      <c r="A230" s="1" t="s">
        <v>329</v>
      </c>
      <c r="B230" s="1" t="s">
        <v>1</v>
      </c>
      <c r="C230" s="1" t="s">
        <v>2</v>
      </c>
      <c r="D230" s="6">
        <v>44985.879861111112</v>
      </c>
      <c r="E230" s="10">
        <f>MONTH(Table1[[#This Row],[Date]])</f>
        <v>2</v>
      </c>
      <c r="F230" s="10">
        <f>YEAR(Table1[[#This Row],[Date]])</f>
        <v>2023</v>
      </c>
      <c r="G230" s="8">
        <v>0.87986111111111109</v>
      </c>
      <c r="H230" s="12" t="s">
        <v>3</v>
      </c>
      <c r="I230" s="1" t="s">
        <v>4</v>
      </c>
    </row>
    <row r="231" spans="1:9" x14ac:dyDescent="0.35">
      <c r="A231" s="1" t="s">
        <v>330</v>
      </c>
      <c r="B231" s="1" t="s">
        <v>9</v>
      </c>
      <c r="C231" s="1" t="s">
        <v>2</v>
      </c>
      <c r="D231" s="6">
        <v>44983.625</v>
      </c>
      <c r="E231" s="10">
        <f>MONTH(Table1[[#This Row],[Date]])</f>
        <v>2</v>
      </c>
      <c r="F231" s="10">
        <f>YEAR(Table1[[#This Row],[Date]])</f>
        <v>2023</v>
      </c>
      <c r="G231" s="9">
        <v>15</v>
      </c>
      <c r="H231" s="12" t="s">
        <v>7</v>
      </c>
      <c r="I231" s="1" t="s">
        <v>10</v>
      </c>
    </row>
    <row r="232" spans="1:9" x14ac:dyDescent="0.35">
      <c r="A232" s="1" t="s">
        <v>331</v>
      </c>
      <c r="B232" s="1" t="s">
        <v>1</v>
      </c>
      <c r="C232" s="1" t="s">
        <v>2</v>
      </c>
      <c r="D232" s="5">
        <v>44997</v>
      </c>
      <c r="E232" s="2">
        <f>MONTH(Table1[[#This Row],[Date]])</f>
        <v>3</v>
      </c>
      <c r="F232" s="2">
        <f>YEAR(Table1[[#This Row],[Date]])</f>
        <v>2023</v>
      </c>
      <c r="G232" s="7">
        <v>2.2442129629629631E-2</v>
      </c>
      <c r="H232" s="12" t="s">
        <v>55</v>
      </c>
      <c r="I232" s="1" t="s">
        <v>4</v>
      </c>
    </row>
    <row r="233" spans="1:9" x14ac:dyDescent="0.35">
      <c r="A233" s="1" t="s">
        <v>332</v>
      </c>
      <c r="B233" s="1" t="s">
        <v>1</v>
      </c>
      <c r="C233" s="1" t="s">
        <v>2</v>
      </c>
      <c r="D233" s="6">
        <v>45000.013194444444</v>
      </c>
      <c r="E233" s="10">
        <f>MONTH(Table1[[#This Row],[Date]])</f>
        <v>3</v>
      </c>
      <c r="F233" s="10">
        <f>YEAR(Table1[[#This Row],[Date]])</f>
        <v>2023</v>
      </c>
      <c r="G233" s="8">
        <v>1.3194444444444444E-2</v>
      </c>
      <c r="H233" s="12" t="s">
        <v>3</v>
      </c>
      <c r="I233" s="1" t="s">
        <v>4</v>
      </c>
    </row>
    <row r="234" spans="1:9" x14ac:dyDescent="0.35">
      <c r="A234" s="1" t="s">
        <v>333</v>
      </c>
      <c r="B234" s="1" t="s">
        <v>6</v>
      </c>
      <c r="C234" s="1" t="s">
        <v>2</v>
      </c>
      <c r="D234" s="6">
        <v>44999.918055555558</v>
      </c>
      <c r="E234" s="10">
        <f>MONTH(Table1[[#This Row],[Date]])</f>
        <v>3</v>
      </c>
      <c r="F234" s="10">
        <f>YEAR(Table1[[#This Row],[Date]])</f>
        <v>2023</v>
      </c>
      <c r="G234" s="8">
        <v>0.91805555555555562</v>
      </c>
      <c r="H234" s="12" t="s">
        <v>7</v>
      </c>
      <c r="I234" s="1" t="s">
        <v>334</v>
      </c>
    </row>
    <row r="235" spans="1:9" x14ac:dyDescent="0.35">
      <c r="A235" s="1" t="s">
        <v>335</v>
      </c>
      <c r="B235" s="1" t="s">
        <v>1</v>
      </c>
      <c r="C235" s="1" t="s">
        <v>2</v>
      </c>
      <c r="D235" s="6">
        <v>45016.375</v>
      </c>
      <c r="E235" s="10">
        <f>MONTH(Table1[[#This Row],[Date]])</f>
        <v>3</v>
      </c>
      <c r="F235" s="10">
        <f>YEAR(Table1[[#This Row],[Date]])</f>
        <v>2023</v>
      </c>
      <c r="G235" s="9">
        <v>9</v>
      </c>
      <c r="H235" s="12" t="s">
        <v>7</v>
      </c>
      <c r="I235" s="1" t="s">
        <v>4</v>
      </c>
    </row>
    <row r="236" spans="1:9" x14ac:dyDescent="0.35">
      <c r="A236" s="1" t="s">
        <v>336</v>
      </c>
      <c r="B236" s="1" t="s">
        <v>9</v>
      </c>
      <c r="C236" s="1" t="s">
        <v>2</v>
      </c>
      <c r="D236" s="6">
        <v>45016.334722222222</v>
      </c>
      <c r="E236" s="10">
        <f>MONTH(Table1[[#This Row],[Date]])</f>
        <v>3</v>
      </c>
      <c r="F236" s="10">
        <f>YEAR(Table1[[#This Row],[Date]])</f>
        <v>2023</v>
      </c>
      <c r="G236" s="8">
        <v>0.3347222222222222</v>
      </c>
      <c r="H236" s="12" t="s">
        <v>7</v>
      </c>
      <c r="I236" s="1" t="s">
        <v>337</v>
      </c>
    </row>
    <row r="237" spans="1:9" x14ac:dyDescent="0.35">
      <c r="A237" s="1" t="s">
        <v>338</v>
      </c>
      <c r="B237" s="1" t="s">
        <v>78</v>
      </c>
      <c r="C237" s="1" t="s">
        <v>2</v>
      </c>
      <c r="D237" s="6">
        <v>45021.17291666667</v>
      </c>
      <c r="E237" s="10">
        <f>MONTH(Table1[[#This Row],[Date]])</f>
        <v>4</v>
      </c>
      <c r="F237" s="10">
        <f>YEAR(Table1[[#This Row],[Date]])</f>
        <v>2023</v>
      </c>
      <c r="G237" s="8">
        <v>0.17291666666666669</v>
      </c>
      <c r="H237" s="12" t="s">
        <v>7</v>
      </c>
      <c r="I237" s="1" t="s">
        <v>339</v>
      </c>
    </row>
    <row r="238" spans="1:9" x14ac:dyDescent="0.35">
      <c r="A238" s="1" t="s">
        <v>340</v>
      </c>
      <c r="B238" s="1" t="s">
        <v>1</v>
      </c>
      <c r="C238" s="1" t="s">
        <v>2</v>
      </c>
      <c r="D238" s="5">
        <v>45030</v>
      </c>
      <c r="E238" s="2">
        <f>MONTH(Table1[[#This Row],[Date]])</f>
        <v>4</v>
      </c>
      <c r="F238" s="2">
        <f>YEAR(Table1[[#This Row],[Date]])</f>
        <v>2023</v>
      </c>
      <c r="G238" s="7">
        <v>0.65128472222222222</v>
      </c>
      <c r="H238" s="12" t="s">
        <v>49</v>
      </c>
    </row>
    <row r="239" spans="1:9" x14ac:dyDescent="0.35">
      <c r="A239" s="1" t="s">
        <v>341</v>
      </c>
      <c r="B239" s="1" t="s">
        <v>1</v>
      </c>
      <c r="C239" s="1" t="s">
        <v>2</v>
      </c>
      <c r="D239" s="6">
        <v>45031.133333333331</v>
      </c>
      <c r="E239" s="10">
        <f>MONTH(Table1[[#This Row],[Date]])</f>
        <v>4</v>
      </c>
      <c r="F239" s="10">
        <f>YEAR(Table1[[#This Row],[Date]])</f>
        <v>2023</v>
      </c>
      <c r="G239" s="8">
        <v>0.13333333333333333</v>
      </c>
      <c r="H239" s="12" t="s">
        <v>27</v>
      </c>
    </row>
    <row r="240" spans="1:9" x14ac:dyDescent="0.35">
      <c r="A240" s="1" t="s">
        <v>342</v>
      </c>
      <c r="B240" s="1" t="s">
        <v>1</v>
      </c>
      <c r="C240" s="1" t="s">
        <v>2</v>
      </c>
      <c r="D240" s="5">
        <v>45033</v>
      </c>
      <c r="E240" s="2">
        <f>MONTH(Table1[[#This Row],[Date]])</f>
        <v>4</v>
      </c>
      <c r="F240" s="2">
        <f>YEAR(Table1[[#This Row],[Date]])</f>
        <v>2023</v>
      </c>
      <c r="G240" s="7">
        <v>0.39364583333333331</v>
      </c>
      <c r="H240" s="12" t="s">
        <v>3</v>
      </c>
      <c r="I240" s="1" t="s">
        <v>4</v>
      </c>
    </row>
    <row r="241" spans="1:9" x14ac:dyDescent="0.35">
      <c r="A241" s="1" t="s">
        <v>343</v>
      </c>
      <c r="B241" s="1" t="s">
        <v>1</v>
      </c>
      <c r="C241" s="1" t="s">
        <v>2</v>
      </c>
      <c r="D241" s="5">
        <v>45042</v>
      </c>
      <c r="E241" s="2">
        <f>MONTH(Table1[[#This Row],[Date]])</f>
        <v>4</v>
      </c>
      <c r="F241" s="2">
        <f>YEAR(Table1[[#This Row],[Date]])</f>
        <v>2023</v>
      </c>
      <c r="G241" s="7">
        <v>0.97892361111111104</v>
      </c>
      <c r="H241" s="12" t="s">
        <v>27</v>
      </c>
    </row>
    <row r="242" spans="1:9" x14ac:dyDescent="0.35">
      <c r="A242" s="1" t="s">
        <v>344</v>
      </c>
      <c r="B242" s="1" t="s">
        <v>1</v>
      </c>
      <c r="C242" s="1" t="s">
        <v>2</v>
      </c>
      <c r="D242" s="6">
        <v>45043.386111111111</v>
      </c>
      <c r="E242" s="10">
        <f>MONTH(Table1[[#This Row],[Date]])</f>
        <v>4</v>
      </c>
      <c r="F242" s="10">
        <f>YEAR(Table1[[#This Row],[Date]])</f>
        <v>2023</v>
      </c>
      <c r="G242" s="8">
        <v>0.38611111111111113</v>
      </c>
      <c r="H242" s="12" t="s">
        <v>7</v>
      </c>
      <c r="I242" s="1" t="s">
        <v>4</v>
      </c>
    </row>
    <row r="243" spans="1:9" x14ac:dyDescent="0.35">
      <c r="A243" s="1" t="s">
        <v>345</v>
      </c>
      <c r="B243" s="1" t="s">
        <v>1</v>
      </c>
      <c r="C243" s="1" t="s">
        <v>2</v>
      </c>
      <c r="D243" s="6">
        <v>45047.550694444442</v>
      </c>
      <c r="E243" s="10">
        <f>MONTH(Table1[[#This Row],[Date]])</f>
        <v>5</v>
      </c>
      <c r="F243" s="10">
        <f>YEAR(Table1[[#This Row],[Date]])</f>
        <v>2023</v>
      </c>
      <c r="G243" s="8">
        <v>0.55069444444444449</v>
      </c>
      <c r="H243" s="12" t="s">
        <v>7</v>
      </c>
      <c r="I243" s="1" t="s">
        <v>4</v>
      </c>
    </row>
    <row r="244" spans="1:9" x14ac:dyDescent="0.35">
      <c r="A244" s="1" t="s">
        <v>346</v>
      </c>
      <c r="B244" s="1" t="s">
        <v>24</v>
      </c>
      <c r="C244" s="1" t="s">
        <v>2</v>
      </c>
      <c r="D244" s="6">
        <v>45047.431944444441</v>
      </c>
      <c r="E244" s="10">
        <f>MONTH(Table1[[#This Row],[Date]])</f>
        <v>5</v>
      </c>
      <c r="F244" s="10">
        <f>YEAR(Table1[[#This Row],[Date]])</f>
        <v>2023</v>
      </c>
      <c r="G244" s="8">
        <v>0.43194444444444446</v>
      </c>
      <c r="H244" s="12" t="s">
        <v>7</v>
      </c>
      <c r="I244" s="1" t="s">
        <v>89</v>
      </c>
    </row>
    <row r="245" spans="1:9" x14ac:dyDescent="0.35">
      <c r="A245" s="1" t="s">
        <v>347</v>
      </c>
      <c r="B245" s="1" t="s">
        <v>1</v>
      </c>
      <c r="C245" s="1" t="s">
        <v>2</v>
      </c>
      <c r="D245" s="5">
        <v>45049</v>
      </c>
      <c r="E245" s="2">
        <f>MONTH(Table1[[#This Row],[Date]])</f>
        <v>5</v>
      </c>
      <c r="F245" s="2">
        <f>YEAR(Table1[[#This Row],[Date]])</f>
        <v>2023</v>
      </c>
      <c r="G245" s="7">
        <v>0.90909722222222233</v>
      </c>
      <c r="H245" s="12" t="s">
        <v>3</v>
      </c>
      <c r="I245" s="1" t="s">
        <v>4</v>
      </c>
    </row>
    <row r="246" spans="1:9" x14ac:dyDescent="0.35">
      <c r="A246" s="1" t="s">
        <v>348</v>
      </c>
      <c r="B246" s="1" t="s">
        <v>1</v>
      </c>
      <c r="C246" s="1" t="s">
        <v>2</v>
      </c>
      <c r="D246" s="5">
        <v>45056</v>
      </c>
      <c r="E246" s="2">
        <f>MONTH(Table1[[#This Row],[Date]])</f>
        <v>5</v>
      </c>
      <c r="F246" s="2">
        <f>YEAR(Table1[[#This Row],[Date]])</f>
        <v>2023</v>
      </c>
      <c r="G246" s="7">
        <v>0.81133101851851841</v>
      </c>
      <c r="H246" s="12" t="s">
        <v>3</v>
      </c>
      <c r="I246" s="1" t="s">
        <v>4</v>
      </c>
    </row>
    <row r="247" spans="1:9" x14ac:dyDescent="0.35">
      <c r="A247" s="1" t="s">
        <v>349</v>
      </c>
      <c r="B247" s="1" t="s">
        <v>1</v>
      </c>
      <c r="C247" s="1" t="s">
        <v>2</v>
      </c>
      <c r="D247" s="6">
        <v>45061.757638888892</v>
      </c>
      <c r="E247" s="10">
        <f>MONTH(Table1[[#This Row],[Date]])</f>
        <v>5</v>
      </c>
      <c r="F247" s="10">
        <f>YEAR(Table1[[#This Row],[Date]])</f>
        <v>2023</v>
      </c>
      <c r="G247" s="8">
        <v>0.75763888888888886</v>
      </c>
      <c r="H247" s="12" t="s">
        <v>27</v>
      </c>
    </row>
    <row r="248" spans="1:9" x14ac:dyDescent="0.35">
      <c r="A248" s="1" t="s">
        <v>350</v>
      </c>
      <c r="B248" s="1" t="s">
        <v>1</v>
      </c>
      <c r="C248" s="1" t="s">
        <v>2</v>
      </c>
      <c r="D248" s="5">
        <v>45063</v>
      </c>
      <c r="E248" s="2">
        <f>MONTH(Table1[[#This Row],[Date]])</f>
        <v>5</v>
      </c>
      <c r="F248" s="2">
        <f>YEAR(Table1[[#This Row],[Date]])</f>
        <v>2023</v>
      </c>
      <c r="G248" s="7">
        <v>0.999537037037037</v>
      </c>
      <c r="H248" s="12" t="s">
        <v>3</v>
      </c>
      <c r="I248" s="1" t="s">
        <v>4</v>
      </c>
    </row>
    <row r="249" spans="1:9" x14ac:dyDescent="0.35">
      <c r="A249" s="1" t="s">
        <v>351</v>
      </c>
      <c r="B249" s="1" t="s">
        <v>121</v>
      </c>
      <c r="C249" s="1" t="s">
        <v>2</v>
      </c>
      <c r="D249" s="6">
        <v>45067.041666666664</v>
      </c>
      <c r="E249" s="10">
        <f>MONTH(Table1[[#This Row],[Date]])</f>
        <v>5</v>
      </c>
      <c r="F249" s="10">
        <f>YEAR(Table1[[#This Row],[Date]])</f>
        <v>2023</v>
      </c>
      <c r="G249" s="9">
        <v>1</v>
      </c>
      <c r="H249" s="12" t="s">
        <v>7</v>
      </c>
      <c r="I249" s="1" t="s">
        <v>352</v>
      </c>
    </row>
    <row r="250" spans="1:9" x14ac:dyDescent="0.35">
      <c r="A250" s="1" t="s">
        <v>353</v>
      </c>
      <c r="B250" s="1" t="s">
        <v>1</v>
      </c>
      <c r="C250" s="1" t="s">
        <v>2</v>
      </c>
      <c r="D250" s="6">
        <v>45068.919444444444</v>
      </c>
      <c r="E250" s="10">
        <f>MONTH(Table1[[#This Row],[Date]])</f>
        <v>5</v>
      </c>
      <c r="F250" s="10">
        <f>YEAR(Table1[[#This Row],[Date]])</f>
        <v>2023</v>
      </c>
      <c r="G250" s="8">
        <v>0.9194444444444444</v>
      </c>
      <c r="H250" s="12" t="s">
        <v>3</v>
      </c>
      <c r="I250" s="1" t="s">
        <v>4</v>
      </c>
    </row>
    <row r="251" spans="1:9" x14ac:dyDescent="0.35">
      <c r="A251" s="1" t="s">
        <v>354</v>
      </c>
      <c r="B251" s="1" t="s">
        <v>6</v>
      </c>
      <c r="C251" s="1" t="s">
        <v>2</v>
      </c>
      <c r="D251" s="5">
        <v>45068</v>
      </c>
      <c r="E251" s="2">
        <f>MONTH(Table1[[#This Row],[Date]])</f>
        <v>5</v>
      </c>
      <c r="F251" s="2">
        <f>YEAR(Table1[[#This Row],[Date]])</f>
        <v>2023</v>
      </c>
      <c r="G251" s="7">
        <v>0.53502314814814811</v>
      </c>
      <c r="H251" s="12" t="s">
        <v>7</v>
      </c>
      <c r="I251" s="1" t="s">
        <v>355</v>
      </c>
    </row>
    <row r="252" spans="1:9" x14ac:dyDescent="0.35">
      <c r="A252" s="1" t="s">
        <v>356</v>
      </c>
      <c r="B252" s="1" t="s">
        <v>1</v>
      </c>
      <c r="C252" s="1" t="s">
        <v>2</v>
      </c>
      <c r="D252" s="5">
        <v>45074</v>
      </c>
      <c r="E252" s="2">
        <f>MONTH(Table1[[#This Row],[Date]])</f>
        <v>5</v>
      </c>
      <c r="F252" s="2">
        <f>YEAR(Table1[[#This Row],[Date]])</f>
        <v>2023</v>
      </c>
      <c r="G252" s="7">
        <v>0.11193287037037036</v>
      </c>
      <c r="H252" s="12" t="s">
        <v>7</v>
      </c>
      <c r="I252" s="1" t="s">
        <v>4</v>
      </c>
    </row>
    <row r="253" spans="1:9" x14ac:dyDescent="0.35">
      <c r="A253" s="1" t="s">
        <v>357</v>
      </c>
      <c r="B253" s="1" t="s">
        <v>1</v>
      </c>
      <c r="C253" s="1" t="s">
        <v>2</v>
      </c>
      <c r="D253" s="6">
        <v>45076.595833333333</v>
      </c>
      <c r="E253" s="10">
        <f>MONTH(Table1[[#This Row],[Date]])</f>
        <v>5</v>
      </c>
      <c r="F253" s="10">
        <f>YEAR(Table1[[#This Row],[Date]])</f>
        <v>2023</v>
      </c>
      <c r="G253" s="8">
        <v>0.59583333333333333</v>
      </c>
      <c r="H253" s="12" t="s">
        <v>3</v>
      </c>
      <c r="I253" s="1" t="s">
        <v>4</v>
      </c>
    </row>
    <row r="254" spans="1:9" x14ac:dyDescent="0.35">
      <c r="A254" s="1" t="s">
        <v>358</v>
      </c>
      <c r="B254" s="1" t="s">
        <v>1</v>
      </c>
      <c r="C254" s="1" t="s">
        <v>2</v>
      </c>
      <c r="D254" s="5">
        <v>45080</v>
      </c>
      <c r="E254" s="2">
        <f>MONTH(Table1[[#This Row],[Date]])</f>
        <v>6</v>
      </c>
      <c r="F254" s="2">
        <f>YEAR(Table1[[#This Row],[Date]])</f>
        <v>2023</v>
      </c>
      <c r="G254" s="7">
        <v>0.86626157407407411</v>
      </c>
      <c r="H254" s="12" t="s">
        <v>3</v>
      </c>
      <c r="I254" s="1" t="s">
        <v>4</v>
      </c>
    </row>
    <row r="255" spans="1:9" x14ac:dyDescent="0.35">
      <c r="A255" s="1" t="s">
        <v>359</v>
      </c>
      <c r="B255" s="1" t="s">
        <v>1</v>
      </c>
      <c r="C255" s="1" t="s">
        <v>2</v>
      </c>
      <c r="D255" s="6">
        <v>45081.678472222222</v>
      </c>
      <c r="E255" s="10">
        <f>MONTH(Table1[[#This Row],[Date]])</f>
        <v>6</v>
      </c>
      <c r="F255" s="10">
        <f>YEAR(Table1[[#This Row],[Date]])</f>
        <v>2023</v>
      </c>
      <c r="G255" s="8">
        <v>0.67847222222222225</v>
      </c>
      <c r="H255" s="12" t="s">
        <v>27</v>
      </c>
    </row>
    <row r="256" spans="1:9" x14ac:dyDescent="0.35">
      <c r="A256" s="1" t="s">
        <v>360</v>
      </c>
      <c r="B256" s="1" t="s">
        <v>6</v>
      </c>
      <c r="C256" s="1" t="s">
        <v>2</v>
      </c>
      <c r="D256" s="5">
        <v>45080</v>
      </c>
      <c r="E256" s="2">
        <f>MONTH(Table1[[#This Row],[Date]])</f>
        <v>6</v>
      </c>
      <c r="F256" s="2">
        <f>YEAR(Table1[[#This Row],[Date]])</f>
        <v>2023</v>
      </c>
      <c r="G256" s="7">
        <v>0.61710648148148151</v>
      </c>
      <c r="H256" s="12" t="s">
        <v>7</v>
      </c>
      <c r="I256" s="1" t="s">
        <v>361</v>
      </c>
    </row>
    <row r="257" spans="1:9" x14ac:dyDescent="0.35">
      <c r="A257" s="1" t="s">
        <v>362</v>
      </c>
      <c r="B257" s="1" t="s">
        <v>1</v>
      </c>
      <c r="C257" s="1" t="s">
        <v>2</v>
      </c>
      <c r="D257" s="5">
        <v>45086</v>
      </c>
      <c r="E257" s="2">
        <f>MONTH(Table1[[#This Row],[Date]])</f>
        <v>6</v>
      </c>
      <c r="F257" s="2">
        <f>YEAR(Table1[[#This Row],[Date]])</f>
        <v>2023</v>
      </c>
      <c r="G257" s="7">
        <v>0.98782407407407413</v>
      </c>
      <c r="H257" s="12" t="s">
        <v>7</v>
      </c>
      <c r="I257" s="1" t="s">
        <v>4</v>
      </c>
    </row>
    <row r="258" spans="1:9" x14ac:dyDescent="0.35">
      <c r="A258" s="1" t="s">
        <v>363</v>
      </c>
      <c r="B258" s="1" t="s">
        <v>9</v>
      </c>
      <c r="C258" s="1" t="s">
        <v>2</v>
      </c>
      <c r="D258" s="6">
        <v>45096.251388888886</v>
      </c>
      <c r="E258" s="10">
        <f>MONTH(Table1[[#This Row],[Date]])</f>
        <v>6</v>
      </c>
      <c r="F258" s="10">
        <f>YEAR(Table1[[#This Row],[Date]])</f>
        <v>2023</v>
      </c>
      <c r="G258" s="8">
        <v>0.25138888888888888</v>
      </c>
      <c r="H258" s="12" t="s">
        <v>7</v>
      </c>
      <c r="I258" s="1" t="s">
        <v>364</v>
      </c>
    </row>
    <row r="259" spans="1:9" x14ac:dyDescent="0.35">
      <c r="A259" s="1" t="s">
        <v>365</v>
      </c>
      <c r="B259" s="1" t="s">
        <v>1</v>
      </c>
      <c r="C259" s="1" t="s">
        <v>2</v>
      </c>
      <c r="D259" s="6">
        <v>45106.714583333334</v>
      </c>
      <c r="E259" s="10">
        <f>MONTH(Table1[[#This Row],[Date]])</f>
        <v>6</v>
      </c>
      <c r="F259" s="10">
        <f>YEAR(Table1[[#This Row],[Date]])</f>
        <v>2023</v>
      </c>
      <c r="G259" s="8">
        <v>0.71458333333333324</v>
      </c>
      <c r="H259" s="12" t="s">
        <v>3</v>
      </c>
      <c r="I259" s="1" t="s">
        <v>4</v>
      </c>
    </row>
    <row r="260" spans="1:9" x14ac:dyDescent="0.35">
      <c r="A260" s="1" t="s">
        <v>366</v>
      </c>
      <c r="B260" s="1" t="s">
        <v>1</v>
      </c>
      <c r="C260" s="1" t="s">
        <v>2</v>
      </c>
      <c r="D260" s="5">
        <v>45107</v>
      </c>
      <c r="E260" s="2">
        <f>MONTH(Table1[[#This Row],[Date]])</f>
        <v>6</v>
      </c>
      <c r="F260" s="2">
        <f>YEAR(Table1[[#This Row],[Date]])</f>
        <v>2023</v>
      </c>
      <c r="G260" s="7">
        <v>0.28106481481481482</v>
      </c>
      <c r="H260" s="12" t="s">
        <v>3</v>
      </c>
      <c r="I260" s="1" t="s">
        <v>4</v>
      </c>
    </row>
    <row r="261" spans="1:9" x14ac:dyDescent="0.35">
      <c r="A261" s="1" t="s">
        <v>367</v>
      </c>
      <c r="B261" s="1" t="s">
        <v>1</v>
      </c>
      <c r="C261" s="1" t="s">
        <v>2</v>
      </c>
      <c r="D261" s="5">
        <v>45110</v>
      </c>
      <c r="E261" s="2">
        <f>MONTH(Table1[[#This Row],[Date]])</f>
        <v>7</v>
      </c>
      <c r="F261" s="2">
        <f>YEAR(Table1[[#This Row],[Date]])</f>
        <v>2023</v>
      </c>
      <c r="G261" s="7">
        <v>3.4108796296296297E-2</v>
      </c>
      <c r="H261" s="12" t="s">
        <v>3</v>
      </c>
      <c r="I261" s="1" t="s">
        <v>4</v>
      </c>
    </row>
    <row r="262" spans="1:9" x14ac:dyDescent="0.35">
      <c r="A262" s="1" t="s">
        <v>368</v>
      </c>
      <c r="B262" s="1" t="s">
        <v>24</v>
      </c>
      <c r="C262" s="1" t="s">
        <v>2</v>
      </c>
      <c r="D262" s="5">
        <v>45114</v>
      </c>
      <c r="E262" s="2">
        <f>MONTH(Table1[[#This Row],[Date]])</f>
        <v>7</v>
      </c>
      <c r="F262" s="2">
        <f>YEAR(Table1[[#This Row],[Date]])</f>
        <v>2023</v>
      </c>
      <c r="G262" s="8">
        <v>0.94861111111111107</v>
      </c>
      <c r="H262" s="12" t="s">
        <v>55</v>
      </c>
      <c r="I262" s="1" t="s">
        <v>89</v>
      </c>
    </row>
    <row r="263" spans="1:9" x14ac:dyDescent="0.35">
      <c r="A263" s="1" t="s">
        <v>369</v>
      </c>
      <c r="B263" s="1" t="s">
        <v>1</v>
      </c>
      <c r="C263" s="1" t="s">
        <v>2</v>
      </c>
      <c r="D263" s="5">
        <v>45118</v>
      </c>
      <c r="E263" s="2">
        <f>MONTH(Table1[[#This Row],[Date]])</f>
        <v>7</v>
      </c>
      <c r="F263" s="2">
        <f>YEAR(Table1[[#This Row],[Date]])</f>
        <v>2023</v>
      </c>
      <c r="G263" s="7">
        <v>0.93592592592592594</v>
      </c>
      <c r="H263" s="12" t="s">
        <v>7</v>
      </c>
      <c r="I263" s="1" t="s">
        <v>4</v>
      </c>
    </row>
    <row r="264" spans="1:9" x14ac:dyDescent="0.35">
      <c r="A264" s="1" t="s">
        <v>370</v>
      </c>
      <c r="B264" s="1" t="s">
        <v>1</v>
      </c>
      <c r="C264" s="1" t="s">
        <v>2</v>
      </c>
      <c r="D264" s="6">
        <v>45127.801388888889</v>
      </c>
      <c r="E264" s="10">
        <f>MONTH(Table1[[#This Row],[Date]])</f>
        <v>7</v>
      </c>
      <c r="F264" s="10">
        <f>YEAR(Table1[[#This Row],[Date]])</f>
        <v>2023</v>
      </c>
      <c r="G264" s="8">
        <v>0.80138888888888893</v>
      </c>
      <c r="H264" s="12" t="s">
        <v>7</v>
      </c>
      <c r="I264" s="1" t="s">
        <v>371</v>
      </c>
    </row>
    <row r="265" spans="1:9" x14ac:dyDescent="0.35">
      <c r="A265" s="1" t="s">
        <v>372</v>
      </c>
      <c r="B265" s="1" t="s">
        <v>6</v>
      </c>
      <c r="C265" s="1" t="s">
        <v>2</v>
      </c>
      <c r="D265" s="5">
        <v>45127</v>
      </c>
      <c r="E265" s="2">
        <f>MONTH(Table1[[#This Row],[Date]])</f>
        <v>7</v>
      </c>
      <c r="F265" s="2">
        <f>YEAR(Table1[[#This Row],[Date]])</f>
        <v>2023</v>
      </c>
      <c r="G265" s="7">
        <v>0.86436342592592597</v>
      </c>
      <c r="H265" s="12" t="s">
        <v>7</v>
      </c>
      <c r="I265" s="1" t="s">
        <v>373</v>
      </c>
    </row>
    <row r="266" spans="1:9" x14ac:dyDescent="0.35">
      <c r="A266" s="1" t="s">
        <v>374</v>
      </c>
      <c r="B266" s="1" t="s">
        <v>6</v>
      </c>
      <c r="C266" s="1" t="s">
        <v>2</v>
      </c>
      <c r="D266" s="5">
        <v>45130</v>
      </c>
      <c r="E266" s="2">
        <f>MONTH(Table1[[#This Row],[Date]])</f>
        <v>7</v>
      </c>
      <c r="F266" s="2">
        <f>YEAR(Table1[[#This Row],[Date]])</f>
        <v>2023</v>
      </c>
      <c r="G266" s="7">
        <v>0.57732638888888888</v>
      </c>
      <c r="H266" s="12" t="s">
        <v>7</v>
      </c>
      <c r="I266" s="1" t="s">
        <v>375</v>
      </c>
    </row>
    <row r="267" spans="1:9" x14ac:dyDescent="0.35">
      <c r="A267" s="1" t="s">
        <v>376</v>
      </c>
      <c r="B267" s="1" t="s">
        <v>1</v>
      </c>
      <c r="C267" s="1" t="s">
        <v>2</v>
      </c>
      <c r="D267" s="6">
        <v>45133.474305555559</v>
      </c>
      <c r="E267" s="10">
        <f>MONTH(Table1[[#This Row],[Date]])</f>
        <v>7</v>
      </c>
      <c r="F267" s="10">
        <f>YEAR(Table1[[#This Row],[Date]])</f>
        <v>2023</v>
      </c>
      <c r="G267" s="8">
        <v>0.47430555555555554</v>
      </c>
      <c r="H267" s="12" t="s">
        <v>3</v>
      </c>
      <c r="I267" s="1" t="s">
        <v>4</v>
      </c>
    </row>
    <row r="268" spans="1:9" x14ac:dyDescent="0.35">
      <c r="A268" s="1" t="s">
        <v>377</v>
      </c>
      <c r="B268" s="1" t="s">
        <v>1</v>
      </c>
      <c r="C268" s="1" t="s">
        <v>2</v>
      </c>
      <c r="D268" s="5">
        <v>45134</v>
      </c>
      <c r="E268" s="2">
        <f>MONTH(Table1[[#This Row],[Date]])</f>
        <v>7</v>
      </c>
      <c r="F268" s="2">
        <f>YEAR(Table1[[#This Row],[Date]])</f>
        <v>2023</v>
      </c>
      <c r="G268" s="7">
        <v>0.61799768518518516</v>
      </c>
      <c r="H268" s="12" t="s">
        <v>49</v>
      </c>
    </row>
    <row r="269" spans="1:9" x14ac:dyDescent="0.35">
      <c r="A269" s="1" t="s">
        <v>378</v>
      </c>
      <c r="B269" s="1" t="s">
        <v>1</v>
      </c>
      <c r="C269" s="1" t="s">
        <v>2</v>
      </c>
      <c r="D269" s="5">
        <v>45138</v>
      </c>
      <c r="E269" s="2">
        <f>MONTH(Table1[[#This Row],[Date]])</f>
        <v>7</v>
      </c>
      <c r="F269" s="2">
        <f>YEAR(Table1[[#This Row],[Date]])</f>
        <v>2023</v>
      </c>
      <c r="G269" s="7">
        <v>0.56896990740740738</v>
      </c>
      <c r="H269" s="12" t="s">
        <v>7</v>
      </c>
      <c r="I269" s="1" t="s">
        <v>4</v>
      </c>
    </row>
    <row r="270" spans="1:9" x14ac:dyDescent="0.35">
      <c r="A270" s="1" t="s">
        <v>379</v>
      </c>
      <c r="B270" s="1" t="s">
        <v>164</v>
      </c>
      <c r="C270" s="1" t="s">
        <v>2</v>
      </c>
      <c r="D270" s="6">
        <v>45136.015972222223</v>
      </c>
      <c r="E270" s="10">
        <f>MONTH(Table1[[#This Row],[Date]])</f>
        <v>7</v>
      </c>
      <c r="F270" s="10">
        <f>YEAR(Table1[[#This Row],[Date]])</f>
        <v>2023</v>
      </c>
      <c r="G270" s="8">
        <v>1.5972222222222224E-2</v>
      </c>
      <c r="H270" s="12" t="s">
        <v>7</v>
      </c>
      <c r="I270" s="1" t="s">
        <v>380</v>
      </c>
    </row>
    <row r="271" spans="1:9" x14ac:dyDescent="0.35">
      <c r="A271" s="1" t="s">
        <v>381</v>
      </c>
      <c r="B271" s="1" t="s">
        <v>1</v>
      </c>
      <c r="C271" s="1" t="s">
        <v>2</v>
      </c>
      <c r="D271" s="5">
        <v>45155</v>
      </c>
      <c r="E271" s="2">
        <f>MONTH(Table1[[#This Row],[Date]])</f>
        <v>8</v>
      </c>
      <c r="F271" s="2">
        <f>YEAR(Table1[[#This Row],[Date]])</f>
        <v>2023</v>
      </c>
      <c r="G271" s="7">
        <v>0.94476851851851851</v>
      </c>
      <c r="H271" s="12" t="s">
        <v>3</v>
      </c>
      <c r="I271" s="1" t="s">
        <v>4</v>
      </c>
    </row>
    <row r="272" spans="1:9" x14ac:dyDescent="0.35">
      <c r="A272" s="1" t="s">
        <v>382</v>
      </c>
      <c r="B272" s="1" t="s">
        <v>1</v>
      </c>
      <c r="C272" s="1" t="s">
        <v>2</v>
      </c>
      <c r="D272" s="5">
        <v>45157</v>
      </c>
      <c r="E272" s="2">
        <f>MONTH(Table1[[#This Row],[Date]])</f>
        <v>8</v>
      </c>
      <c r="F272" s="2">
        <f>YEAR(Table1[[#This Row],[Date]])</f>
        <v>2023</v>
      </c>
      <c r="G272" s="7">
        <v>0.90516203703703713</v>
      </c>
      <c r="H272" s="12" t="s">
        <v>3</v>
      </c>
      <c r="I272" s="1" t="s">
        <v>4</v>
      </c>
    </row>
    <row r="273" spans="1:9" x14ac:dyDescent="0.35">
      <c r="A273" s="1" t="s">
        <v>383</v>
      </c>
      <c r="B273" s="1" t="s">
        <v>1</v>
      </c>
      <c r="C273" s="1" t="s">
        <v>2</v>
      </c>
      <c r="D273" s="6">
        <v>45160.42291666667</v>
      </c>
      <c r="E273" s="10">
        <f>MONTH(Table1[[#This Row],[Date]])</f>
        <v>8</v>
      </c>
      <c r="F273" s="10">
        <f>YEAR(Table1[[#This Row],[Date]])</f>
        <v>2023</v>
      </c>
      <c r="G273" s="8">
        <v>0.42291666666666666</v>
      </c>
      <c r="H273" s="12" t="s">
        <v>7</v>
      </c>
      <c r="I273" s="1" t="s">
        <v>4</v>
      </c>
    </row>
    <row r="274" spans="1:9" x14ac:dyDescent="0.35">
      <c r="A274" s="1" t="s">
        <v>384</v>
      </c>
      <c r="B274" s="1" t="s">
        <v>1</v>
      </c>
      <c r="C274" s="1" t="s">
        <v>2</v>
      </c>
      <c r="D274" s="6">
        <v>45160.927083333336</v>
      </c>
      <c r="E274" s="10">
        <f>MONTH(Table1[[#This Row],[Date]])</f>
        <v>8</v>
      </c>
      <c r="F274" s="10">
        <f>YEAR(Table1[[#This Row],[Date]])</f>
        <v>2023</v>
      </c>
      <c r="G274" s="8">
        <v>0.92708333333333337</v>
      </c>
      <c r="H274" s="12" t="s">
        <v>3</v>
      </c>
      <c r="I274" s="1" t="s">
        <v>4</v>
      </c>
    </row>
    <row r="275" spans="1:9" x14ac:dyDescent="0.35">
      <c r="A275" s="1" t="s">
        <v>385</v>
      </c>
      <c r="B275" s="1" t="s">
        <v>1</v>
      </c>
      <c r="C275" s="1" t="s">
        <v>2</v>
      </c>
      <c r="D275" s="6">
        <v>45164.50277777778</v>
      </c>
      <c r="E275" s="10">
        <f>MONTH(Table1[[#This Row],[Date]])</f>
        <v>8</v>
      </c>
      <c r="F275" s="10">
        <f>YEAR(Table1[[#This Row],[Date]])</f>
        <v>2023</v>
      </c>
      <c r="G275" s="8">
        <v>0.50277777777777777</v>
      </c>
      <c r="H275" s="12" t="s">
        <v>3</v>
      </c>
      <c r="I275" s="1" t="s">
        <v>4</v>
      </c>
    </row>
    <row r="276" spans="1:9" x14ac:dyDescent="0.35">
      <c r="A276" s="1" t="s">
        <v>386</v>
      </c>
      <c r="B276" s="1" t="s">
        <v>1</v>
      </c>
      <c r="C276" s="1" t="s">
        <v>2</v>
      </c>
      <c r="D276" s="5">
        <v>45173</v>
      </c>
      <c r="E276" s="2">
        <f>MONTH(Table1[[#This Row],[Date]])</f>
        <v>9</v>
      </c>
      <c r="F276" s="2">
        <f>YEAR(Table1[[#This Row],[Date]])</f>
        <v>2023</v>
      </c>
      <c r="G276" s="7">
        <v>0.69594907407407414</v>
      </c>
      <c r="H276" s="12" t="s">
        <v>3</v>
      </c>
      <c r="I276" s="1" t="s">
        <v>4</v>
      </c>
    </row>
    <row r="277" spans="1:9" x14ac:dyDescent="0.35">
      <c r="A277" s="1" t="s">
        <v>387</v>
      </c>
      <c r="B277" s="1" t="s">
        <v>39</v>
      </c>
      <c r="C277" s="1" t="s">
        <v>2</v>
      </c>
      <c r="D277" s="6">
        <v>45171.138194444444</v>
      </c>
      <c r="E277" s="10">
        <f>MONTH(Table1[[#This Row],[Date]])</f>
        <v>9</v>
      </c>
      <c r="F277" s="10">
        <f>YEAR(Table1[[#This Row],[Date]])</f>
        <v>2023</v>
      </c>
      <c r="G277" s="8">
        <v>0.13819444444444443</v>
      </c>
      <c r="H277" s="12" t="s">
        <v>7</v>
      </c>
      <c r="I277" s="1" t="s">
        <v>4</v>
      </c>
    </row>
    <row r="278" spans="1:9" x14ac:dyDescent="0.35">
      <c r="A278" s="1" t="s">
        <v>388</v>
      </c>
      <c r="B278" s="1" t="s">
        <v>6</v>
      </c>
      <c r="C278" s="1" t="s">
        <v>2</v>
      </c>
      <c r="D278" s="5">
        <v>45176</v>
      </c>
      <c r="E278" s="2">
        <f>MONTH(Table1[[#This Row],[Date]])</f>
        <v>9</v>
      </c>
      <c r="F278" s="2">
        <f>YEAR(Table1[[#This Row],[Date]])</f>
        <v>2023</v>
      </c>
      <c r="G278" s="7">
        <v>7.8043981481481492E-2</v>
      </c>
      <c r="H278" s="12" t="s">
        <v>7</v>
      </c>
      <c r="I278" s="1" t="s">
        <v>389</v>
      </c>
    </row>
    <row r="279" spans="1:9" x14ac:dyDescent="0.35">
      <c r="A279" s="1" t="s">
        <v>390</v>
      </c>
      <c r="B279" s="1" t="s">
        <v>1</v>
      </c>
      <c r="C279" s="1" t="s">
        <v>2</v>
      </c>
      <c r="D279" s="5">
        <v>45176</v>
      </c>
      <c r="E279" s="2">
        <f>MONTH(Table1[[#This Row],[Date]])</f>
        <v>9</v>
      </c>
      <c r="F279" s="2">
        <f>YEAR(Table1[[#This Row],[Date]])</f>
        <v>2023</v>
      </c>
      <c r="G279" s="7">
        <v>0.40179398148148149</v>
      </c>
      <c r="H279" s="12" t="s">
        <v>7</v>
      </c>
      <c r="I279" s="1" t="s">
        <v>4</v>
      </c>
    </row>
    <row r="280" spans="1:9" x14ac:dyDescent="0.35">
      <c r="A280" s="1" t="s">
        <v>391</v>
      </c>
      <c r="B280" s="1" t="s">
        <v>1</v>
      </c>
      <c r="C280" s="1" t="s">
        <v>2</v>
      </c>
      <c r="D280" s="5">
        <v>45195</v>
      </c>
      <c r="E280" s="2">
        <f>MONTH(Table1[[#This Row],[Date]])</f>
        <v>9</v>
      </c>
      <c r="F280" s="2">
        <f>YEAR(Table1[[#This Row],[Date]])</f>
        <v>2023</v>
      </c>
      <c r="G280" s="7">
        <v>0.78418981481481476</v>
      </c>
      <c r="H280" s="12" t="s">
        <v>7</v>
      </c>
      <c r="I280" s="1" t="s">
        <v>4</v>
      </c>
    </row>
    <row r="281" spans="1:9" x14ac:dyDescent="0.35">
      <c r="A281" s="1" t="s">
        <v>392</v>
      </c>
      <c r="B281" s="1" t="s">
        <v>1</v>
      </c>
      <c r="C281" s="1" t="s">
        <v>2</v>
      </c>
      <c r="D281" s="6">
        <v>45195.929861111108</v>
      </c>
      <c r="E281" s="10">
        <f>MONTH(Table1[[#This Row],[Date]])</f>
        <v>9</v>
      </c>
      <c r="F281" s="10">
        <f>YEAR(Table1[[#This Row],[Date]])</f>
        <v>2023</v>
      </c>
      <c r="G281" s="8">
        <v>0.92986111111111114</v>
      </c>
      <c r="H281" s="12" t="s">
        <v>3</v>
      </c>
      <c r="I281" s="1" t="s">
        <v>4</v>
      </c>
    </row>
    <row r="282" spans="1:9" x14ac:dyDescent="0.35">
      <c r="A282" s="1" t="s">
        <v>393</v>
      </c>
      <c r="B282" s="1" t="s">
        <v>1</v>
      </c>
      <c r="C282" s="1" t="s">
        <v>2</v>
      </c>
      <c r="D282" s="5">
        <v>45206</v>
      </c>
      <c r="E282" s="2">
        <f>MONTH(Table1[[#This Row],[Date]])</f>
        <v>10</v>
      </c>
      <c r="F282" s="2">
        <f>YEAR(Table1[[#This Row],[Date]])</f>
        <v>2023</v>
      </c>
      <c r="G282" s="7">
        <v>0.58303240740740747</v>
      </c>
      <c r="H282" s="12" t="s">
        <v>7</v>
      </c>
      <c r="I282" s="1" t="s">
        <v>4</v>
      </c>
    </row>
    <row r="283" spans="1:9" x14ac:dyDescent="0.35">
      <c r="A283" s="1" t="s">
        <v>394</v>
      </c>
      <c r="B283" s="1" t="s">
        <v>1</v>
      </c>
      <c r="C283" s="1" t="s">
        <v>2</v>
      </c>
      <c r="D283" s="6">
        <v>45206.761805555558</v>
      </c>
      <c r="E283" s="10">
        <f>MONTH(Table1[[#This Row],[Date]])</f>
        <v>10</v>
      </c>
      <c r="F283" s="10">
        <f>YEAR(Table1[[#This Row],[Date]])</f>
        <v>2023</v>
      </c>
      <c r="G283" s="8">
        <v>0.76180555555555562</v>
      </c>
      <c r="H283" s="12" t="s">
        <v>3</v>
      </c>
      <c r="I283" s="1" t="s">
        <v>4</v>
      </c>
    </row>
    <row r="284" spans="1:9" x14ac:dyDescent="0.35">
      <c r="A284" s="1" t="s">
        <v>395</v>
      </c>
      <c r="B284" s="1" t="s">
        <v>1</v>
      </c>
      <c r="C284" s="1" t="s">
        <v>2</v>
      </c>
      <c r="D284" s="5">
        <v>45214</v>
      </c>
      <c r="E284" s="2">
        <f>MONTH(Table1[[#This Row],[Date]])</f>
        <v>10</v>
      </c>
      <c r="F284" s="2">
        <f>YEAR(Table1[[#This Row],[Date]])</f>
        <v>2023</v>
      </c>
      <c r="G284" s="7">
        <v>0.27944444444444444</v>
      </c>
      <c r="H284" s="12" t="s">
        <v>3</v>
      </c>
      <c r="I284" s="1" t="s">
        <v>4</v>
      </c>
    </row>
    <row r="285" spans="1:9" x14ac:dyDescent="0.35">
      <c r="A285" s="1" t="s">
        <v>396</v>
      </c>
      <c r="B285" s="1" t="s">
        <v>1</v>
      </c>
      <c r="C285" s="1" t="s">
        <v>2</v>
      </c>
      <c r="D285" s="5">
        <v>45217</v>
      </c>
      <c r="E285" s="2">
        <f>MONTH(Table1[[#This Row],[Date]])</f>
        <v>10</v>
      </c>
      <c r="F285" s="2">
        <f>YEAR(Table1[[#This Row],[Date]])</f>
        <v>2023</v>
      </c>
      <c r="G285" s="7">
        <v>0.85765046296296299</v>
      </c>
      <c r="H285" s="12" t="s">
        <v>3</v>
      </c>
      <c r="I285" s="1" t="s">
        <v>4</v>
      </c>
    </row>
    <row r="286" spans="1:9" x14ac:dyDescent="0.35">
      <c r="A286" s="1" t="s">
        <v>397</v>
      </c>
      <c r="B286" s="1" t="s">
        <v>1</v>
      </c>
      <c r="C286" s="1" t="s">
        <v>2</v>
      </c>
      <c r="D286" s="5">
        <v>45218</v>
      </c>
      <c r="E286" s="2">
        <f>MONTH(Table1[[#This Row],[Date]])</f>
        <v>10</v>
      </c>
      <c r="F286" s="2">
        <f>YEAR(Table1[[#This Row],[Date]])</f>
        <v>2023</v>
      </c>
      <c r="G286" s="7">
        <v>0.36922453703703706</v>
      </c>
      <c r="H286" s="12" t="s">
        <v>3</v>
      </c>
      <c r="I286" s="1" t="s">
        <v>4</v>
      </c>
    </row>
    <row r="287" spans="1:9" x14ac:dyDescent="0.35">
      <c r="A287" s="1" t="s">
        <v>398</v>
      </c>
      <c r="B287" s="1" t="s">
        <v>1</v>
      </c>
      <c r="C287" s="1" t="s">
        <v>2</v>
      </c>
      <c r="D287" s="6">
        <v>45219.166666666664</v>
      </c>
      <c r="E287" s="10">
        <f>MONTH(Table1[[#This Row],[Date]])</f>
        <v>10</v>
      </c>
      <c r="F287" s="10">
        <f>YEAR(Table1[[#This Row],[Date]])</f>
        <v>2023</v>
      </c>
      <c r="G287" s="9">
        <v>4</v>
      </c>
      <c r="H287" s="12" t="s">
        <v>3</v>
      </c>
      <c r="I287" s="1" t="s">
        <v>4</v>
      </c>
    </row>
    <row r="288" spans="1:9" x14ac:dyDescent="0.35">
      <c r="A288" s="1" t="s">
        <v>399</v>
      </c>
      <c r="B288" s="1" t="s">
        <v>1</v>
      </c>
      <c r="C288" s="1" t="s">
        <v>2</v>
      </c>
      <c r="D288" s="6">
        <v>45222.17083333333</v>
      </c>
      <c r="E288" s="10">
        <f>MONTH(Table1[[#This Row],[Date]])</f>
        <v>10</v>
      </c>
      <c r="F288" s="10">
        <f>YEAR(Table1[[#This Row],[Date]])</f>
        <v>2023</v>
      </c>
      <c r="G288" s="8">
        <v>0.17083333333333331</v>
      </c>
      <c r="H288" s="12" t="s">
        <v>3</v>
      </c>
      <c r="I288" s="1" t="s">
        <v>4</v>
      </c>
    </row>
    <row r="289" spans="1:9" x14ac:dyDescent="0.35">
      <c r="A289" s="1" t="s">
        <v>400</v>
      </c>
      <c r="B289" s="1" t="s">
        <v>1</v>
      </c>
      <c r="C289" s="1" t="s">
        <v>2</v>
      </c>
      <c r="D289" s="5">
        <v>45224</v>
      </c>
      <c r="E289" s="2">
        <f>MONTH(Table1[[#This Row],[Date]])</f>
        <v>10</v>
      </c>
      <c r="F289" s="2">
        <f>YEAR(Table1[[#This Row],[Date]])</f>
        <v>2023</v>
      </c>
      <c r="G289" s="7">
        <v>0.32768518518518519</v>
      </c>
      <c r="H289" s="12" t="s">
        <v>55</v>
      </c>
      <c r="I289" s="1" t="s">
        <v>4</v>
      </c>
    </row>
    <row r="290" spans="1:9" x14ac:dyDescent="0.35">
      <c r="A290" s="1" t="s">
        <v>401</v>
      </c>
      <c r="B290" s="1" t="s">
        <v>1</v>
      </c>
      <c r="C290" s="1" t="s">
        <v>2</v>
      </c>
      <c r="D290" s="6">
        <v>45229.175694444442</v>
      </c>
      <c r="E290" s="10">
        <f>MONTH(Table1[[#This Row],[Date]])</f>
        <v>10</v>
      </c>
      <c r="F290" s="10">
        <f>YEAR(Table1[[#This Row],[Date]])</f>
        <v>2023</v>
      </c>
      <c r="G290" s="8">
        <v>0.17569444444444446</v>
      </c>
      <c r="H290" s="12" t="s">
        <v>55</v>
      </c>
      <c r="I290" s="1" t="s">
        <v>4</v>
      </c>
    </row>
    <row r="291" spans="1:9" x14ac:dyDescent="0.35">
      <c r="A291" s="1" t="s">
        <v>402</v>
      </c>
      <c r="B291" s="1" t="s">
        <v>151</v>
      </c>
      <c r="C291" s="1" t="s">
        <v>2</v>
      </c>
      <c r="D291" s="5">
        <v>45227</v>
      </c>
      <c r="E291" s="2">
        <f>MONTH(Table1[[#This Row],[Date]])</f>
        <v>10</v>
      </c>
      <c r="F291" s="2">
        <f>YEAR(Table1[[#This Row],[Date]])</f>
        <v>2023</v>
      </c>
      <c r="G291" s="7">
        <v>0.72677083333333325</v>
      </c>
      <c r="H291" s="12" t="s">
        <v>7</v>
      </c>
      <c r="I291" s="1" t="s">
        <v>403</v>
      </c>
    </row>
    <row r="292" spans="1:9" x14ac:dyDescent="0.35">
      <c r="A292" s="1" t="s">
        <v>404</v>
      </c>
      <c r="B292" s="1" t="s">
        <v>1</v>
      </c>
      <c r="C292" s="1" t="s">
        <v>2</v>
      </c>
      <c r="D292" s="5">
        <v>45230</v>
      </c>
      <c r="E292" s="2">
        <f>MONTH(Table1[[#This Row],[Date]])</f>
        <v>10</v>
      </c>
      <c r="F292" s="2">
        <f>YEAR(Table1[[#This Row],[Date]])</f>
        <v>2023</v>
      </c>
      <c r="G292" s="7">
        <v>0.41442129629629632</v>
      </c>
      <c r="H292" s="12" t="s">
        <v>3</v>
      </c>
      <c r="I292" s="1" t="s">
        <v>4</v>
      </c>
    </row>
    <row r="293" spans="1:9" x14ac:dyDescent="0.35">
      <c r="A293" s="1" t="s">
        <v>405</v>
      </c>
      <c r="B293" s="1" t="s">
        <v>9</v>
      </c>
      <c r="C293" s="1" t="s">
        <v>2</v>
      </c>
      <c r="D293" s="5">
        <v>45230</v>
      </c>
      <c r="E293" s="2">
        <f>MONTH(Table1[[#This Row],[Date]])</f>
        <v>10</v>
      </c>
      <c r="F293" s="2">
        <f>YEAR(Table1[[#This Row],[Date]])</f>
        <v>2023</v>
      </c>
      <c r="G293" s="7">
        <v>0.40824074074074074</v>
      </c>
      <c r="H293" s="12" t="s">
        <v>7</v>
      </c>
      <c r="I293" s="1" t="s">
        <v>406</v>
      </c>
    </row>
    <row r="294" spans="1:9" x14ac:dyDescent="0.35">
      <c r="A294" s="1" t="s">
        <v>407</v>
      </c>
      <c r="B294" s="1" t="s">
        <v>294</v>
      </c>
      <c r="C294" s="1" t="s">
        <v>2</v>
      </c>
      <c r="D294" s="5">
        <v>45237</v>
      </c>
      <c r="E294" s="2">
        <f>MONTH(Table1[[#This Row],[Date]])</f>
        <v>11</v>
      </c>
      <c r="F294" s="2">
        <f>YEAR(Table1[[#This Row],[Date]])</f>
        <v>2023</v>
      </c>
      <c r="G294" s="7">
        <v>0.66062500000000002</v>
      </c>
      <c r="H294" s="12" t="s">
        <v>7</v>
      </c>
      <c r="I294" s="1" t="s">
        <v>408</v>
      </c>
    </row>
    <row r="295" spans="1:9" x14ac:dyDescent="0.35">
      <c r="A295" s="1" t="s">
        <v>409</v>
      </c>
      <c r="B295" s="1" t="s">
        <v>1</v>
      </c>
      <c r="C295" s="1" t="s">
        <v>2</v>
      </c>
      <c r="D295" s="5">
        <v>45240</v>
      </c>
      <c r="E295" s="2">
        <f>MONTH(Table1[[#This Row],[Date]])</f>
        <v>11</v>
      </c>
      <c r="F295" s="2">
        <f>YEAR(Table1[[#This Row],[Date]])</f>
        <v>2023</v>
      </c>
      <c r="G295" s="7">
        <v>0.95211805555555562</v>
      </c>
      <c r="H295" s="12" t="s">
        <v>3</v>
      </c>
      <c r="I295" s="1" t="s">
        <v>4</v>
      </c>
    </row>
    <row r="296" spans="1:9" x14ac:dyDescent="0.35">
      <c r="A296" s="1" t="s">
        <v>410</v>
      </c>
      <c r="B296" s="1" t="s">
        <v>39</v>
      </c>
      <c r="C296" s="1" t="s">
        <v>2</v>
      </c>
      <c r="D296" s="5">
        <v>45250</v>
      </c>
      <c r="E296" s="2">
        <f>MONTH(Table1[[#This Row],[Date]])</f>
        <v>11</v>
      </c>
      <c r="F296" s="2">
        <f>YEAR(Table1[[#This Row],[Date]])</f>
        <v>2023</v>
      </c>
      <c r="G296" s="7">
        <v>0.14541666666666667</v>
      </c>
      <c r="H296" s="12" t="s">
        <v>55</v>
      </c>
      <c r="I296" s="1" t="s">
        <v>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E872F-9097-45D8-A9B1-3C60FE201B5C}">
  <dimension ref="B1:O10"/>
  <sheetViews>
    <sheetView tabSelected="1" workbookViewId="0">
      <selection activeCell="O25" sqref="O25"/>
    </sheetView>
  </sheetViews>
  <sheetFormatPr defaultRowHeight="14.5" x14ac:dyDescent="0.35"/>
  <cols>
    <col min="2" max="2" width="15.453125" bestFit="1" customWidth="1"/>
    <col min="3" max="14" width="11.08984375" customWidth="1"/>
    <col min="15" max="15" width="10.7265625" bestFit="1" customWidth="1"/>
  </cols>
  <sheetData>
    <row r="1" spans="2:15" x14ac:dyDescent="0.35">
      <c r="B1" s="13" t="s">
        <v>418</v>
      </c>
      <c r="C1" t="s">
        <v>1</v>
      </c>
    </row>
    <row r="3" spans="2:15" x14ac:dyDescent="0.35">
      <c r="B3" s="13" t="s">
        <v>427</v>
      </c>
      <c r="C3" s="13" t="s">
        <v>424</v>
      </c>
    </row>
    <row r="4" spans="2:15" x14ac:dyDescent="0.35">
      <c r="B4" s="13" t="s">
        <v>425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 t="s">
        <v>426</v>
      </c>
    </row>
    <row r="5" spans="2:15" x14ac:dyDescent="0.35">
      <c r="B5" s="14">
        <v>2019</v>
      </c>
      <c r="C5" s="3">
        <v>1</v>
      </c>
      <c r="D5" s="3"/>
      <c r="E5" s="3">
        <v>2</v>
      </c>
      <c r="F5" s="3">
        <v>1</v>
      </c>
      <c r="G5" s="3"/>
      <c r="H5" s="3">
        <v>3</v>
      </c>
      <c r="I5" s="3"/>
      <c r="J5" s="3">
        <v>1</v>
      </c>
      <c r="K5" s="3">
        <v>1</v>
      </c>
      <c r="L5" s="3">
        <v>2</v>
      </c>
      <c r="M5" s="3">
        <v>2</v>
      </c>
      <c r="N5" s="3">
        <v>2</v>
      </c>
      <c r="O5" s="3">
        <v>15</v>
      </c>
    </row>
    <row r="6" spans="2:15" x14ac:dyDescent="0.35">
      <c r="B6" s="14">
        <v>2020</v>
      </c>
      <c r="C6" s="3"/>
      <c r="D6" s="3"/>
      <c r="E6" s="3">
        <v>1</v>
      </c>
      <c r="F6" s="3"/>
      <c r="G6" s="3">
        <v>2</v>
      </c>
      <c r="H6" s="3">
        <v>3</v>
      </c>
      <c r="I6" s="3">
        <v>1</v>
      </c>
      <c r="J6" s="3">
        <v>1</v>
      </c>
      <c r="K6" s="3">
        <v>2</v>
      </c>
      <c r="L6" s="3">
        <v>1</v>
      </c>
      <c r="M6" s="3"/>
      <c r="N6" s="3">
        <v>1</v>
      </c>
      <c r="O6" s="3">
        <v>12</v>
      </c>
    </row>
    <row r="7" spans="2:15" x14ac:dyDescent="0.35">
      <c r="B7" s="14">
        <v>2021</v>
      </c>
      <c r="C7" s="3">
        <v>1</v>
      </c>
      <c r="D7" s="3">
        <v>1</v>
      </c>
      <c r="E7" s="3">
        <v>1</v>
      </c>
      <c r="F7" s="3">
        <v>2</v>
      </c>
      <c r="G7" s="3">
        <v>1</v>
      </c>
      <c r="H7" s="3">
        <v>4</v>
      </c>
      <c r="I7" s="3">
        <v>1</v>
      </c>
      <c r="J7" s="3">
        <v>4</v>
      </c>
      <c r="K7" s="3">
        <v>2</v>
      </c>
      <c r="L7" s="3">
        <v>5</v>
      </c>
      <c r="M7" s="3">
        <v>5</v>
      </c>
      <c r="N7" s="3">
        <v>5</v>
      </c>
      <c r="O7" s="3">
        <v>32</v>
      </c>
    </row>
    <row r="8" spans="2:15" x14ac:dyDescent="0.35">
      <c r="B8" s="14">
        <v>2022</v>
      </c>
      <c r="C8" s="3">
        <v>10</v>
      </c>
      <c r="D8" s="3">
        <v>4</v>
      </c>
      <c r="E8" s="3">
        <v>7</v>
      </c>
      <c r="F8" s="3">
        <v>3</v>
      </c>
      <c r="G8" s="3">
        <v>7</v>
      </c>
      <c r="H8" s="3">
        <v>3</v>
      </c>
      <c r="I8" s="3">
        <v>11</v>
      </c>
      <c r="J8" s="3">
        <v>4</v>
      </c>
      <c r="K8" s="3">
        <v>3</v>
      </c>
      <c r="L8" s="3">
        <v>9</v>
      </c>
      <c r="M8" s="3">
        <v>1</v>
      </c>
      <c r="N8" s="3">
        <v>4</v>
      </c>
      <c r="O8" s="3">
        <v>66</v>
      </c>
    </row>
    <row r="9" spans="2:15" x14ac:dyDescent="0.35">
      <c r="B9" s="14">
        <v>2023</v>
      </c>
      <c r="C9" s="3">
        <v>4</v>
      </c>
      <c r="D9" s="3">
        <v>6</v>
      </c>
      <c r="E9" s="3">
        <v>3</v>
      </c>
      <c r="F9" s="3">
        <v>5</v>
      </c>
      <c r="G9" s="3">
        <v>8</v>
      </c>
      <c r="H9" s="3">
        <v>5</v>
      </c>
      <c r="I9" s="3">
        <v>6</v>
      </c>
      <c r="J9" s="3">
        <v>5</v>
      </c>
      <c r="K9" s="3">
        <v>4</v>
      </c>
      <c r="L9" s="3">
        <v>10</v>
      </c>
      <c r="M9" s="3">
        <v>1</v>
      </c>
      <c r="N9" s="3"/>
      <c r="O9" s="3">
        <v>57</v>
      </c>
    </row>
    <row r="10" spans="2:15" x14ac:dyDescent="0.35">
      <c r="B10" s="14" t="s">
        <v>426</v>
      </c>
      <c r="C10" s="3">
        <v>16</v>
      </c>
      <c r="D10" s="3">
        <v>11</v>
      </c>
      <c r="E10" s="3">
        <v>14</v>
      </c>
      <c r="F10" s="3">
        <v>11</v>
      </c>
      <c r="G10" s="3">
        <v>18</v>
      </c>
      <c r="H10" s="3">
        <v>18</v>
      </c>
      <c r="I10" s="3">
        <v>19</v>
      </c>
      <c r="J10" s="3">
        <v>15</v>
      </c>
      <c r="K10" s="3">
        <v>12</v>
      </c>
      <c r="L10" s="3">
        <v>27</v>
      </c>
      <c r="M10" s="3">
        <v>9</v>
      </c>
      <c r="N10" s="3">
        <v>12</v>
      </c>
      <c r="O10" s="3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Incidents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morris</dc:creator>
  <cp:lastModifiedBy>martina morris</cp:lastModifiedBy>
  <dcterms:created xsi:type="dcterms:W3CDTF">2023-12-31T05:17:57Z</dcterms:created>
  <dcterms:modified xsi:type="dcterms:W3CDTF">2023-12-31T06:16:01Z</dcterms:modified>
</cp:coreProperties>
</file>