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Workspaces\github\pertidynamicforms\docs\"/>
    </mc:Choice>
  </mc:AlternateContent>
  <xr:revisionPtr revIDLastSave="0" documentId="13_ncr:1_{42B7393B-02BD-42DD-B042-1C04A4680009}" xr6:coauthVersionLast="43" xr6:coauthVersionMax="43" xr10:uidLastSave="{00000000-0000-0000-0000-000000000000}"/>
  <bookViews>
    <workbookView xWindow="-120" yWindow="-120" windowWidth="20730" windowHeight="11160" tabRatio="895" activeTab="5" xr2:uid="{00000000-000D-0000-FFFF-FFFF00000000}"/>
  </bookViews>
  <sheets>
    <sheet name="HistorialRevisión" sheetId="2" r:id="rId1"/>
    <sheet name="landind Page" sheetId="6" r:id="rId2"/>
    <sheet name="Formularios" sheetId="8" r:id="rId3"/>
    <sheet name="Solicitudes(leads)" sheetId="9" r:id="rId4"/>
    <sheet name="Probar formulario " sheetId="10" r:id="rId5"/>
    <sheet name="Resetear contraseña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2" l="1"/>
  <c r="H10" i="12"/>
  <c r="I19" i="10"/>
  <c r="H10" i="10"/>
  <c r="I19" i="9"/>
  <c r="H10" i="9"/>
  <c r="I19" i="8"/>
  <c r="H10" i="8"/>
  <c r="I19" i="6" l="1"/>
  <c r="H1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Avantare Consultores </author>
    <author>lpenagos</author>
    <author>Nohemi</author>
  </authors>
  <commentList>
    <comment ref="H16" authorId="0" shapeId="0" xr:uid="{00000000-0006-0000-0100-000001000000}">
      <text>
        <r>
          <rPr>
            <sz val="8"/>
            <color indexed="81"/>
            <rFont val="Tahoma"/>
            <family val="2"/>
          </rPr>
          <t>Se indica si la función ya puede ser integrada o no</t>
        </r>
      </text>
    </comment>
    <comment ref="H17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Indicar si la prueba se realiza en Cliente/Servidor o en WEB.</t>
        </r>
      </text>
    </comment>
    <comment ref="B19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 número de casos de prueba</t>
        </r>
      </text>
    </comment>
    <comment ref="J20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>Unitaria,
Funcionales,
Integración,  Regresión, Aceptación, Stress</t>
        </r>
      </text>
    </comment>
    <comment ref="M20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Alta,  Media,  Baja</t>
        </r>
      </text>
    </comment>
    <comment ref="N20" authorId="2" shapeId="0" xr:uid="{00000000-0006-0000-0100-000006000000}">
      <text>
        <r>
          <rPr>
            <b/>
            <sz val="8"/>
            <color indexed="81"/>
            <rFont val="Tahoma"/>
            <family val="2"/>
          </rPr>
          <t>Abierto, Cancelado, Aprobado,          En Progreso.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Avantare Consultores </author>
    <author>lpenagos</author>
    <author>Nohemi</author>
  </authors>
  <commentList>
    <comment ref="H16" authorId="0" shapeId="0" xr:uid="{979220D6-3F6F-4D6E-9D7E-0AFC09BA02BF}">
      <text>
        <r>
          <rPr>
            <sz val="8"/>
            <color indexed="81"/>
            <rFont val="Tahoma"/>
            <family val="2"/>
          </rPr>
          <t>Se indica si la función ya puede ser integrada o no</t>
        </r>
      </text>
    </comment>
    <comment ref="H17" authorId="1" shapeId="0" xr:uid="{09E98EE1-D3C3-47BF-BE32-8727498B2D32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Indicar si la prueba se realiza en Cliente/Servidor o en WEB.</t>
        </r>
      </text>
    </comment>
    <comment ref="B19" authorId="1" shapeId="0" xr:uid="{A38EB0D7-2B0B-4E5E-BE77-36383D34C08D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 número de casos de prueba</t>
        </r>
      </text>
    </comment>
    <comment ref="J20" authorId="2" shapeId="0" xr:uid="{C1538A70-BF4A-4539-8381-DED45A21175B}">
      <text>
        <r>
          <rPr>
            <b/>
            <sz val="8"/>
            <color indexed="81"/>
            <rFont val="Tahoma"/>
            <family val="2"/>
          </rPr>
          <t>Unitaria,
Funcionales,
Integración,  Regresión, Aceptación, Stress</t>
        </r>
      </text>
    </comment>
    <comment ref="M20" authorId="2" shapeId="0" xr:uid="{23BF8473-2803-4F3B-A53B-32257E496832}">
      <text>
        <r>
          <rPr>
            <b/>
            <sz val="8"/>
            <color indexed="81"/>
            <rFont val="Tahoma"/>
            <family val="2"/>
          </rPr>
          <t>Alta,  Media,  Baja</t>
        </r>
      </text>
    </comment>
    <comment ref="N20" authorId="2" shapeId="0" xr:uid="{819AF921-1829-4E34-A9E2-82F7716E60CA}">
      <text>
        <r>
          <rPr>
            <b/>
            <sz val="8"/>
            <color indexed="81"/>
            <rFont val="Tahoma"/>
            <family val="2"/>
          </rPr>
          <t>Abierto, Cancelado, Aprobado,          En Progreso.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Avantare Consultores </author>
    <author>lpenagos</author>
    <author>Nohemi</author>
  </authors>
  <commentList>
    <comment ref="H16" authorId="0" shapeId="0" xr:uid="{B7B1D2AF-D119-4FFA-A7B2-28E89608D73F}">
      <text>
        <r>
          <rPr>
            <sz val="8"/>
            <color indexed="81"/>
            <rFont val="Tahoma"/>
            <family val="2"/>
          </rPr>
          <t>Se indica si la función ya puede ser integrada o no</t>
        </r>
      </text>
    </comment>
    <comment ref="H17" authorId="1" shapeId="0" xr:uid="{EC5D382E-6469-44D4-A033-A1437CB8F198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Indicar si la prueba se realiza en Cliente/Servidor o en WEB.</t>
        </r>
      </text>
    </comment>
    <comment ref="B19" authorId="1" shapeId="0" xr:uid="{41240F25-F1CA-468F-9F42-AE0BE3AF6900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 número de casos de prueba</t>
        </r>
      </text>
    </comment>
    <comment ref="J20" authorId="2" shapeId="0" xr:uid="{4E80B136-8B3B-408E-AAA2-3ACB0F636A40}">
      <text>
        <r>
          <rPr>
            <b/>
            <sz val="8"/>
            <color indexed="81"/>
            <rFont val="Tahoma"/>
            <family val="2"/>
          </rPr>
          <t>Unitaria,
Funcionales,
Integración,  Regresión, Aceptación, Stress</t>
        </r>
      </text>
    </comment>
    <comment ref="M20" authorId="2" shapeId="0" xr:uid="{DD5A52ED-F8F0-4673-8710-53486EDFC4A3}">
      <text>
        <r>
          <rPr>
            <b/>
            <sz val="8"/>
            <color indexed="81"/>
            <rFont val="Tahoma"/>
            <family val="2"/>
          </rPr>
          <t>Alta,  Media,  Baja</t>
        </r>
      </text>
    </comment>
    <comment ref="N20" authorId="2" shapeId="0" xr:uid="{4D2B63BA-F478-44FD-9B92-61FECFE321C7}">
      <text>
        <r>
          <rPr>
            <b/>
            <sz val="8"/>
            <color indexed="81"/>
            <rFont val="Tahoma"/>
            <family val="2"/>
          </rPr>
          <t>Abierto, Cancelado, Aprobado,          En Progreso.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Avantare Consultores </author>
    <author>lpenagos</author>
    <author>Nohemi</author>
  </authors>
  <commentList>
    <comment ref="H16" authorId="0" shapeId="0" xr:uid="{831DBBFA-E820-459D-9BBC-3BBBE2238819}">
      <text>
        <r>
          <rPr>
            <sz val="8"/>
            <color indexed="81"/>
            <rFont val="Tahoma"/>
            <family val="2"/>
          </rPr>
          <t>Se indica si la función ya puede ser integrada o no</t>
        </r>
      </text>
    </comment>
    <comment ref="H17" authorId="1" shapeId="0" xr:uid="{3F953C6D-645E-439F-981E-9871B0E9015E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Indicar si la prueba se realiza en Cliente/Servidor o en WEB.</t>
        </r>
      </text>
    </comment>
    <comment ref="B19" authorId="1" shapeId="0" xr:uid="{CE57EDF1-CE72-462A-A5C6-5DC1976D6134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 número de casos de prueba</t>
        </r>
      </text>
    </comment>
    <comment ref="J20" authorId="2" shapeId="0" xr:uid="{26DD333B-4BF3-49E7-A8BC-2DA74856CBA0}">
      <text>
        <r>
          <rPr>
            <b/>
            <sz val="8"/>
            <color indexed="81"/>
            <rFont val="Tahoma"/>
            <family val="2"/>
          </rPr>
          <t>Unitaria,
Funcionales,
Integración,  Regresión, Aceptación, Stress</t>
        </r>
      </text>
    </comment>
    <comment ref="M20" authorId="2" shapeId="0" xr:uid="{D75A3CF8-A384-4883-843B-C12E758B0F94}">
      <text>
        <r>
          <rPr>
            <b/>
            <sz val="8"/>
            <color indexed="81"/>
            <rFont val="Tahoma"/>
            <family val="2"/>
          </rPr>
          <t>Alta,  Media,  Baja</t>
        </r>
      </text>
    </comment>
    <comment ref="N20" authorId="2" shapeId="0" xr:uid="{ACFE85EC-4923-418C-ABF1-87DE244DC9FF}">
      <text>
        <r>
          <rPr>
            <b/>
            <sz val="8"/>
            <color indexed="81"/>
            <rFont val="Tahoma"/>
            <family val="2"/>
          </rPr>
          <t>Abierto, Cancelado, Aprobado,          En Progreso.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Avantare Consultores </author>
    <author>lpenagos</author>
    <author>Nohemi</author>
  </authors>
  <commentList>
    <comment ref="H16" authorId="0" shapeId="0" xr:uid="{42F00BB5-7FB1-4692-B0B6-A55B3FCB05C9}">
      <text>
        <r>
          <rPr>
            <sz val="8"/>
            <color indexed="81"/>
            <rFont val="Tahoma"/>
            <family val="2"/>
          </rPr>
          <t>Se indica si la función ya puede ser integrada o no</t>
        </r>
      </text>
    </comment>
    <comment ref="H17" authorId="1" shapeId="0" xr:uid="{07333E09-D5E9-4A43-A2FA-AB7CA0BCA432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Indicar si la prueba se realiza en Cliente/Servidor o en WEB.</t>
        </r>
      </text>
    </comment>
    <comment ref="B19" authorId="1" shapeId="0" xr:uid="{46C36128-D206-4EB8-BC33-AD0EAA89D2A1}">
      <text>
        <r>
          <rPr>
            <b/>
            <sz val="8"/>
            <color indexed="81"/>
            <rFont val="Tahoma"/>
            <family val="2"/>
          </rPr>
          <t>Avantare::</t>
        </r>
        <r>
          <rPr>
            <sz val="8"/>
            <color indexed="81"/>
            <rFont val="Tahoma"/>
            <family val="2"/>
          </rPr>
          <t xml:space="preserve">
Indica número de casos de prueba</t>
        </r>
      </text>
    </comment>
    <comment ref="J20" authorId="2" shapeId="0" xr:uid="{D3770019-E5B8-4F3E-8158-8A1849526E8D}">
      <text>
        <r>
          <rPr>
            <b/>
            <sz val="8"/>
            <color indexed="81"/>
            <rFont val="Tahoma"/>
            <family val="2"/>
          </rPr>
          <t>Unitaria,
Funcionales,
Integración,  Regresión, Aceptación, Stress</t>
        </r>
      </text>
    </comment>
    <comment ref="M20" authorId="2" shapeId="0" xr:uid="{29CFE070-3DF2-4954-BC4D-FA14EBACB563}">
      <text>
        <r>
          <rPr>
            <b/>
            <sz val="8"/>
            <color indexed="81"/>
            <rFont val="Tahoma"/>
            <family val="2"/>
          </rPr>
          <t>Alta,  Media,  Baja</t>
        </r>
      </text>
    </comment>
    <comment ref="N20" authorId="2" shapeId="0" xr:uid="{9372A33C-FC90-482B-A2EE-CC6C936A0180}">
      <text>
        <r>
          <rPr>
            <b/>
            <sz val="8"/>
            <color indexed="81"/>
            <rFont val="Tahoma"/>
            <family val="2"/>
          </rPr>
          <t>Abierto, Cancelado, Aprobado,          En Progreso.</t>
        </r>
      </text>
    </comment>
  </commentList>
</comments>
</file>

<file path=xl/sharedStrings.xml><?xml version="1.0" encoding="utf-8"?>
<sst xmlns="http://schemas.openxmlformats.org/spreadsheetml/2006/main" count="291" uniqueCount="93">
  <si>
    <t>Revisión Histórica</t>
  </si>
  <si>
    <t>Fecha</t>
  </si>
  <si>
    <t>Versión</t>
  </si>
  <si>
    <t>Descripción</t>
  </si>
  <si>
    <t>Autor</t>
  </si>
  <si>
    <t>Creación del Documento</t>
  </si>
  <si>
    <t>Matriz de casos de pruebas</t>
  </si>
  <si>
    <t>Nombre de la función</t>
  </si>
  <si>
    <t xml:space="preserve"> # de caso:</t>
  </si>
  <si>
    <t>Estatus:</t>
  </si>
  <si>
    <t>Módulo</t>
  </si>
  <si>
    <t>Elaboro el caso de prueba:</t>
  </si>
  <si>
    <t>Condiciones de inicio</t>
  </si>
  <si>
    <t>Persona que reviso:</t>
  </si>
  <si>
    <t>Información de la prueba</t>
  </si>
  <si>
    <t>Nombre del responsable de la prueba</t>
  </si>
  <si>
    <t>Fecha hora inicio:</t>
  </si>
  <si>
    <t>Versión a probar</t>
  </si>
  <si>
    <t>Fecha hora fin:</t>
  </si>
  <si>
    <t>Funciones que se deben de integrar:</t>
  </si>
  <si>
    <t>Listo para integrarse</t>
  </si>
  <si>
    <t>Escenario de la prueba:</t>
  </si>
  <si>
    <t>C/S o WEB, Sistema Operativo</t>
  </si>
  <si>
    <t>Pasos</t>
  </si>
  <si>
    <t>Número de pasos completos por estatus</t>
  </si>
  <si>
    <t>% de avance:</t>
  </si>
  <si>
    <t>Paso</t>
  </si>
  <si>
    <t>Acción</t>
  </si>
  <si>
    <t>Resultado esperado</t>
  </si>
  <si>
    <t>OK</t>
  </si>
  <si>
    <t>NOK</t>
  </si>
  <si>
    <t>N/A</t>
  </si>
  <si>
    <t>Comentarios</t>
  </si>
  <si>
    <t>Folio incidente</t>
  </si>
  <si>
    <t>Tipo de prueba</t>
  </si>
  <si>
    <t>Tipo de Defecto</t>
  </si>
  <si>
    <t>Clase de Defecto</t>
  </si>
  <si>
    <t>Severidad</t>
  </si>
  <si>
    <t>Estado</t>
  </si>
  <si>
    <t xml:space="preserve"> </t>
  </si>
  <si>
    <t>Fin de casos</t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</si>
  <si>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En caso de los casos de prueba sean más elaborados, hacer referencia a ellos por medio de una liga.</t>
    </r>
  </si>
  <si>
    <t>Servidor</t>
  </si>
  <si>
    <t>NA</t>
  </si>
  <si>
    <t>josefina martinez</t>
  </si>
  <si>
    <t>NO</t>
  </si>
  <si>
    <t>Totales</t>
  </si>
  <si>
    <t>Perfil</t>
  </si>
  <si>
    <t>Se Creo la cotizacion</t>
  </si>
  <si>
    <t>Unitaria</t>
  </si>
  <si>
    <t>Abierto</t>
  </si>
  <si>
    <t>ALTA FORMULARIO</t>
  </si>
  <si>
    <t>MODIFICAR LANDING PAGE</t>
  </si>
  <si>
    <r>
      <rPr>
        <b/>
        <sz val="10"/>
        <color rgb="FF1583C6"/>
        <rFont val="Times New Roman"/>
        <family val="1"/>
      </rPr>
      <t>Crear un nuevo LANDING PAGE</t>
    </r>
    <r>
      <rPr>
        <sz val="10"/>
        <rFont val="Times New Roman"/>
        <family val="1"/>
      </rPr>
      <t xml:space="preserve"> , 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>):  LANDING PAGE 
2.-Click al signo plus(+)
3.-Ingresa los datos obligatorios
4.-Guardar</t>
    </r>
  </si>
  <si>
    <r>
      <rPr>
        <b/>
        <sz val="10"/>
        <color rgb="FF1583C6"/>
        <rFont val="Times New Roman"/>
        <family val="1"/>
      </rPr>
      <t>Modificar un  LANDING PAGE</t>
    </r>
    <r>
      <rPr>
        <sz val="10"/>
        <rFont val="Times New Roman"/>
        <family val="1"/>
      </rPr>
      <t xml:space="preserve"> , 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>):  LANDING PAGE 
2.-Clic al landing page a modificar
3.-Modificar los datos
4.-Guardar</t>
    </r>
  </si>
  <si>
    <t>Crear un nuevo LANDING PAGE</t>
  </si>
  <si>
    <t>Modificar los datos del LANDING PAGE</t>
  </si>
  <si>
    <t>LANDING PAGE</t>
  </si>
  <si>
    <t>Crear o Modificar LANDING PAGE</t>
  </si>
  <si>
    <t>USUARIO LOGEADO</t>
  </si>
  <si>
    <t>MODIFICAR DATOS DE UN FORMULARIO</t>
  </si>
  <si>
    <t>ALTA LANDING PAGE para e-book</t>
  </si>
  <si>
    <t xml:space="preserve">ALTA LANDING PAGE </t>
  </si>
  <si>
    <t>Crear un nuevo LANDING PAGE para e-book</t>
  </si>
  <si>
    <t>ALTA FORMULARIO PARA e-book</t>
  </si>
  <si>
    <r>
      <rPr>
        <b/>
        <sz val="10"/>
        <color rgb="FF1583C6"/>
        <rFont val="Times New Roman"/>
        <family val="1"/>
      </rPr>
      <t>Crear un nuevo FORMULARIO</t>
    </r>
    <r>
      <rPr>
        <sz val="10"/>
        <rFont val="Times New Roman"/>
        <family val="1"/>
      </rPr>
      <t xml:space="preserve"> , 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>):  FORMULARIO 
2.-Click al signo plus(+)
3.-Ingresa los datos obligatorios
4.-Seleccione los campos que llevará el formulario
5.-Guardar</t>
    </r>
  </si>
  <si>
    <r>
      <rPr>
        <b/>
        <sz val="10"/>
        <color rgb="FF1583C6"/>
        <rFont val="Times New Roman"/>
        <family val="1"/>
      </rPr>
      <t>Crear un nuevo FORMULARIO PARA e-book</t>
    </r>
    <r>
      <rPr>
        <sz val="10"/>
        <rFont val="Times New Roman"/>
        <family val="1"/>
      </rPr>
      <t xml:space="preserve"> , 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>):  FORMULARIO 
2.-Click al signo plus(+)
3.-Ingresa los datos obligatorios
4.-Seleccione los campos que llevará el formulario
5.-Guardar</t>
    </r>
  </si>
  <si>
    <t>Crear un formulario</t>
  </si>
  <si>
    <t>Crear un formulario para e-book</t>
  </si>
  <si>
    <t>MODIFICAR DATOS DE UN FORMULARIO PARA e-book</t>
  </si>
  <si>
    <r>
      <rPr>
        <b/>
        <sz val="10"/>
        <color rgb="FF1583C6"/>
        <rFont val="Times New Roman"/>
        <family val="1"/>
      </rPr>
      <t>Modificar un  FORMULARIO</t>
    </r>
    <r>
      <rPr>
        <sz val="10"/>
        <rFont val="Times New Roman"/>
        <family val="1"/>
      </rPr>
      <t xml:space="preserve">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>):  FORMULARIO 
2.-Clic al formulario a modificar
3.-Modificar los datos
4.-Guardar</t>
    </r>
  </si>
  <si>
    <r>
      <rPr>
        <b/>
        <sz val="10"/>
        <color rgb="FF1583C6"/>
        <rFont val="Times New Roman"/>
        <family val="1"/>
      </rPr>
      <t>Modificar un  FORMULARIO PARA e-book</t>
    </r>
    <r>
      <rPr>
        <sz val="10"/>
        <rFont val="Times New Roman"/>
        <family val="1"/>
      </rPr>
      <t xml:space="preserve">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>):  FORMULARIO 
2.-Clic al formulario a modificar
3.-Modificar los datos
4.-Agregar un e-book
5.-Guardar</t>
    </r>
  </si>
  <si>
    <t>Modificar un formulario</t>
  </si>
  <si>
    <t>Modificar un formulario para e-book</t>
  </si>
  <si>
    <t>Crear o Modificar  FORMULARIOS</t>
  </si>
  <si>
    <t>FORMULARIO</t>
  </si>
  <si>
    <t>SOLICITUDES (LEADS)</t>
  </si>
  <si>
    <t>DETALLE DE SOLICITUDES</t>
  </si>
  <si>
    <r>
      <rPr>
        <b/>
        <sz val="10"/>
        <color rgb="FF1583C6"/>
        <rFont val="Times New Roman"/>
        <family val="1"/>
      </rPr>
      <t>Ver detalle de las SOLICITUDES</t>
    </r>
    <r>
      <rPr>
        <sz val="10"/>
        <rFont val="Times New Roman"/>
        <family val="1"/>
      </rPr>
      <t xml:space="preserve"> , 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 xml:space="preserve">):  SOLICITUDES 
2.-Click en </t>
    </r>
    <r>
      <rPr>
        <b/>
        <sz val="10"/>
        <color rgb="FF1583C6"/>
        <rFont val="Times New Roman"/>
        <family val="1"/>
      </rPr>
      <t>ver detalle</t>
    </r>
  </si>
  <si>
    <t>Mostrar el detalle de una solicitud</t>
  </si>
  <si>
    <t>Mostrar las solicitudes</t>
  </si>
  <si>
    <r>
      <rPr>
        <b/>
        <sz val="10"/>
        <color rgb="FF1583C6"/>
        <rFont val="Times New Roman"/>
        <family val="1"/>
      </rPr>
      <t>Ver las SOLICITUDES</t>
    </r>
    <r>
      <rPr>
        <sz val="10"/>
        <rFont val="Times New Roman"/>
        <family val="1"/>
      </rPr>
      <t xml:space="preserve"> , 
1.-Ingresa al menu principal (</t>
    </r>
    <r>
      <rPr>
        <b/>
        <sz val="10"/>
        <rFont val="Times New Roman"/>
        <family val="1"/>
      </rPr>
      <t>hamburger</t>
    </r>
    <r>
      <rPr>
        <sz val="10"/>
        <rFont val="Times New Roman"/>
        <family val="1"/>
      </rPr>
      <t xml:space="preserve">):  SOLICITUDES 
2.-Filtrar por uno o varios filtros
 </t>
    </r>
  </si>
  <si>
    <t>SOLICITUDES</t>
  </si>
  <si>
    <t>FORMULARIOS</t>
  </si>
  <si>
    <r>
      <rPr>
        <b/>
        <sz val="10"/>
        <color rgb="FF1583C6"/>
        <rFont val="Times New Roman"/>
        <family val="1"/>
      </rPr>
      <t>Probar un FORMULARIO</t>
    </r>
    <r>
      <rPr>
        <sz val="10"/>
        <rFont val="Times New Roman"/>
        <family val="1"/>
      </rPr>
      <t xml:space="preserve"> , 
1.-Ingresa al   FORMULARIO 
2.-Ingresa los datos obligatorios
5.-Enviar</t>
    </r>
  </si>
  <si>
    <t xml:space="preserve">1.-ver el formulario correctamento
2.-Formulario Enviado con éxito
3.-Recepción de Email
</t>
  </si>
  <si>
    <t xml:space="preserve">1.-ver el formulario correctamento
2.-Formulario Enviado con éxito
3.-Descargue del archivo al enviar el formualrio
4.-Recepción de Email con Archivo Adjunto 
</t>
  </si>
  <si>
    <t>PROBAR FORMULARIO</t>
  </si>
  <si>
    <t>PROBAR FORMULARIO con e-book</t>
  </si>
  <si>
    <t>SEGURIDAD</t>
  </si>
  <si>
    <r>
      <rPr>
        <b/>
        <sz val="10"/>
        <color rgb="FF1583C6"/>
        <rFont val="Times New Roman"/>
        <family val="1"/>
      </rPr>
      <t>Resetear contraseña</t>
    </r>
    <r>
      <rPr>
        <sz val="10"/>
        <rFont val="Times New Roman"/>
        <family val="1"/>
      </rPr>
      <t xml:space="preserve">, 
1.-Ingresa al LOGIN 
2.-Da click a </t>
    </r>
    <r>
      <rPr>
        <sz val="10"/>
        <color rgb="FF1583C6"/>
        <rFont val="Times New Roman"/>
        <family val="1"/>
      </rPr>
      <t>RESETEA CONTRASEÑA</t>
    </r>
    <r>
      <rPr>
        <sz val="10"/>
        <rFont val="Times New Roman"/>
        <family val="1"/>
      </rPr>
      <t xml:space="preserve">
3.-Digite su correo electrónico
4.-Da click al botón </t>
    </r>
    <r>
      <rPr>
        <b/>
        <sz val="10"/>
        <rFont val="Times New Roman"/>
        <family val="1"/>
      </rPr>
      <t>RESETEA CONTRASEÑA</t>
    </r>
    <r>
      <rPr>
        <sz val="10"/>
        <rFont val="Times New Roman"/>
        <family val="1"/>
      </rPr>
      <t xml:space="preserve">
</t>
    </r>
  </si>
  <si>
    <t>1.-te informa que la contraseña fue enviada a su email
2.-Redirecciona a la pagina de LOGIN
3.-Recepción por correo la contraseña nueva</t>
  </si>
  <si>
    <t>RESETEA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</si>
</sst>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8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0"/>
      <name val="Times New Roman"/>
      <family val="1"/>
    </font>
    <font>
      <b/>
      <sz val="26"/>
      <color theme="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b/>
      <sz val="10"/>
      <color rgb="FF1583C6"/>
      <name val="Times New Roman"/>
      <family val="1"/>
    </font>
    <font>
      <sz val="10"/>
      <color rgb="FF1583C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583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4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5" fontId="5" fillId="0" borderId="20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/>
      <protection locked="0"/>
    </xf>
    <xf numFmtId="0" fontId="10" fillId="0" borderId="0" xfId="0" applyFont="1"/>
    <xf numFmtId="0" fontId="10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wrapText="1"/>
    </xf>
    <xf numFmtId="0" fontId="12" fillId="0" borderId="10" xfId="0" applyFont="1" applyBorder="1" applyAlignment="1">
      <alignment horizontal="right"/>
    </xf>
    <xf numFmtId="0" fontId="11" fillId="0" borderId="0" xfId="0" applyFont="1"/>
    <xf numFmtId="0" fontId="11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0" fontId="12" fillId="0" borderId="14" xfId="0" applyFont="1" applyBorder="1" applyAlignment="1">
      <alignment horizontal="right"/>
    </xf>
    <xf numFmtId="0" fontId="11" fillId="0" borderId="12" xfId="0" applyFont="1" applyBorder="1" applyAlignment="1">
      <alignment horizontal="center" wrapText="1"/>
    </xf>
    <xf numFmtId="0" fontId="11" fillId="0" borderId="33" xfId="0" applyFont="1" applyBorder="1" applyAlignment="1">
      <alignment wrapText="1"/>
    </xf>
    <xf numFmtId="0" fontId="11" fillId="0" borderId="33" xfId="0" applyFont="1" applyBorder="1" applyAlignment="1">
      <alignment horizontal="center" wrapText="1"/>
    </xf>
    <xf numFmtId="0" fontId="12" fillId="0" borderId="34" xfId="0" applyFont="1" applyBorder="1" applyAlignment="1">
      <alignment horizontal="right"/>
    </xf>
    <xf numFmtId="0" fontId="12" fillId="3" borderId="6" xfId="0" applyFont="1" applyFill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1" fillId="0" borderId="7" xfId="0" applyFont="1" applyBorder="1" applyAlignment="1">
      <alignment horizontal="center" wrapText="1"/>
    </xf>
    <xf numFmtId="164" fontId="11" fillId="0" borderId="7" xfId="0" applyNumberFormat="1" applyFont="1" applyBorder="1" applyAlignment="1">
      <alignment horizontal="center" wrapText="1"/>
    </xf>
    <xf numFmtId="0" fontId="11" fillId="0" borderId="8" xfId="0" applyFont="1" applyBorder="1"/>
    <xf numFmtId="2" fontId="11" fillId="0" borderId="12" xfId="0" applyNumberFormat="1" applyFont="1" applyBorder="1" applyAlignment="1">
      <alignment horizontal="center" wrapText="1"/>
    </xf>
    <xf numFmtId="0" fontId="11" fillId="0" borderId="14" xfId="0" applyFont="1" applyBorder="1"/>
    <xf numFmtId="0" fontId="12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>
      <alignment horizontal="center" wrapText="1"/>
    </xf>
    <xf numFmtId="0" fontId="11" fillId="0" borderId="17" xfId="0" applyFont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/>
    <xf numFmtId="0" fontId="12" fillId="0" borderId="12" xfId="0" applyFont="1" applyBorder="1" applyAlignment="1">
      <alignment wrapText="1"/>
    </xf>
    <xf numFmtId="0" fontId="12" fillId="0" borderId="12" xfId="0" applyFont="1" applyBorder="1" applyAlignment="1">
      <alignment horizontal="center"/>
    </xf>
    <xf numFmtId="9" fontId="13" fillId="0" borderId="1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textRotation="180"/>
    </xf>
    <xf numFmtId="0" fontId="12" fillId="0" borderId="33" xfId="0" applyFont="1" applyBorder="1"/>
    <xf numFmtId="0" fontId="12" fillId="0" borderId="33" xfId="0" applyFont="1" applyBorder="1" applyAlignment="1">
      <alignment horizontal="center" textRotation="180"/>
    </xf>
    <xf numFmtId="0" fontId="12" fillId="0" borderId="33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2" fillId="3" borderId="35" xfId="0" applyFont="1" applyFill="1" applyBorder="1" applyAlignment="1">
      <alignment horizontal="center" textRotation="180"/>
    </xf>
    <xf numFmtId="0" fontId="11" fillId="0" borderId="38" xfId="0" applyFont="1" applyBorder="1" applyAlignment="1">
      <alignment horizontal="center"/>
    </xf>
    <xf numFmtId="0" fontId="2" fillId="0" borderId="12" xfId="0" applyFont="1" applyBorder="1"/>
    <xf numFmtId="0" fontId="15" fillId="4" borderId="0" xfId="0" applyFont="1" applyFill="1"/>
    <xf numFmtId="0" fontId="11" fillId="0" borderId="7" xfId="0" applyFont="1" applyBorder="1" applyAlignment="1">
      <alignment vertical="top" wrapText="1"/>
    </xf>
    <xf numFmtId="0" fontId="12" fillId="0" borderId="7" xfId="0" applyFont="1" applyBorder="1" applyAlignment="1">
      <alignment horizontal="center" vertical="top"/>
    </xf>
    <xf numFmtId="0" fontId="11" fillId="0" borderId="12" xfId="0" applyFont="1" applyBorder="1" applyAlignment="1">
      <alignment vertical="top" wrapText="1"/>
    </xf>
    <xf numFmtId="0" fontId="11" fillId="0" borderId="38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0" xfId="0" applyFont="1" applyFill="1" applyAlignment="1" applyProtection="1">
      <alignment horizontal="center" vertical="center"/>
      <protection locked="0"/>
    </xf>
    <xf numFmtId="0" fontId="3" fillId="0" borderId="22" xfId="0" applyFont="1" applyBorder="1" applyAlignment="1">
      <alignment horizontal="center" vertical="center"/>
    </xf>
    <xf numFmtId="0" fontId="6" fillId="4" borderId="44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43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center"/>
      <protection locked="0"/>
    </xf>
    <xf numFmtId="0" fontId="12" fillId="0" borderId="37" xfId="0" applyFont="1" applyBorder="1" applyAlignment="1">
      <alignment horizontal="right"/>
    </xf>
    <xf numFmtId="0" fontId="11" fillId="0" borderId="38" xfId="0" applyFont="1" applyBorder="1"/>
    <xf numFmtId="0" fontId="11" fillId="0" borderId="39" xfId="0" applyFont="1" applyBorder="1"/>
    <xf numFmtId="0" fontId="12" fillId="0" borderId="26" xfId="0" applyFont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12" fillId="0" borderId="13" xfId="0" applyFont="1" applyBorder="1" applyAlignment="1">
      <alignment horizontal="right"/>
    </xf>
    <xf numFmtId="0" fontId="11" fillId="0" borderId="27" xfId="0" applyFont="1" applyBorder="1"/>
    <xf numFmtId="0" fontId="11" fillId="0" borderId="15" xfId="0" applyFont="1" applyBorder="1"/>
    <xf numFmtId="0" fontId="12" fillId="0" borderId="27" xfId="0" applyFont="1" applyBorder="1" applyAlignment="1">
      <alignment horizontal="right"/>
    </xf>
    <xf numFmtId="0" fontId="12" fillId="0" borderId="41" xfId="0" applyFont="1" applyBorder="1" applyAlignment="1">
      <alignment horizontal="right"/>
    </xf>
    <xf numFmtId="0" fontId="12" fillId="0" borderId="18" xfId="0" applyFont="1" applyBorder="1" applyAlignment="1">
      <alignment horizontal="right"/>
    </xf>
    <xf numFmtId="0" fontId="12" fillId="0" borderId="16" xfId="0" applyFont="1" applyBorder="1" applyAlignment="1">
      <alignment horizontal="right" wrapText="1"/>
    </xf>
    <xf numFmtId="0" fontId="11" fillId="0" borderId="42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7" fillId="2" borderId="0" xfId="0" applyFont="1" applyFill="1" applyAlignment="1" applyProtection="1">
      <alignment horizontal="center"/>
      <protection locked="0"/>
    </xf>
    <xf numFmtId="0" fontId="12" fillId="0" borderId="23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25" xfId="0" applyFont="1" applyBorder="1" applyAlignment="1">
      <alignment horizontal="right"/>
    </xf>
    <xf numFmtId="0" fontId="11" fillId="0" borderId="28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right"/>
    </xf>
    <xf numFmtId="0" fontId="12" fillId="0" borderId="32" xfId="0" applyFont="1" applyBorder="1" applyAlignment="1">
      <alignment horizontal="right"/>
    </xf>
    <xf numFmtId="0" fontId="12" fillId="0" borderId="16" xfId="0" applyFont="1" applyBorder="1" applyAlignment="1">
      <alignment horizontal="right"/>
    </xf>
    <xf numFmtId="0" fontId="12" fillId="0" borderId="42" xfId="0" applyFont="1" applyBorder="1" applyAlignment="1">
      <alignment horizontal="right"/>
    </xf>
    <xf numFmtId="0" fontId="6" fillId="4" borderId="4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83C6"/>
      <color rgb="FFEA9522"/>
      <color rgb="FF2F3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28575</xdr:rowOff>
    </xdr:from>
    <xdr:to>
      <xdr:col>1</xdr:col>
      <xdr:colOff>513652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8575"/>
          <a:ext cx="1189926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276224</xdr:colOff>
      <xdr:row>1</xdr:row>
      <xdr:rowOff>161925</xdr:rowOff>
    </xdr:from>
    <xdr:to>
      <xdr:col>2</xdr:col>
      <xdr:colOff>971549</xdr:colOff>
      <xdr:row>7</xdr:row>
      <xdr:rowOff>50006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352425"/>
          <a:ext cx="1457325" cy="1031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276224</xdr:colOff>
      <xdr:row>1</xdr:row>
      <xdr:rowOff>161925</xdr:rowOff>
    </xdr:from>
    <xdr:to>
      <xdr:col>2</xdr:col>
      <xdr:colOff>1276349</xdr:colOff>
      <xdr:row>9</xdr:row>
      <xdr:rowOff>88106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E45C74-30A3-436D-B561-90E5C0CF0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352425"/>
          <a:ext cx="1457325" cy="14597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276224</xdr:colOff>
      <xdr:row>1</xdr:row>
      <xdr:rowOff>161925</xdr:rowOff>
    </xdr:from>
    <xdr:to>
      <xdr:col>2</xdr:col>
      <xdr:colOff>1276349</xdr:colOff>
      <xdr:row>9</xdr:row>
      <xdr:rowOff>88106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39EEF7-B3D3-4AC1-B5F4-3F6BA6D7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352425"/>
          <a:ext cx="1457325" cy="14597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276224</xdr:colOff>
      <xdr:row>1</xdr:row>
      <xdr:rowOff>161925</xdr:rowOff>
    </xdr:from>
    <xdr:to>
      <xdr:col>2</xdr:col>
      <xdr:colOff>1733549</xdr:colOff>
      <xdr:row>11</xdr:row>
      <xdr:rowOff>164306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4F4E9F-1AAF-460D-BEF9-B7B3AADE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352425"/>
          <a:ext cx="1762125" cy="190738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276224</xdr:colOff>
      <xdr:row>1</xdr:row>
      <xdr:rowOff>161925</xdr:rowOff>
    </xdr:from>
    <xdr:to>
      <xdr:col>2</xdr:col>
      <xdr:colOff>1276349</xdr:colOff>
      <xdr:row>9</xdr:row>
      <xdr:rowOff>88106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7EC4AD45-84BC-48AA-98DE-661E23D24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352425"/>
          <a:ext cx="1762125" cy="1907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276224</xdr:colOff>
      <xdr:row>1</xdr:row>
      <xdr:rowOff>161925</xdr:rowOff>
    </xdr:from>
    <xdr:to>
      <xdr:col>2</xdr:col>
      <xdr:colOff>1733549</xdr:colOff>
      <xdr:row>11</xdr:row>
      <xdr:rowOff>164306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CF05CA-95BF-4C45-9AC6-BF1BA9B4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352425"/>
          <a:ext cx="1762125" cy="1907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E15"/>
  <sheetViews>
    <sheetView showGridLines="0" workbookViewId="0">
      <selection activeCell="F18" sqref="F18"/>
    </sheetView>
  </sheetViews>
  <sheetFormatPr defaultColWidth="11.42578125" defaultRowHeight="15" x14ac:dyDescent="0.25"/>
  <cols>
    <col min="2" max="2" width="12.28515625" customWidth="1"/>
    <col min="3" max="3" width="7.85546875" customWidth="1"/>
    <col min="4" max="4" width="30.5703125" customWidth="1"/>
    <col min="5" max="5" width="19.42578125" customWidth="1"/>
  </cols>
  <sheetData>
    <row r="7" spans="2:5" s="6" customFormat="1" x14ac:dyDescent="0.25"/>
    <row r="8" spans="2:5" s="6" customFormat="1" x14ac:dyDescent="0.25"/>
    <row r="9" spans="2:5" s="6" customFormat="1" ht="24" thickBot="1" x14ac:dyDescent="0.3">
      <c r="B9" s="69" t="s">
        <v>0</v>
      </c>
      <c r="C9" s="69"/>
      <c r="D9" s="69"/>
      <c r="E9" s="69"/>
    </row>
    <row r="10" spans="2:5" s="6" customFormat="1" ht="15.75" thickBot="1" x14ac:dyDescent="0.3">
      <c r="B10" s="2" t="s">
        <v>1</v>
      </c>
      <c r="C10" s="3" t="s">
        <v>2</v>
      </c>
      <c r="D10" s="3" t="s">
        <v>3</v>
      </c>
      <c r="E10" s="3" t="s">
        <v>4</v>
      </c>
    </row>
    <row r="11" spans="2:5" s="6" customFormat="1" ht="15.75" thickBot="1" x14ac:dyDescent="0.3">
      <c r="B11" s="4">
        <v>41671</v>
      </c>
      <c r="C11" s="5">
        <v>1</v>
      </c>
      <c r="D11" s="5" t="s">
        <v>5</v>
      </c>
      <c r="E11" s="5" t="s">
        <v>44</v>
      </c>
    </row>
    <row r="12" spans="2:5" ht="15.75" thickBot="1" x14ac:dyDescent="0.3">
      <c r="B12" s="7"/>
      <c r="C12" s="5"/>
      <c r="D12" s="5"/>
      <c r="E12" s="5"/>
    </row>
    <row r="13" spans="2:5" ht="15.75" thickBot="1" x14ac:dyDescent="0.3">
      <c r="B13" s="7"/>
      <c r="C13" s="5"/>
      <c r="D13" s="5"/>
      <c r="E13" s="5"/>
    </row>
    <row r="14" spans="2:5" ht="15.75" thickBot="1" x14ac:dyDescent="0.3">
      <c r="B14" s="7"/>
      <c r="C14" s="5"/>
      <c r="D14" s="5"/>
      <c r="E14" s="5"/>
    </row>
    <row r="15" spans="2:5" ht="15.75" thickBot="1" x14ac:dyDescent="0.3">
      <c r="B15" s="7"/>
      <c r="C15" s="5"/>
      <c r="D15" s="5"/>
      <c r="E15" s="5"/>
    </row>
  </sheetData>
  <mergeCells count="1">
    <mergeCell ref="B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opLeftCell="A4" workbookViewId="0">
      <selection activeCell="D12" sqref="D12"/>
    </sheetView>
  </sheetViews>
  <sheetFormatPr defaultColWidth="11.42578125" defaultRowHeight="15" x14ac:dyDescent="0.25"/>
  <cols>
    <col min="3" max="3" width="47.7109375" customWidth="1"/>
    <col min="4" max="4" width="30.42578125" customWidth="1"/>
    <col min="8" max="8" width="23.5703125" customWidth="1"/>
    <col min="9" max="9" width="25.7109375" customWidth="1"/>
    <col min="10" max="10" width="11.42578125" style="67"/>
    <col min="14" max="14" width="23.7109375" style="67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63"/>
      <c r="K1" s="9"/>
      <c r="L1" s="9"/>
      <c r="M1" s="9"/>
      <c r="N1" s="63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63"/>
      <c r="K2" s="9"/>
      <c r="L2" s="9"/>
      <c r="M2" s="9"/>
      <c r="N2" s="63"/>
    </row>
    <row r="3" spans="1:14" ht="20.25" x14ac:dyDescent="0.3">
      <c r="A3" s="10"/>
      <c r="B3" s="11"/>
      <c r="C3" s="11"/>
      <c r="D3" s="12"/>
      <c r="E3" s="12"/>
      <c r="F3" s="12"/>
      <c r="G3" s="12"/>
      <c r="H3" s="12"/>
      <c r="I3" s="12"/>
      <c r="J3" s="64"/>
      <c r="K3" s="12"/>
      <c r="L3" s="12"/>
      <c r="M3" s="12"/>
      <c r="N3" s="64"/>
    </row>
    <row r="4" spans="1:14" ht="33" x14ac:dyDescent="0.45">
      <c r="A4" s="10"/>
      <c r="B4" s="11"/>
      <c r="C4" s="13"/>
      <c r="D4" s="12"/>
      <c r="E4" s="88" t="s">
        <v>6</v>
      </c>
      <c r="F4" s="88"/>
      <c r="G4" s="88"/>
      <c r="H4" s="88"/>
      <c r="I4" s="88"/>
      <c r="J4" s="88"/>
      <c r="K4" s="88"/>
      <c r="L4" s="12"/>
      <c r="M4" s="12"/>
      <c r="N4" s="64"/>
    </row>
    <row r="5" spans="1:14" ht="20.25" x14ac:dyDescent="0.3">
      <c r="A5" s="10"/>
      <c r="B5" s="11"/>
      <c r="C5" s="11"/>
      <c r="D5" s="12"/>
      <c r="E5" s="12"/>
      <c r="F5" s="12"/>
      <c r="G5" s="12"/>
      <c r="H5" s="12"/>
      <c r="I5" s="12"/>
      <c r="J5" s="64"/>
      <c r="K5" s="12"/>
      <c r="L5" s="12"/>
      <c r="M5" s="12"/>
      <c r="N5" s="64"/>
    </row>
    <row r="6" spans="1:14" ht="20.25" x14ac:dyDescent="0.3">
      <c r="A6" s="10"/>
      <c r="B6" s="11"/>
      <c r="C6" s="11"/>
      <c r="D6" s="12"/>
      <c r="E6" s="12"/>
      <c r="F6" s="12"/>
      <c r="G6" s="8"/>
      <c r="H6" s="12"/>
      <c r="I6" s="12"/>
      <c r="J6" s="68"/>
      <c r="K6" s="8"/>
      <c r="L6" s="8"/>
      <c r="M6" s="8"/>
      <c r="N6" s="65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63"/>
      <c r="K7" s="9"/>
      <c r="L7" s="9"/>
      <c r="M7" s="9"/>
      <c r="N7" s="63"/>
    </row>
    <row r="8" spans="1:14" ht="15.75" thickBot="1" x14ac:dyDescent="0.3">
      <c r="A8" s="9"/>
      <c r="B8" s="14"/>
      <c r="C8" s="14"/>
      <c r="D8" s="15"/>
      <c r="E8" s="15"/>
      <c r="F8" s="15"/>
      <c r="G8" s="15"/>
      <c r="H8" s="15"/>
      <c r="I8" s="15"/>
      <c r="J8" s="14"/>
      <c r="K8" s="16"/>
      <c r="L8" s="9"/>
      <c r="M8" s="9"/>
      <c r="N8" s="63"/>
    </row>
    <row r="9" spans="1:14" ht="16.5" thickBot="1" x14ac:dyDescent="0.3">
      <c r="A9" s="1"/>
      <c r="B9" s="89" t="s">
        <v>7</v>
      </c>
      <c r="C9" s="90"/>
      <c r="D9" s="17" t="s">
        <v>58</v>
      </c>
      <c r="E9" s="91" t="s">
        <v>8</v>
      </c>
      <c r="F9" s="92"/>
      <c r="G9" s="90"/>
      <c r="H9" s="18">
        <v>1</v>
      </c>
      <c r="I9" s="19"/>
      <c r="J9" s="14"/>
      <c r="K9" s="20"/>
      <c r="L9" s="20"/>
      <c r="M9" s="20"/>
      <c r="N9" s="14"/>
    </row>
    <row r="10" spans="1:14" ht="16.5" thickBot="1" x14ac:dyDescent="0.3">
      <c r="A10" s="1"/>
      <c r="B10" s="77" t="s">
        <v>3</v>
      </c>
      <c r="C10" s="78"/>
      <c r="D10" s="17" t="s">
        <v>58</v>
      </c>
      <c r="E10" s="79" t="s">
        <v>9</v>
      </c>
      <c r="F10" s="82"/>
      <c r="G10" s="78"/>
      <c r="H10" s="22" t="str">
        <f>IF(E19+F19+G19=0,"Sin iniciar",IF(B19=E19+G19,"OK",IF(B19&lt;&gt;E19+F19+G19,"INCOMPLETO",IF(F19&gt;0,"NOK"))))</f>
        <v>Sin iniciar</v>
      </c>
      <c r="I10" s="23"/>
      <c r="J10" s="14"/>
      <c r="K10" s="20"/>
      <c r="L10" s="20"/>
      <c r="M10" s="20"/>
      <c r="N10" s="14"/>
    </row>
    <row r="11" spans="1:14" ht="21" customHeight="1" x14ac:dyDescent="0.25">
      <c r="A11" s="1"/>
      <c r="B11" s="77" t="s">
        <v>10</v>
      </c>
      <c r="C11" s="78"/>
      <c r="D11" s="21" t="s">
        <v>57</v>
      </c>
      <c r="E11" s="79" t="s">
        <v>11</v>
      </c>
      <c r="F11" s="82"/>
      <c r="G11" s="78"/>
      <c r="H11" s="24"/>
      <c r="I11" s="23"/>
      <c r="J11" s="14"/>
      <c r="K11" s="93" t="s">
        <v>41</v>
      </c>
      <c r="L11" s="94"/>
      <c r="M11" s="94"/>
      <c r="N11" s="95"/>
    </row>
    <row r="12" spans="1:14" ht="23.25" customHeight="1" thickBot="1" x14ac:dyDescent="0.3">
      <c r="A12" s="1"/>
      <c r="B12" s="102" t="s">
        <v>12</v>
      </c>
      <c r="C12" s="103"/>
      <c r="D12" s="25" t="s">
        <v>59</v>
      </c>
      <c r="E12" s="104" t="s">
        <v>13</v>
      </c>
      <c r="F12" s="105"/>
      <c r="G12" s="84"/>
      <c r="H12" s="26"/>
      <c r="I12" s="27"/>
      <c r="J12" s="14"/>
      <c r="K12" s="96"/>
      <c r="L12" s="97"/>
      <c r="M12" s="97"/>
      <c r="N12" s="98"/>
    </row>
    <row r="13" spans="1:14" ht="15.75" x14ac:dyDescent="0.25">
      <c r="A13" s="1"/>
      <c r="B13" s="73" t="s">
        <v>14</v>
      </c>
      <c r="C13" s="73"/>
      <c r="D13" s="73"/>
      <c r="E13" s="73"/>
      <c r="F13" s="73"/>
      <c r="G13" s="73"/>
      <c r="H13" s="73"/>
      <c r="I13" s="73"/>
      <c r="J13" s="14"/>
      <c r="K13" s="96"/>
      <c r="L13" s="97"/>
      <c r="M13" s="97"/>
      <c r="N13" s="98"/>
    </row>
    <row r="14" spans="1:14" ht="15.75" x14ac:dyDescent="0.25">
      <c r="A14" s="1"/>
      <c r="B14" s="28"/>
      <c r="C14" s="29" t="s">
        <v>15</v>
      </c>
      <c r="D14" s="30"/>
      <c r="E14" s="74" t="s">
        <v>16</v>
      </c>
      <c r="F14" s="75"/>
      <c r="G14" s="76"/>
      <c r="H14" s="31"/>
      <c r="I14" s="32"/>
      <c r="J14" s="14"/>
      <c r="K14" s="96"/>
      <c r="L14" s="97"/>
      <c r="M14" s="97"/>
      <c r="N14" s="98"/>
    </row>
    <row r="15" spans="1:14" ht="16.5" thickBot="1" x14ac:dyDescent="0.3">
      <c r="A15" s="1"/>
      <c r="B15" s="77" t="s">
        <v>17</v>
      </c>
      <c r="C15" s="78"/>
      <c r="D15" s="33">
        <v>1</v>
      </c>
      <c r="E15" s="79" t="s">
        <v>18</v>
      </c>
      <c r="F15" s="80"/>
      <c r="G15" s="81"/>
      <c r="H15" s="31"/>
      <c r="I15" s="34"/>
      <c r="J15" s="14"/>
      <c r="K15" s="99"/>
      <c r="L15" s="100"/>
      <c r="M15" s="100"/>
      <c r="N15" s="101"/>
    </row>
    <row r="16" spans="1:14" ht="15.75" x14ac:dyDescent="0.25">
      <c r="A16" s="1"/>
      <c r="B16" s="35"/>
      <c r="C16" s="36" t="s">
        <v>19</v>
      </c>
      <c r="D16" s="21" t="s">
        <v>43</v>
      </c>
      <c r="E16" s="79" t="s">
        <v>20</v>
      </c>
      <c r="F16" s="82"/>
      <c r="G16" s="78"/>
      <c r="H16" s="24" t="s">
        <v>45</v>
      </c>
      <c r="I16" s="34"/>
      <c r="J16" s="14"/>
      <c r="K16" s="20"/>
      <c r="L16" s="20"/>
      <c r="M16" s="20"/>
      <c r="N16" s="14"/>
    </row>
    <row r="17" spans="1:14" ht="16.5" thickBot="1" x14ac:dyDescent="0.3">
      <c r="A17" s="1"/>
      <c r="B17" s="83" t="s">
        <v>21</v>
      </c>
      <c r="C17" s="84"/>
      <c r="D17" s="37"/>
      <c r="E17" s="85" t="s">
        <v>22</v>
      </c>
      <c r="F17" s="86"/>
      <c r="G17" s="87"/>
      <c r="H17" s="38" t="s">
        <v>42</v>
      </c>
      <c r="I17" s="39"/>
      <c r="J17" s="14"/>
      <c r="K17" s="20"/>
      <c r="L17" s="20"/>
      <c r="M17" s="20"/>
      <c r="N17" s="14"/>
    </row>
    <row r="18" spans="1:14" ht="16.5" thickBot="1" x14ac:dyDescent="0.3">
      <c r="A18" s="1"/>
      <c r="B18" s="40"/>
      <c r="C18" s="20"/>
      <c r="D18" s="20"/>
      <c r="E18" s="41"/>
      <c r="F18" s="41"/>
      <c r="G18" s="41"/>
      <c r="H18" s="20"/>
      <c r="I18" s="20"/>
      <c r="J18" s="14"/>
      <c r="K18" s="20"/>
      <c r="L18" s="20"/>
      <c r="M18" s="20"/>
      <c r="N18" s="14"/>
    </row>
    <row r="19" spans="1:14" ht="27" thickBot="1" x14ac:dyDescent="0.3">
      <c r="A19" s="1"/>
      <c r="B19" s="42">
        <v>0</v>
      </c>
      <c r="C19" s="43" t="s">
        <v>23</v>
      </c>
      <c r="D19" s="44" t="s">
        <v>24</v>
      </c>
      <c r="E19" s="45">
        <v>0</v>
      </c>
      <c r="F19" s="45">
        <v>0</v>
      </c>
      <c r="G19" s="45">
        <v>0</v>
      </c>
      <c r="H19" s="36" t="s">
        <v>25</v>
      </c>
      <c r="I19" s="46" t="e">
        <f>(E19+F19+G19)/B19</f>
        <v>#DIV/0!</v>
      </c>
      <c r="J19" s="14"/>
      <c r="K19" s="20"/>
      <c r="L19" s="20"/>
      <c r="M19" s="20"/>
      <c r="N19" s="14"/>
    </row>
    <row r="20" spans="1:14" ht="26.25" x14ac:dyDescent="0.25">
      <c r="A20" s="49" t="s">
        <v>47</v>
      </c>
      <c r="B20" s="48" t="s">
        <v>26</v>
      </c>
      <c r="C20" s="49" t="s">
        <v>27</v>
      </c>
      <c r="D20" s="49" t="s">
        <v>28</v>
      </c>
      <c r="E20" s="50" t="s">
        <v>29</v>
      </c>
      <c r="F20" s="50" t="s">
        <v>30</v>
      </c>
      <c r="G20" s="50" t="s">
        <v>31</v>
      </c>
      <c r="H20" s="49" t="s">
        <v>32</v>
      </c>
      <c r="I20" s="51" t="s">
        <v>33</v>
      </c>
      <c r="J20" s="47" t="s">
        <v>34</v>
      </c>
      <c r="K20" s="47" t="s">
        <v>35</v>
      </c>
      <c r="L20" s="47" t="s">
        <v>36</v>
      </c>
      <c r="M20" s="47" t="s">
        <v>37</v>
      </c>
      <c r="N20" s="47" t="s">
        <v>38</v>
      </c>
    </row>
    <row r="21" spans="1:14" ht="20.25" x14ac:dyDescent="0.3">
      <c r="A21" s="56"/>
      <c r="B21" s="53"/>
      <c r="C21" s="70" t="s">
        <v>62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14" ht="72" customHeight="1" x14ac:dyDescent="0.25">
      <c r="A22" s="55"/>
      <c r="B22" s="60">
        <v>1.1000000000000001</v>
      </c>
      <c r="C22" s="57" t="s">
        <v>53</v>
      </c>
      <c r="D22" s="57" t="s">
        <v>55</v>
      </c>
      <c r="E22" s="58"/>
      <c r="F22" s="58"/>
      <c r="G22" s="58"/>
      <c r="H22" s="57"/>
      <c r="I22" s="57"/>
      <c r="J22" s="62" t="s">
        <v>49</v>
      </c>
      <c r="K22" s="52"/>
      <c r="L22" s="52"/>
      <c r="M22" s="52"/>
      <c r="N22" s="62" t="s">
        <v>50</v>
      </c>
    </row>
    <row r="23" spans="1:14" ht="20.25" x14ac:dyDescent="0.3">
      <c r="A23" s="56"/>
      <c r="B23" s="53"/>
      <c r="C23" s="70" t="s">
        <v>61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1:14" ht="72" customHeight="1" x14ac:dyDescent="0.25">
      <c r="A24" s="55"/>
      <c r="B24" s="60">
        <v>2.1</v>
      </c>
      <c r="C24" s="57" t="s">
        <v>53</v>
      </c>
      <c r="D24" s="57" t="s">
        <v>63</v>
      </c>
      <c r="E24" s="58"/>
      <c r="F24" s="58"/>
      <c r="G24" s="58"/>
      <c r="H24" s="57"/>
      <c r="I24" s="57"/>
      <c r="J24" s="62" t="s">
        <v>49</v>
      </c>
      <c r="K24" s="52"/>
      <c r="L24" s="52"/>
      <c r="M24" s="52"/>
      <c r="N24" s="62" t="s">
        <v>50</v>
      </c>
    </row>
    <row r="25" spans="1:14" ht="20.25" x14ac:dyDescent="0.3">
      <c r="A25" s="55"/>
      <c r="B25" s="54"/>
      <c r="C25" s="70" t="s">
        <v>52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2"/>
    </row>
    <row r="26" spans="1:14" ht="100.5" customHeight="1" x14ac:dyDescent="0.25">
      <c r="A26" s="55"/>
      <c r="B26" s="60">
        <v>3.1</v>
      </c>
      <c r="C26" s="57" t="s">
        <v>54</v>
      </c>
      <c r="D26" s="57" t="s">
        <v>56</v>
      </c>
      <c r="E26" s="58"/>
      <c r="F26" s="45"/>
      <c r="G26" s="45"/>
      <c r="H26" s="21"/>
      <c r="I26" s="21"/>
      <c r="J26" s="66" t="s">
        <v>49</v>
      </c>
      <c r="K26" s="21"/>
      <c r="L26" s="21"/>
      <c r="M26" s="21"/>
      <c r="N26" s="66"/>
    </row>
    <row r="27" spans="1:14" ht="15.75" thickBot="1" x14ac:dyDescent="0.3">
      <c r="A27" s="9"/>
      <c r="B27" s="61"/>
      <c r="C27" s="44" t="s">
        <v>40</v>
      </c>
      <c r="D27" s="21"/>
      <c r="E27" s="45" t="s">
        <v>39</v>
      </c>
      <c r="F27" s="45"/>
      <c r="G27" s="45"/>
      <c r="H27" s="21"/>
      <c r="I27" s="21"/>
      <c r="J27" s="66"/>
      <c r="K27" s="21"/>
      <c r="L27" s="21"/>
      <c r="M27" s="21"/>
      <c r="N27" s="66"/>
    </row>
    <row r="28" spans="1:14" x14ac:dyDescent="0.25">
      <c r="A28" s="9"/>
      <c r="B28" s="9"/>
      <c r="C28" s="9"/>
      <c r="D28" s="9" t="s">
        <v>46</v>
      </c>
      <c r="E28" s="9">
        <v>0</v>
      </c>
      <c r="F28" s="9">
        <v>0</v>
      </c>
      <c r="G28" s="9"/>
      <c r="H28" s="9"/>
      <c r="I28" s="9"/>
      <c r="J28" s="63"/>
      <c r="K28" s="9"/>
      <c r="L28" s="9"/>
      <c r="M28" s="9"/>
      <c r="N28" s="63"/>
    </row>
  </sheetData>
  <mergeCells count="20">
    <mergeCell ref="C25:N25"/>
    <mergeCell ref="B11:C11"/>
    <mergeCell ref="E11:G11"/>
    <mergeCell ref="K11:N15"/>
    <mergeCell ref="B12:C12"/>
    <mergeCell ref="E12:G12"/>
    <mergeCell ref="E4:K4"/>
    <mergeCell ref="B9:C9"/>
    <mergeCell ref="E9:G9"/>
    <mergeCell ref="B10:C10"/>
    <mergeCell ref="E10:G10"/>
    <mergeCell ref="C23:N23"/>
    <mergeCell ref="B13:I13"/>
    <mergeCell ref="E14:G14"/>
    <mergeCell ref="B15:C15"/>
    <mergeCell ref="E15:G15"/>
    <mergeCell ref="E16:G16"/>
    <mergeCell ref="B17:C17"/>
    <mergeCell ref="E17:G17"/>
    <mergeCell ref="C21:N21"/>
  </mergeCells>
  <dataValidations count="6">
    <dataValidation type="list" allowBlank="1" showInputMessage="1" showErrorMessage="1" sqref="N24 N26 N22" xr:uid="{00000000-0002-0000-0100-000000000000}">
      <formula1>"Abierto,Cancelado,Cerrado,Progreso"</formula1>
    </dataValidation>
    <dataValidation type="list" allowBlank="1" showInputMessage="1" showErrorMessage="1" sqref="M24 M26 M22" xr:uid="{00000000-0002-0000-0100-000001000000}">
      <formula1>"Alta,Media,Baja"</formula1>
    </dataValidation>
    <dataValidation type="list" allowBlank="1" showInputMessage="1" showErrorMessage="1" sqref="K24 K26 K22" xr:uid="{00000000-0002-0000-0100-000002000000}">
      <formula1>"datos,funcion,entorno,sistema,asignacion,interface"</formula1>
    </dataValidation>
    <dataValidation type="list" allowBlank="1" showInputMessage="1" showErrorMessage="1" sqref="J24 J26 J22" xr:uid="{00000000-0002-0000-0100-000003000000}">
      <formula1>"Unitaria, Funcionales, Integración,  Regresión, Aceptación, Stress"</formula1>
    </dataValidation>
    <dataValidation type="list" allowBlank="1" showInputMessage="1" showErrorMessage="1" sqref="L24 L26 L22" xr:uid="{00000000-0002-0000-0100-000004000000}">
      <formula1>$B$112:$B$116</formula1>
    </dataValidation>
    <dataValidation type="list" allowBlank="1" showInputMessage="1" showErrorMessage="1" sqref="H16" xr:uid="{00000000-0002-0000-0100-000005000000}">
      <formula1>"SI,NO"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291-2F43-4B39-8739-CCC0A9A9E288}">
  <dimension ref="A1:N30"/>
  <sheetViews>
    <sheetView workbookViewId="0">
      <selection sqref="A1:XFD1048576"/>
    </sheetView>
  </sheetViews>
  <sheetFormatPr defaultColWidth="11.42578125" defaultRowHeight="15" x14ac:dyDescent="0.25"/>
  <cols>
    <col min="3" max="3" width="47.7109375" customWidth="1"/>
    <col min="4" max="4" width="30.42578125" customWidth="1"/>
    <col min="8" max="8" width="23.5703125" customWidth="1"/>
    <col min="9" max="9" width="25.7109375" customWidth="1"/>
    <col min="10" max="10" width="11.42578125" style="67"/>
    <col min="14" max="14" width="23.7109375" style="67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63"/>
      <c r="K1" s="9"/>
      <c r="L1" s="9"/>
      <c r="M1" s="9"/>
      <c r="N1" s="63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63"/>
      <c r="K2" s="9"/>
      <c r="L2" s="9"/>
      <c r="M2" s="9"/>
      <c r="N2" s="63"/>
    </row>
    <row r="3" spans="1:14" ht="20.25" x14ac:dyDescent="0.3">
      <c r="A3" s="10"/>
      <c r="B3" s="11"/>
      <c r="C3" s="11"/>
      <c r="D3" s="12"/>
      <c r="E3" s="12"/>
      <c r="F3" s="12"/>
      <c r="G3" s="12"/>
      <c r="H3" s="12"/>
      <c r="I3" s="12"/>
      <c r="J3" s="64"/>
      <c r="K3" s="12"/>
      <c r="L3" s="12"/>
      <c r="M3" s="12"/>
      <c r="N3" s="64"/>
    </row>
    <row r="4" spans="1:14" ht="33" x14ac:dyDescent="0.45">
      <c r="A4" s="10"/>
      <c r="B4" s="11"/>
      <c r="C4" s="13"/>
      <c r="D4" s="12"/>
      <c r="E4" s="88" t="s">
        <v>6</v>
      </c>
      <c r="F4" s="88"/>
      <c r="G4" s="88"/>
      <c r="H4" s="88"/>
      <c r="I4" s="88"/>
      <c r="J4" s="88"/>
      <c r="K4" s="88"/>
      <c r="L4" s="12"/>
      <c r="M4" s="12"/>
      <c r="N4" s="64"/>
    </row>
    <row r="5" spans="1:14" ht="20.25" x14ac:dyDescent="0.3">
      <c r="A5" s="10"/>
      <c r="B5" s="11"/>
      <c r="C5" s="11"/>
      <c r="D5" s="12"/>
      <c r="E5" s="12"/>
      <c r="F5" s="12"/>
      <c r="G5" s="12"/>
      <c r="H5" s="12"/>
      <c r="I5" s="12"/>
      <c r="J5" s="64"/>
      <c r="K5" s="12"/>
      <c r="L5" s="12"/>
      <c r="M5" s="12"/>
      <c r="N5" s="64"/>
    </row>
    <row r="6" spans="1:14" ht="20.25" x14ac:dyDescent="0.3">
      <c r="A6" s="10"/>
      <c r="B6" s="11"/>
      <c r="C6" s="11"/>
      <c r="D6" s="12"/>
      <c r="E6" s="12"/>
      <c r="F6" s="12"/>
      <c r="G6" s="8"/>
      <c r="H6" s="12"/>
      <c r="I6" s="12"/>
      <c r="J6" s="68"/>
      <c r="K6" s="8"/>
      <c r="L6" s="8"/>
      <c r="M6" s="8"/>
      <c r="N6" s="65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63"/>
      <c r="K7" s="9"/>
      <c r="L7" s="9"/>
      <c r="M7" s="9"/>
      <c r="N7" s="63"/>
    </row>
    <row r="8" spans="1:14" ht="15.75" thickBot="1" x14ac:dyDescent="0.3">
      <c r="A8" s="9"/>
      <c r="B8" s="14"/>
      <c r="C8" s="14"/>
      <c r="D8" s="15"/>
      <c r="E8" s="15"/>
      <c r="F8" s="15"/>
      <c r="G8" s="15"/>
      <c r="H8" s="15"/>
      <c r="I8" s="15"/>
      <c r="J8" s="14"/>
      <c r="K8" s="16"/>
      <c r="L8" s="9"/>
      <c r="M8" s="9"/>
      <c r="N8" s="63"/>
    </row>
    <row r="9" spans="1:14" ht="16.5" thickBot="1" x14ac:dyDescent="0.3">
      <c r="A9" s="1"/>
      <c r="B9" s="89" t="s">
        <v>7</v>
      </c>
      <c r="C9" s="90"/>
      <c r="D9" s="17" t="s">
        <v>74</v>
      </c>
      <c r="E9" s="91" t="s">
        <v>8</v>
      </c>
      <c r="F9" s="92"/>
      <c r="G9" s="90"/>
      <c r="H9" s="18">
        <v>1</v>
      </c>
      <c r="I9" s="19"/>
      <c r="J9" s="14"/>
      <c r="K9" s="20"/>
      <c r="L9" s="20"/>
      <c r="M9" s="20"/>
      <c r="N9" s="14"/>
    </row>
    <row r="10" spans="1:14" ht="16.5" thickBot="1" x14ac:dyDescent="0.3">
      <c r="A10" s="1"/>
      <c r="B10" s="77" t="s">
        <v>3</v>
      </c>
      <c r="C10" s="78"/>
      <c r="D10" s="17" t="s">
        <v>74</v>
      </c>
      <c r="E10" s="79" t="s">
        <v>9</v>
      </c>
      <c r="F10" s="82"/>
      <c r="G10" s="78"/>
      <c r="H10" s="22" t="str">
        <f>IF(E19+F19+G19=0,"Sin iniciar",IF(B19=E19+G19,"OK",IF(B19&lt;&gt;E19+F19+G19,"INCOMPLETO",IF(F19&gt;0,"NOK"))))</f>
        <v>Sin iniciar</v>
      </c>
      <c r="I10" s="23"/>
      <c r="J10" s="14"/>
      <c r="K10" s="20"/>
      <c r="L10" s="20"/>
      <c r="M10" s="20"/>
      <c r="N10" s="14"/>
    </row>
    <row r="11" spans="1:14" ht="21" customHeight="1" x14ac:dyDescent="0.25">
      <c r="A11" s="1"/>
      <c r="B11" s="77" t="s">
        <v>10</v>
      </c>
      <c r="C11" s="78"/>
      <c r="D11" s="21" t="s">
        <v>75</v>
      </c>
      <c r="E11" s="79" t="s">
        <v>11</v>
      </c>
      <c r="F11" s="82"/>
      <c r="G11" s="78"/>
      <c r="H11" s="24"/>
      <c r="I11" s="23"/>
      <c r="J11" s="14"/>
      <c r="K11" s="93" t="s">
        <v>41</v>
      </c>
      <c r="L11" s="94"/>
      <c r="M11" s="94"/>
      <c r="N11" s="95"/>
    </row>
    <row r="12" spans="1:14" ht="23.25" customHeight="1" thickBot="1" x14ac:dyDescent="0.3">
      <c r="A12" s="1"/>
      <c r="B12" s="102" t="s">
        <v>12</v>
      </c>
      <c r="C12" s="103"/>
      <c r="D12" s="25" t="s">
        <v>59</v>
      </c>
      <c r="E12" s="104" t="s">
        <v>13</v>
      </c>
      <c r="F12" s="105"/>
      <c r="G12" s="84"/>
      <c r="H12" s="26"/>
      <c r="I12" s="27"/>
      <c r="J12" s="14"/>
      <c r="K12" s="96"/>
      <c r="L12" s="97"/>
      <c r="M12" s="97"/>
      <c r="N12" s="98"/>
    </row>
    <row r="13" spans="1:14" ht="15.75" x14ac:dyDescent="0.25">
      <c r="A13" s="1"/>
      <c r="B13" s="73" t="s">
        <v>14</v>
      </c>
      <c r="C13" s="73"/>
      <c r="D13" s="73"/>
      <c r="E13" s="73"/>
      <c r="F13" s="73"/>
      <c r="G13" s="73"/>
      <c r="H13" s="73"/>
      <c r="I13" s="73"/>
      <c r="J13" s="14"/>
      <c r="K13" s="96"/>
      <c r="L13" s="97"/>
      <c r="M13" s="97"/>
      <c r="N13" s="98"/>
    </row>
    <row r="14" spans="1:14" ht="15.75" x14ac:dyDescent="0.25">
      <c r="A14" s="1"/>
      <c r="B14" s="28"/>
      <c r="C14" s="29" t="s">
        <v>15</v>
      </c>
      <c r="D14" s="30"/>
      <c r="E14" s="74" t="s">
        <v>16</v>
      </c>
      <c r="F14" s="75"/>
      <c r="G14" s="76"/>
      <c r="H14" s="31"/>
      <c r="I14" s="32"/>
      <c r="J14" s="14"/>
      <c r="K14" s="96"/>
      <c r="L14" s="97"/>
      <c r="M14" s="97"/>
      <c r="N14" s="98"/>
    </row>
    <row r="15" spans="1:14" ht="16.5" thickBot="1" x14ac:dyDescent="0.3">
      <c r="A15" s="1"/>
      <c r="B15" s="77" t="s">
        <v>17</v>
      </c>
      <c r="C15" s="78"/>
      <c r="D15" s="33">
        <v>1</v>
      </c>
      <c r="E15" s="79" t="s">
        <v>18</v>
      </c>
      <c r="F15" s="80"/>
      <c r="G15" s="81"/>
      <c r="H15" s="31"/>
      <c r="I15" s="34"/>
      <c r="J15" s="14"/>
      <c r="K15" s="99"/>
      <c r="L15" s="100"/>
      <c r="M15" s="100"/>
      <c r="N15" s="101"/>
    </row>
    <row r="16" spans="1:14" ht="15.75" x14ac:dyDescent="0.25">
      <c r="A16" s="1"/>
      <c r="B16" s="35"/>
      <c r="C16" s="36" t="s">
        <v>19</v>
      </c>
      <c r="D16" s="21" t="s">
        <v>43</v>
      </c>
      <c r="E16" s="79" t="s">
        <v>20</v>
      </c>
      <c r="F16" s="82"/>
      <c r="G16" s="78"/>
      <c r="H16" s="24" t="s">
        <v>45</v>
      </c>
      <c r="I16" s="34"/>
      <c r="J16" s="14"/>
      <c r="K16" s="20"/>
      <c r="L16" s="20"/>
      <c r="M16" s="20"/>
      <c r="N16" s="14"/>
    </row>
    <row r="17" spans="1:14" ht="16.5" thickBot="1" x14ac:dyDescent="0.3">
      <c r="A17" s="1"/>
      <c r="B17" s="83" t="s">
        <v>21</v>
      </c>
      <c r="C17" s="84"/>
      <c r="D17" s="37"/>
      <c r="E17" s="85" t="s">
        <v>22</v>
      </c>
      <c r="F17" s="86"/>
      <c r="G17" s="87"/>
      <c r="H17" s="38" t="s">
        <v>42</v>
      </c>
      <c r="I17" s="39"/>
      <c r="J17" s="14"/>
      <c r="K17" s="20"/>
      <c r="L17" s="20"/>
      <c r="M17" s="20"/>
      <c r="N17" s="14"/>
    </row>
    <row r="18" spans="1:14" ht="16.5" thickBot="1" x14ac:dyDescent="0.3">
      <c r="A18" s="1"/>
      <c r="B18" s="40"/>
      <c r="C18" s="20"/>
      <c r="D18" s="20"/>
      <c r="E18" s="41"/>
      <c r="F18" s="41"/>
      <c r="G18" s="41"/>
      <c r="H18" s="20"/>
      <c r="I18" s="20"/>
      <c r="J18" s="14"/>
      <c r="K18" s="20"/>
      <c r="L18" s="20"/>
      <c r="M18" s="20"/>
      <c r="N18" s="14"/>
    </row>
    <row r="19" spans="1:14" ht="27" thickBot="1" x14ac:dyDescent="0.3">
      <c r="A19" s="1"/>
      <c r="B19" s="42">
        <v>0</v>
      </c>
      <c r="C19" s="43" t="s">
        <v>23</v>
      </c>
      <c r="D19" s="44" t="s">
        <v>24</v>
      </c>
      <c r="E19" s="45">
        <v>0</v>
      </c>
      <c r="F19" s="45">
        <v>0</v>
      </c>
      <c r="G19" s="45">
        <v>0</v>
      </c>
      <c r="H19" s="36" t="s">
        <v>25</v>
      </c>
      <c r="I19" s="46" t="e">
        <f>(E19+F19+G19)/B19</f>
        <v>#DIV/0!</v>
      </c>
      <c r="J19" s="14"/>
      <c r="K19" s="20"/>
      <c r="L19" s="20"/>
      <c r="M19" s="20"/>
      <c r="N19" s="14"/>
    </row>
    <row r="20" spans="1:14" ht="26.25" x14ac:dyDescent="0.25">
      <c r="A20" s="49" t="s">
        <v>47</v>
      </c>
      <c r="B20" s="48" t="s">
        <v>26</v>
      </c>
      <c r="C20" s="49" t="s">
        <v>27</v>
      </c>
      <c r="D20" s="49" t="s">
        <v>28</v>
      </c>
      <c r="E20" s="50" t="s">
        <v>29</v>
      </c>
      <c r="F20" s="50" t="s">
        <v>30</v>
      </c>
      <c r="G20" s="50" t="s">
        <v>31</v>
      </c>
      <c r="H20" s="49" t="s">
        <v>32</v>
      </c>
      <c r="I20" s="51" t="s">
        <v>33</v>
      </c>
      <c r="J20" s="47" t="s">
        <v>34</v>
      </c>
      <c r="K20" s="47" t="s">
        <v>35</v>
      </c>
      <c r="L20" s="47" t="s">
        <v>36</v>
      </c>
      <c r="M20" s="47" t="s">
        <v>37</v>
      </c>
      <c r="N20" s="47" t="s">
        <v>38</v>
      </c>
    </row>
    <row r="21" spans="1:14" ht="20.25" x14ac:dyDescent="0.3">
      <c r="A21" s="55"/>
      <c r="B21" s="54"/>
      <c r="C21" s="70" t="s">
        <v>51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14" ht="100.5" customHeight="1" x14ac:dyDescent="0.25">
      <c r="A22" s="55"/>
      <c r="B22" s="60">
        <v>2.1</v>
      </c>
      <c r="C22" s="57" t="s">
        <v>65</v>
      </c>
      <c r="D22" s="59" t="s">
        <v>67</v>
      </c>
      <c r="E22" s="58"/>
      <c r="F22" s="45"/>
      <c r="G22" s="45"/>
      <c r="H22" s="21"/>
      <c r="I22" s="21"/>
      <c r="J22" s="66" t="s">
        <v>49</v>
      </c>
      <c r="K22" s="21"/>
      <c r="L22" s="21"/>
      <c r="M22" s="21"/>
      <c r="N22" s="66"/>
    </row>
    <row r="23" spans="1:14" ht="20.25" x14ac:dyDescent="0.3">
      <c r="A23" s="55"/>
      <c r="B23" s="54"/>
      <c r="C23" s="70" t="s">
        <v>64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1:14" ht="138.75" customHeight="1" x14ac:dyDescent="0.25">
      <c r="A24" s="55"/>
      <c r="B24" s="60">
        <v>3.1</v>
      </c>
      <c r="C24" s="57" t="s">
        <v>66</v>
      </c>
      <c r="D24" s="59" t="s">
        <v>68</v>
      </c>
      <c r="E24" s="58"/>
      <c r="F24" s="45"/>
      <c r="G24" s="45"/>
      <c r="H24" s="21"/>
      <c r="I24" s="21"/>
      <c r="J24" s="66" t="s">
        <v>49</v>
      </c>
      <c r="K24" s="21"/>
      <c r="L24" s="21"/>
      <c r="M24" s="21"/>
      <c r="N24" s="66"/>
    </row>
    <row r="25" spans="1:14" ht="20.25" x14ac:dyDescent="0.3">
      <c r="A25" s="55"/>
      <c r="B25" s="54"/>
      <c r="C25" s="70" t="s">
        <v>60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2"/>
    </row>
    <row r="26" spans="1:14" ht="138.75" customHeight="1" x14ac:dyDescent="0.25">
      <c r="A26" s="55"/>
      <c r="B26" s="60">
        <v>3.1</v>
      </c>
      <c r="C26" s="57" t="s">
        <v>70</v>
      </c>
      <c r="D26" s="59" t="s">
        <v>72</v>
      </c>
      <c r="E26" s="58"/>
      <c r="F26" s="45"/>
      <c r="G26" s="45"/>
      <c r="H26" s="21"/>
      <c r="I26" s="21"/>
      <c r="J26" s="66" t="s">
        <v>49</v>
      </c>
      <c r="K26" s="21"/>
      <c r="L26" s="21"/>
      <c r="M26" s="21"/>
      <c r="N26" s="66"/>
    </row>
    <row r="27" spans="1:14" ht="20.25" x14ac:dyDescent="0.3">
      <c r="A27" s="55"/>
      <c r="B27" s="54"/>
      <c r="C27" s="70" t="s">
        <v>69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14" ht="138.75" customHeight="1" x14ac:dyDescent="0.25">
      <c r="A28" s="55"/>
      <c r="B28" s="60">
        <v>3.1</v>
      </c>
      <c r="C28" s="57" t="s">
        <v>71</v>
      </c>
      <c r="D28" s="59" t="s">
        <v>73</v>
      </c>
      <c r="E28" s="58"/>
      <c r="F28" s="45"/>
      <c r="G28" s="45"/>
      <c r="H28" s="21"/>
      <c r="I28" s="21"/>
      <c r="J28" s="66" t="s">
        <v>49</v>
      </c>
      <c r="K28" s="21"/>
      <c r="L28" s="21"/>
      <c r="M28" s="21"/>
      <c r="N28" s="66"/>
    </row>
    <row r="29" spans="1:14" ht="15.75" thickBot="1" x14ac:dyDescent="0.3">
      <c r="A29" s="9"/>
      <c r="B29" s="61"/>
      <c r="C29" s="44" t="s">
        <v>40</v>
      </c>
      <c r="D29" s="21"/>
      <c r="E29" s="45" t="s">
        <v>39</v>
      </c>
      <c r="F29" s="45"/>
      <c r="G29" s="45"/>
      <c r="H29" s="21"/>
      <c r="I29" s="21"/>
      <c r="J29" s="66"/>
      <c r="K29" s="21"/>
      <c r="L29" s="21"/>
      <c r="M29" s="21"/>
      <c r="N29" s="66"/>
    </row>
    <row r="30" spans="1:14" x14ac:dyDescent="0.25">
      <c r="A30" s="9"/>
      <c r="B30" s="9"/>
      <c r="C30" s="9"/>
      <c r="D30" s="9" t="s">
        <v>46</v>
      </c>
      <c r="E30" s="9">
        <v>0</v>
      </c>
      <c r="F30" s="9">
        <v>0</v>
      </c>
      <c r="G30" s="9"/>
      <c r="H30" s="9"/>
      <c r="I30" s="9"/>
      <c r="J30" s="63"/>
      <c r="K30" s="9"/>
      <c r="L30" s="9"/>
      <c r="M30" s="9"/>
      <c r="N30" s="63"/>
    </row>
  </sheetData>
  <mergeCells count="21">
    <mergeCell ref="C21:N21"/>
    <mergeCell ref="C27:N27"/>
    <mergeCell ref="C23:N23"/>
    <mergeCell ref="C25:N25"/>
    <mergeCell ref="B13:I13"/>
    <mergeCell ref="E14:G14"/>
    <mergeCell ref="B15:C15"/>
    <mergeCell ref="E15:G15"/>
    <mergeCell ref="E16:G16"/>
    <mergeCell ref="B17:C17"/>
    <mergeCell ref="E17:G17"/>
    <mergeCell ref="E4:K4"/>
    <mergeCell ref="B9:C9"/>
    <mergeCell ref="E9:G9"/>
    <mergeCell ref="B10:C10"/>
    <mergeCell ref="E10:G10"/>
    <mergeCell ref="B11:C11"/>
    <mergeCell ref="E11:G11"/>
    <mergeCell ref="K11:N15"/>
    <mergeCell ref="B12:C12"/>
    <mergeCell ref="E12:G12"/>
  </mergeCells>
  <dataValidations count="6">
    <dataValidation type="list" allowBlank="1" showInputMessage="1" showErrorMessage="1" sqref="H16" xr:uid="{F3F0E5CD-0323-4D56-BEF5-1E3AF37CB01A}">
      <formula1>"SI,NO"</formula1>
    </dataValidation>
    <dataValidation type="list" allowBlank="1" showInputMessage="1" showErrorMessage="1" sqref="L22" xr:uid="{B0848DA9-24A6-4002-96F2-CFB037B23227}">
      <formula1>$B$114:$B$118</formula1>
    </dataValidation>
    <dataValidation type="list" allowBlank="1" showInputMessage="1" showErrorMessage="1" sqref="J28 J22 J24 J26" xr:uid="{D903470E-2A31-4525-B2A0-EB7B7B850528}">
      <formula1>"Unitaria, Funcionales, Integración,  Regresión, Aceptación, Stress"</formula1>
    </dataValidation>
    <dataValidation type="list" allowBlank="1" showInputMessage="1" showErrorMessage="1" sqref="K28 K22 K24 K26" xr:uid="{2ED757D5-83BC-4A52-92F0-0D5329CCDAE8}">
      <formula1>"datos,funcion,entorno,sistema,asignacion,interface"</formula1>
    </dataValidation>
    <dataValidation type="list" allowBlank="1" showInputMessage="1" showErrorMessage="1" sqref="M28 M22 M24 M26" xr:uid="{F29DF8AB-F2BD-4927-9B4A-648AFF1A42E1}">
      <formula1>"Alta,Media,Baja"</formula1>
    </dataValidation>
    <dataValidation type="list" allowBlank="1" showInputMessage="1" showErrorMessage="1" sqref="N28 N22 N24 N26" xr:uid="{0C6C4DB3-40EB-43E4-98FC-C009EEF22E33}">
      <formula1>"Abierto,Cancelado,Cerrado,Progreso"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F833-7F51-48B3-A29E-3939A2FD4055}">
  <dimension ref="A1:N26"/>
  <sheetViews>
    <sheetView topLeftCell="A11" workbookViewId="0">
      <selection activeCell="A11" sqref="A1:XFD1048576"/>
    </sheetView>
  </sheetViews>
  <sheetFormatPr defaultColWidth="11.42578125" defaultRowHeight="15" x14ac:dyDescent="0.25"/>
  <cols>
    <col min="3" max="3" width="47.7109375" customWidth="1"/>
    <col min="4" max="4" width="30.42578125" customWidth="1"/>
    <col min="8" max="8" width="23.5703125" customWidth="1"/>
    <col min="9" max="9" width="25.7109375" customWidth="1"/>
    <col min="10" max="10" width="11.42578125" style="67"/>
    <col min="14" max="14" width="23.7109375" style="67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63"/>
      <c r="K1" s="9"/>
      <c r="L1" s="9"/>
      <c r="M1" s="9"/>
      <c r="N1" s="63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63"/>
      <c r="K2" s="9"/>
      <c r="L2" s="9"/>
      <c r="M2" s="9"/>
      <c r="N2" s="63"/>
    </row>
    <row r="3" spans="1:14" ht="20.25" x14ac:dyDescent="0.3">
      <c r="A3" s="10"/>
      <c r="B3" s="11"/>
      <c r="C3" s="11"/>
      <c r="D3" s="12"/>
      <c r="E3" s="12"/>
      <c r="F3" s="12"/>
      <c r="G3" s="12"/>
      <c r="H3" s="12"/>
      <c r="I3" s="12"/>
      <c r="J3" s="64"/>
      <c r="K3" s="12"/>
      <c r="L3" s="12"/>
      <c r="M3" s="12"/>
      <c r="N3" s="64"/>
    </row>
    <row r="4" spans="1:14" ht="33" x14ac:dyDescent="0.45">
      <c r="A4" s="10"/>
      <c r="B4" s="11"/>
      <c r="C4" s="13"/>
      <c r="D4" s="12"/>
      <c r="E4" s="88" t="s">
        <v>6</v>
      </c>
      <c r="F4" s="88"/>
      <c r="G4" s="88"/>
      <c r="H4" s="88"/>
      <c r="I4" s="88"/>
      <c r="J4" s="88"/>
      <c r="K4" s="88"/>
      <c r="L4" s="12"/>
      <c r="M4" s="12"/>
      <c r="N4" s="64"/>
    </row>
    <row r="5" spans="1:14" ht="20.25" x14ac:dyDescent="0.3">
      <c r="A5" s="10"/>
      <c r="B5" s="11"/>
      <c r="C5" s="11"/>
      <c r="D5" s="12"/>
      <c r="E5" s="12"/>
      <c r="F5" s="12"/>
      <c r="G5" s="12"/>
      <c r="H5" s="12"/>
      <c r="I5" s="12"/>
      <c r="J5" s="64"/>
      <c r="K5" s="12"/>
      <c r="L5" s="12"/>
      <c r="M5" s="12"/>
      <c r="N5" s="64"/>
    </row>
    <row r="6" spans="1:14" ht="20.25" x14ac:dyDescent="0.3">
      <c r="A6" s="10"/>
      <c r="B6" s="11"/>
      <c r="C6" s="11"/>
      <c r="D6" s="12"/>
      <c r="E6" s="12"/>
      <c r="F6" s="12"/>
      <c r="G6" s="8"/>
      <c r="H6" s="12"/>
      <c r="I6" s="12"/>
      <c r="J6" s="68"/>
      <c r="K6" s="8"/>
      <c r="L6" s="8"/>
      <c r="M6" s="8"/>
      <c r="N6" s="65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63"/>
      <c r="K7" s="9"/>
      <c r="L7" s="9"/>
      <c r="M7" s="9"/>
      <c r="N7" s="63"/>
    </row>
    <row r="8" spans="1:14" ht="15.75" thickBot="1" x14ac:dyDescent="0.3">
      <c r="A8" s="9"/>
      <c r="B8" s="14"/>
      <c r="C8" s="14"/>
      <c r="D8" s="15"/>
      <c r="E8" s="15"/>
      <c r="F8" s="15"/>
      <c r="G8" s="15"/>
      <c r="H8" s="15"/>
      <c r="I8" s="15"/>
      <c r="J8" s="14"/>
      <c r="K8" s="16"/>
      <c r="L8" s="9"/>
      <c r="M8" s="9"/>
      <c r="N8" s="63"/>
    </row>
    <row r="9" spans="1:14" ht="16.5" thickBot="1" x14ac:dyDescent="0.3">
      <c r="A9" s="1"/>
      <c r="B9" s="89" t="s">
        <v>7</v>
      </c>
      <c r="C9" s="90"/>
      <c r="D9" s="17" t="s">
        <v>76</v>
      </c>
      <c r="E9" s="91" t="s">
        <v>8</v>
      </c>
      <c r="F9" s="92"/>
      <c r="G9" s="90"/>
      <c r="H9" s="18">
        <v>1</v>
      </c>
      <c r="I9" s="19"/>
      <c r="J9" s="14"/>
      <c r="K9" s="20"/>
      <c r="L9" s="20"/>
      <c r="M9" s="20"/>
      <c r="N9" s="14"/>
    </row>
    <row r="10" spans="1:14" ht="16.5" thickBot="1" x14ac:dyDescent="0.3">
      <c r="A10" s="1"/>
      <c r="B10" s="77" t="s">
        <v>3</v>
      </c>
      <c r="C10" s="78"/>
      <c r="D10" s="17" t="s">
        <v>76</v>
      </c>
      <c r="E10" s="79" t="s">
        <v>9</v>
      </c>
      <c r="F10" s="82"/>
      <c r="G10" s="78"/>
      <c r="H10" s="22" t="str">
        <f>IF(E19+F19+G19=0,"Sin iniciar",IF(B19=E19+G19,"OK",IF(B19&lt;&gt;E19+F19+G19,"INCOMPLETO",IF(F19&gt;0,"NOK"))))</f>
        <v>Sin iniciar</v>
      </c>
      <c r="I10" s="23"/>
      <c r="J10" s="14"/>
      <c r="K10" s="20"/>
      <c r="L10" s="20"/>
      <c r="M10" s="20"/>
      <c r="N10" s="14"/>
    </row>
    <row r="11" spans="1:14" ht="21" customHeight="1" x14ac:dyDescent="0.25">
      <c r="A11" s="1"/>
      <c r="B11" s="77" t="s">
        <v>10</v>
      </c>
      <c r="C11" s="78"/>
      <c r="D11" s="17" t="s">
        <v>82</v>
      </c>
      <c r="E11" s="79" t="s">
        <v>11</v>
      </c>
      <c r="F11" s="82"/>
      <c r="G11" s="78"/>
      <c r="H11" s="24"/>
      <c r="I11" s="23"/>
      <c r="J11" s="14"/>
      <c r="K11" s="93" t="s">
        <v>41</v>
      </c>
      <c r="L11" s="94"/>
      <c r="M11" s="94"/>
      <c r="N11" s="95"/>
    </row>
    <row r="12" spans="1:14" ht="23.25" customHeight="1" thickBot="1" x14ac:dyDescent="0.3">
      <c r="A12" s="1"/>
      <c r="B12" s="102" t="s">
        <v>12</v>
      </c>
      <c r="C12" s="103"/>
      <c r="D12" s="25" t="s">
        <v>59</v>
      </c>
      <c r="E12" s="104" t="s">
        <v>13</v>
      </c>
      <c r="F12" s="105"/>
      <c r="G12" s="84"/>
      <c r="H12" s="26"/>
      <c r="I12" s="27"/>
      <c r="J12" s="14"/>
      <c r="K12" s="96"/>
      <c r="L12" s="97"/>
      <c r="M12" s="97"/>
      <c r="N12" s="98"/>
    </row>
    <row r="13" spans="1:14" ht="15.75" x14ac:dyDescent="0.25">
      <c r="A13" s="1"/>
      <c r="B13" s="73" t="s">
        <v>14</v>
      </c>
      <c r="C13" s="73"/>
      <c r="D13" s="73"/>
      <c r="E13" s="73"/>
      <c r="F13" s="73"/>
      <c r="G13" s="73"/>
      <c r="H13" s="73"/>
      <c r="I13" s="73"/>
      <c r="J13" s="14"/>
      <c r="K13" s="96"/>
      <c r="L13" s="97"/>
      <c r="M13" s="97"/>
      <c r="N13" s="98"/>
    </row>
    <row r="14" spans="1:14" ht="15.75" x14ac:dyDescent="0.25">
      <c r="A14" s="1"/>
      <c r="B14" s="28"/>
      <c r="C14" s="29" t="s">
        <v>15</v>
      </c>
      <c r="D14" s="30"/>
      <c r="E14" s="74" t="s">
        <v>16</v>
      </c>
      <c r="F14" s="75"/>
      <c r="G14" s="76"/>
      <c r="H14" s="31"/>
      <c r="I14" s="32"/>
      <c r="J14" s="14"/>
      <c r="K14" s="96"/>
      <c r="L14" s="97"/>
      <c r="M14" s="97"/>
      <c r="N14" s="98"/>
    </row>
    <row r="15" spans="1:14" ht="16.5" thickBot="1" x14ac:dyDescent="0.3">
      <c r="A15" s="1"/>
      <c r="B15" s="77" t="s">
        <v>17</v>
      </c>
      <c r="C15" s="78"/>
      <c r="D15" s="33">
        <v>1</v>
      </c>
      <c r="E15" s="79" t="s">
        <v>18</v>
      </c>
      <c r="F15" s="80"/>
      <c r="G15" s="81"/>
      <c r="H15" s="31"/>
      <c r="I15" s="34"/>
      <c r="J15" s="14"/>
      <c r="K15" s="99"/>
      <c r="L15" s="100"/>
      <c r="M15" s="100"/>
      <c r="N15" s="101"/>
    </row>
    <row r="16" spans="1:14" ht="15.75" x14ac:dyDescent="0.25">
      <c r="A16" s="1"/>
      <c r="B16" s="35"/>
      <c r="C16" s="36" t="s">
        <v>19</v>
      </c>
      <c r="D16" s="21" t="s">
        <v>43</v>
      </c>
      <c r="E16" s="79" t="s">
        <v>20</v>
      </c>
      <c r="F16" s="82"/>
      <c r="G16" s="78"/>
      <c r="H16" s="24" t="s">
        <v>45</v>
      </c>
      <c r="I16" s="34"/>
      <c r="J16" s="14"/>
      <c r="K16" s="20"/>
      <c r="L16" s="20"/>
      <c r="M16" s="20"/>
      <c r="N16" s="14"/>
    </row>
    <row r="17" spans="1:14" ht="16.5" thickBot="1" x14ac:dyDescent="0.3">
      <c r="A17" s="1"/>
      <c r="B17" s="83" t="s">
        <v>21</v>
      </c>
      <c r="C17" s="84"/>
      <c r="D17" s="37"/>
      <c r="E17" s="85" t="s">
        <v>22</v>
      </c>
      <c r="F17" s="86"/>
      <c r="G17" s="87"/>
      <c r="H17" s="38" t="s">
        <v>42</v>
      </c>
      <c r="I17" s="39"/>
      <c r="J17" s="14"/>
      <c r="K17" s="20"/>
      <c r="L17" s="20"/>
      <c r="M17" s="20"/>
      <c r="N17" s="14"/>
    </row>
    <row r="18" spans="1:14" ht="16.5" thickBot="1" x14ac:dyDescent="0.3">
      <c r="A18" s="1"/>
      <c r="B18" s="40"/>
      <c r="C18" s="20"/>
      <c r="D18" s="20"/>
      <c r="E18" s="41"/>
      <c r="F18" s="41"/>
      <c r="G18" s="41"/>
      <c r="H18" s="20"/>
      <c r="I18" s="20"/>
      <c r="J18" s="14"/>
      <c r="K18" s="20"/>
      <c r="L18" s="20"/>
      <c r="M18" s="20"/>
      <c r="N18" s="14"/>
    </row>
    <row r="19" spans="1:14" ht="27" thickBot="1" x14ac:dyDescent="0.3">
      <c r="A19" s="1"/>
      <c r="B19" s="42">
        <v>0</v>
      </c>
      <c r="C19" s="43" t="s">
        <v>23</v>
      </c>
      <c r="D19" s="44" t="s">
        <v>24</v>
      </c>
      <c r="E19" s="45">
        <v>0</v>
      </c>
      <c r="F19" s="45">
        <v>0</v>
      </c>
      <c r="G19" s="45">
        <v>0</v>
      </c>
      <c r="H19" s="36" t="s">
        <v>25</v>
      </c>
      <c r="I19" s="46" t="e">
        <f>(E19+F19+G19)/B19</f>
        <v>#DIV/0!</v>
      </c>
      <c r="J19" s="14"/>
      <c r="K19" s="20"/>
      <c r="L19" s="20"/>
      <c r="M19" s="20"/>
      <c r="N19" s="14"/>
    </row>
    <row r="20" spans="1:14" ht="26.25" x14ac:dyDescent="0.25">
      <c r="A20" s="49" t="s">
        <v>47</v>
      </c>
      <c r="B20" s="48" t="s">
        <v>26</v>
      </c>
      <c r="C20" s="49" t="s">
        <v>27</v>
      </c>
      <c r="D20" s="49" t="s">
        <v>28</v>
      </c>
      <c r="E20" s="50" t="s">
        <v>29</v>
      </c>
      <c r="F20" s="50" t="s">
        <v>30</v>
      </c>
      <c r="G20" s="50" t="s">
        <v>31</v>
      </c>
      <c r="H20" s="49" t="s">
        <v>32</v>
      </c>
      <c r="I20" s="51" t="s">
        <v>33</v>
      </c>
      <c r="J20" s="47" t="s">
        <v>34</v>
      </c>
      <c r="K20" s="47" t="s">
        <v>35</v>
      </c>
      <c r="L20" s="47" t="s">
        <v>36</v>
      </c>
      <c r="M20" s="47" t="s">
        <v>37</v>
      </c>
      <c r="N20" s="47" t="s">
        <v>38</v>
      </c>
    </row>
    <row r="21" spans="1:14" ht="20.25" x14ac:dyDescent="0.3">
      <c r="A21" s="56"/>
      <c r="B21" s="53"/>
      <c r="C21" s="70" t="s">
        <v>76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14" ht="51" x14ac:dyDescent="0.25">
      <c r="A22" s="55"/>
      <c r="B22" s="60">
        <v>1.1000000000000001</v>
      </c>
      <c r="C22" s="57" t="s">
        <v>81</v>
      </c>
      <c r="D22" s="57" t="s">
        <v>80</v>
      </c>
      <c r="E22" s="58"/>
      <c r="F22" s="58"/>
      <c r="G22" s="58"/>
      <c r="H22" s="57" t="s">
        <v>48</v>
      </c>
      <c r="I22" s="57"/>
      <c r="J22" s="62" t="s">
        <v>49</v>
      </c>
      <c r="K22" s="52"/>
      <c r="L22" s="52"/>
      <c r="M22" s="52"/>
      <c r="N22" s="62" t="s">
        <v>50</v>
      </c>
    </row>
    <row r="23" spans="1:14" ht="20.25" x14ac:dyDescent="0.3">
      <c r="A23" s="55"/>
      <c r="B23" s="54"/>
      <c r="C23" s="70" t="s">
        <v>77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1:14" ht="38.25" x14ac:dyDescent="0.25">
      <c r="A24" s="55"/>
      <c r="B24" s="60">
        <v>1.1000000000000001</v>
      </c>
      <c r="C24" s="57" t="s">
        <v>78</v>
      </c>
      <c r="D24" s="57" t="s">
        <v>79</v>
      </c>
      <c r="E24" s="58"/>
      <c r="F24" s="58"/>
      <c r="G24" s="58"/>
      <c r="H24" s="57" t="s">
        <v>48</v>
      </c>
      <c r="I24" s="57"/>
      <c r="J24" s="62" t="s">
        <v>49</v>
      </c>
      <c r="K24" s="52"/>
      <c r="L24" s="52"/>
      <c r="M24" s="52"/>
      <c r="N24" s="62" t="s">
        <v>50</v>
      </c>
    </row>
    <row r="25" spans="1:14" ht="15.75" thickBot="1" x14ac:dyDescent="0.3">
      <c r="A25" s="9"/>
      <c r="B25" s="61"/>
      <c r="C25" s="44" t="s">
        <v>40</v>
      </c>
      <c r="D25" s="21"/>
      <c r="E25" s="45" t="s">
        <v>39</v>
      </c>
      <c r="F25" s="45"/>
      <c r="G25" s="45"/>
      <c r="H25" s="21"/>
      <c r="I25" s="21"/>
      <c r="J25" s="66"/>
      <c r="K25" s="21"/>
      <c r="L25" s="21"/>
      <c r="M25" s="21"/>
      <c r="N25" s="66"/>
    </row>
    <row r="26" spans="1:14" x14ac:dyDescent="0.25">
      <c r="A26" s="9"/>
      <c r="B26" s="9"/>
      <c r="C26" s="9"/>
      <c r="D26" s="9" t="s">
        <v>46</v>
      </c>
      <c r="E26" s="9">
        <v>0</v>
      </c>
      <c r="F26" s="9">
        <v>0</v>
      </c>
      <c r="G26" s="9"/>
      <c r="H26" s="9"/>
      <c r="I26" s="9"/>
      <c r="J26" s="63"/>
      <c r="K26" s="9"/>
      <c r="L26" s="9"/>
      <c r="M26" s="9"/>
      <c r="N26" s="63"/>
    </row>
  </sheetData>
  <mergeCells count="19">
    <mergeCell ref="C21:N21"/>
    <mergeCell ref="C23:N23"/>
    <mergeCell ref="B13:I13"/>
    <mergeCell ref="E14:G14"/>
    <mergeCell ref="B15:C15"/>
    <mergeCell ref="E15:G15"/>
    <mergeCell ref="E16:G16"/>
    <mergeCell ref="B17:C17"/>
    <mergeCell ref="E17:G17"/>
    <mergeCell ref="E4:K4"/>
    <mergeCell ref="B9:C9"/>
    <mergeCell ref="E9:G9"/>
    <mergeCell ref="B10:C10"/>
    <mergeCell ref="E10:G10"/>
    <mergeCell ref="B11:C11"/>
    <mergeCell ref="E11:G11"/>
    <mergeCell ref="K11:N15"/>
    <mergeCell ref="B12:C12"/>
    <mergeCell ref="E12:G12"/>
  </mergeCells>
  <dataValidations count="6">
    <dataValidation type="list" allowBlank="1" showInputMessage="1" showErrorMessage="1" sqref="H16" xr:uid="{65B4BE2A-A717-41F0-9232-7466BAE080EF}">
      <formula1>"SI,NO"</formula1>
    </dataValidation>
    <dataValidation type="list" allowBlank="1" showInputMessage="1" showErrorMessage="1" sqref="L22 L24" xr:uid="{CD95E540-5866-4EFE-9EC9-7853D3865FC4}">
      <formula1>$B$110:$B$114</formula1>
    </dataValidation>
    <dataValidation type="list" allowBlank="1" showInputMessage="1" showErrorMessage="1" sqref="J22 J24" xr:uid="{EAE18236-EF31-41A1-B76E-513D9CB800D3}">
      <formula1>"Unitaria, Funcionales, Integración,  Regresión, Aceptación, Stress"</formula1>
    </dataValidation>
    <dataValidation type="list" allowBlank="1" showInputMessage="1" showErrorMessage="1" sqref="K22 K24" xr:uid="{D9F2E211-18E9-46B5-808D-2EEBBC23C70E}">
      <formula1>"datos,funcion,entorno,sistema,asignacion,interface"</formula1>
    </dataValidation>
    <dataValidation type="list" allowBlank="1" showInputMessage="1" showErrorMessage="1" sqref="M22 M24" xr:uid="{0728D379-9E77-43C2-9ACF-588D0A8ACFD4}">
      <formula1>"Alta,Media,Baja"</formula1>
    </dataValidation>
    <dataValidation type="list" allowBlank="1" showInputMessage="1" showErrorMessage="1" sqref="N22 N24" xr:uid="{74A8436C-9457-461F-833B-13CD3A4A75F9}">
      <formula1>"Abierto,Cancelado,Cerrado,Progreso"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4E17-C07E-4C9D-ACFE-DFF1E333EE77}">
  <dimension ref="A1:N26"/>
  <sheetViews>
    <sheetView topLeftCell="A14" workbookViewId="0">
      <selection activeCell="E24" sqref="E24"/>
    </sheetView>
  </sheetViews>
  <sheetFormatPr defaultColWidth="11.42578125" defaultRowHeight="15" x14ac:dyDescent="0.25"/>
  <cols>
    <col min="3" max="3" width="47.7109375" customWidth="1"/>
    <col min="4" max="4" width="30.42578125" customWidth="1"/>
    <col min="8" max="8" width="23.5703125" customWidth="1"/>
    <col min="9" max="9" width="25.7109375" customWidth="1"/>
    <col min="10" max="10" width="11.42578125" style="67"/>
    <col min="14" max="14" width="23.7109375" style="67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63"/>
      <c r="K1" s="9"/>
      <c r="L1" s="9"/>
      <c r="M1" s="9"/>
      <c r="N1" s="63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63"/>
      <c r="K2" s="9"/>
      <c r="L2" s="9"/>
      <c r="M2" s="9"/>
      <c r="N2" s="63"/>
    </row>
    <row r="3" spans="1:14" ht="20.25" x14ac:dyDescent="0.3">
      <c r="A3" s="10"/>
      <c r="B3" s="11"/>
      <c r="C3" s="11"/>
      <c r="D3" s="12"/>
      <c r="E3" s="12"/>
      <c r="F3" s="12"/>
      <c r="G3" s="12"/>
      <c r="H3" s="12"/>
      <c r="I3" s="12"/>
      <c r="J3" s="64"/>
      <c r="K3" s="12"/>
      <c r="L3" s="12"/>
      <c r="M3" s="12"/>
      <c r="N3" s="64"/>
    </row>
    <row r="4" spans="1:14" ht="33" x14ac:dyDescent="0.45">
      <c r="A4" s="10"/>
      <c r="B4" s="11"/>
      <c r="C4" s="13"/>
      <c r="D4" s="12"/>
      <c r="E4" s="88" t="s">
        <v>6</v>
      </c>
      <c r="F4" s="88"/>
      <c r="G4" s="88"/>
      <c r="H4" s="88"/>
      <c r="I4" s="88"/>
      <c r="J4" s="88"/>
      <c r="K4" s="88"/>
      <c r="L4" s="12"/>
      <c r="M4" s="12"/>
      <c r="N4" s="64"/>
    </row>
    <row r="5" spans="1:14" ht="20.25" x14ac:dyDescent="0.3">
      <c r="A5" s="10"/>
      <c r="B5" s="11"/>
      <c r="C5" s="11"/>
      <c r="D5" s="12"/>
      <c r="E5" s="12"/>
      <c r="F5" s="12"/>
      <c r="G5" s="12"/>
      <c r="H5" s="12"/>
      <c r="I5" s="12"/>
      <c r="J5" s="64"/>
      <c r="K5" s="12"/>
      <c r="L5" s="12"/>
      <c r="M5" s="12"/>
      <c r="N5" s="64"/>
    </row>
    <row r="6" spans="1:14" ht="20.25" x14ac:dyDescent="0.3">
      <c r="A6" s="10"/>
      <c r="B6" s="11"/>
      <c r="C6" s="11"/>
      <c r="D6" s="12"/>
      <c r="E6" s="12"/>
      <c r="F6" s="12"/>
      <c r="G6" s="8"/>
      <c r="H6" s="12"/>
      <c r="I6" s="12"/>
      <c r="J6" s="68"/>
      <c r="K6" s="8"/>
      <c r="L6" s="8"/>
      <c r="M6" s="8"/>
      <c r="N6" s="65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63"/>
      <c r="K7" s="9"/>
      <c r="L7" s="9"/>
      <c r="M7" s="9"/>
      <c r="N7" s="63"/>
    </row>
    <row r="8" spans="1:14" ht="15.75" thickBot="1" x14ac:dyDescent="0.3">
      <c r="A8" s="9"/>
      <c r="B8" s="14"/>
      <c r="C8" s="14"/>
      <c r="D8" s="15"/>
      <c r="E8" s="15"/>
      <c r="F8" s="15"/>
      <c r="G8" s="15"/>
      <c r="H8" s="15"/>
      <c r="I8" s="15"/>
      <c r="J8" s="14"/>
      <c r="K8" s="16"/>
      <c r="L8" s="9"/>
      <c r="M8" s="9"/>
      <c r="N8" s="63"/>
    </row>
    <row r="9" spans="1:14" ht="16.5" thickBot="1" x14ac:dyDescent="0.3">
      <c r="A9" s="1"/>
      <c r="B9" s="89" t="s">
        <v>7</v>
      </c>
      <c r="C9" s="90"/>
      <c r="D9" s="17" t="s">
        <v>83</v>
      </c>
      <c r="E9" s="91" t="s">
        <v>8</v>
      </c>
      <c r="F9" s="92"/>
      <c r="G9" s="90"/>
      <c r="H9" s="18">
        <v>1</v>
      </c>
      <c r="I9" s="19"/>
      <c r="J9" s="14"/>
      <c r="K9" s="20"/>
      <c r="L9" s="20"/>
      <c r="M9" s="20"/>
      <c r="N9" s="14"/>
    </row>
    <row r="10" spans="1:14" ht="16.5" thickBot="1" x14ac:dyDescent="0.3">
      <c r="A10" s="1"/>
      <c r="B10" s="77" t="s">
        <v>3</v>
      </c>
      <c r="C10" s="78"/>
      <c r="D10" s="17" t="s">
        <v>83</v>
      </c>
      <c r="E10" s="79" t="s">
        <v>9</v>
      </c>
      <c r="F10" s="82"/>
      <c r="G10" s="78"/>
      <c r="H10" s="22" t="str">
        <f>IF(E19+F19+G19=0,"Sin iniciar",IF(B19=E19+G19,"OK",IF(B19&lt;&gt;E19+F19+G19,"INCOMPLETO",IF(F19&gt;0,"NOK"))))</f>
        <v>Sin iniciar</v>
      </c>
      <c r="I10" s="23"/>
      <c r="J10" s="14"/>
      <c r="K10" s="20"/>
      <c r="L10" s="20"/>
      <c r="M10" s="20"/>
      <c r="N10" s="14"/>
    </row>
    <row r="11" spans="1:14" ht="21" customHeight="1" x14ac:dyDescent="0.25">
      <c r="A11" s="1"/>
      <c r="B11" s="77" t="s">
        <v>10</v>
      </c>
      <c r="C11" s="78"/>
      <c r="D11" s="21" t="s">
        <v>75</v>
      </c>
      <c r="E11" s="79" t="s">
        <v>11</v>
      </c>
      <c r="F11" s="82"/>
      <c r="G11" s="78"/>
      <c r="H11" s="24"/>
      <c r="I11" s="23"/>
      <c r="J11" s="14"/>
      <c r="K11" s="93" t="s">
        <v>41</v>
      </c>
      <c r="L11" s="94"/>
      <c r="M11" s="94"/>
      <c r="N11" s="95"/>
    </row>
    <row r="12" spans="1:14" ht="23.25" customHeight="1" thickBot="1" x14ac:dyDescent="0.3">
      <c r="A12" s="1"/>
      <c r="B12" s="102" t="s">
        <v>12</v>
      </c>
      <c r="C12" s="103"/>
      <c r="D12" s="25"/>
      <c r="E12" s="104" t="s">
        <v>13</v>
      </c>
      <c r="F12" s="105"/>
      <c r="G12" s="84"/>
      <c r="H12" s="26"/>
      <c r="I12" s="27"/>
      <c r="J12" s="14"/>
      <c r="K12" s="96"/>
      <c r="L12" s="97"/>
      <c r="M12" s="97"/>
      <c r="N12" s="98"/>
    </row>
    <row r="13" spans="1:14" ht="15.75" x14ac:dyDescent="0.25">
      <c r="A13" s="1"/>
      <c r="B13" s="73" t="s">
        <v>14</v>
      </c>
      <c r="C13" s="73"/>
      <c r="D13" s="73"/>
      <c r="E13" s="73"/>
      <c r="F13" s="73"/>
      <c r="G13" s="73"/>
      <c r="H13" s="73"/>
      <c r="I13" s="73"/>
      <c r="J13" s="14"/>
      <c r="K13" s="96"/>
      <c r="L13" s="97"/>
      <c r="M13" s="97"/>
      <c r="N13" s="98"/>
    </row>
    <row r="14" spans="1:14" ht="15.75" x14ac:dyDescent="0.25">
      <c r="A14" s="1"/>
      <c r="B14" s="28"/>
      <c r="C14" s="29" t="s">
        <v>15</v>
      </c>
      <c r="D14" s="30"/>
      <c r="E14" s="74" t="s">
        <v>16</v>
      </c>
      <c r="F14" s="75"/>
      <c r="G14" s="76"/>
      <c r="H14" s="31"/>
      <c r="I14" s="32"/>
      <c r="J14" s="14"/>
      <c r="K14" s="96"/>
      <c r="L14" s="97"/>
      <c r="M14" s="97"/>
      <c r="N14" s="98"/>
    </row>
    <row r="15" spans="1:14" ht="16.5" thickBot="1" x14ac:dyDescent="0.3">
      <c r="A15" s="1"/>
      <c r="B15" s="77" t="s">
        <v>17</v>
      </c>
      <c r="C15" s="78"/>
      <c r="D15" s="33">
        <v>1</v>
      </c>
      <c r="E15" s="79" t="s">
        <v>18</v>
      </c>
      <c r="F15" s="80"/>
      <c r="G15" s="81"/>
      <c r="H15" s="31"/>
      <c r="I15" s="34"/>
      <c r="J15" s="14"/>
      <c r="K15" s="99"/>
      <c r="L15" s="100"/>
      <c r="M15" s="100"/>
      <c r="N15" s="101"/>
    </row>
    <row r="16" spans="1:14" ht="15.75" x14ac:dyDescent="0.25">
      <c r="A16" s="1"/>
      <c r="B16" s="35"/>
      <c r="C16" s="36" t="s">
        <v>19</v>
      </c>
      <c r="D16" s="21" t="s">
        <v>43</v>
      </c>
      <c r="E16" s="79" t="s">
        <v>20</v>
      </c>
      <c r="F16" s="82"/>
      <c r="G16" s="78"/>
      <c r="H16" s="24" t="s">
        <v>45</v>
      </c>
      <c r="I16" s="34"/>
      <c r="J16" s="14"/>
      <c r="K16" s="20"/>
      <c r="L16" s="20"/>
      <c r="M16" s="20"/>
      <c r="N16" s="14"/>
    </row>
    <row r="17" spans="1:14" ht="16.5" thickBot="1" x14ac:dyDescent="0.3">
      <c r="A17" s="1"/>
      <c r="B17" s="83" t="s">
        <v>21</v>
      </c>
      <c r="C17" s="84"/>
      <c r="D17" s="37"/>
      <c r="E17" s="85" t="s">
        <v>22</v>
      </c>
      <c r="F17" s="86"/>
      <c r="G17" s="87"/>
      <c r="H17" s="38" t="s">
        <v>42</v>
      </c>
      <c r="I17" s="39"/>
      <c r="J17" s="14"/>
      <c r="K17" s="20"/>
      <c r="L17" s="20"/>
      <c r="M17" s="20"/>
      <c r="N17" s="14"/>
    </row>
    <row r="18" spans="1:14" ht="16.5" thickBot="1" x14ac:dyDescent="0.3">
      <c r="A18" s="1"/>
      <c r="B18" s="40"/>
      <c r="C18" s="20"/>
      <c r="D18" s="20"/>
      <c r="E18" s="41"/>
      <c r="F18" s="41"/>
      <c r="G18" s="41"/>
      <c r="H18" s="20"/>
      <c r="I18" s="20"/>
      <c r="J18" s="14"/>
      <c r="K18" s="20"/>
      <c r="L18" s="20"/>
      <c r="M18" s="20"/>
      <c r="N18" s="14"/>
    </row>
    <row r="19" spans="1:14" ht="27" thickBot="1" x14ac:dyDescent="0.3">
      <c r="A19" s="1"/>
      <c r="B19" s="42">
        <v>0</v>
      </c>
      <c r="C19" s="43" t="s">
        <v>23</v>
      </c>
      <c r="D19" s="44" t="s">
        <v>24</v>
      </c>
      <c r="E19" s="45">
        <v>0</v>
      </c>
      <c r="F19" s="45">
        <v>0</v>
      </c>
      <c r="G19" s="45">
        <v>0</v>
      </c>
      <c r="H19" s="36" t="s">
        <v>25</v>
      </c>
      <c r="I19" s="46" t="e">
        <f>(E19+F19+G19)/B19</f>
        <v>#DIV/0!</v>
      </c>
      <c r="J19" s="14"/>
      <c r="K19" s="20"/>
      <c r="L19" s="20"/>
      <c r="M19" s="20"/>
      <c r="N19" s="14"/>
    </row>
    <row r="20" spans="1:14" ht="26.25" x14ac:dyDescent="0.25">
      <c r="A20" s="49" t="s">
        <v>47</v>
      </c>
      <c r="B20" s="48" t="s">
        <v>26</v>
      </c>
      <c r="C20" s="49" t="s">
        <v>27</v>
      </c>
      <c r="D20" s="49" t="s">
        <v>28</v>
      </c>
      <c r="E20" s="50" t="s">
        <v>29</v>
      </c>
      <c r="F20" s="50" t="s">
        <v>30</v>
      </c>
      <c r="G20" s="50" t="s">
        <v>31</v>
      </c>
      <c r="H20" s="49" t="s">
        <v>32</v>
      </c>
      <c r="I20" s="51" t="s">
        <v>33</v>
      </c>
      <c r="J20" s="47" t="s">
        <v>34</v>
      </c>
      <c r="K20" s="47" t="s">
        <v>35</v>
      </c>
      <c r="L20" s="47" t="s">
        <v>36</v>
      </c>
      <c r="M20" s="47" t="s">
        <v>37</v>
      </c>
      <c r="N20" s="47" t="s">
        <v>38</v>
      </c>
    </row>
    <row r="21" spans="1:14" ht="20.25" x14ac:dyDescent="0.3">
      <c r="A21" s="55"/>
      <c r="B21" s="54"/>
      <c r="C21" s="70" t="s">
        <v>87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14" ht="100.5" customHeight="1" x14ac:dyDescent="0.25">
      <c r="A22" s="55"/>
      <c r="B22" s="60">
        <v>2.1</v>
      </c>
      <c r="C22" s="57" t="s">
        <v>84</v>
      </c>
      <c r="D22" s="59" t="s">
        <v>85</v>
      </c>
      <c r="E22" s="58"/>
      <c r="F22" s="45"/>
      <c r="G22" s="45"/>
      <c r="H22" s="21"/>
      <c r="I22" s="21"/>
      <c r="J22" s="66" t="s">
        <v>49</v>
      </c>
      <c r="K22" s="21"/>
      <c r="L22" s="21"/>
      <c r="M22" s="21"/>
      <c r="N22" s="66"/>
    </row>
    <row r="23" spans="1:14" ht="20.25" x14ac:dyDescent="0.3">
      <c r="A23" s="55"/>
      <c r="B23" s="54"/>
      <c r="C23" s="70" t="s">
        <v>88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1:14" ht="138.75" customHeight="1" x14ac:dyDescent="0.25">
      <c r="A24" s="55"/>
      <c r="B24" s="60">
        <v>3.1</v>
      </c>
      <c r="C24" s="57" t="s">
        <v>66</v>
      </c>
      <c r="D24" s="59" t="s">
        <v>86</v>
      </c>
      <c r="E24" s="58"/>
      <c r="F24" s="45"/>
      <c r="G24" s="45"/>
      <c r="H24" s="21"/>
      <c r="I24" s="21"/>
      <c r="J24" s="66" t="s">
        <v>49</v>
      </c>
      <c r="K24" s="21"/>
      <c r="L24" s="21"/>
      <c r="M24" s="21"/>
      <c r="N24" s="66"/>
    </row>
    <row r="25" spans="1:14" ht="15.75" thickBot="1" x14ac:dyDescent="0.3">
      <c r="A25" s="9"/>
      <c r="B25" s="61"/>
      <c r="C25" s="44" t="s">
        <v>40</v>
      </c>
      <c r="D25" s="21"/>
      <c r="E25" s="45" t="s">
        <v>39</v>
      </c>
      <c r="F25" s="45"/>
      <c r="G25" s="45"/>
      <c r="H25" s="21"/>
      <c r="I25" s="21"/>
      <c r="J25" s="66"/>
      <c r="K25" s="21"/>
      <c r="L25" s="21"/>
      <c r="M25" s="21"/>
      <c r="N25" s="66"/>
    </row>
    <row r="26" spans="1:14" x14ac:dyDescent="0.25">
      <c r="A26" s="9"/>
      <c r="B26" s="9"/>
      <c r="C26" s="9"/>
      <c r="D26" s="9" t="s">
        <v>46</v>
      </c>
      <c r="E26" s="9">
        <v>0</v>
      </c>
      <c r="F26" s="9">
        <v>0</v>
      </c>
      <c r="G26" s="9"/>
      <c r="H26" s="9"/>
      <c r="I26" s="9"/>
      <c r="J26" s="63"/>
      <c r="K26" s="9"/>
      <c r="L26" s="9"/>
      <c r="M26" s="9"/>
      <c r="N26" s="63"/>
    </row>
  </sheetData>
  <mergeCells count="19">
    <mergeCell ref="C21:N21"/>
    <mergeCell ref="C23:N23"/>
    <mergeCell ref="B13:I13"/>
    <mergeCell ref="E14:G14"/>
    <mergeCell ref="B15:C15"/>
    <mergeCell ref="E15:G15"/>
    <mergeCell ref="E16:G16"/>
    <mergeCell ref="B17:C17"/>
    <mergeCell ref="E17:G17"/>
    <mergeCell ref="E4:K4"/>
    <mergeCell ref="B9:C9"/>
    <mergeCell ref="E9:G9"/>
    <mergeCell ref="B10:C10"/>
    <mergeCell ref="E10:G10"/>
    <mergeCell ref="B11:C11"/>
    <mergeCell ref="E11:G11"/>
    <mergeCell ref="K11:N15"/>
    <mergeCell ref="B12:C12"/>
    <mergeCell ref="E12:G12"/>
  </mergeCells>
  <dataValidations count="6">
    <dataValidation type="list" allowBlank="1" showInputMessage="1" showErrorMessage="1" sqref="N22 N24" xr:uid="{A0514EEC-5C63-4A26-B16B-CED0227A6586}">
      <formula1>"Abierto,Cancelado,Cerrado,Progreso"</formula1>
    </dataValidation>
    <dataValidation type="list" allowBlank="1" showInputMessage="1" showErrorMessage="1" sqref="M22 M24" xr:uid="{1BA3A90B-6EA9-4AED-A477-DEA8041DD534}">
      <formula1>"Alta,Media,Baja"</formula1>
    </dataValidation>
    <dataValidation type="list" allowBlank="1" showInputMessage="1" showErrorMessage="1" sqref="K22 K24" xr:uid="{3DFB055D-1DD2-4E26-AF8A-A25A32A0FFAB}">
      <formula1>"datos,funcion,entorno,sistema,asignacion,interface"</formula1>
    </dataValidation>
    <dataValidation type="list" allowBlank="1" showInputMessage="1" showErrorMessage="1" sqref="J22 J24" xr:uid="{663A8A7D-A292-4B72-BB52-68C230B363CC}">
      <formula1>"Unitaria, Funcionales, Integración,  Regresión, Aceptación, Stress"</formula1>
    </dataValidation>
    <dataValidation type="list" allowBlank="1" showInputMessage="1" showErrorMessage="1" sqref="H16" xr:uid="{37CFD22A-F427-4B54-A1D7-2A4E44ABCD8F}">
      <formula1>"SI,NO"</formula1>
    </dataValidation>
    <dataValidation type="list" allowBlank="1" showInputMessage="1" showErrorMessage="1" sqref="L22" xr:uid="{EB055521-F9D4-4424-A592-02B779C36EFC}">
      <formula1>$B$110:$B$114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8088-DE51-4555-84EF-270D55CB5492}">
  <dimension ref="A1:N24"/>
  <sheetViews>
    <sheetView tabSelected="1" topLeftCell="A13" workbookViewId="0">
      <selection activeCell="H22" sqref="H22"/>
    </sheetView>
  </sheetViews>
  <sheetFormatPr defaultColWidth="11.42578125" defaultRowHeight="15" x14ac:dyDescent="0.25"/>
  <cols>
    <col min="3" max="3" width="47.7109375" customWidth="1"/>
    <col min="4" max="4" width="30.42578125" customWidth="1"/>
    <col min="8" max="8" width="23.5703125" customWidth="1"/>
    <col min="9" max="9" width="25.7109375" customWidth="1"/>
    <col min="10" max="10" width="11.42578125" style="67"/>
    <col min="14" max="14" width="23.7109375" style="67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63"/>
      <c r="K1" s="9"/>
      <c r="L1" s="9"/>
      <c r="M1" s="9"/>
      <c r="N1" s="63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63"/>
      <c r="K2" s="9"/>
      <c r="L2" s="9"/>
      <c r="M2" s="9"/>
      <c r="N2" s="63"/>
    </row>
    <row r="3" spans="1:14" ht="20.25" x14ac:dyDescent="0.3">
      <c r="A3" s="10"/>
      <c r="B3" s="11"/>
      <c r="C3" s="11"/>
      <c r="D3" s="12"/>
      <c r="E3" s="12"/>
      <c r="F3" s="12"/>
      <c r="G3" s="12"/>
      <c r="H3" s="12"/>
      <c r="I3" s="12"/>
      <c r="J3" s="64"/>
      <c r="K3" s="12"/>
      <c r="L3" s="12"/>
      <c r="M3" s="12"/>
      <c r="N3" s="64"/>
    </row>
    <row r="4" spans="1:14" ht="33" x14ac:dyDescent="0.45">
      <c r="A4" s="10"/>
      <c r="B4" s="11"/>
      <c r="C4" s="13"/>
      <c r="D4" s="12"/>
      <c r="E4" s="88" t="s">
        <v>6</v>
      </c>
      <c r="F4" s="88"/>
      <c r="G4" s="88"/>
      <c r="H4" s="88"/>
      <c r="I4" s="88"/>
      <c r="J4" s="88"/>
      <c r="K4" s="88"/>
      <c r="L4" s="12"/>
      <c r="M4" s="12"/>
      <c r="N4" s="64"/>
    </row>
    <row r="5" spans="1:14" ht="20.25" x14ac:dyDescent="0.3">
      <c r="A5" s="10"/>
      <c r="B5" s="11"/>
      <c r="C5" s="11"/>
      <c r="D5" s="12"/>
      <c r="E5" s="12"/>
      <c r="F5" s="12"/>
      <c r="G5" s="12"/>
      <c r="H5" s="12"/>
      <c r="I5" s="12"/>
      <c r="J5" s="64"/>
      <c r="K5" s="12"/>
      <c r="L5" s="12"/>
      <c r="M5" s="12"/>
      <c r="N5" s="64"/>
    </row>
    <row r="6" spans="1:14" ht="20.25" x14ac:dyDescent="0.3">
      <c r="A6" s="10"/>
      <c r="B6" s="11"/>
      <c r="C6" s="11"/>
      <c r="D6" s="12"/>
      <c r="E6" s="12"/>
      <c r="F6" s="12"/>
      <c r="G6" s="8"/>
      <c r="H6" s="12"/>
      <c r="I6" s="12"/>
      <c r="J6" s="68"/>
      <c r="K6" s="8"/>
      <c r="L6" s="8"/>
      <c r="M6" s="8"/>
      <c r="N6" s="65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63"/>
      <c r="K7" s="9"/>
      <c r="L7" s="9"/>
      <c r="M7" s="9"/>
      <c r="N7" s="63"/>
    </row>
    <row r="8" spans="1:14" ht="15.75" thickBot="1" x14ac:dyDescent="0.3">
      <c r="A8" s="9"/>
      <c r="B8" s="14"/>
      <c r="C8" s="14"/>
      <c r="D8" s="15"/>
      <c r="E8" s="15"/>
      <c r="F8" s="15"/>
      <c r="G8" s="15"/>
      <c r="H8" s="15"/>
      <c r="I8" s="15"/>
      <c r="J8" s="14"/>
      <c r="K8" s="16"/>
      <c r="L8" s="9"/>
      <c r="M8" s="9"/>
      <c r="N8" s="63"/>
    </row>
    <row r="9" spans="1:14" ht="16.5" thickBot="1" x14ac:dyDescent="0.3">
      <c r="A9" s="1"/>
      <c r="B9" s="89" t="s">
        <v>7</v>
      </c>
      <c r="C9" s="90"/>
      <c r="D9" s="17" t="s">
        <v>89</v>
      </c>
      <c r="E9" s="91" t="s">
        <v>8</v>
      </c>
      <c r="F9" s="92"/>
      <c r="G9" s="90"/>
      <c r="H9" s="18">
        <v>1</v>
      </c>
      <c r="I9" s="19"/>
      <c r="J9" s="14"/>
      <c r="K9" s="20"/>
      <c r="L9" s="20"/>
      <c r="M9" s="20"/>
      <c r="N9" s="14"/>
    </row>
    <row r="10" spans="1:14" ht="16.5" thickBot="1" x14ac:dyDescent="0.3">
      <c r="A10" s="1"/>
      <c r="B10" s="77" t="s">
        <v>3</v>
      </c>
      <c r="C10" s="78"/>
      <c r="D10" s="17" t="s">
        <v>89</v>
      </c>
      <c r="E10" s="79" t="s">
        <v>9</v>
      </c>
      <c r="F10" s="82"/>
      <c r="G10" s="78"/>
      <c r="H10" s="22" t="str">
        <f>IF(E19+F19+G19=0,"Sin iniciar",IF(B19=E19+G19,"OK",IF(B19&lt;&gt;E19+F19+G19,"INCOMPLETO",IF(F19&gt;0,"NOK"))))</f>
        <v>Sin iniciar</v>
      </c>
      <c r="I10" s="23"/>
      <c r="J10" s="14"/>
      <c r="K10" s="20"/>
      <c r="L10" s="20"/>
      <c r="M10" s="20"/>
      <c r="N10" s="14"/>
    </row>
    <row r="11" spans="1:14" ht="21" customHeight="1" x14ac:dyDescent="0.25">
      <c r="A11" s="1"/>
      <c r="B11" s="77" t="s">
        <v>10</v>
      </c>
      <c r="C11" s="78"/>
      <c r="D11" s="17" t="s">
        <v>89</v>
      </c>
      <c r="E11" s="79" t="s">
        <v>11</v>
      </c>
      <c r="F11" s="82"/>
      <c r="G11" s="78"/>
      <c r="H11" s="24"/>
      <c r="I11" s="23"/>
      <c r="J11" s="14"/>
      <c r="K11" s="93" t="s">
        <v>41</v>
      </c>
      <c r="L11" s="94"/>
      <c r="M11" s="94"/>
      <c r="N11" s="95"/>
    </row>
    <row r="12" spans="1:14" ht="23.25" customHeight="1" thickBot="1" x14ac:dyDescent="0.3">
      <c r="A12" s="1"/>
      <c r="B12" s="102" t="s">
        <v>12</v>
      </c>
      <c r="C12" s="103"/>
      <c r="D12" s="25"/>
      <c r="E12" s="104" t="s">
        <v>13</v>
      </c>
      <c r="F12" s="105"/>
      <c r="G12" s="84"/>
      <c r="H12" s="26"/>
      <c r="I12" s="27"/>
      <c r="J12" s="14"/>
      <c r="K12" s="96"/>
      <c r="L12" s="97"/>
      <c r="M12" s="97"/>
      <c r="N12" s="98"/>
    </row>
    <row r="13" spans="1:14" ht="15.75" x14ac:dyDescent="0.25">
      <c r="A13" s="1"/>
      <c r="B13" s="73" t="s">
        <v>14</v>
      </c>
      <c r="C13" s="73"/>
      <c r="D13" s="73"/>
      <c r="E13" s="73"/>
      <c r="F13" s="73"/>
      <c r="G13" s="73"/>
      <c r="H13" s="73"/>
      <c r="I13" s="73"/>
      <c r="J13" s="14"/>
      <c r="K13" s="96"/>
      <c r="L13" s="97"/>
      <c r="M13" s="97"/>
      <c r="N13" s="98"/>
    </row>
    <row r="14" spans="1:14" ht="15.75" x14ac:dyDescent="0.25">
      <c r="A14" s="1"/>
      <c r="B14" s="28"/>
      <c r="C14" s="29" t="s">
        <v>15</v>
      </c>
      <c r="D14" s="30"/>
      <c r="E14" s="74" t="s">
        <v>16</v>
      </c>
      <c r="F14" s="75"/>
      <c r="G14" s="76"/>
      <c r="H14" s="31"/>
      <c r="I14" s="32"/>
      <c r="J14" s="14"/>
      <c r="K14" s="96"/>
      <c r="L14" s="97"/>
      <c r="M14" s="97"/>
      <c r="N14" s="98"/>
    </row>
    <row r="15" spans="1:14" ht="16.5" thickBot="1" x14ac:dyDescent="0.3">
      <c r="A15" s="1"/>
      <c r="B15" s="77" t="s">
        <v>17</v>
      </c>
      <c r="C15" s="78"/>
      <c r="D15" s="33">
        <v>1</v>
      </c>
      <c r="E15" s="79" t="s">
        <v>18</v>
      </c>
      <c r="F15" s="80"/>
      <c r="G15" s="81"/>
      <c r="H15" s="31"/>
      <c r="I15" s="34"/>
      <c r="J15" s="14"/>
      <c r="K15" s="99"/>
      <c r="L15" s="100"/>
      <c r="M15" s="100"/>
      <c r="N15" s="101"/>
    </row>
    <row r="16" spans="1:14" ht="15.75" x14ac:dyDescent="0.25">
      <c r="A16" s="1"/>
      <c r="B16" s="35"/>
      <c r="C16" s="36" t="s">
        <v>19</v>
      </c>
      <c r="D16" s="21" t="s">
        <v>43</v>
      </c>
      <c r="E16" s="79" t="s">
        <v>20</v>
      </c>
      <c r="F16" s="82"/>
      <c r="G16" s="78"/>
      <c r="H16" s="24" t="s">
        <v>45</v>
      </c>
      <c r="I16" s="34"/>
      <c r="J16" s="14"/>
      <c r="K16" s="20"/>
      <c r="L16" s="20"/>
      <c r="M16" s="20"/>
      <c r="N16" s="14"/>
    </row>
    <row r="17" spans="1:14" ht="16.5" thickBot="1" x14ac:dyDescent="0.3">
      <c r="A17" s="1"/>
      <c r="B17" s="83" t="s">
        <v>21</v>
      </c>
      <c r="C17" s="84"/>
      <c r="D17" s="37"/>
      <c r="E17" s="85" t="s">
        <v>22</v>
      </c>
      <c r="F17" s="86"/>
      <c r="G17" s="87"/>
      <c r="H17" s="38" t="s">
        <v>42</v>
      </c>
      <c r="I17" s="39"/>
      <c r="J17" s="14"/>
      <c r="K17" s="20"/>
      <c r="L17" s="20"/>
      <c r="M17" s="20"/>
      <c r="N17" s="14"/>
    </row>
    <row r="18" spans="1:14" ht="16.5" thickBot="1" x14ac:dyDescent="0.3">
      <c r="A18" s="1"/>
      <c r="B18" s="40"/>
      <c r="C18" s="20"/>
      <c r="D18" s="20"/>
      <c r="E18" s="41"/>
      <c r="F18" s="41"/>
      <c r="G18" s="41"/>
      <c r="H18" s="20"/>
      <c r="I18" s="20"/>
      <c r="J18" s="14"/>
      <c r="K18" s="20"/>
      <c r="L18" s="20"/>
      <c r="M18" s="20"/>
      <c r="N18" s="14"/>
    </row>
    <row r="19" spans="1:14" ht="27" thickBot="1" x14ac:dyDescent="0.3">
      <c r="A19" s="1"/>
      <c r="B19" s="42">
        <v>0</v>
      </c>
      <c r="C19" s="43" t="s">
        <v>23</v>
      </c>
      <c r="D19" s="44" t="s">
        <v>24</v>
      </c>
      <c r="E19" s="45">
        <v>0</v>
      </c>
      <c r="F19" s="45">
        <v>0</v>
      </c>
      <c r="G19" s="45">
        <v>0</v>
      </c>
      <c r="H19" s="36" t="s">
        <v>25</v>
      </c>
      <c r="I19" s="46" t="e">
        <f>(E19+F19+G19)/B19</f>
        <v>#DIV/0!</v>
      </c>
      <c r="J19" s="14"/>
      <c r="K19" s="20"/>
      <c r="L19" s="20"/>
      <c r="M19" s="20"/>
      <c r="N19" s="14"/>
    </row>
    <row r="20" spans="1:14" ht="26.25" x14ac:dyDescent="0.25">
      <c r="A20" s="49" t="s">
        <v>47</v>
      </c>
      <c r="B20" s="48" t="s">
        <v>26</v>
      </c>
      <c r="C20" s="49" t="s">
        <v>27</v>
      </c>
      <c r="D20" s="49" t="s">
        <v>28</v>
      </c>
      <c r="E20" s="50" t="s">
        <v>29</v>
      </c>
      <c r="F20" s="50" t="s">
        <v>30</v>
      </c>
      <c r="G20" s="50" t="s">
        <v>31</v>
      </c>
      <c r="H20" s="49" t="s">
        <v>32</v>
      </c>
      <c r="I20" s="51" t="s">
        <v>33</v>
      </c>
      <c r="J20" s="47" t="s">
        <v>34</v>
      </c>
      <c r="K20" s="47" t="s">
        <v>35</v>
      </c>
      <c r="L20" s="47" t="s">
        <v>36</v>
      </c>
      <c r="M20" s="47" t="s">
        <v>37</v>
      </c>
      <c r="N20" s="47" t="s">
        <v>38</v>
      </c>
    </row>
    <row r="21" spans="1:14" ht="16.5" x14ac:dyDescent="0.3">
      <c r="A21" s="56"/>
      <c r="B21" s="53"/>
      <c r="C21" s="106" t="s">
        <v>92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14" ht="76.5" x14ac:dyDescent="0.25">
      <c r="A22" s="55"/>
      <c r="B22" s="60">
        <v>1.1000000000000001</v>
      </c>
      <c r="C22" s="57" t="s">
        <v>90</v>
      </c>
      <c r="D22" s="57" t="s">
        <v>91</v>
      </c>
      <c r="E22" s="58"/>
      <c r="F22" s="58"/>
      <c r="G22" s="58"/>
      <c r="H22" s="57" t="s">
        <v>48</v>
      </c>
      <c r="I22" s="57"/>
      <c r="J22" s="62" t="s">
        <v>49</v>
      </c>
      <c r="K22" s="52"/>
      <c r="L22" s="52"/>
      <c r="M22" s="52"/>
      <c r="N22" s="62" t="s">
        <v>50</v>
      </c>
    </row>
    <row r="23" spans="1:14" ht="15.75" thickBot="1" x14ac:dyDescent="0.3">
      <c r="A23" s="9"/>
      <c r="B23" s="61"/>
      <c r="C23" s="44" t="s">
        <v>40</v>
      </c>
      <c r="D23" s="21"/>
      <c r="E23" s="45" t="s">
        <v>39</v>
      </c>
      <c r="F23" s="45"/>
      <c r="G23" s="45"/>
      <c r="H23" s="21"/>
      <c r="I23" s="21"/>
      <c r="J23" s="66"/>
      <c r="K23" s="21"/>
      <c r="L23" s="21"/>
      <c r="M23" s="21"/>
      <c r="N23" s="66"/>
    </row>
    <row r="24" spans="1:14" x14ac:dyDescent="0.25">
      <c r="A24" s="9"/>
      <c r="B24" s="9"/>
      <c r="C24" s="9"/>
      <c r="D24" s="9" t="s">
        <v>46</v>
      </c>
      <c r="E24" s="9">
        <v>0</v>
      </c>
      <c r="F24" s="9">
        <v>0</v>
      </c>
      <c r="G24" s="9"/>
      <c r="H24" s="9"/>
      <c r="I24" s="9"/>
      <c r="J24" s="63"/>
      <c r="K24" s="9"/>
      <c r="L24" s="9"/>
      <c r="M24" s="9"/>
      <c r="N24" s="63"/>
    </row>
  </sheetData>
  <mergeCells count="18">
    <mergeCell ref="C21:N21"/>
    <mergeCell ref="B13:I13"/>
    <mergeCell ref="E14:G14"/>
    <mergeCell ref="B15:C15"/>
    <mergeCell ref="E15:G15"/>
    <mergeCell ref="E16:G16"/>
    <mergeCell ref="B17:C17"/>
    <mergeCell ref="E17:G17"/>
    <mergeCell ref="E4:K4"/>
    <mergeCell ref="B9:C9"/>
    <mergeCell ref="E9:G9"/>
    <mergeCell ref="B10:C10"/>
    <mergeCell ref="E10:G10"/>
    <mergeCell ref="B11:C11"/>
    <mergeCell ref="E11:G11"/>
    <mergeCell ref="K11:N15"/>
    <mergeCell ref="B12:C12"/>
    <mergeCell ref="E12:G12"/>
  </mergeCells>
  <dataValidations count="6">
    <dataValidation type="list" allowBlank="1" showInputMessage="1" showErrorMessage="1" sqref="N22" xr:uid="{A2CE1C41-2DE1-42F2-A5A5-0F29F5930F95}">
      <formula1>"Abierto,Cancelado,Cerrado,Progreso"</formula1>
    </dataValidation>
    <dataValidation type="list" allowBlank="1" showInputMessage="1" showErrorMessage="1" sqref="M22" xr:uid="{C1E33FD9-3E9A-4BC5-9A03-C2BAB607544E}">
      <formula1>"Alta,Media,Baja"</formula1>
    </dataValidation>
    <dataValidation type="list" allowBlank="1" showInputMessage="1" showErrorMessage="1" sqref="K22" xr:uid="{C2E0EDD5-5A80-4AA9-8F0F-EE08B6C30539}">
      <formula1>"datos,funcion,entorno,sistema,asignacion,interface"</formula1>
    </dataValidation>
    <dataValidation type="list" allowBlank="1" showInputMessage="1" showErrorMessage="1" sqref="J22" xr:uid="{7BFD8557-54BA-4A53-95EB-0E8154B53C2B}">
      <formula1>"Unitaria, Funcionales, Integración,  Regresión, Aceptación, Stress"</formula1>
    </dataValidation>
    <dataValidation type="list" allowBlank="1" showInputMessage="1" showErrorMessage="1" sqref="L22" xr:uid="{99BF78AD-6BA8-4E07-B68E-837C23E73009}">
      <formula1>$B$108:$B$112</formula1>
    </dataValidation>
    <dataValidation type="list" allowBlank="1" showInputMessage="1" showErrorMessage="1" sqref="H16" xr:uid="{85B631AF-9859-4852-9A97-FD0CAEF0B871}">
      <formula1>"SI,NO"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HistorialRevisión</vt:lpstr>
      <vt:lpstr>landind Page</vt:lpstr>
      <vt:lpstr>Formularios</vt:lpstr>
      <vt:lpstr>Solicitudes(leads)</vt:lpstr>
      <vt:lpstr>Probar formulario </vt:lpstr>
      <vt:lpstr>Resetear contraseña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Morales</dc:creator>
  <cp:lastModifiedBy>GPertiDev</cp:lastModifiedBy>
  <dcterms:created xsi:type="dcterms:W3CDTF">2015-07-01T16:31:04Z</dcterms:created>
  <dcterms:modified xsi:type="dcterms:W3CDTF">2019-03-26T21:35:13Z</dcterms:modified>
</cp:coreProperties>
</file>