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1364" windowHeight="4476" tabRatio="735"/>
  </bookViews>
  <sheets>
    <sheet name="產品訂單" sheetId="13" r:id="rId1"/>
    <sheet name="資料參照" sheetId="15" r:id="rId2"/>
  </sheets>
  <definedNames>
    <definedName name="_Fill" hidden="1">#REF!</definedName>
    <definedName name="_Key1" hidden="1">#REF!</definedName>
    <definedName name="_Key2" hidden="1">#REF!</definedName>
    <definedName name="_Order1" hidden="1">0</definedName>
    <definedName name="_Order2" hidden="1">0</definedName>
    <definedName name="_Regression_Int" localSheetId="0" hidden="1">1</definedName>
    <definedName name="_Sort" hidden="1">#REF!</definedName>
    <definedName name="AA" hidden="1">#REF!</definedName>
  </definedNames>
  <calcPr calcId="145621" fullPrecision="0"/>
</workbook>
</file>

<file path=xl/calcChain.xml><?xml version="1.0" encoding="utf-8"?>
<calcChain xmlns="http://schemas.openxmlformats.org/spreadsheetml/2006/main">
  <c r="E7" i="13" l="1"/>
  <c r="F7" i="13" s="1"/>
  <c r="E8" i="13"/>
  <c r="F8" i="13" s="1"/>
  <c r="E9" i="13"/>
  <c r="F9" i="13" s="1"/>
  <c r="C7" i="13"/>
  <c r="C8" i="13"/>
  <c r="C9" i="13"/>
  <c r="C3" i="13" l="1"/>
  <c r="F10" i="13" l="1"/>
  <c r="F12" i="13" s="1"/>
  <c r="F13" i="13" l="1"/>
  <c r="F14" i="13" s="1"/>
</calcChain>
</file>

<file path=xl/sharedStrings.xml><?xml version="1.0" encoding="utf-8"?>
<sst xmlns="http://schemas.openxmlformats.org/spreadsheetml/2006/main" count="33" uniqueCount="33">
  <si>
    <t>數量</t>
    <phoneticPr fontId="1" type="noConversion"/>
  </si>
  <si>
    <r>
      <rPr>
        <sz val="12"/>
        <rFont val="標楷體"/>
        <family val="4"/>
        <charset val="136"/>
      </rPr>
      <t>總計</t>
    </r>
    <r>
      <rPr>
        <sz val="12"/>
        <rFont val="Times New Roman"/>
        <family val="1"/>
      </rPr>
      <t>:</t>
    </r>
  </si>
  <si>
    <r>
      <rPr>
        <sz val="12"/>
        <rFont val="標楷體"/>
        <family val="4"/>
        <charset val="136"/>
      </rPr>
      <t>營業稅</t>
    </r>
    <r>
      <rPr>
        <sz val="12"/>
        <rFont val="Times New Roman"/>
        <family val="1"/>
      </rPr>
      <t>:</t>
    </r>
  </si>
  <si>
    <r>
      <rPr>
        <sz val="12"/>
        <rFont val="標楷體"/>
        <family val="4"/>
        <charset val="136"/>
      </rPr>
      <t>淨額</t>
    </r>
    <r>
      <rPr>
        <sz val="12"/>
        <rFont val="Times New Roman"/>
        <family val="1"/>
      </rPr>
      <t>:</t>
    </r>
  </si>
  <si>
    <r>
      <rPr>
        <sz val="12"/>
        <rFont val="標楷體"/>
        <family val="4"/>
        <charset val="136"/>
      </rPr>
      <t>折扣</t>
    </r>
    <r>
      <rPr>
        <sz val="12"/>
        <rFont val="Times New Roman"/>
        <family val="1"/>
      </rPr>
      <t>:</t>
    </r>
  </si>
  <si>
    <r>
      <rPr>
        <sz val="12"/>
        <rFont val="標楷體"/>
        <family val="4"/>
        <charset val="136"/>
      </rPr>
      <t>小計</t>
    </r>
    <r>
      <rPr>
        <sz val="12"/>
        <rFont val="Times New Roman"/>
        <family val="1"/>
      </rPr>
      <t>:</t>
    </r>
  </si>
  <si>
    <t>120</t>
  </si>
  <si>
    <t>合計</t>
    <phoneticPr fontId="1" type="noConversion"/>
  </si>
  <si>
    <t>單價</t>
    <phoneticPr fontId="1" type="noConversion"/>
  </si>
  <si>
    <t>名稱說明</t>
    <phoneticPr fontId="1" type="noConversion"/>
  </si>
  <si>
    <t>產品編號</t>
  </si>
  <si>
    <r>
      <rPr>
        <sz val="12"/>
        <rFont val="標楷體"/>
        <family val="4"/>
        <charset val="136"/>
      </rPr>
      <t>中山北路</t>
    </r>
    <r>
      <rPr>
        <sz val="12"/>
        <rFont val="Times New Roman"/>
        <family val="1"/>
      </rPr>
      <t>100</t>
    </r>
    <r>
      <rPr>
        <sz val="12"/>
        <rFont val="標楷體"/>
        <family val="4"/>
        <charset val="136"/>
      </rPr>
      <t>號</t>
    </r>
  </si>
  <si>
    <t>地址：</t>
    <phoneticPr fontId="1" type="noConversion"/>
  </si>
  <si>
    <r>
      <t xml:space="preserve">IBM </t>
    </r>
    <r>
      <rPr>
        <sz val="12"/>
        <rFont val="標楷體"/>
        <family val="4"/>
        <charset val="136"/>
      </rPr>
      <t>公司</t>
    </r>
    <phoneticPr fontId="1" type="noConversion"/>
  </si>
  <si>
    <t>客戶名稱：</t>
    <phoneticPr fontId="1" type="noConversion"/>
  </si>
  <si>
    <r>
      <rPr>
        <sz val="12"/>
        <rFont val="標楷體"/>
        <family val="4"/>
        <charset val="136"/>
      </rPr>
      <t>土豆貓儀器行</t>
    </r>
    <phoneticPr fontId="1" type="noConversion"/>
  </si>
  <si>
    <t>10001</t>
  </si>
  <si>
    <t>發票號碼：</t>
    <phoneticPr fontId="1" type="noConversion"/>
  </si>
  <si>
    <r>
      <t xml:space="preserve">2B </t>
    </r>
    <r>
      <rPr>
        <sz val="11"/>
        <color theme="1"/>
        <rFont val="標楷體"/>
        <family val="4"/>
        <charset val="136"/>
      </rPr>
      <t>鉛筆</t>
    </r>
    <phoneticPr fontId="1" type="noConversion"/>
  </si>
  <si>
    <t>150</t>
    <phoneticPr fontId="1" type="noConversion"/>
  </si>
  <si>
    <r>
      <rPr>
        <sz val="11"/>
        <color theme="1"/>
        <rFont val="標楷體"/>
        <family val="4"/>
        <charset val="136"/>
      </rPr>
      <t>米達尺</t>
    </r>
  </si>
  <si>
    <t>140</t>
    <phoneticPr fontId="1" type="noConversion"/>
  </si>
  <si>
    <r>
      <rPr>
        <sz val="11"/>
        <color theme="1"/>
        <rFont val="標楷體"/>
        <family val="4"/>
        <charset val="136"/>
      </rPr>
      <t>桌墊</t>
    </r>
  </si>
  <si>
    <t>130</t>
    <phoneticPr fontId="1" type="noConversion"/>
  </si>
  <si>
    <r>
      <rPr>
        <sz val="11"/>
        <color theme="1"/>
        <rFont val="標楷體"/>
        <family val="4"/>
        <charset val="136"/>
      </rPr>
      <t>玻璃杯</t>
    </r>
  </si>
  <si>
    <t>120</t>
    <phoneticPr fontId="1" type="noConversion"/>
  </si>
  <si>
    <r>
      <rPr>
        <sz val="11"/>
        <color theme="1"/>
        <rFont val="標楷體"/>
        <family val="4"/>
        <charset val="136"/>
      </rPr>
      <t>紙張</t>
    </r>
  </si>
  <si>
    <t>110</t>
    <phoneticPr fontId="1" type="noConversion"/>
  </si>
  <si>
    <r>
      <rPr>
        <b/>
        <sz val="11"/>
        <color theme="0"/>
        <rFont val="標楷體"/>
        <family val="4"/>
        <charset val="136"/>
      </rPr>
      <t>單價</t>
    </r>
  </si>
  <si>
    <r>
      <rPr>
        <b/>
        <sz val="11"/>
        <color theme="0"/>
        <rFont val="標楷體"/>
        <family val="4"/>
        <charset val="136"/>
      </rPr>
      <t>名稱說明</t>
    </r>
  </si>
  <si>
    <r>
      <rPr>
        <b/>
        <sz val="11"/>
        <color theme="0"/>
        <rFont val="標楷體"/>
        <family val="4"/>
        <charset val="136"/>
      </rPr>
      <t>產品編號</t>
    </r>
  </si>
  <si>
    <t>150</t>
    <phoneticPr fontId="1" type="noConversion"/>
  </si>
  <si>
    <t>印表日期：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</si>
</sst>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76" formatCode="General_)"/>
    <numFmt numFmtId="177" formatCode="_(* #,##0.00_);_(* \(#,##0.00\);_(* &quot;-&quot;??_);_(@_)"/>
    <numFmt numFmtId="178" formatCode="&quot;$&quot;#,##0.00_);[Red]\(&quot;$&quot;#,##0.00\)"/>
    <numFmt numFmtId="179" formatCode="yyyy/m/d\ aaaa"/>
    <numFmt numFmtId="180" formatCode="_(* #,##0_);_(* \(#,##0\);_(* &quot;-&quot;_);_(@_)"/>
    <numFmt numFmtId="181" formatCode="#,##0.00_);;"/>
  </numFmts>
  <fonts count="30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name val="Courier"/>
      <family val="3"/>
    </font>
    <font>
      <sz val="12"/>
      <name val="Times New Roman"/>
      <family val="1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u/>
      <sz val="10"/>
      <color indexed="14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1"/>
      <color theme="0"/>
      <name val="標楷體"/>
      <family val="4"/>
      <charset val="136"/>
    </font>
    <font>
      <sz val="11"/>
      <color theme="1"/>
      <name val="Times New Roman"/>
      <family val="1"/>
    </font>
    <font>
      <sz val="11"/>
      <color theme="1"/>
      <name val="標楷體"/>
      <family val="4"/>
      <charset val="136"/>
    </font>
    <font>
      <sz val="12"/>
      <color theme="1"/>
      <name val="標楷體"/>
      <family val="2"/>
      <charset val="136"/>
    </font>
    <font>
      <sz val="12"/>
      <name val="標楷體"/>
      <family val="4"/>
      <charset val="136"/>
    </font>
    <font>
      <sz val="8"/>
      <name val="Helv"/>
      <family val="2"/>
    </font>
    <font>
      <sz val="10"/>
      <name val="MS Sans Serif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Helv"/>
      <family val="2"/>
    </font>
    <font>
      <b/>
      <sz val="8"/>
      <name val="Helv"/>
      <family val="2"/>
    </font>
    <font>
      <b/>
      <sz val="8"/>
      <color indexed="9"/>
      <name val="Arial"/>
      <family val="2"/>
    </font>
    <font>
      <b/>
      <sz val="8"/>
      <color indexed="9"/>
      <name val="Helv"/>
      <family val="2"/>
    </font>
    <font>
      <sz val="12"/>
      <name val="細明體"/>
      <family val="3"/>
      <charset val="136"/>
    </font>
    <font>
      <sz val="9"/>
      <name val="Times New Roman"/>
      <family val="1"/>
    </font>
    <font>
      <sz val="12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lightGray">
        <fgColor indexed="22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11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13"/>
      </patternFill>
    </fill>
  </fills>
  <borders count="2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50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3" fillId="0" borderId="0"/>
    <xf numFmtId="177" fontId="4" fillId="0" borderId="0" applyFont="0" applyFill="0" applyBorder="0" applyAlignment="0" applyProtection="0"/>
    <xf numFmtId="0" fontId="5" fillId="0" borderId="0"/>
    <xf numFmtId="0" fontId="6" fillId="0" borderId="0"/>
    <xf numFmtId="43" fontId="6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6" fillId="0" borderId="0"/>
    <xf numFmtId="0" fontId="1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2" fillId="2" borderId="6">
      <alignment horizontal="center" vertical="center"/>
    </xf>
    <xf numFmtId="0" fontId="12" fillId="2" borderId="9">
      <alignment horizontal="center" vertical="center" wrapText="1"/>
    </xf>
    <xf numFmtId="0" fontId="17" fillId="3" borderId="0"/>
    <xf numFmtId="0" fontId="10" fillId="0" borderId="0" applyFont="0" applyFill="0" applyBorder="0" applyAlignment="0" applyProtection="0"/>
    <xf numFmtId="40" fontId="18" fillId="0" borderId="0" applyFont="0" applyFill="0" applyBorder="0" applyAlignment="0" applyProtection="0"/>
    <xf numFmtId="0" fontId="10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7" fillId="4" borderId="24"/>
    <xf numFmtId="0" fontId="18" fillId="0" borderId="0"/>
    <xf numFmtId="0" fontId="17" fillId="5" borderId="25" applyBorder="0" applyProtection="0"/>
    <xf numFmtId="0" fontId="22" fillId="0" borderId="0" applyFont="0" applyFill="0" applyBorder="0" applyAlignment="0" applyProtection="0"/>
    <xf numFmtId="0" fontId="23" fillId="6" borderId="25"/>
    <xf numFmtId="0" fontId="24" fillId="7" borderId="25"/>
    <xf numFmtId="0" fontId="25" fillId="8" borderId="26" applyBorder="0"/>
    <xf numFmtId="0" fontId="17" fillId="9" borderId="25"/>
    <xf numFmtId="0" fontId="19" fillId="0" borderId="27" applyNumberFormat="0" applyFont="0" applyFill="0" applyAlignment="0" applyProtection="0"/>
    <xf numFmtId="0" fontId="6" fillId="0" borderId="0"/>
    <xf numFmtId="43" fontId="6" fillId="0" borderId="0" applyFont="0" applyFill="0" applyBorder="0" applyAlignment="0" applyProtection="0"/>
    <xf numFmtId="0" fontId="12" fillId="2" borderId="6">
      <alignment horizontal="center" vertical="center"/>
    </xf>
    <xf numFmtId="0" fontId="28" fillId="0" borderId="0"/>
    <xf numFmtId="0" fontId="15" fillId="0" borderId="0">
      <alignment vertical="center"/>
    </xf>
    <xf numFmtId="0" fontId="2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8" fillId="0" borderId="0"/>
    <xf numFmtId="43" fontId="15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/>
  </cellStyleXfs>
  <cellXfs count="42">
    <xf numFmtId="0" fontId="0" fillId="0" borderId="0" xfId="0">
      <alignment vertical="center"/>
    </xf>
    <xf numFmtId="176" fontId="4" fillId="0" borderId="0" xfId="3" applyFont="1"/>
    <xf numFmtId="176" fontId="4" fillId="0" borderId="0" xfId="3" applyFont="1" applyAlignment="1" applyProtection="1">
      <alignment horizontal="right" vertical="center"/>
    </xf>
    <xf numFmtId="176" fontId="4" fillId="0" borderId="0" xfId="3" applyFont="1" applyAlignment="1">
      <alignment vertical="center"/>
    </xf>
    <xf numFmtId="176" fontId="4" fillId="0" borderId="0" xfId="3" applyFont="1" applyAlignment="1" applyProtection="1">
      <alignment horizontal="fill" vertical="center"/>
    </xf>
    <xf numFmtId="0" fontId="12" fillId="2" borderId="6" xfId="19" applyBorder="1" applyAlignment="1">
      <alignment horizontal="center" vertical="center"/>
    </xf>
    <xf numFmtId="0" fontId="12" fillId="2" borderId="22" xfId="19" applyBorder="1" applyAlignment="1">
      <alignment horizontal="center" vertical="center"/>
    </xf>
    <xf numFmtId="0" fontId="12" fillId="2" borderId="2" xfId="19" applyBorder="1" applyAlignment="1">
      <alignment horizontal="center" vertical="center"/>
    </xf>
    <xf numFmtId="0" fontId="12" fillId="2" borderId="14" xfId="19" applyBorder="1" applyAlignment="1">
      <alignment horizontal="center" vertical="center"/>
    </xf>
    <xf numFmtId="176" fontId="4" fillId="0" borderId="0" xfId="3" applyFont="1" applyAlignment="1" applyProtection="1">
      <alignment horizontal="left" vertical="center"/>
    </xf>
    <xf numFmtId="176" fontId="16" fillId="0" borderId="0" xfId="3" applyFont="1" applyAlignment="1" applyProtection="1">
      <alignment horizontal="right" vertical="center"/>
    </xf>
    <xf numFmtId="0" fontId="13" fillId="0" borderId="8" xfId="19" applyFont="1" applyFill="1" applyBorder="1">
      <alignment horizontal="center" vertical="center"/>
    </xf>
    <xf numFmtId="0" fontId="13" fillId="0" borderId="1" xfId="19" quotePrefix="1" applyFont="1" applyFill="1" applyBorder="1">
      <alignment horizontal="center" vertical="center"/>
    </xf>
    <xf numFmtId="49" fontId="13" fillId="0" borderId="7" xfId="19" applyNumberFormat="1" applyFont="1" applyFill="1" applyBorder="1">
      <alignment horizontal="center" vertical="center"/>
    </xf>
    <xf numFmtId="0" fontId="13" fillId="0" borderId="4" xfId="19" applyFont="1" applyFill="1" applyBorder="1">
      <alignment horizontal="center" vertical="center"/>
    </xf>
    <xf numFmtId="0" fontId="13" fillId="0" borderId="5" xfId="19" applyFont="1" applyFill="1" applyBorder="1">
      <alignment horizontal="center" vertical="center"/>
    </xf>
    <xf numFmtId="49" fontId="13" fillId="0" borderId="3" xfId="19" applyNumberFormat="1" applyFont="1" applyFill="1" applyBorder="1">
      <alignment horizontal="center" vertical="center"/>
    </xf>
    <xf numFmtId="0" fontId="11" fillId="2" borderId="10" xfId="19" applyFont="1" applyBorder="1">
      <alignment horizontal="center" vertical="center"/>
    </xf>
    <xf numFmtId="0" fontId="11" fillId="2" borderId="11" xfId="19" applyFont="1" applyBorder="1">
      <alignment horizontal="center" vertical="center"/>
    </xf>
    <xf numFmtId="0" fontId="11" fillId="2" borderId="23" xfId="19" applyFont="1" applyBorder="1">
      <alignment horizontal="center" vertical="center"/>
    </xf>
    <xf numFmtId="176" fontId="16" fillId="0" borderId="0" xfId="3" applyFont="1" applyAlignment="1" applyProtection="1">
      <alignment horizontal="right" vertical="center"/>
    </xf>
    <xf numFmtId="49" fontId="4" fillId="0" borderId="21" xfId="3" applyNumberFormat="1" applyFont="1" applyBorder="1" applyAlignment="1" applyProtection="1">
      <alignment horizontal="center" vertical="center"/>
      <protection locked="0"/>
    </xf>
    <xf numFmtId="176" fontId="4" fillId="0" borderId="20" xfId="3" applyFont="1" applyBorder="1" applyAlignment="1" applyProtection="1">
      <alignment horizontal="right" vertical="center"/>
      <protection locked="0"/>
    </xf>
    <xf numFmtId="49" fontId="4" fillId="0" borderId="3" xfId="3" applyNumberFormat="1" applyFont="1" applyBorder="1" applyAlignment="1" applyProtection="1">
      <alignment horizontal="center" vertical="center"/>
      <protection locked="0"/>
    </xf>
    <xf numFmtId="176" fontId="4" fillId="0" borderId="4" xfId="3" applyFont="1" applyBorder="1" applyAlignment="1" applyProtection="1">
      <alignment horizontal="right" vertical="center"/>
      <protection locked="0"/>
    </xf>
    <xf numFmtId="49" fontId="4" fillId="0" borderId="7" xfId="3" applyNumberFormat="1" applyFont="1" applyBorder="1" applyAlignment="1" applyProtection="1">
      <alignment horizontal="center" vertical="center"/>
      <protection locked="0"/>
    </xf>
    <xf numFmtId="176" fontId="4" fillId="0" borderId="8" xfId="3" applyFont="1" applyBorder="1" applyAlignment="1" applyProtection="1">
      <alignment horizontal="right" vertical="center"/>
      <protection locked="0"/>
    </xf>
    <xf numFmtId="176" fontId="16" fillId="0" borderId="20" xfId="3" applyFont="1" applyBorder="1" applyAlignment="1" applyProtection="1">
      <alignment horizontal="center" vertical="center"/>
      <protection hidden="1"/>
    </xf>
    <xf numFmtId="176" fontId="16" fillId="0" borderId="4" xfId="3" applyFont="1" applyBorder="1" applyAlignment="1" applyProtection="1">
      <alignment horizontal="center" vertical="center"/>
      <protection hidden="1"/>
    </xf>
    <xf numFmtId="176" fontId="16" fillId="0" borderId="8" xfId="3" applyFont="1" applyBorder="1" applyAlignment="1" applyProtection="1">
      <alignment horizontal="center" vertical="center"/>
      <protection hidden="1"/>
    </xf>
    <xf numFmtId="176" fontId="4" fillId="0" borderId="19" xfId="3" applyFont="1" applyBorder="1" applyAlignment="1" applyProtection="1">
      <alignment horizontal="center" vertical="center"/>
      <protection hidden="1"/>
    </xf>
    <xf numFmtId="176" fontId="4" fillId="0" borderId="12" xfId="3" applyFont="1" applyBorder="1" applyAlignment="1" applyProtection="1">
      <alignment horizontal="center" vertical="center"/>
      <protection hidden="1"/>
    </xf>
    <xf numFmtId="176" fontId="4" fillId="0" borderId="13" xfId="3" applyFont="1" applyBorder="1" applyAlignment="1" applyProtection="1">
      <alignment horizontal="center" vertical="center"/>
      <protection hidden="1"/>
    </xf>
    <xf numFmtId="176" fontId="26" fillId="0" borderId="0" xfId="3" applyFont="1"/>
    <xf numFmtId="176" fontId="27" fillId="0" borderId="0" xfId="3" applyFont="1"/>
    <xf numFmtId="181" fontId="4" fillId="0" borderId="18" xfId="3" applyNumberFormat="1" applyFont="1" applyBorder="1" applyAlignment="1" applyProtection="1">
      <alignment vertical="center"/>
      <protection hidden="1"/>
    </xf>
    <xf numFmtId="181" fontId="4" fillId="0" borderId="17" xfId="3" applyNumberFormat="1" applyFont="1" applyBorder="1" applyAlignment="1" applyProtection="1">
      <alignment vertical="center"/>
      <protection hidden="1"/>
    </xf>
    <xf numFmtId="181" fontId="4" fillId="0" borderId="16" xfId="3" applyNumberFormat="1" applyFont="1" applyBorder="1" applyAlignment="1" applyProtection="1">
      <alignment vertical="center"/>
      <protection hidden="1"/>
    </xf>
    <xf numFmtId="181" fontId="4" fillId="0" borderId="0" xfId="3" applyNumberFormat="1" applyFont="1" applyAlignment="1" applyProtection="1">
      <alignment vertical="center"/>
      <protection hidden="1"/>
    </xf>
    <xf numFmtId="181" fontId="4" fillId="0" borderId="0" xfId="3" applyNumberFormat="1" applyFont="1" applyAlignment="1" applyProtection="1">
      <alignment vertical="center"/>
      <protection locked="0"/>
    </xf>
    <xf numFmtId="181" fontId="4" fillId="0" borderId="15" xfId="3" applyNumberFormat="1" applyFont="1" applyBorder="1" applyAlignment="1" applyProtection="1">
      <alignment vertical="center"/>
      <protection hidden="1"/>
    </xf>
    <xf numFmtId="179" fontId="16" fillId="0" borderId="0" xfId="3" applyNumberFormat="1" applyFont="1" applyAlignment="1" applyProtection="1">
      <alignment horizontal="left" vertical="center"/>
    </xf>
  </cellXfs>
  <cellStyles count="50">
    <cellStyle name="Background" xfId="21"/>
    <cellStyle name="Comma [0]" xfId="22"/>
    <cellStyle name="Comma_About" xfId="23"/>
    <cellStyle name="Currency [0]" xfId="24"/>
    <cellStyle name="Currency_About" xfId="25"/>
    <cellStyle name="Date" xfId="26"/>
    <cellStyle name="Fixed" xfId="27"/>
    <cellStyle name="Heading 1" xfId="28"/>
    <cellStyle name="Heading 2" xfId="29"/>
    <cellStyle name="Named.Cell" xfId="30"/>
    <cellStyle name="Normal_About" xfId="31"/>
    <cellStyle name="Not.In.Spec" xfId="32"/>
    <cellStyle name="Percent_APP" xfId="33"/>
    <cellStyle name="Run.Me" xfId="34"/>
    <cellStyle name="Sec.Major" xfId="35"/>
    <cellStyle name="Sec.Minor" xfId="36"/>
    <cellStyle name="Table.Heading" xfId="37"/>
    <cellStyle name="Total" xfId="38"/>
    <cellStyle name="一般" xfId="0" builtinId="0"/>
    <cellStyle name="一般 10" xfId="39"/>
    <cellStyle name="一般 10 2" xfId="42"/>
    <cellStyle name="一般 11" xfId="43"/>
    <cellStyle name="一般 11 2" xfId="44"/>
    <cellStyle name="一般 11 3" xfId="45"/>
    <cellStyle name="一般 12" xfId="46"/>
    <cellStyle name="一般 13" xfId="47"/>
    <cellStyle name="一般 2" xfId="3"/>
    <cellStyle name="一般 3" xfId="5"/>
    <cellStyle name="一般 4" xfId="6"/>
    <cellStyle name="一般 5" xfId="8"/>
    <cellStyle name="一般 6" xfId="10"/>
    <cellStyle name="一般 7" xfId="11"/>
    <cellStyle name="一般 7 2" xfId="15"/>
    <cellStyle name="一般 8" xfId="16"/>
    <cellStyle name="一般 9" xfId="1"/>
    <cellStyle name="千分位 2" xfId="4"/>
    <cellStyle name="千分位 3" xfId="7"/>
    <cellStyle name="千分位 4" xfId="12"/>
    <cellStyle name="千分位 4 2" xfId="17"/>
    <cellStyle name="千分位 5" xfId="2"/>
    <cellStyle name="千分位 6" xfId="40"/>
    <cellStyle name="千分位 7" xfId="48"/>
    <cellStyle name="千分位[0] 2" xfId="49"/>
    <cellStyle name="百分比 2" xfId="13"/>
    <cellStyle name="百分比 2 2" xfId="18"/>
    <cellStyle name="百分比 3" xfId="14"/>
    <cellStyle name="黑底白字標題列" xfId="19"/>
    <cellStyle name="黑底白字標題列 2" xfId="20"/>
    <cellStyle name="黑底白字標題列 3" xfId="41"/>
    <cellStyle name="隨後的超連結" xfId="9"/>
  </cellStyles>
  <dxfs count="0"/>
  <tableStyles count="0" defaultTableStyle="TableStyleMedium2" defaultPivotStyle="PivotStyleLight16"/>
  <colors>
    <mruColors>
      <color rgb="FF0000FF"/>
      <color rgb="FFCCFFCC"/>
      <color rgb="FFFF66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工作表7"/>
  <dimension ref="B1:G16"/>
  <sheetViews>
    <sheetView tabSelected="1" workbookViewId="0">
      <selection activeCell="F9" sqref="F9"/>
    </sheetView>
  </sheetViews>
  <sheetFormatPr defaultColWidth="16.5" defaultRowHeight="19.95" customHeight="1" x14ac:dyDescent="0.3"/>
  <cols>
    <col min="1" max="1" width="2.69921875" style="1" customWidth="1"/>
    <col min="2" max="6" width="10.69921875" style="1" customWidth="1"/>
    <col min="7" max="7" width="2.69921875" style="1" customWidth="1"/>
    <col min="8" max="8" width="2.59765625" style="1" customWidth="1"/>
    <col min="9" max="9" width="5.59765625" style="1" bestFit="1" customWidth="1"/>
    <col min="10" max="10" width="9.3984375" style="1" bestFit="1" customWidth="1"/>
    <col min="11" max="257" width="16.5" style="1"/>
    <col min="258" max="258" width="12.69921875" style="1" customWidth="1"/>
    <col min="259" max="259" width="11.69921875" style="1" customWidth="1"/>
    <col min="260" max="260" width="11.8984375" style="1" customWidth="1"/>
    <col min="261" max="261" width="12.09765625" style="1" customWidth="1"/>
    <col min="262" max="262" width="13.8984375" style="1" customWidth="1"/>
    <col min="263" max="513" width="16.5" style="1"/>
    <col min="514" max="514" width="12.69921875" style="1" customWidth="1"/>
    <col min="515" max="515" width="11.69921875" style="1" customWidth="1"/>
    <col min="516" max="516" width="11.8984375" style="1" customWidth="1"/>
    <col min="517" max="517" width="12.09765625" style="1" customWidth="1"/>
    <col min="518" max="518" width="13.8984375" style="1" customWidth="1"/>
    <col min="519" max="769" width="16.5" style="1"/>
    <col min="770" max="770" width="12.69921875" style="1" customWidth="1"/>
    <col min="771" max="771" width="11.69921875" style="1" customWidth="1"/>
    <col min="772" max="772" width="11.8984375" style="1" customWidth="1"/>
    <col min="773" max="773" width="12.09765625" style="1" customWidth="1"/>
    <col min="774" max="774" width="13.8984375" style="1" customWidth="1"/>
    <col min="775" max="1025" width="16.5" style="1"/>
    <col min="1026" max="1026" width="12.69921875" style="1" customWidth="1"/>
    <col min="1027" max="1027" width="11.69921875" style="1" customWidth="1"/>
    <col min="1028" max="1028" width="11.8984375" style="1" customWidth="1"/>
    <col min="1029" max="1029" width="12.09765625" style="1" customWidth="1"/>
    <col min="1030" max="1030" width="13.8984375" style="1" customWidth="1"/>
    <col min="1031" max="1281" width="16.5" style="1"/>
    <col min="1282" max="1282" width="12.69921875" style="1" customWidth="1"/>
    <col min="1283" max="1283" width="11.69921875" style="1" customWidth="1"/>
    <col min="1284" max="1284" width="11.8984375" style="1" customWidth="1"/>
    <col min="1285" max="1285" width="12.09765625" style="1" customWidth="1"/>
    <col min="1286" max="1286" width="13.8984375" style="1" customWidth="1"/>
    <col min="1287" max="1537" width="16.5" style="1"/>
    <col min="1538" max="1538" width="12.69921875" style="1" customWidth="1"/>
    <col min="1539" max="1539" width="11.69921875" style="1" customWidth="1"/>
    <col min="1540" max="1540" width="11.8984375" style="1" customWidth="1"/>
    <col min="1541" max="1541" width="12.09765625" style="1" customWidth="1"/>
    <col min="1542" max="1542" width="13.8984375" style="1" customWidth="1"/>
    <col min="1543" max="1793" width="16.5" style="1"/>
    <col min="1794" max="1794" width="12.69921875" style="1" customWidth="1"/>
    <col min="1795" max="1795" width="11.69921875" style="1" customWidth="1"/>
    <col min="1796" max="1796" width="11.8984375" style="1" customWidth="1"/>
    <col min="1797" max="1797" width="12.09765625" style="1" customWidth="1"/>
    <col min="1798" max="1798" width="13.8984375" style="1" customWidth="1"/>
    <col min="1799" max="2049" width="16.5" style="1"/>
    <col min="2050" max="2050" width="12.69921875" style="1" customWidth="1"/>
    <col min="2051" max="2051" width="11.69921875" style="1" customWidth="1"/>
    <col min="2052" max="2052" width="11.8984375" style="1" customWidth="1"/>
    <col min="2053" max="2053" width="12.09765625" style="1" customWidth="1"/>
    <col min="2054" max="2054" width="13.8984375" style="1" customWidth="1"/>
    <col min="2055" max="2305" width="16.5" style="1"/>
    <col min="2306" max="2306" width="12.69921875" style="1" customWidth="1"/>
    <col min="2307" max="2307" width="11.69921875" style="1" customWidth="1"/>
    <col min="2308" max="2308" width="11.8984375" style="1" customWidth="1"/>
    <col min="2309" max="2309" width="12.09765625" style="1" customWidth="1"/>
    <col min="2310" max="2310" width="13.8984375" style="1" customWidth="1"/>
    <col min="2311" max="2561" width="16.5" style="1"/>
    <col min="2562" max="2562" width="12.69921875" style="1" customWidth="1"/>
    <col min="2563" max="2563" width="11.69921875" style="1" customWidth="1"/>
    <col min="2564" max="2564" width="11.8984375" style="1" customWidth="1"/>
    <col min="2565" max="2565" width="12.09765625" style="1" customWidth="1"/>
    <col min="2566" max="2566" width="13.8984375" style="1" customWidth="1"/>
    <col min="2567" max="2817" width="16.5" style="1"/>
    <col min="2818" max="2818" width="12.69921875" style="1" customWidth="1"/>
    <col min="2819" max="2819" width="11.69921875" style="1" customWidth="1"/>
    <col min="2820" max="2820" width="11.8984375" style="1" customWidth="1"/>
    <col min="2821" max="2821" width="12.09765625" style="1" customWidth="1"/>
    <col min="2822" max="2822" width="13.8984375" style="1" customWidth="1"/>
    <col min="2823" max="3073" width="16.5" style="1"/>
    <col min="3074" max="3074" width="12.69921875" style="1" customWidth="1"/>
    <col min="3075" max="3075" width="11.69921875" style="1" customWidth="1"/>
    <col min="3076" max="3076" width="11.8984375" style="1" customWidth="1"/>
    <col min="3077" max="3077" width="12.09765625" style="1" customWidth="1"/>
    <col min="3078" max="3078" width="13.8984375" style="1" customWidth="1"/>
    <col min="3079" max="3329" width="16.5" style="1"/>
    <col min="3330" max="3330" width="12.69921875" style="1" customWidth="1"/>
    <col min="3331" max="3331" width="11.69921875" style="1" customWidth="1"/>
    <col min="3332" max="3332" width="11.8984375" style="1" customWidth="1"/>
    <col min="3333" max="3333" width="12.09765625" style="1" customWidth="1"/>
    <col min="3334" max="3334" width="13.8984375" style="1" customWidth="1"/>
    <col min="3335" max="3585" width="16.5" style="1"/>
    <col min="3586" max="3586" width="12.69921875" style="1" customWidth="1"/>
    <col min="3587" max="3587" width="11.69921875" style="1" customWidth="1"/>
    <col min="3588" max="3588" width="11.8984375" style="1" customWidth="1"/>
    <col min="3589" max="3589" width="12.09765625" style="1" customWidth="1"/>
    <col min="3590" max="3590" width="13.8984375" style="1" customWidth="1"/>
    <col min="3591" max="3841" width="16.5" style="1"/>
    <col min="3842" max="3842" width="12.69921875" style="1" customWidth="1"/>
    <col min="3843" max="3843" width="11.69921875" style="1" customWidth="1"/>
    <col min="3844" max="3844" width="11.8984375" style="1" customWidth="1"/>
    <col min="3845" max="3845" width="12.09765625" style="1" customWidth="1"/>
    <col min="3846" max="3846" width="13.8984375" style="1" customWidth="1"/>
    <col min="3847" max="4097" width="16.5" style="1"/>
    <col min="4098" max="4098" width="12.69921875" style="1" customWidth="1"/>
    <col min="4099" max="4099" width="11.69921875" style="1" customWidth="1"/>
    <col min="4100" max="4100" width="11.8984375" style="1" customWidth="1"/>
    <col min="4101" max="4101" width="12.09765625" style="1" customWidth="1"/>
    <col min="4102" max="4102" width="13.8984375" style="1" customWidth="1"/>
    <col min="4103" max="4353" width="16.5" style="1"/>
    <col min="4354" max="4354" width="12.69921875" style="1" customWidth="1"/>
    <col min="4355" max="4355" width="11.69921875" style="1" customWidth="1"/>
    <col min="4356" max="4356" width="11.8984375" style="1" customWidth="1"/>
    <col min="4357" max="4357" width="12.09765625" style="1" customWidth="1"/>
    <col min="4358" max="4358" width="13.8984375" style="1" customWidth="1"/>
    <col min="4359" max="4609" width="16.5" style="1"/>
    <col min="4610" max="4610" width="12.69921875" style="1" customWidth="1"/>
    <col min="4611" max="4611" width="11.69921875" style="1" customWidth="1"/>
    <col min="4612" max="4612" width="11.8984375" style="1" customWidth="1"/>
    <col min="4613" max="4613" width="12.09765625" style="1" customWidth="1"/>
    <col min="4614" max="4614" width="13.8984375" style="1" customWidth="1"/>
    <col min="4615" max="4865" width="16.5" style="1"/>
    <col min="4866" max="4866" width="12.69921875" style="1" customWidth="1"/>
    <col min="4867" max="4867" width="11.69921875" style="1" customWidth="1"/>
    <col min="4868" max="4868" width="11.8984375" style="1" customWidth="1"/>
    <col min="4869" max="4869" width="12.09765625" style="1" customWidth="1"/>
    <col min="4870" max="4870" width="13.8984375" style="1" customWidth="1"/>
    <col min="4871" max="5121" width="16.5" style="1"/>
    <col min="5122" max="5122" width="12.69921875" style="1" customWidth="1"/>
    <col min="5123" max="5123" width="11.69921875" style="1" customWidth="1"/>
    <col min="5124" max="5124" width="11.8984375" style="1" customWidth="1"/>
    <col min="5125" max="5125" width="12.09765625" style="1" customWidth="1"/>
    <col min="5126" max="5126" width="13.8984375" style="1" customWidth="1"/>
    <col min="5127" max="5377" width="16.5" style="1"/>
    <col min="5378" max="5378" width="12.69921875" style="1" customWidth="1"/>
    <col min="5379" max="5379" width="11.69921875" style="1" customWidth="1"/>
    <col min="5380" max="5380" width="11.8984375" style="1" customWidth="1"/>
    <col min="5381" max="5381" width="12.09765625" style="1" customWidth="1"/>
    <col min="5382" max="5382" width="13.8984375" style="1" customWidth="1"/>
    <col min="5383" max="5633" width="16.5" style="1"/>
    <col min="5634" max="5634" width="12.69921875" style="1" customWidth="1"/>
    <col min="5635" max="5635" width="11.69921875" style="1" customWidth="1"/>
    <col min="5636" max="5636" width="11.8984375" style="1" customWidth="1"/>
    <col min="5637" max="5637" width="12.09765625" style="1" customWidth="1"/>
    <col min="5638" max="5638" width="13.8984375" style="1" customWidth="1"/>
    <col min="5639" max="5889" width="16.5" style="1"/>
    <col min="5890" max="5890" width="12.69921875" style="1" customWidth="1"/>
    <col min="5891" max="5891" width="11.69921875" style="1" customWidth="1"/>
    <col min="5892" max="5892" width="11.8984375" style="1" customWidth="1"/>
    <col min="5893" max="5893" width="12.09765625" style="1" customWidth="1"/>
    <col min="5894" max="5894" width="13.8984375" style="1" customWidth="1"/>
    <col min="5895" max="6145" width="16.5" style="1"/>
    <col min="6146" max="6146" width="12.69921875" style="1" customWidth="1"/>
    <col min="6147" max="6147" width="11.69921875" style="1" customWidth="1"/>
    <col min="6148" max="6148" width="11.8984375" style="1" customWidth="1"/>
    <col min="6149" max="6149" width="12.09765625" style="1" customWidth="1"/>
    <col min="6150" max="6150" width="13.8984375" style="1" customWidth="1"/>
    <col min="6151" max="6401" width="16.5" style="1"/>
    <col min="6402" max="6402" width="12.69921875" style="1" customWidth="1"/>
    <col min="6403" max="6403" width="11.69921875" style="1" customWidth="1"/>
    <col min="6404" max="6404" width="11.8984375" style="1" customWidth="1"/>
    <col min="6405" max="6405" width="12.09765625" style="1" customWidth="1"/>
    <col min="6406" max="6406" width="13.8984375" style="1" customWidth="1"/>
    <col min="6407" max="6657" width="16.5" style="1"/>
    <col min="6658" max="6658" width="12.69921875" style="1" customWidth="1"/>
    <col min="6659" max="6659" width="11.69921875" style="1" customWidth="1"/>
    <col min="6660" max="6660" width="11.8984375" style="1" customWidth="1"/>
    <col min="6661" max="6661" width="12.09765625" style="1" customWidth="1"/>
    <col min="6662" max="6662" width="13.8984375" style="1" customWidth="1"/>
    <col min="6663" max="6913" width="16.5" style="1"/>
    <col min="6914" max="6914" width="12.69921875" style="1" customWidth="1"/>
    <col min="6915" max="6915" width="11.69921875" style="1" customWidth="1"/>
    <col min="6916" max="6916" width="11.8984375" style="1" customWidth="1"/>
    <col min="6917" max="6917" width="12.09765625" style="1" customWidth="1"/>
    <col min="6918" max="6918" width="13.8984375" style="1" customWidth="1"/>
    <col min="6919" max="7169" width="16.5" style="1"/>
    <col min="7170" max="7170" width="12.69921875" style="1" customWidth="1"/>
    <col min="7171" max="7171" width="11.69921875" style="1" customWidth="1"/>
    <col min="7172" max="7172" width="11.8984375" style="1" customWidth="1"/>
    <col min="7173" max="7173" width="12.09765625" style="1" customWidth="1"/>
    <col min="7174" max="7174" width="13.8984375" style="1" customWidth="1"/>
    <col min="7175" max="7425" width="16.5" style="1"/>
    <col min="7426" max="7426" width="12.69921875" style="1" customWidth="1"/>
    <col min="7427" max="7427" width="11.69921875" style="1" customWidth="1"/>
    <col min="7428" max="7428" width="11.8984375" style="1" customWidth="1"/>
    <col min="7429" max="7429" width="12.09765625" style="1" customWidth="1"/>
    <col min="7430" max="7430" width="13.8984375" style="1" customWidth="1"/>
    <col min="7431" max="7681" width="16.5" style="1"/>
    <col min="7682" max="7682" width="12.69921875" style="1" customWidth="1"/>
    <col min="7683" max="7683" width="11.69921875" style="1" customWidth="1"/>
    <col min="7684" max="7684" width="11.8984375" style="1" customWidth="1"/>
    <col min="7685" max="7685" width="12.09765625" style="1" customWidth="1"/>
    <col min="7686" max="7686" width="13.8984375" style="1" customWidth="1"/>
    <col min="7687" max="7937" width="16.5" style="1"/>
    <col min="7938" max="7938" width="12.69921875" style="1" customWidth="1"/>
    <col min="7939" max="7939" width="11.69921875" style="1" customWidth="1"/>
    <col min="7940" max="7940" width="11.8984375" style="1" customWidth="1"/>
    <col min="7941" max="7941" width="12.09765625" style="1" customWidth="1"/>
    <col min="7942" max="7942" width="13.8984375" style="1" customWidth="1"/>
    <col min="7943" max="8193" width="16.5" style="1"/>
    <col min="8194" max="8194" width="12.69921875" style="1" customWidth="1"/>
    <col min="8195" max="8195" width="11.69921875" style="1" customWidth="1"/>
    <col min="8196" max="8196" width="11.8984375" style="1" customWidth="1"/>
    <col min="8197" max="8197" width="12.09765625" style="1" customWidth="1"/>
    <col min="8198" max="8198" width="13.8984375" style="1" customWidth="1"/>
    <col min="8199" max="8449" width="16.5" style="1"/>
    <col min="8450" max="8450" width="12.69921875" style="1" customWidth="1"/>
    <col min="8451" max="8451" width="11.69921875" style="1" customWidth="1"/>
    <col min="8452" max="8452" width="11.8984375" style="1" customWidth="1"/>
    <col min="8453" max="8453" width="12.09765625" style="1" customWidth="1"/>
    <col min="8454" max="8454" width="13.8984375" style="1" customWidth="1"/>
    <col min="8455" max="8705" width="16.5" style="1"/>
    <col min="8706" max="8706" width="12.69921875" style="1" customWidth="1"/>
    <col min="8707" max="8707" width="11.69921875" style="1" customWidth="1"/>
    <col min="8708" max="8708" width="11.8984375" style="1" customWidth="1"/>
    <col min="8709" max="8709" width="12.09765625" style="1" customWidth="1"/>
    <col min="8710" max="8710" width="13.8984375" style="1" customWidth="1"/>
    <col min="8711" max="8961" width="16.5" style="1"/>
    <col min="8962" max="8962" width="12.69921875" style="1" customWidth="1"/>
    <col min="8963" max="8963" width="11.69921875" style="1" customWidth="1"/>
    <col min="8964" max="8964" width="11.8984375" style="1" customWidth="1"/>
    <col min="8965" max="8965" width="12.09765625" style="1" customWidth="1"/>
    <col min="8966" max="8966" width="13.8984375" style="1" customWidth="1"/>
    <col min="8967" max="9217" width="16.5" style="1"/>
    <col min="9218" max="9218" width="12.69921875" style="1" customWidth="1"/>
    <col min="9219" max="9219" width="11.69921875" style="1" customWidth="1"/>
    <col min="9220" max="9220" width="11.8984375" style="1" customWidth="1"/>
    <col min="9221" max="9221" width="12.09765625" style="1" customWidth="1"/>
    <col min="9222" max="9222" width="13.8984375" style="1" customWidth="1"/>
    <col min="9223" max="9473" width="16.5" style="1"/>
    <col min="9474" max="9474" width="12.69921875" style="1" customWidth="1"/>
    <col min="9475" max="9475" width="11.69921875" style="1" customWidth="1"/>
    <col min="9476" max="9476" width="11.8984375" style="1" customWidth="1"/>
    <col min="9477" max="9477" width="12.09765625" style="1" customWidth="1"/>
    <col min="9478" max="9478" width="13.8984375" style="1" customWidth="1"/>
    <col min="9479" max="9729" width="16.5" style="1"/>
    <col min="9730" max="9730" width="12.69921875" style="1" customWidth="1"/>
    <col min="9731" max="9731" width="11.69921875" style="1" customWidth="1"/>
    <col min="9732" max="9732" width="11.8984375" style="1" customWidth="1"/>
    <col min="9733" max="9733" width="12.09765625" style="1" customWidth="1"/>
    <col min="9734" max="9734" width="13.8984375" style="1" customWidth="1"/>
    <col min="9735" max="9985" width="16.5" style="1"/>
    <col min="9986" max="9986" width="12.69921875" style="1" customWidth="1"/>
    <col min="9987" max="9987" width="11.69921875" style="1" customWidth="1"/>
    <col min="9988" max="9988" width="11.8984375" style="1" customWidth="1"/>
    <col min="9989" max="9989" width="12.09765625" style="1" customWidth="1"/>
    <col min="9990" max="9990" width="13.8984375" style="1" customWidth="1"/>
    <col min="9991" max="10241" width="16.5" style="1"/>
    <col min="10242" max="10242" width="12.69921875" style="1" customWidth="1"/>
    <col min="10243" max="10243" width="11.69921875" style="1" customWidth="1"/>
    <col min="10244" max="10244" width="11.8984375" style="1" customWidth="1"/>
    <col min="10245" max="10245" width="12.09765625" style="1" customWidth="1"/>
    <col min="10246" max="10246" width="13.8984375" style="1" customWidth="1"/>
    <col min="10247" max="10497" width="16.5" style="1"/>
    <col min="10498" max="10498" width="12.69921875" style="1" customWidth="1"/>
    <col min="10499" max="10499" width="11.69921875" style="1" customWidth="1"/>
    <col min="10500" max="10500" width="11.8984375" style="1" customWidth="1"/>
    <col min="10501" max="10501" width="12.09765625" style="1" customWidth="1"/>
    <col min="10502" max="10502" width="13.8984375" style="1" customWidth="1"/>
    <col min="10503" max="10753" width="16.5" style="1"/>
    <col min="10754" max="10754" width="12.69921875" style="1" customWidth="1"/>
    <col min="10755" max="10755" width="11.69921875" style="1" customWidth="1"/>
    <col min="10756" max="10756" width="11.8984375" style="1" customWidth="1"/>
    <col min="10757" max="10757" width="12.09765625" style="1" customWidth="1"/>
    <col min="10758" max="10758" width="13.8984375" style="1" customWidth="1"/>
    <col min="10759" max="11009" width="16.5" style="1"/>
    <col min="11010" max="11010" width="12.69921875" style="1" customWidth="1"/>
    <col min="11011" max="11011" width="11.69921875" style="1" customWidth="1"/>
    <col min="11012" max="11012" width="11.8984375" style="1" customWidth="1"/>
    <col min="11013" max="11013" width="12.09765625" style="1" customWidth="1"/>
    <col min="11014" max="11014" width="13.8984375" style="1" customWidth="1"/>
    <col min="11015" max="11265" width="16.5" style="1"/>
    <col min="11266" max="11266" width="12.69921875" style="1" customWidth="1"/>
    <col min="11267" max="11267" width="11.69921875" style="1" customWidth="1"/>
    <col min="11268" max="11268" width="11.8984375" style="1" customWidth="1"/>
    <col min="11269" max="11269" width="12.09765625" style="1" customWidth="1"/>
    <col min="11270" max="11270" width="13.8984375" style="1" customWidth="1"/>
    <col min="11271" max="11521" width="16.5" style="1"/>
    <col min="11522" max="11522" width="12.69921875" style="1" customWidth="1"/>
    <col min="11523" max="11523" width="11.69921875" style="1" customWidth="1"/>
    <col min="11524" max="11524" width="11.8984375" style="1" customWidth="1"/>
    <col min="11525" max="11525" width="12.09765625" style="1" customWidth="1"/>
    <col min="11526" max="11526" width="13.8984375" style="1" customWidth="1"/>
    <col min="11527" max="11777" width="16.5" style="1"/>
    <col min="11778" max="11778" width="12.69921875" style="1" customWidth="1"/>
    <col min="11779" max="11779" width="11.69921875" style="1" customWidth="1"/>
    <col min="11780" max="11780" width="11.8984375" style="1" customWidth="1"/>
    <col min="11781" max="11781" width="12.09765625" style="1" customWidth="1"/>
    <col min="11782" max="11782" width="13.8984375" style="1" customWidth="1"/>
    <col min="11783" max="12033" width="16.5" style="1"/>
    <col min="12034" max="12034" width="12.69921875" style="1" customWidth="1"/>
    <col min="12035" max="12035" width="11.69921875" style="1" customWidth="1"/>
    <col min="12036" max="12036" width="11.8984375" style="1" customWidth="1"/>
    <col min="12037" max="12037" width="12.09765625" style="1" customWidth="1"/>
    <col min="12038" max="12038" width="13.8984375" style="1" customWidth="1"/>
    <col min="12039" max="12289" width="16.5" style="1"/>
    <col min="12290" max="12290" width="12.69921875" style="1" customWidth="1"/>
    <col min="12291" max="12291" width="11.69921875" style="1" customWidth="1"/>
    <col min="12292" max="12292" width="11.8984375" style="1" customWidth="1"/>
    <col min="12293" max="12293" width="12.09765625" style="1" customWidth="1"/>
    <col min="12294" max="12294" width="13.8984375" style="1" customWidth="1"/>
    <col min="12295" max="12545" width="16.5" style="1"/>
    <col min="12546" max="12546" width="12.69921875" style="1" customWidth="1"/>
    <col min="12547" max="12547" width="11.69921875" style="1" customWidth="1"/>
    <col min="12548" max="12548" width="11.8984375" style="1" customWidth="1"/>
    <col min="12549" max="12549" width="12.09765625" style="1" customWidth="1"/>
    <col min="12550" max="12550" width="13.8984375" style="1" customWidth="1"/>
    <col min="12551" max="12801" width="16.5" style="1"/>
    <col min="12802" max="12802" width="12.69921875" style="1" customWidth="1"/>
    <col min="12803" max="12803" width="11.69921875" style="1" customWidth="1"/>
    <col min="12804" max="12804" width="11.8984375" style="1" customWidth="1"/>
    <col min="12805" max="12805" width="12.09765625" style="1" customWidth="1"/>
    <col min="12806" max="12806" width="13.8984375" style="1" customWidth="1"/>
    <col min="12807" max="13057" width="16.5" style="1"/>
    <col min="13058" max="13058" width="12.69921875" style="1" customWidth="1"/>
    <col min="13059" max="13059" width="11.69921875" style="1" customWidth="1"/>
    <col min="13060" max="13060" width="11.8984375" style="1" customWidth="1"/>
    <col min="13061" max="13061" width="12.09765625" style="1" customWidth="1"/>
    <col min="13062" max="13062" width="13.8984375" style="1" customWidth="1"/>
    <col min="13063" max="13313" width="16.5" style="1"/>
    <col min="13314" max="13314" width="12.69921875" style="1" customWidth="1"/>
    <col min="13315" max="13315" width="11.69921875" style="1" customWidth="1"/>
    <col min="13316" max="13316" width="11.8984375" style="1" customWidth="1"/>
    <col min="13317" max="13317" width="12.09765625" style="1" customWidth="1"/>
    <col min="13318" max="13318" width="13.8984375" style="1" customWidth="1"/>
    <col min="13319" max="13569" width="16.5" style="1"/>
    <col min="13570" max="13570" width="12.69921875" style="1" customWidth="1"/>
    <col min="13571" max="13571" width="11.69921875" style="1" customWidth="1"/>
    <col min="13572" max="13572" width="11.8984375" style="1" customWidth="1"/>
    <col min="13573" max="13573" width="12.09765625" style="1" customWidth="1"/>
    <col min="13574" max="13574" width="13.8984375" style="1" customWidth="1"/>
    <col min="13575" max="13825" width="16.5" style="1"/>
    <col min="13826" max="13826" width="12.69921875" style="1" customWidth="1"/>
    <col min="13827" max="13827" width="11.69921875" style="1" customWidth="1"/>
    <col min="13828" max="13828" width="11.8984375" style="1" customWidth="1"/>
    <col min="13829" max="13829" width="12.09765625" style="1" customWidth="1"/>
    <col min="13830" max="13830" width="13.8984375" style="1" customWidth="1"/>
    <col min="13831" max="14081" width="16.5" style="1"/>
    <col min="14082" max="14082" width="12.69921875" style="1" customWidth="1"/>
    <col min="14083" max="14083" width="11.69921875" style="1" customWidth="1"/>
    <col min="14084" max="14084" width="11.8984375" style="1" customWidth="1"/>
    <col min="14085" max="14085" width="12.09765625" style="1" customWidth="1"/>
    <col min="14086" max="14086" width="13.8984375" style="1" customWidth="1"/>
    <col min="14087" max="14337" width="16.5" style="1"/>
    <col min="14338" max="14338" width="12.69921875" style="1" customWidth="1"/>
    <col min="14339" max="14339" width="11.69921875" style="1" customWidth="1"/>
    <col min="14340" max="14340" width="11.8984375" style="1" customWidth="1"/>
    <col min="14341" max="14341" width="12.09765625" style="1" customWidth="1"/>
    <col min="14342" max="14342" width="13.8984375" style="1" customWidth="1"/>
    <col min="14343" max="14593" width="16.5" style="1"/>
    <col min="14594" max="14594" width="12.69921875" style="1" customWidth="1"/>
    <col min="14595" max="14595" width="11.69921875" style="1" customWidth="1"/>
    <col min="14596" max="14596" width="11.8984375" style="1" customWidth="1"/>
    <col min="14597" max="14597" width="12.09765625" style="1" customWidth="1"/>
    <col min="14598" max="14598" width="13.8984375" style="1" customWidth="1"/>
    <col min="14599" max="14849" width="16.5" style="1"/>
    <col min="14850" max="14850" width="12.69921875" style="1" customWidth="1"/>
    <col min="14851" max="14851" width="11.69921875" style="1" customWidth="1"/>
    <col min="14852" max="14852" width="11.8984375" style="1" customWidth="1"/>
    <col min="14853" max="14853" width="12.09765625" style="1" customWidth="1"/>
    <col min="14854" max="14854" width="13.8984375" style="1" customWidth="1"/>
    <col min="14855" max="15105" width="16.5" style="1"/>
    <col min="15106" max="15106" width="12.69921875" style="1" customWidth="1"/>
    <col min="15107" max="15107" width="11.69921875" style="1" customWidth="1"/>
    <col min="15108" max="15108" width="11.8984375" style="1" customWidth="1"/>
    <col min="15109" max="15109" width="12.09765625" style="1" customWidth="1"/>
    <col min="15110" max="15110" width="13.8984375" style="1" customWidth="1"/>
    <col min="15111" max="15361" width="16.5" style="1"/>
    <col min="15362" max="15362" width="12.69921875" style="1" customWidth="1"/>
    <col min="15363" max="15363" width="11.69921875" style="1" customWidth="1"/>
    <col min="15364" max="15364" width="11.8984375" style="1" customWidth="1"/>
    <col min="15365" max="15365" width="12.09765625" style="1" customWidth="1"/>
    <col min="15366" max="15366" width="13.8984375" style="1" customWidth="1"/>
    <col min="15367" max="15617" width="16.5" style="1"/>
    <col min="15618" max="15618" width="12.69921875" style="1" customWidth="1"/>
    <col min="15619" max="15619" width="11.69921875" style="1" customWidth="1"/>
    <col min="15620" max="15620" width="11.8984375" style="1" customWidth="1"/>
    <col min="15621" max="15621" width="12.09765625" style="1" customWidth="1"/>
    <col min="15622" max="15622" width="13.8984375" style="1" customWidth="1"/>
    <col min="15623" max="15873" width="16.5" style="1"/>
    <col min="15874" max="15874" width="12.69921875" style="1" customWidth="1"/>
    <col min="15875" max="15875" width="11.69921875" style="1" customWidth="1"/>
    <col min="15876" max="15876" width="11.8984375" style="1" customWidth="1"/>
    <col min="15877" max="15877" width="12.09765625" style="1" customWidth="1"/>
    <col min="15878" max="15878" width="13.8984375" style="1" customWidth="1"/>
    <col min="15879" max="16129" width="16.5" style="1"/>
    <col min="16130" max="16130" width="12.69921875" style="1" customWidth="1"/>
    <col min="16131" max="16131" width="11.69921875" style="1" customWidth="1"/>
    <col min="16132" max="16132" width="11.8984375" style="1" customWidth="1"/>
    <col min="16133" max="16133" width="12.09765625" style="1" customWidth="1"/>
    <col min="16134" max="16134" width="13.8984375" style="1" customWidth="1"/>
    <col min="16135" max="16384" width="16.5" style="1"/>
  </cols>
  <sheetData>
    <row r="1" spans="2:7" ht="15" customHeight="1" x14ac:dyDescent="0.3"/>
    <row r="2" spans="2:7" ht="19.95" customHeight="1" x14ac:dyDescent="0.3">
      <c r="B2" s="9" t="s">
        <v>15</v>
      </c>
      <c r="D2" s="3"/>
      <c r="E2" s="10" t="s">
        <v>17</v>
      </c>
      <c r="F2" s="9" t="s">
        <v>16</v>
      </c>
    </row>
    <row r="3" spans="2:7" ht="19.95" customHeight="1" x14ac:dyDescent="0.3">
      <c r="B3" s="20" t="s">
        <v>32</v>
      </c>
      <c r="C3" s="41">
        <f ca="1">TODAY()</f>
        <v>41355</v>
      </c>
      <c r="D3" s="41"/>
      <c r="E3" s="10" t="s">
        <v>14</v>
      </c>
      <c r="F3" s="9" t="s">
        <v>13</v>
      </c>
      <c r="G3" s="34"/>
    </row>
    <row r="4" spans="2:7" ht="19.95" customHeight="1" x14ac:dyDescent="0.3">
      <c r="D4" s="3"/>
      <c r="E4" s="10" t="s">
        <v>12</v>
      </c>
      <c r="F4" s="9" t="s">
        <v>11</v>
      </c>
    </row>
    <row r="5" spans="2:7" ht="15" customHeight="1" thickBot="1" x14ac:dyDescent="0.35">
      <c r="B5" s="3"/>
      <c r="C5" s="3"/>
      <c r="D5" s="3"/>
      <c r="E5" s="3"/>
      <c r="F5" s="3"/>
    </row>
    <row r="6" spans="2:7" ht="19.95" customHeight="1" thickBot="1" x14ac:dyDescent="0.35">
      <c r="B6" s="8" t="s">
        <v>10</v>
      </c>
      <c r="C6" s="7" t="s">
        <v>9</v>
      </c>
      <c r="D6" s="7" t="s">
        <v>0</v>
      </c>
      <c r="E6" s="6" t="s">
        <v>8</v>
      </c>
      <c r="F6" s="5" t="s">
        <v>7</v>
      </c>
    </row>
    <row r="7" spans="2:7" ht="19.95" customHeight="1" x14ac:dyDescent="0.3">
      <c r="B7" s="21" t="s">
        <v>6</v>
      </c>
      <c r="C7" s="27" t="str">
        <f>IF(ISBLANK($B7),"",IFERROR(VLOOKUP($B7,資料參照!$B$3:$D$7,QUOTIENT(COLUMN(D:D),2),FALSE),"產品編號錯誤"))</f>
        <v>玻璃杯</v>
      </c>
      <c r="D7" s="22">
        <v>50</v>
      </c>
      <c r="E7" s="30">
        <f>IF(ISBLANK($B7),"",IFERROR(VLOOKUP($B7,資料參照!$B$3:$D$7,QUOTIENT(COLUMN(F:F),2),FALSE),"產品編號錯誤"))</f>
        <v>0.35</v>
      </c>
      <c r="F7" s="35">
        <f t="shared" ref="F7:F9" si="0">D7*E7</f>
        <v>17.5</v>
      </c>
    </row>
    <row r="8" spans="2:7" ht="19.95" customHeight="1" x14ac:dyDescent="0.3">
      <c r="B8" s="23" t="s">
        <v>31</v>
      </c>
      <c r="C8" s="28" t="str">
        <f>IF(ISBLANK($B8),"",IFERROR(VLOOKUP($B8,資料參照!$B$3:$D$7,QUOTIENT(COLUMN(D:D),2),FALSE),"產品編號錯誤"))</f>
        <v>2B 鉛筆</v>
      </c>
      <c r="D8" s="24">
        <v>250</v>
      </c>
      <c r="E8" s="31">
        <f>IF(ISBLANK($B8),"",IFERROR(VLOOKUP($B8,資料參照!$B$3:$D$7,QUOTIENT(COLUMN(F:F),2),FALSE),"產品編號錯誤"))</f>
        <v>1.29</v>
      </c>
      <c r="F8" s="36">
        <f>D8*E8*1.2</f>
        <v>387</v>
      </c>
    </row>
    <row r="9" spans="2:7" ht="19.95" customHeight="1" thickBot="1" x14ac:dyDescent="0.35">
      <c r="B9" s="25"/>
      <c r="C9" s="29" t="str">
        <f>IF(ISBLANK($B9),"",IFERROR(VLOOKUP($B9,資料參照!$B$3:$D$7,QUOTIENT(COLUMN(D:D),2),FALSE),"產品編號錯誤"))</f>
        <v/>
      </c>
      <c r="D9" s="26"/>
      <c r="E9" s="32" t="str">
        <f>IF(ISBLANK($B9),"",IFERROR(VLOOKUP($B9,資料參照!$B$3:$D$7,QUOTIENT(COLUMN(F:F),2),FALSE),"產品編號錯誤"))</f>
        <v/>
      </c>
      <c r="F9" s="37">
        <f t="shared" si="0"/>
        <v>0</v>
      </c>
    </row>
    <row r="10" spans="2:7" ht="19.95" customHeight="1" x14ac:dyDescent="0.3">
      <c r="B10" s="3"/>
      <c r="C10" s="3"/>
      <c r="D10" s="3"/>
      <c r="E10" s="2" t="s">
        <v>5</v>
      </c>
      <c r="F10" s="38">
        <f>SUM(F7:F9)</f>
        <v>404.5</v>
      </c>
    </row>
    <row r="11" spans="2:7" ht="19.95" customHeight="1" x14ac:dyDescent="0.3">
      <c r="B11" s="3"/>
      <c r="C11" s="3"/>
      <c r="D11" s="3"/>
      <c r="E11" s="2" t="s">
        <v>4</v>
      </c>
      <c r="F11" s="39">
        <v>39</v>
      </c>
    </row>
    <row r="12" spans="2:7" ht="19.95" customHeight="1" x14ac:dyDescent="0.3">
      <c r="B12" s="4"/>
      <c r="C12" s="4"/>
      <c r="D12" s="4"/>
      <c r="E12" s="2" t="s">
        <v>3</v>
      </c>
      <c r="F12" s="38">
        <f>F10-F11</f>
        <v>365.5</v>
      </c>
    </row>
    <row r="13" spans="2:7" ht="19.95" customHeight="1" thickBot="1" x14ac:dyDescent="0.35">
      <c r="B13" s="3"/>
      <c r="C13" s="3"/>
      <c r="D13" s="3"/>
      <c r="E13" s="2" t="s">
        <v>2</v>
      </c>
      <c r="F13" s="40">
        <f>F12*0.05</f>
        <v>18.28</v>
      </c>
    </row>
    <row r="14" spans="2:7" ht="19.95" customHeight="1" x14ac:dyDescent="0.3">
      <c r="B14" s="3"/>
      <c r="C14" s="3"/>
      <c r="D14" s="3"/>
      <c r="E14" s="2" t="s">
        <v>1</v>
      </c>
      <c r="F14" s="38">
        <f>ROUNDUP(F12+F13,0)</f>
        <v>384</v>
      </c>
    </row>
    <row r="15" spans="2:7" ht="15" customHeight="1" x14ac:dyDescent="0.3"/>
    <row r="16" spans="2:7" ht="19.95" customHeight="1" x14ac:dyDescent="0.3">
      <c r="B16" s="33"/>
    </row>
  </sheetData>
  <mergeCells count="1">
    <mergeCell ref="C3:D3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B1:D7"/>
  <sheetViews>
    <sheetView workbookViewId="0">
      <selection activeCell="C15" sqref="C15"/>
    </sheetView>
  </sheetViews>
  <sheetFormatPr defaultRowHeight="19.8" customHeight="1" x14ac:dyDescent="0.3"/>
  <cols>
    <col min="2" max="3" width="9.69921875" customWidth="1"/>
    <col min="4" max="4" width="6.69921875" customWidth="1"/>
  </cols>
  <sheetData>
    <row r="1" spans="2:4" ht="19.8" customHeight="1" thickBot="1" x14ac:dyDescent="0.35"/>
    <row r="2" spans="2:4" ht="19.8" customHeight="1" x14ac:dyDescent="0.3">
      <c r="B2" s="19" t="s">
        <v>30</v>
      </c>
      <c r="C2" s="18" t="s">
        <v>29</v>
      </c>
      <c r="D2" s="17" t="s">
        <v>28</v>
      </c>
    </row>
    <row r="3" spans="2:4" ht="19.8" customHeight="1" x14ac:dyDescent="0.3">
      <c r="B3" s="16" t="s">
        <v>27</v>
      </c>
      <c r="C3" s="15" t="s">
        <v>26</v>
      </c>
      <c r="D3" s="14">
        <v>1.25</v>
      </c>
    </row>
    <row r="4" spans="2:4" ht="19.8" customHeight="1" x14ac:dyDescent="0.3">
      <c r="B4" s="16" t="s">
        <v>25</v>
      </c>
      <c r="C4" s="15" t="s">
        <v>24</v>
      </c>
      <c r="D4" s="14">
        <v>0.35</v>
      </c>
    </row>
    <row r="5" spans="2:4" ht="19.8" customHeight="1" x14ac:dyDescent="0.3">
      <c r="B5" s="16" t="s">
        <v>23</v>
      </c>
      <c r="C5" s="15" t="s">
        <v>22</v>
      </c>
      <c r="D5" s="14">
        <v>3.56</v>
      </c>
    </row>
    <row r="6" spans="2:4" ht="19.8" customHeight="1" x14ac:dyDescent="0.3">
      <c r="B6" s="16" t="s">
        <v>21</v>
      </c>
      <c r="C6" s="15" t="s">
        <v>20</v>
      </c>
      <c r="D6" s="14">
        <v>5.89</v>
      </c>
    </row>
    <row r="7" spans="2:4" ht="19.8" customHeight="1" thickBot="1" x14ac:dyDescent="0.35">
      <c r="B7" s="13" t="s">
        <v>19</v>
      </c>
      <c r="C7" s="12" t="s">
        <v>18</v>
      </c>
      <c r="D7" s="11">
        <v>1.29</v>
      </c>
    </row>
  </sheetData>
  <sortState ref="B3:D7">
    <sortCondition ref="B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產品訂單</vt:lpstr>
      <vt:lpstr>資料參照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cp:lastPrinted>2011-10-02T18:06:19Z</cp:lastPrinted>
  <dcterms:created xsi:type="dcterms:W3CDTF">2011-09-10T14:34:53Z</dcterms:created>
  <dcterms:modified xsi:type="dcterms:W3CDTF">2013-03-22T14:22:41Z</dcterms:modified>
</cp:coreProperties>
</file>