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 defaultThemeVersion="124226"/>
  <bookViews>
    <workbookView xWindow="11604" yWindow="-12" windowWidth="11448" windowHeight="4620" tabRatio="851" activeTab="10"/>
  </bookViews>
  <sheets>
    <sheet name="時間格式" sheetId="43" r:id="rId1"/>
    <sheet name="條件格式" sheetId="27" r:id="rId2"/>
    <sheet name="調整位置" sheetId="24" r:id="rId3"/>
    <sheet name="資料複製一" sheetId="13" r:id="rId4"/>
    <sheet name="資料複製二" sheetId="17" r:id="rId5"/>
    <sheet name="資料複製結果" sheetId="18" r:id="rId6"/>
    <sheet name="公式複製" sheetId="21" r:id="rId7"/>
    <sheet name="自動加總極緻版" sheetId="31" r:id="rId8"/>
    <sheet name="填滿數列" sheetId="19" r:id="rId9"/>
    <sheet name="快速填入" sheetId="75" r:id="rId10"/>
    <sheet name="搜尋資料" sheetId="36" r:id="rId11"/>
    <sheet name="基本文字函數" sheetId="42" r:id="rId12"/>
    <sheet name="邏輯判斷" sheetId="48" r:id="rId13"/>
    <sheet name="基本日期時間函數" sheetId="47" r:id="rId14"/>
    <sheet name="數學日期綜合" sheetId="44" r:id="rId15"/>
    <sheet name="專案管理" sheetId="77" r:id="rId16"/>
    <sheet name="排序篩選" sheetId="5" r:id="rId17"/>
    <sheet name="小試身手" sheetId="53" r:id="rId18"/>
    <sheet name="子母圓形圖" sheetId="38" r:id="rId19"/>
    <sheet name="重疊直條圖" sheetId="65" r:id="rId20"/>
    <sheet name="雙環圖" sheetId="55" r:id="rId21"/>
  </sheets>
  <definedNames>
    <definedName name="_Fill" localSheetId="18" hidden="1">#REF!</definedName>
    <definedName name="_Fill" localSheetId="17" hidden="1">#REF!</definedName>
    <definedName name="_Fill" localSheetId="11" hidden="1">#REF!</definedName>
    <definedName name="_Fill" localSheetId="13" hidden="1">#REF!</definedName>
    <definedName name="_Fill" localSheetId="16" hidden="1">#REF!</definedName>
    <definedName name="_Fill" localSheetId="3" hidden="1">資料複製一!$B$5:$B$12</definedName>
    <definedName name="_Fill" localSheetId="4" hidden="1">資料複製二!$B$5:$B$12</definedName>
    <definedName name="_Fill" localSheetId="5" hidden="1">資料複製結果!$B$5:$B$12</definedName>
    <definedName name="_Fill" localSheetId="2" hidden="1">#REF!</definedName>
    <definedName name="_Fill" localSheetId="12" hidden="1">#REF!</definedName>
    <definedName name="_Fill" hidden="1">#REF!</definedName>
    <definedName name="_xlnm._FilterDatabase" localSheetId="13" hidden="1">基本日期時間函數!$C$5:$J$5</definedName>
    <definedName name="_xlnm._FilterDatabase" localSheetId="16" hidden="1">排序篩選!$B$3:$H$54</definedName>
    <definedName name="_xlnm._FilterDatabase" localSheetId="2" hidden="1">調整位置!$A$3:$H$3</definedName>
    <definedName name="_xlnm._FilterDatabase" localSheetId="12" hidden="1">邏輯判斷!$B$2:$G$53</definedName>
    <definedName name="_Key1" localSheetId="18" hidden="1">#REF!</definedName>
    <definedName name="_Key1" localSheetId="11" hidden="1">#REF!</definedName>
    <definedName name="_Key1" hidden="1">#REF!</definedName>
    <definedName name="_Key2" localSheetId="18" hidden="1">#REF!</definedName>
    <definedName name="_Key2" localSheetId="11" hidden="1">#REF!</definedName>
    <definedName name="_Key2" hidden="1">#REF!</definedName>
    <definedName name="_Order1" hidden="1">0</definedName>
    <definedName name="_Order2" hidden="1">0</definedName>
    <definedName name="_Regression_Int" localSheetId="17" hidden="1">1</definedName>
    <definedName name="_Regression_Int" localSheetId="6" hidden="1">1</definedName>
    <definedName name="_Regression_Int" localSheetId="1" hidden="1">1</definedName>
    <definedName name="_Sort" localSheetId="18" hidden="1">#REF!</definedName>
    <definedName name="_Sort" localSheetId="11" hidden="1">#REF!</definedName>
    <definedName name="_Sort" hidden="1">#REF!</definedName>
    <definedName name="AA" localSheetId="18" hidden="1">#REF!</definedName>
    <definedName name="AA" localSheetId="17" hidden="1">#REF!</definedName>
    <definedName name="AA" localSheetId="11" hidden="1">#REF!</definedName>
    <definedName name="AA" localSheetId="16" hidden="1">#REF!</definedName>
    <definedName name="AA" localSheetId="4" hidden="1">#REF!</definedName>
    <definedName name="AA" localSheetId="5" hidden="1">#REF!</definedName>
    <definedName name="AA" localSheetId="12" hidden="1">#REF!</definedName>
    <definedName name="AA" hidden="1">#REF!</definedName>
  </definedNames>
  <calcPr calcId="145621"/>
</workbook>
</file>

<file path=xl/calcChain.xml><?xml version="1.0" encoding="utf-8"?>
<calcChain xmlns="http://schemas.openxmlformats.org/spreadsheetml/2006/main">
  <c r="P4" i="44" l="1"/>
  <c r="P5" i="44"/>
  <c r="P6" i="44"/>
  <c r="P7" i="44"/>
  <c r="P8" i="44"/>
  <c r="P9" i="44"/>
  <c r="P10" i="44"/>
  <c r="G10" i="77" l="1"/>
  <c r="G4" i="77"/>
  <c r="B4" i="77"/>
  <c r="G5" i="77" s="1"/>
  <c r="B5" i="77" l="1"/>
  <c r="B6" i="77" l="1"/>
  <c r="G6" i="77"/>
  <c r="G7" i="77" l="1"/>
  <c r="B7" i="77"/>
  <c r="G8" i="77" l="1"/>
  <c r="B8" i="77"/>
  <c r="F3" i="53"/>
  <c r="F4" i="53"/>
  <c r="F5" i="53"/>
  <c r="C6" i="53"/>
  <c r="D6" i="53"/>
  <c r="E6" i="53"/>
  <c r="F6" i="53"/>
  <c r="G9" i="77" l="1"/>
  <c r="B9" i="77"/>
  <c r="B10" i="77" s="1"/>
  <c r="B11" i="77" s="1"/>
  <c r="B12" i="77" s="1"/>
  <c r="B13" i="77" s="1"/>
  <c r="B14" i="77" s="1"/>
  <c r="B15" i="77" s="1"/>
  <c r="B16" i="77" s="1"/>
  <c r="B17" i="77" s="1"/>
  <c r="C11" i="43" l="1"/>
  <c r="G17" i="36" l="1"/>
  <c r="F17" i="36"/>
  <c r="E17" i="36"/>
  <c r="D17" i="36"/>
  <c r="C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17" i="36" l="1"/>
  <c r="I12" i="36" s="1"/>
  <c r="G18" i="36" l="1"/>
  <c r="F18" i="36"/>
  <c r="I9" i="36"/>
  <c r="I17" i="36"/>
  <c r="H18" i="36"/>
  <c r="I5" i="36"/>
  <c r="I13" i="36"/>
  <c r="I6" i="36"/>
  <c r="I14" i="36"/>
  <c r="E18" i="36"/>
  <c r="I16" i="36"/>
  <c r="I11" i="36"/>
  <c r="I8" i="36"/>
  <c r="D18" i="36"/>
  <c r="I15" i="36"/>
  <c r="I10" i="36"/>
  <c r="I7" i="36"/>
  <c r="C18" i="36"/>
</calcChain>
</file>

<file path=xl/sharedStrings.xml><?xml version="1.0" encoding="utf-8"?>
<sst xmlns="http://schemas.openxmlformats.org/spreadsheetml/2006/main" count="954" uniqueCount="492">
  <si>
    <t>人事部</t>
  </si>
  <si>
    <t>行銷部</t>
  </si>
  <si>
    <t>客服部</t>
    <phoneticPr fontId="2" type="noConversion"/>
  </si>
  <si>
    <t>會計部</t>
  </si>
  <si>
    <t>業務部</t>
  </si>
  <si>
    <t>大學</t>
  </si>
  <si>
    <t>碩士</t>
  </si>
  <si>
    <t>專科</t>
  </si>
  <si>
    <r>
      <rPr>
        <b/>
        <sz val="11"/>
        <color theme="0"/>
        <rFont val="標楷體"/>
        <family val="4"/>
        <charset val="136"/>
      </rPr>
      <t>部門別</t>
    </r>
  </si>
  <si>
    <r>
      <rPr>
        <b/>
        <sz val="11"/>
        <color theme="0"/>
        <rFont val="標楷體"/>
        <family val="4"/>
        <charset val="136"/>
      </rPr>
      <t>生日</t>
    </r>
  </si>
  <si>
    <r>
      <rPr>
        <b/>
        <sz val="11"/>
        <color theme="0"/>
        <rFont val="標楷體"/>
        <family val="4"/>
        <charset val="136"/>
      </rPr>
      <t>年齡</t>
    </r>
  </si>
  <si>
    <r>
      <rPr>
        <b/>
        <sz val="11"/>
        <color theme="0"/>
        <rFont val="標楷體"/>
        <family val="4"/>
        <charset val="136"/>
      </rPr>
      <t>學歷</t>
    </r>
  </si>
  <si>
    <r>
      <rPr>
        <b/>
        <sz val="11"/>
        <color theme="0"/>
        <rFont val="標楷體"/>
        <family val="4"/>
        <charset val="136"/>
      </rPr>
      <t>到職日期</t>
    </r>
  </si>
  <si>
    <r>
      <rPr>
        <sz val="12"/>
        <rFont val="標楷體"/>
        <family val="4"/>
        <charset val="136"/>
      </rPr>
      <t>科別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>電子碩二</t>
    </r>
    <phoneticPr fontId="12" type="noConversion"/>
  </si>
  <si>
    <t>電磁學</t>
  </si>
  <si>
    <t>學 號</t>
  </si>
  <si>
    <t>姓 名</t>
  </si>
  <si>
    <t>電子學</t>
  </si>
  <si>
    <r>
      <rPr>
        <sz val="12"/>
        <rFont val="標楷體"/>
        <family val="4"/>
        <charset val="136"/>
      </rPr>
      <t>洪金寶</t>
    </r>
  </si>
  <si>
    <r>
      <rPr>
        <sz val="12"/>
        <rFont val="標楷體"/>
        <family val="4"/>
        <charset val="136"/>
      </rPr>
      <t>呂明賜</t>
    </r>
  </si>
  <si>
    <r>
      <rPr>
        <sz val="12"/>
        <rFont val="標楷體"/>
        <family val="4"/>
        <charset val="136"/>
      </rPr>
      <t>成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龍</t>
    </r>
  </si>
  <si>
    <r>
      <rPr>
        <sz val="12"/>
        <rFont val="標楷體"/>
        <family val="4"/>
        <charset val="136"/>
      </rPr>
      <t>張三丰</t>
    </r>
  </si>
  <si>
    <r>
      <rPr>
        <sz val="12"/>
        <rFont val="標楷體"/>
        <family val="4"/>
        <charset val="136"/>
      </rPr>
      <t>金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庸</t>
    </r>
  </si>
  <si>
    <r>
      <rPr>
        <sz val="12"/>
        <rFont val="標楷體"/>
        <family val="4"/>
        <charset val="136"/>
      </rPr>
      <t>郭源治</t>
    </r>
  </si>
  <si>
    <r>
      <rPr>
        <sz val="12"/>
        <rFont val="標楷體"/>
        <family val="4"/>
        <charset val="136"/>
      </rPr>
      <t>羅里士</t>
    </r>
  </si>
  <si>
    <r>
      <rPr>
        <sz val="12"/>
        <rFont val="標楷體"/>
        <family val="4"/>
        <charset val="136"/>
      </rPr>
      <t>蒲仲強</t>
    </r>
  </si>
  <si>
    <t>總分</t>
    <phoneticPr fontId="2" type="noConversion"/>
  </si>
  <si>
    <t>平均</t>
    <phoneticPr fontId="2" type="noConversion"/>
  </si>
  <si>
    <t>考試科目：</t>
    <phoneticPr fontId="12" type="noConversion"/>
  </si>
  <si>
    <t>底薪：</t>
    <phoneticPr fontId="2" type="noConversion"/>
  </si>
  <si>
    <r>
      <rPr>
        <b/>
        <sz val="14"/>
        <color rgb="FFFF0000"/>
        <rFont val="標楷體"/>
        <family val="4"/>
        <charset val="136"/>
      </rPr>
      <t>土豆貓大學</t>
    </r>
    <r>
      <rPr>
        <b/>
        <sz val="14"/>
        <color rgb="FFFF0000"/>
        <rFont val="Times New Roman"/>
        <family val="1"/>
      </rPr>
      <t xml:space="preserve"> 99 </t>
    </r>
    <r>
      <rPr>
        <b/>
        <sz val="14"/>
        <color rgb="FFFF0000"/>
        <rFont val="標楷體"/>
        <family val="4"/>
        <charset val="136"/>
      </rPr>
      <t>學年度學年成績一覽表</t>
    </r>
    <phoneticPr fontId="12" type="noConversion"/>
  </si>
  <si>
    <t>客戶總數：</t>
    <phoneticPr fontId="12" type="noConversion"/>
  </si>
  <si>
    <t>需訂貨數量：</t>
    <phoneticPr fontId="12" type="noConversion"/>
  </si>
  <si>
    <t>庫存總成本：</t>
    <phoneticPr fontId="12" type="noConversion"/>
  </si>
  <si>
    <t>毛利率：</t>
    <phoneticPr fontId="12" type="noConversion"/>
  </si>
  <si>
    <t>銷售總金額：</t>
    <phoneticPr fontId="12" type="noConversion"/>
  </si>
  <si>
    <t>今年業績目標：</t>
    <phoneticPr fontId="12" type="noConversion"/>
  </si>
  <si>
    <t>業績結算日倒數：</t>
    <phoneticPr fontId="12" type="noConversion"/>
  </si>
  <si>
    <t>現在時間：</t>
    <phoneticPr fontId="12" type="noConversion"/>
  </si>
  <si>
    <t>商業智慧分析</t>
    <phoneticPr fontId="12" type="noConversion"/>
  </si>
  <si>
    <t>土豆貓電機公司 銷售人員獎金分配表</t>
    <phoneticPr fontId="2" type="noConversion"/>
  </si>
  <si>
    <r>
      <rPr>
        <b/>
        <sz val="14"/>
        <color rgb="FF0000FF"/>
        <rFont val="標楷體"/>
        <family val="4"/>
        <charset val="136"/>
      </rPr>
      <t>土豆貓大學</t>
    </r>
    <r>
      <rPr>
        <b/>
        <sz val="14"/>
        <color rgb="FF0000FF"/>
        <rFont val="Times New Roman"/>
        <family val="1"/>
      </rPr>
      <t xml:space="preserve"> 99 </t>
    </r>
    <r>
      <rPr>
        <b/>
        <sz val="14"/>
        <color rgb="FF0000FF"/>
        <rFont val="標楷體"/>
        <family val="4"/>
        <charset val="136"/>
      </rPr>
      <t>學年度學年成績一覽表</t>
    </r>
    <phoneticPr fontId="12" type="noConversion"/>
  </si>
  <si>
    <t>礦泉水</t>
    <phoneticPr fontId="12" type="noConversion"/>
  </si>
  <si>
    <t>手工皂</t>
    <phoneticPr fontId="12" type="noConversion"/>
  </si>
  <si>
    <t>香水</t>
    <phoneticPr fontId="12" type="noConversion"/>
  </si>
  <si>
    <t>口紅</t>
    <phoneticPr fontId="12" type="noConversion"/>
  </si>
  <si>
    <t>乳液</t>
    <phoneticPr fontId="12" type="noConversion"/>
  </si>
  <si>
    <t>一月</t>
    <phoneticPr fontId="12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</si>
  <si>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</si>
  <si>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</si>
  <si>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</si>
  <si>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</si>
  <si>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</si>
  <si>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</si>
  <si>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</si>
  <si>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</si>
  <si>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</si>
  <si>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</si>
  <si>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</si>
  <si>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土豆貓股份有限公司產品銷售年報</t>
    <phoneticPr fontId="12" type="noConversion"/>
  </si>
  <si>
    <t>年資</t>
    <phoneticPr fontId="12" type="noConversion"/>
  </si>
  <si>
    <t>高中</t>
    <phoneticPr fontId="2" type="noConversion"/>
  </si>
  <si>
    <t>總務部</t>
    <phoneticPr fontId="2" type="noConversion"/>
  </si>
  <si>
    <t>總經理室</t>
    <phoneticPr fontId="2" type="noConversion"/>
  </si>
  <si>
    <t>詳細年資</t>
    <phoneticPr fontId="12" type="noConversion"/>
  </si>
  <si>
    <t>月份</t>
  </si>
  <si>
    <t>礦泉水</t>
  </si>
  <si>
    <t>手工皂</t>
  </si>
  <si>
    <t>乳液</t>
  </si>
  <si>
    <t>日常用品</t>
    <phoneticPr fontId="2" type="noConversion"/>
  </si>
  <si>
    <t>香水</t>
  </si>
  <si>
    <t>口紅</t>
  </si>
  <si>
    <t>女性用品</t>
    <phoneticPr fontId="2" type="noConversion"/>
  </si>
  <si>
    <t>總計</t>
    <phoneticPr fontId="2" type="noConversion"/>
  </si>
  <si>
    <t>一月</t>
    <phoneticPr fontId="12" type="noConversion"/>
  </si>
  <si>
    <t>第一季</t>
    <phoneticPr fontId="2" type="noConversion"/>
  </si>
  <si>
    <t>第二季</t>
    <phoneticPr fontId="2" type="noConversion"/>
  </si>
  <si>
    <t>第三季</t>
    <phoneticPr fontId="2" type="noConversion"/>
  </si>
  <si>
    <t>第四季</t>
    <phoneticPr fontId="2" type="noConversion"/>
  </si>
  <si>
    <r>
      <rPr>
        <b/>
        <sz val="11"/>
        <color theme="0"/>
        <rFont val="標楷體"/>
        <family val="4"/>
        <charset val="136"/>
      </rPr>
      <t>肉類罐頭</t>
    </r>
  </si>
  <si>
    <r>
      <rPr>
        <b/>
        <sz val="11"/>
        <color theme="0"/>
        <rFont val="標楷體"/>
        <family val="4"/>
        <charset val="136"/>
      </rPr>
      <t>乳製品</t>
    </r>
  </si>
  <si>
    <r>
      <rPr>
        <b/>
        <sz val="11"/>
        <color theme="0"/>
        <rFont val="標楷體"/>
        <family val="4"/>
        <charset val="136"/>
      </rPr>
      <t>果醬</t>
    </r>
  </si>
  <si>
    <r>
      <rPr>
        <b/>
        <sz val="11"/>
        <color theme="0"/>
        <rFont val="標楷體"/>
        <family val="4"/>
        <charset val="136"/>
      </rPr>
      <t>油品</t>
    </r>
  </si>
  <si>
    <r>
      <rPr>
        <b/>
        <sz val="11"/>
        <color theme="0"/>
        <rFont val="標楷體"/>
        <family val="4"/>
        <charset val="136"/>
      </rPr>
      <t>烘焙食品</t>
    </r>
  </si>
  <si>
    <r>
      <rPr>
        <b/>
        <sz val="11"/>
        <color theme="0"/>
        <rFont val="標楷體"/>
        <family val="4"/>
        <charset val="136"/>
      </rPr>
      <t>乾果</t>
    </r>
  </si>
  <si>
    <r>
      <rPr>
        <b/>
        <sz val="11"/>
        <color theme="0"/>
        <rFont val="標楷體"/>
        <family val="4"/>
        <charset val="136"/>
      </rPr>
      <t>麥片</t>
    </r>
  </si>
  <si>
    <r>
      <rPr>
        <b/>
        <sz val="11"/>
        <color theme="0"/>
        <rFont val="標楷體"/>
        <family val="4"/>
        <charset val="136"/>
      </rPr>
      <t>湯品</t>
    </r>
  </si>
  <si>
    <r>
      <rPr>
        <b/>
        <sz val="11"/>
        <color theme="0"/>
        <rFont val="標楷體"/>
        <family val="4"/>
        <charset val="136"/>
      </rPr>
      <t>飲料</t>
    </r>
  </si>
  <si>
    <r>
      <rPr>
        <b/>
        <sz val="11"/>
        <color theme="0"/>
        <rFont val="標楷體"/>
        <family val="4"/>
        <charset val="136"/>
      </rPr>
      <t>義大利麵</t>
    </r>
  </si>
  <si>
    <r>
      <rPr>
        <b/>
        <sz val="11"/>
        <color theme="0"/>
        <rFont val="標楷體"/>
        <family val="4"/>
        <charset val="136"/>
      </rPr>
      <t>零食</t>
    </r>
  </si>
  <si>
    <r>
      <rPr>
        <b/>
        <sz val="11"/>
        <color theme="0"/>
        <rFont val="標楷體"/>
        <family val="4"/>
        <charset val="136"/>
      </rPr>
      <t>穀類</t>
    </r>
  </si>
  <si>
    <r>
      <rPr>
        <b/>
        <sz val="11"/>
        <color theme="0"/>
        <rFont val="標楷體"/>
        <family val="4"/>
        <charset val="136"/>
      </rPr>
      <t>蔬菜水果</t>
    </r>
  </si>
  <si>
    <r>
      <rPr>
        <b/>
        <sz val="11"/>
        <color theme="0"/>
        <rFont val="標楷體"/>
        <family val="4"/>
        <charset val="136"/>
      </rPr>
      <t>調味品</t>
    </r>
  </si>
  <si>
    <r>
      <rPr>
        <b/>
        <sz val="11"/>
        <color theme="0"/>
        <rFont val="標楷體"/>
        <family val="4"/>
        <charset val="136"/>
      </rPr>
      <t>糖果</t>
    </r>
  </si>
  <si>
    <r>
      <rPr>
        <b/>
        <sz val="11"/>
        <color theme="0"/>
        <rFont val="標楷體"/>
        <family val="4"/>
        <charset val="136"/>
      </rPr>
      <t>醬料</t>
    </r>
  </si>
  <si>
    <r>
      <rPr>
        <b/>
        <sz val="11"/>
        <color rgb="FFFFFF00"/>
        <rFont val="標楷體"/>
        <family val="4"/>
        <charset val="136"/>
      </rPr>
      <t>產品類別</t>
    </r>
    <phoneticPr fontId="2" type="noConversion"/>
  </si>
  <si>
    <r>
      <rPr>
        <b/>
        <sz val="11"/>
        <color rgb="FFFFFF00"/>
        <rFont val="標楷體"/>
        <family val="4"/>
        <charset val="136"/>
      </rPr>
      <t>庫存成本</t>
    </r>
    <phoneticPr fontId="2" type="noConversion"/>
  </si>
  <si>
    <t>部門別</t>
    <phoneticPr fontId="2" type="noConversion"/>
  </si>
  <si>
    <t>填滿空白儲存格</t>
    <phoneticPr fontId="2" type="noConversion"/>
  </si>
  <si>
    <t>礦泉水</t>
    <phoneticPr fontId="12" type="noConversion"/>
  </si>
  <si>
    <t>手工皂</t>
    <phoneticPr fontId="12" type="noConversion"/>
  </si>
  <si>
    <t>香水</t>
    <phoneticPr fontId="12" type="noConversion"/>
  </si>
  <si>
    <t>口紅</t>
    <phoneticPr fontId="12" type="noConversion"/>
  </si>
  <si>
    <t>乳液</t>
    <phoneticPr fontId="12" type="noConversion"/>
  </si>
  <si>
    <t>總計</t>
    <phoneticPr fontId="12" type="noConversion"/>
  </si>
  <si>
    <t>百分比</t>
    <phoneticPr fontId="12" type="noConversion"/>
  </si>
  <si>
    <t>一月</t>
    <phoneticPr fontId="12" type="noConversion"/>
  </si>
  <si>
    <t>有公式的地方一律加底色</t>
    <phoneticPr fontId="2" type="noConversion"/>
  </si>
  <si>
    <t>邱世萍、謝佩珊、魏吉芝</t>
  </si>
  <si>
    <t>鄭旭宏、劉英志、陳何鑫</t>
  </si>
  <si>
    <t>許薰尹、張書源、許嘉仁</t>
  </si>
  <si>
    <t>使用者</t>
    <phoneticPr fontId="12" type="noConversion"/>
  </si>
  <si>
    <t>使用者人數</t>
    <phoneticPr fontId="12" type="noConversion"/>
  </si>
  <si>
    <t>人事管理部</t>
    <phoneticPr fontId="12" type="noConversion"/>
  </si>
  <si>
    <t>行銷服務部</t>
    <phoneticPr fontId="12" type="noConversion"/>
  </si>
  <si>
    <t>客戶服務部</t>
    <phoneticPr fontId="12" type="noConversion"/>
  </si>
  <si>
    <t>設備服務部</t>
    <phoneticPr fontId="12" type="noConversion"/>
  </si>
  <si>
    <t>業務服務部</t>
    <phoneticPr fontId="12" type="noConversion"/>
  </si>
  <si>
    <t>系統管理處</t>
    <phoneticPr fontId="12" type="noConversion"/>
  </si>
  <si>
    <t>系統開發處</t>
    <phoneticPr fontId="12" type="noConversion"/>
  </si>
  <si>
    <t>資料庫技術處</t>
    <phoneticPr fontId="12" type="noConversion"/>
  </si>
  <si>
    <t>部門</t>
    <phoneticPr fontId="12" type="noConversion"/>
  </si>
  <si>
    <t>屠立剛、王俊城、陳勇勳、鄭淑敏</t>
    <phoneticPr fontId="12" type="noConversion"/>
  </si>
  <si>
    <t>張永蓁、楊世煥、楊怡鳳、柳權祐、洪士貽</t>
    <phoneticPr fontId="12" type="noConversion"/>
  </si>
  <si>
    <t>吳翠鳳、楊先民、趙敏祥、彭婉珍</t>
    <phoneticPr fontId="12" type="noConversion"/>
  </si>
  <si>
    <t>周惠卿、李人和、林宣岷、許秀菁、吳慧音</t>
    <phoneticPr fontId="12" type="noConversion"/>
  </si>
  <si>
    <t>許麗瑩、林彥明、唐佩君</t>
    <phoneticPr fontId="12" type="noConversion"/>
  </si>
  <si>
    <t>員工姓名</t>
  </si>
  <si>
    <t>員工姓名</t>
    <phoneticPr fontId="12" type="noConversion"/>
  </si>
  <si>
    <t>身份證字號</t>
    <phoneticPr fontId="12" type="noConversion"/>
  </si>
  <si>
    <t>A218748219</t>
  </si>
  <si>
    <t>A247820223</t>
  </si>
  <si>
    <t>A285265198</t>
  </si>
  <si>
    <t>A132172362</t>
  </si>
  <si>
    <t>A225301664</t>
  </si>
  <si>
    <t>A185162652</t>
  </si>
  <si>
    <t>A255113004</t>
  </si>
  <si>
    <t>A254736050</t>
  </si>
  <si>
    <t>遮罩身份證字號</t>
    <phoneticPr fontId="12" type="noConversion"/>
  </si>
  <si>
    <t>許麗瑩</t>
  </si>
  <si>
    <t>邱世萍</t>
  </si>
  <si>
    <t>張永蓁</t>
  </si>
  <si>
    <t>鄭旭宏</t>
  </si>
  <si>
    <t>周惠卿</t>
  </si>
  <si>
    <t>屠立剛</t>
  </si>
  <si>
    <t>許薰尹</t>
  </si>
  <si>
    <t>吳翠鳳</t>
  </si>
  <si>
    <t>加班時間</t>
    <phoneticPr fontId="2" type="noConversion"/>
  </si>
  <si>
    <t>合計</t>
    <phoneticPr fontId="2" type="noConversion"/>
  </si>
  <si>
    <t>出生日期</t>
    <phoneticPr fontId="2" type="noConversion"/>
  </si>
  <si>
    <t>退休日期</t>
    <phoneticPr fontId="2" type="noConversion"/>
  </si>
  <si>
    <t>性別</t>
    <phoneticPr fontId="2" type="noConversion"/>
  </si>
  <si>
    <t>女</t>
  </si>
  <si>
    <t>女</t>
    <phoneticPr fontId="2" type="noConversion"/>
  </si>
  <si>
    <t>男</t>
    <phoneticPr fontId="2" type="noConversion"/>
  </si>
  <si>
    <t>車牌號碼</t>
    <phoneticPr fontId="2" type="noConversion"/>
  </si>
  <si>
    <t>車型</t>
    <phoneticPr fontId="2" type="noConversion"/>
  </si>
  <si>
    <t>開始時間</t>
    <phoneticPr fontId="2" type="noConversion"/>
  </si>
  <si>
    <t>結束時間</t>
    <phoneticPr fontId="2" type="noConversion"/>
  </si>
  <si>
    <t>天</t>
    <phoneticPr fontId="2" type="noConversion"/>
  </si>
  <si>
    <t>時</t>
    <phoneticPr fontId="2" type="noConversion"/>
  </si>
  <si>
    <t>分</t>
    <phoneticPr fontId="2" type="noConversion"/>
  </si>
  <si>
    <t>累計小時</t>
    <phoneticPr fontId="2" type="noConversion"/>
  </si>
  <si>
    <t>單價</t>
    <phoneticPr fontId="2" type="noConversion"/>
  </si>
  <si>
    <t>計費時間</t>
    <phoneticPr fontId="2" type="noConversion"/>
  </si>
  <si>
    <t>小型</t>
    <phoneticPr fontId="2" type="noConversion"/>
  </si>
  <si>
    <t>中型</t>
    <phoneticPr fontId="2" type="noConversion"/>
  </si>
  <si>
    <t>大型</t>
    <phoneticPr fontId="2" type="noConversion"/>
  </si>
  <si>
    <t>AG-241</t>
    <phoneticPr fontId="2" type="noConversion"/>
  </si>
  <si>
    <t>CG-128</t>
    <phoneticPr fontId="2" type="noConversion"/>
  </si>
  <si>
    <t>QC-732</t>
    <phoneticPr fontId="2" type="noConversion"/>
  </si>
  <si>
    <t>WE-333</t>
    <phoneticPr fontId="2" type="noConversion"/>
  </si>
  <si>
    <t>GH-457</t>
    <phoneticPr fontId="2" type="noConversion"/>
  </si>
  <si>
    <t>FT-449</t>
    <phoneticPr fontId="2" type="noConversion"/>
  </si>
  <si>
    <t>HW-117</t>
    <phoneticPr fontId="2" type="noConversion"/>
  </si>
  <si>
    <t>客戶總數：</t>
    <phoneticPr fontId="12" type="noConversion"/>
  </si>
  <si>
    <t>需訂貨數量：</t>
    <phoneticPr fontId="12" type="noConversion"/>
  </si>
  <si>
    <t>庫存總成本：</t>
    <phoneticPr fontId="12" type="noConversion"/>
  </si>
  <si>
    <t>毛利率：</t>
    <phoneticPr fontId="12" type="noConversion"/>
  </si>
  <si>
    <t>銷售總金額：</t>
    <phoneticPr fontId="12" type="noConversion"/>
  </si>
  <si>
    <t>今年業績目標：</t>
    <phoneticPr fontId="12" type="noConversion"/>
  </si>
  <si>
    <t>業績結算日倒數：</t>
    <phoneticPr fontId="12" type="noConversion"/>
  </si>
  <si>
    <t>現在時間：</t>
    <phoneticPr fontId="12" type="noConversion"/>
  </si>
  <si>
    <t>商業智慧分析</t>
    <phoneticPr fontId="12" type="noConversion"/>
  </si>
  <si>
    <t>總經理室</t>
    <phoneticPr fontId="2" type="noConversion"/>
  </si>
  <si>
    <t>合計</t>
    <phoneticPr fontId="2" type="noConversion"/>
  </si>
  <si>
    <t>黎國明</t>
  </si>
  <si>
    <t>孟庭亭</t>
  </si>
  <si>
    <t>林美麗</t>
  </si>
  <si>
    <r>
      <t>3</t>
    </r>
    <r>
      <rPr>
        <b/>
        <sz val="11"/>
        <color theme="0"/>
        <rFont val="標楷體"/>
        <family val="4"/>
        <charset val="136"/>
      </rPr>
      <t>月</t>
    </r>
  </si>
  <si>
    <r>
      <t>2</t>
    </r>
    <r>
      <rPr>
        <b/>
        <sz val="11"/>
        <color theme="0"/>
        <rFont val="標楷體"/>
        <family val="4"/>
        <charset val="136"/>
      </rPr>
      <t>月</t>
    </r>
  </si>
  <si>
    <r>
      <t>1</t>
    </r>
    <r>
      <rPr>
        <b/>
        <sz val="11"/>
        <color theme="0"/>
        <rFont val="標楷體"/>
        <family val="4"/>
        <charset val="136"/>
      </rPr>
      <t>月</t>
    </r>
  </si>
  <si>
    <t>業務員姓名</t>
    <phoneticPr fontId="2" type="noConversion"/>
  </si>
  <si>
    <r>
      <rPr>
        <b/>
        <sz val="11"/>
        <color theme="0"/>
        <rFont val="標楷體"/>
        <family val="2"/>
        <charset val="136"/>
      </rPr>
      <t>年</t>
    </r>
  </si>
  <si>
    <r>
      <t>2010</t>
    </r>
    <r>
      <rPr>
        <b/>
        <sz val="11"/>
        <color theme="0"/>
        <rFont val="標楷體"/>
        <family val="2"/>
        <charset val="136"/>
      </rPr>
      <t>年</t>
    </r>
  </si>
  <si>
    <r>
      <t>2011</t>
    </r>
    <r>
      <rPr>
        <b/>
        <sz val="11"/>
        <color theme="0"/>
        <rFont val="標楷體"/>
        <family val="2"/>
        <charset val="136"/>
      </rPr>
      <t>年</t>
    </r>
  </si>
  <si>
    <t>業務員姓名</t>
  </si>
  <si>
    <t>張瑾雯</t>
  </si>
  <si>
    <t>郭國臹</t>
  </si>
  <si>
    <t>陳季暄</t>
  </si>
  <si>
    <t>趙飛燕</t>
  </si>
  <si>
    <t>劉天王</t>
  </si>
  <si>
    <t>蘇涵蘊</t>
  </si>
  <si>
    <t>營業額</t>
  </si>
  <si>
    <t>年度</t>
  </si>
  <si>
    <t>出生人數</t>
  </si>
  <si>
    <t>死亡人數</t>
  </si>
  <si>
    <r>
      <rPr>
        <b/>
        <sz val="12"/>
        <color rgb="FF006600"/>
        <rFont val="標楷體"/>
        <family val="4"/>
        <charset val="136"/>
      </rPr>
      <t>月份</t>
    </r>
    <r>
      <rPr>
        <b/>
        <vertAlign val="superscript"/>
        <sz val="18"/>
        <color rgb="FF000099"/>
        <rFont val="標楷體"/>
        <family val="4"/>
        <charset val="136"/>
      </rPr>
      <t>產品</t>
    </r>
    <phoneticPr fontId="2" type="noConversion"/>
  </si>
  <si>
    <t>歷年出生及死亡人數統計表</t>
    <phoneticPr fontId="2" type="noConversion"/>
  </si>
  <si>
    <t>車型</t>
    <phoneticPr fontId="2" type="noConversion"/>
  </si>
  <si>
    <t>費用</t>
    <phoneticPr fontId="2" type="noConversion"/>
  </si>
  <si>
    <r>
      <rPr>
        <b/>
        <sz val="11"/>
        <color rgb="FFFFFF00"/>
        <rFont val="標楷體"/>
        <family val="4"/>
        <charset val="136"/>
      </rPr>
      <t>獎金比率</t>
    </r>
  </si>
  <si>
    <t>土豆貓股份有公司人事資料表</t>
    <phoneticPr fontId="12" type="noConversion"/>
  </si>
  <si>
    <t>Y</t>
    <phoneticPr fontId="12" type="noConversion"/>
  </si>
  <si>
    <t>M</t>
    <phoneticPr fontId="12" type="noConversion"/>
  </si>
  <si>
    <t>D</t>
    <phoneticPr fontId="12" type="noConversion"/>
  </si>
  <si>
    <t>MD</t>
    <phoneticPr fontId="12" type="noConversion"/>
  </si>
  <si>
    <t>YM</t>
    <phoneticPr fontId="12" type="noConversion"/>
  </si>
  <si>
    <t>YD</t>
    <phoneticPr fontId="12" type="noConversion"/>
  </si>
  <si>
    <t>NISH</t>
  </si>
  <si>
    <t>CHEN</t>
  </si>
  <si>
    <t>College</t>
  </si>
  <si>
    <t>08021969</t>
  </si>
  <si>
    <r>
      <rPr>
        <sz val="11"/>
        <color theme="1"/>
        <rFont val="標楷體"/>
        <family val="2"/>
        <charset val="136"/>
      </rPr>
      <t>安平區健平</t>
    </r>
    <r>
      <rPr>
        <sz val="11"/>
        <color theme="1"/>
        <rFont val="Times New Roman"/>
        <family val="1"/>
      </rPr>
      <t>8</t>
    </r>
    <r>
      <rPr>
        <sz val="11"/>
        <color theme="1"/>
        <rFont val="標楷體"/>
        <family val="2"/>
        <charset val="136"/>
      </rPr>
      <t>街</t>
    </r>
    <r>
      <rPr>
        <sz val="11"/>
        <color theme="1"/>
        <rFont val="Times New Roman"/>
        <family val="1"/>
      </rPr>
      <t>227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77F-4</t>
    </r>
  </si>
  <si>
    <r>
      <rPr>
        <sz val="11"/>
        <color theme="1"/>
        <rFont val="標楷體"/>
        <family val="2"/>
        <charset val="136"/>
      </rPr>
      <t>台南市</t>
    </r>
  </si>
  <si>
    <r>
      <rPr>
        <sz val="11"/>
        <color theme="1"/>
        <rFont val="標楷體"/>
        <family val="2"/>
        <charset val="136"/>
      </rPr>
      <t>工程師</t>
    </r>
  </si>
  <si>
    <t>CN=呂彰家,OU=設備服務部,OU=土豆貓訓練中心</t>
  </si>
  <si>
    <t>PETER</t>
  </si>
  <si>
    <t>LIU</t>
  </si>
  <si>
    <t>03301962</t>
  </si>
  <si>
    <r>
      <rPr>
        <sz val="11"/>
        <color theme="1"/>
        <rFont val="標楷體"/>
        <family val="2"/>
        <charset val="136"/>
      </rPr>
      <t>板橋市南雅南路二段</t>
    </r>
    <r>
      <rPr>
        <sz val="11"/>
        <color theme="1"/>
        <rFont val="Times New Roman"/>
        <family val="1"/>
      </rPr>
      <t>77-27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74F</t>
    </r>
  </si>
  <si>
    <r>
      <rPr>
        <sz val="11"/>
        <color theme="1"/>
        <rFont val="標楷體"/>
        <family val="2"/>
        <charset val="136"/>
      </rPr>
      <t>台北縣</t>
    </r>
  </si>
  <si>
    <t>CN=楊輝盛,OU=設備服務部,OU=土豆貓訓練中心</t>
  </si>
  <si>
    <t>GARY</t>
  </si>
  <si>
    <t>CHENG</t>
  </si>
  <si>
    <t>12221958</t>
  </si>
  <si>
    <r>
      <rPr>
        <sz val="11"/>
        <color theme="1"/>
        <rFont val="標楷體"/>
        <family val="2"/>
        <charset val="136"/>
      </rPr>
      <t>大勇街</t>
    </r>
    <r>
      <rPr>
        <sz val="11"/>
        <color theme="1"/>
        <rFont val="Times New Roman"/>
        <family val="1"/>
      </rPr>
      <t>6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70</t>
    </r>
    <r>
      <rPr>
        <sz val="11"/>
        <color theme="1"/>
        <rFont val="標楷體"/>
        <family val="2"/>
        <charset val="136"/>
      </rPr>
      <t>號</t>
    </r>
  </si>
  <si>
    <r>
      <rPr>
        <sz val="11"/>
        <color theme="1"/>
        <rFont val="標楷體"/>
        <family val="2"/>
        <charset val="136"/>
      </rPr>
      <t>經理</t>
    </r>
  </si>
  <si>
    <t>CN=周乃晉,OU=設備服務部,OU=土豆貓訓練中心</t>
  </si>
  <si>
    <t>JUDY</t>
  </si>
  <si>
    <t>WEI</t>
  </si>
  <si>
    <t>11131966</t>
  </si>
  <si>
    <r>
      <rPr>
        <sz val="11"/>
        <color theme="1"/>
        <rFont val="標楷體"/>
        <family val="2"/>
        <charset val="136"/>
      </rPr>
      <t>中山路二段</t>
    </r>
    <r>
      <rPr>
        <sz val="11"/>
        <color theme="1"/>
        <rFont val="Times New Roman"/>
        <family val="1"/>
      </rPr>
      <t>292</t>
    </r>
    <r>
      <rPr>
        <sz val="11"/>
        <color theme="1"/>
        <rFont val="標楷體"/>
        <family val="2"/>
        <charset val="136"/>
      </rPr>
      <t>號</t>
    </r>
  </si>
  <si>
    <r>
      <rPr>
        <sz val="11"/>
        <color theme="1"/>
        <rFont val="標楷體"/>
        <family val="2"/>
        <charset val="136"/>
      </rPr>
      <t>彰化市</t>
    </r>
  </si>
  <si>
    <t>CN=涂芳靚,OU=行銷服務部,OU=土豆貓訓練中心</t>
  </si>
  <si>
    <t>HELLEN</t>
  </si>
  <si>
    <t>HSIEH</t>
  </si>
  <si>
    <t>High School</t>
  </si>
  <si>
    <t>06081977</t>
  </si>
  <si>
    <r>
      <rPr>
        <sz val="11"/>
        <color theme="1"/>
        <rFont val="標楷體"/>
        <family val="2"/>
        <charset val="136"/>
      </rPr>
      <t>重慶北路一段</t>
    </r>
    <r>
      <rPr>
        <sz val="11"/>
        <color theme="1"/>
        <rFont val="Times New Roman"/>
        <family val="1"/>
      </rPr>
      <t>89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4</t>
    </r>
    <r>
      <rPr>
        <sz val="11"/>
        <color theme="1"/>
        <rFont val="標楷體"/>
        <family val="2"/>
        <charset val="136"/>
      </rPr>
      <t>弄</t>
    </r>
    <r>
      <rPr>
        <sz val="11"/>
        <color theme="1"/>
        <rFont val="Times New Roman"/>
        <family val="1"/>
      </rPr>
      <t>29</t>
    </r>
    <r>
      <rPr>
        <sz val="11"/>
        <color theme="1"/>
        <rFont val="標楷體"/>
        <family val="2"/>
        <charset val="136"/>
      </rPr>
      <t>號</t>
    </r>
  </si>
  <si>
    <r>
      <rPr>
        <sz val="11"/>
        <color theme="1"/>
        <rFont val="標楷體"/>
        <family val="2"/>
        <charset val="136"/>
      </rPr>
      <t>台北市</t>
    </r>
  </si>
  <si>
    <t>CN=呂丹佩,OU=行銷服務部,OU=土豆貓訓練中心</t>
  </si>
  <si>
    <t>JOY</t>
  </si>
  <si>
    <t>University</t>
  </si>
  <si>
    <t>07021964</t>
  </si>
  <si>
    <r>
      <rPr>
        <sz val="11"/>
        <color theme="1"/>
        <rFont val="標楷體"/>
        <family val="2"/>
        <charset val="136"/>
      </rPr>
      <t>仁愛路四路</t>
    </r>
    <r>
      <rPr>
        <sz val="11"/>
        <color theme="1"/>
        <rFont val="Times New Roman"/>
        <family val="1"/>
      </rPr>
      <t>972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72F</t>
    </r>
  </si>
  <si>
    <r>
      <rPr>
        <sz val="11"/>
        <color theme="1"/>
        <rFont val="標楷體"/>
        <family val="2"/>
        <charset val="136"/>
      </rPr>
      <t>處長</t>
    </r>
  </si>
  <si>
    <t>CN=林筱雅,OU=行銷服務部,OU=土豆貓訓練中心</t>
  </si>
  <si>
    <t>ADAMS</t>
  </si>
  <si>
    <t>CHAO</t>
  </si>
  <si>
    <t>09011954</t>
  </si>
  <si>
    <r>
      <rPr>
        <sz val="11"/>
        <color theme="1"/>
        <rFont val="標楷體"/>
        <family val="2"/>
        <charset val="136"/>
      </rPr>
      <t>鳳山市新富路</t>
    </r>
    <r>
      <rPr>
        <sz val="11"/>
        <color theme="1"/>
        <rFont val="Times New Roman"/>
        <family val="1"/>
      </rPr>
      <t>494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74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7F</t>
    </r>
  </si>
  <si>
    <r>
      <rPr>
        <sz val="11"/>
        <color theme="1"/>
        <rFont val="標楷體"/>
        <family val="2"/>
        <charset val="136"/>
      </rPr>
      <t>高雄縣</t>
    </r>
  </si>
  <si>
    <t>CN=謝崇墾,OU=資料庫技術處,OU=產品發展部,OU=土豆貓訓練中心</t>
  </si>
  <si>
    <t>ADONIS</t>
  </si>
  <si>
    <t>YANG</t>
  </si>
  <si>
    <t>08101974</t>
  </si>
  <si>
    <r>
      <rPr>
        <sz val="11"/>
        <color theme="1"/>
        <rFont val="標楷體"/>
        <family val="2"/>
        <charset val="136"/>
      </rPr>
      <t>忠孝路</t>
    </r>
    <r>
      <rPr>
        <sz val="11"/>
        <color theme="1"/>
        <rFont val="Times New Roman"/>
        <family val="1"/>
      </rPr>
      <t>792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24-2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 xml:space="preserve"> </t>
    </r>
  </si>
  <si>
    <t>CN=周峰繁,OU=資料庫技術處,OU=產品發展部,OU=土豆貓訓練中心</t>
  </si>
  <si>
    <t>LINDA</t>
  </si>
  <si>
    <t>WU</t>
  </si>
  <si>
    <t>04271967</t>
  </si>
  <si>
    <r>
      <rPr>
        <sz val="11"/>
        <color theme="1"/>
        <rFont val="標楷體"/>
        <family val="2"/>
        <charset val="136"/>
      </rPr>
      <t>文山區久康街</t>
    </r>
    <r>
      <rPr>
        <sz val="11"/>
        <color theme="1"/>
        <rFont val="Times New Roman"/>
        <family val="1"/>
      </rPr>
      <t>727-7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2F</t>
    </r>
  </si>
  <si>
    <r>
      <rPr>
        <sz val="11"/>
        <color theme="1"/>
        <rFont val="標楷體"/>
        <family val="2"/>
        <charset val="136"/>
      </rPr>
      <t>產品經理</t>
    </r>
  </si>
  <si>
    <t>CN=陳虹妙,OU=資料庫技術處,OU=產品發展部,OU=土豆貓訓練中心</t>
  </si>
  <si>
    <t>JERRY</t>
  </si>
  <si>
    <t>HSU</t>
  </si>
  <si>
    <t>Master</t>
  </si>
  <si>
    <t>06101968</t>
  </si>
  <si>
    <r>
      <rPr>
        <sz val="11"/>
        <color theme="1"/>
        <rFont val="標楷體"/>
        <family val="2"/>
        <charset val="136"/>
      </rPr>
      <t>三重市仁興街</t>
    </r>
    <r>
      <rPr>
        <sz val="11"/>
        <color theme="1"/>
        <rFont val="Times New Roman"/>
        <family val="1"/>
      </rPr>
      <t>99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20</t>
    </r>
    <r>
      <rPr>
        <sz val="11"/>
        <color theme="1"/>
        <rFont val="標楷體"/>
        <family val="2"/>
        <charset val="136"/>
      </rPr>
      <t>號</t>
    </r>
  </si>
  <si>
    <t>CN=蘇崇勝,OU=系統開發處,OU=產品發展部,OU=土豆貓訓練中心</t>
  </si>
  <si>
    <t>JOHN</t>
  </si>
  <si>
    <t>CHANG</t>
  </si>
  <si>
    <t>05221958</t>
  </si>
  <si>
    <r>
      <rPr>
        <sz val="11"/>
        <color theme="1"/>
        <rFont val="標楷體"/>
        <family val="2"/>
        <charset val="136"/>
      </rPr>
      <t>新店市北新路二段</t>
    </r>
    <r>
      <rPr>
        <sz val="11"/>
        <color theme="1"/>
        <rFont val="Times New Roman"/>
        <family val="1"/>
      </rPr>
      <t>722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72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</t>
    </r>
  </si>
  <si>
    <t>CN=顏炯茂,OU=系統開發處,OU=產品發展部,OU=土豆貓訓練中心</t>
  </si>
  <si>
    <t>VIVID</t>
  </si>
  <si>
    <t>05021974</t>
  </si>
  <si>
    <r>
      <rPr>
        <sz val="11"/>
        <color theme="1"/>
        <rFont val="標楷體"/>
        <family val="2"/>
        <charset val="136"/>
      </rPr>
      <t>三重市中央北路</t>
    </r>
    <r>
      <rPr>
        <sz val="11"/>
        <color theme="1"/>
        <rFont val="Times New Roman"/>
        <family val="1"/>
      </rPr>
      <t>42</t>
    </r>
    <r>
      <rPr>
        <sz val="11"/>
        <color theme="1"/>
        <rFont val="標楷體"/>
        <family val="2"/>
        <charset val="136"/>
      </rPr>
      <t>號</t>
    </r>
  </si>
  <si>
    <t>CN=蘇梅佩,OU=系統開發處,OU=產品發展部,OU=土豆貓訓練中心</t>
  </si>
  <si>
    <t>JACKY</t>
  </si>
  <si>
    <t>07171971</t>
  </si>
  <si>
    <r>
      <rPr>
        <sz val="11"/>
        <color theme="1"/>
        <rFont val="標楷體"/>
        <family val="2"/>
        <charset val="136"/>
      </rPr>
      <t>重慶北路四段</t>
    </r>
    <r>
      <rPr>
        <sz val="11"/>
        <color theme="1"/>
        <rFont val="Times New Roman"/>
        <family val="1"/>
      </rPr>
      <t>7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9</t>
    </r>
    <r>
      <rPr>
        <sz val="11"/>
        <color theme="1"/>
        <rFont val="標楷體"/>
        <family val="2"/>
        <charset val="136"/>
      </rPr>
      <t>弄</t>
    </r>
    <r>
      <rPr>
        <sz val="11"/>
        <color theme="1"/>
        <rFont val="Times New Roman"/>
        <family val="1"/>
      </rPr>
      <t>27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2F</t>
    </r>
  </si>
  <si>
    <t>CN=徐堯毓,OU=系統管理處,OU=產品發展部,OU=土豆貓訓練中心</t>
  </si>
  <si>
    <t>ANDERSON</t>
  </si>
  <si>
    <t>WANG</t>
  </si>
  <si>
    <t>12081969</t>
  </si>
  <si>
    <r>
      <rPr>
        <sz val="11"/>
        <color theme="1"/>
        <rFont val="標楷體"/>
        <family val="2"/>
        <charset val="136"/>
      </rPr>
      <t>文山區景華街</t>
    </r>
    <r>
      <rPr>
        <sz val="11"/>
        <color theme="1"/>
        <rFont val="Times New Roman"/>
        <family val="1"/>
      </rPr>
      <t>79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29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7F</t>
    </r>
  </si>
  <si>
    <t>CN=藍澔佳,OU=系統管理處,OU=產品發展部,OU=土豆貓訓練中心</t>
  </si>
  <si>
    <t>JOSEPH</t>
  </si>
  <si>
    <t>TU</t>
  </si>
  <si>
    <t>08211961</t>
  </si>
  <si>
    <r>
      <rPr>
        <sz val="11"/>
        <color theme="1"/>
        <rFont val="標楷體"/>
        <family val="2"/>
        <charset val="136"/>
      </rPr>
      <t>玫瑰路</t>
    </r>
    <r>
      <rPr>
        <sz val="11"/>
        <color theme="1"/>
        <rFont val="Times New Roman"/>
        <family val="1"/>
      </rPr>
      <t>49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74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</t>
    </r>
  </si>
  <si>
    <r>
      <rPr>
        <sz val="11"/>
        <color theme="1"/>
        <rFont val="標楷體"/>
        <family val="2"/>
        <charset val="136"/>
      </rPr>
      <t>新店市</t>
    </r>
  </si>
  <si>
    <r>
      <rPr>
        <sz val="11"/>
        <color theme="1"/>
        <rFont val="標楷體"/>
        <family val="2"/>
        <charset val="136"/>
      </rPr>
      <t>技術總監</t>
    </r>
  </si>
  <si>
    <t>CN=林毓健,OU=系統管理處,OU=產品發展部,OU=土豆貓訓練中心</t>
  </si>
  <si>
    <t>RICHARD</t>
  </si>
  <si>
    <t>12111968</t>
  </si>
  <si>
    <r>
      <rPr>
        <sz val="11"/>
        <color theme="1"/>
        <rFont val="標楷體"/>
        <family val="2"/>
        <charset val="136"/>
      </rPr>
      <t>羅斯福路二段</t>
    </r>
    <r>
      <rPr>
        <sz val="11"/>
        <color theme="1"/>
        <rFont val="Times New Roman"/>
        <family val="1"/>
      </rPr>
      <t>92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79</t>
    </r>
    <r>
      <rPr>
        <sz val="11"/>
        <color theme="1"/>
        <rFont val="標楷體"/>
        <family val="2"/>
        <charset val="136"/>
      </rPr>
      <t>弄</t>
    </r>
    <r>
      <rPr>
        <sz val="11"/>
        <color theme="1"/>
        <rFont val="Times New Roman"/>
        <family val="1"/>
      </rPr>
      <t>4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</t>
    </r>
  </si>
  <si>
    <t>CN=郭隆金,OU=產品發展部,OU=土豆貓訓練中心</t>
  </si>
  <si>
    <t>MICHELLE</t>
  </si>
  <si>
    <t>01091967</t>
  </si>
  <si>
    <r>
      <rPr>
        <sz val="11"/>
        <color theme="1"/>
        <rFont val="標楷體"/>
        <family val="2"/>
        <charset val="136"/>
      </rPr>
      <t>三重市三和路四段</t>
    </r>
    <r>
      <rPr>
        <sz val="11"/>
        <color theme="1"/>
        <rFont val="Times New Roman"/>
        <family val="1"/>
      </rPr>
      <t>980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6F-6</t>
    </r>
  </si>
  <si>
    <r>
      <rPr>
        <sz val="11"/>
        <color theme="1"/>
        <rFont val="標楷體"/>
        <family val="2"/>
        <charset val="136"/>
      </rPr>
      <t>主任</t>
    </r>
  </si>
  <si>
    <t>CN=涂惟鋒,OU=高雄,OU=業務服務部,OU=土豆貓訓練中心</t>
  </si>
  <si>
    <t>SELENA</t>
  </si>
  <si>
    <t>HUNG</t>
  </si>
  <si>
    <t>04121969</t>
  </si>
  <si>
    <r>
      <rPr>
        <sz val="11"/>
        <color theme="1"/>
        <rFont val="標楷體"/>
        <family val="2"/>
        <charset val="136"/>
      </rPr>
      <t>秀郎路三段</t>
    </r>
    <r>
      <rPr>
        <sz val="11"/>
        <color theme="1"/>
        <rFont val="Times New Roman"/>
        <family val="1"/>
      </rPr>
      <t>772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2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9F-2</t>
    </r>
  </si>
  <si>
    <r>
      <rPr>
        <sz val="11"/>
        <color theme="1"/>
        <rFont val="標楷體"/>
        <family val="2"/>
        <charset val="136"/>
      </rPr>
      <t>中和市</t>
    </r>
  </si>
  <si>
    <t>CN=馮雲芬,OU=高雄,OU=業務服務部,OU=土豆貓訓練中心</t>
  </si>
  <si>
    <t>TIMMY</t>
  </si>
  <si>
    <t>06221953</t>
  </si>
  <si>
    <r>
      <rPr>
        <sz val="11"/>
        <color theme="1"/>
        <rFont val="標楷體"/>
        <family val="2"/>
        <charset val="136"/>
      </rPr>
      <t>平西路三段</t>
    </r>
    <r>
      <rPr>
        <sz val="11"/>
        <color theme="1"/>
        <rFont val="Times New Roman"/>
        <family val="1"/>
      </rPr>
      <t>220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2F</t>
    </r>
  </si>
  <si>
    <r>
      <rPr>
        <sz val="11"/>
        <color theme="1"/>
        <rFont val="標楷體"/>
        <family val="2"/>
        <charset val="136"/>
      </rPr>
      <t>北市和</t>
    </r>
  </si>
  <si>
    <t>CN=林子芳,OU=高雄,OU=業務服務部,OU=土豆貓訓練中心</t>
  </si>
  <si>
    <t>PENNY</t>
  </si>
  <si>
    <t>PENG</t>
  </si>
  <si>
    <t>07281975</t>
  </si>
  <si>
    <r>
      <rPr>
        <sz val="11"/>
        <color theme="1"/>
        <rFont val="標楷體"/>
        <family val="2"/>
        <charset val="136"/>
      </rPr>
      <t>三民區建興路</t>
    </r>
    <r>
      <rPr>
        <sz val="11"/>
        <color theme="1"/>
        <rFont val="Times New Roman"/>
        <family val="1"/>
      </rPr>
      <t>24</t>
    </r>
    <r>
      <rPr>
        <sz val="11"/>
        <color theme="1"/>
        <rFont val="標楷體"/>
        <family val="2"/>
        <charset val="136"/>
      </rPr>
      <t>號</t>
    </r>
  </si>
  <si>
    <r>
      <rPr>
        <sz val="11"/>
        <color theme="1"/>
        <rFont val="標楷體"/>
        <family val="2"/>
        <charset val="136"/>
      </rPr>
      <t>高雄市</t>
    </r>
  </si>
  <si>
    <t>CN=陳靚玉,OU=新竹,OU=業務服務部,OU=土豆貓訓練中心</t>
  </si>
  <si>
    <t>RITA</t>
  </si>
  <si>
    <t>TANG</t>
  </si>
  <si>
    <t>03161967</t>
  </si>
  <si>
    <r>
      <rPr>
        <sz val="11"/>
        <color theme="1"/>
        <rFont val="標楷體"/>
        <family val="2"/>
        <charset val="136"/>
      </rPr>
      <t>永康市南台街</t>
    </r>
    <r>
      <rPr>
        <sz val="11"/>
        <color theme="1"/>
        <rFont val="Times New Roman"/>
        <family val="1"/>
      </rPr>
      <t>79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97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9F-9</t>
    </r>
  </si>
  <si>
    <r>
      <rPr>
        <sz val="11"/>
        <color theme="1"/>
        <rFont val="標楷體"/>
        <family val="2"/>
        <charset val="136"/>
      </rPr>
      <t>台南縣</t>
    </r>
  </si>
  <si>
    <t>CN=高惠梅,OU=新竹,OU=業務服務部,OU=土豆貓訓練中心</t>
  </si>
  <si>
    <t>MAGGIE</t>
  </si>
  <si>
    <t>12021953</t>
  </si>
  <si>
    <r>
      <rPr>
        <sz val="11"/>
        <color theme="1"/>
        <rFont val="標楷體"/>
        <family val="2"/>
        <charset val="136"/>
      </rPr>
      <t>信義區吳興街</t>
    </r>
    <r>
      <rPr>
        <sz val="11"/>
        <color theme="1"/>
        <rFont val="Times New Roman"/>
        <family val="1"/>
      </rPr>
      <t>778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76</t>
    </r>
    <r>
      <rPr>
        <sz val="11"/>
        <color theme="1"/>
        <rFont val="標楷體"/>
        <family val="2"/>
        <charset val="136"/>
      </rPr>
      <t>弄</t>
    </r>
    <r>
      <rPr>
        <sz val="11"/>
        <color theme="1"/>
        <rFont val="Times New Roman"/>
        <family val="1"/>
      </rPr>
      <t>4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2F</t>
    </r>
  </si>
  <si>
    <t>CN=潘梅玉,OU=新竹,OU=業務服務部,OU=土豆貓訓練中心</t>
  </si>
  <si>
    <t>NICOLE</t>
  </si>
  <si>
    <t>01151967</t>
  </si>
  <si>
    <r>
      <rPr>
        <sz val="11"/>
        <color theme="1"/>
        <rFont val="標楷體"/>
        <family val="2"/>
        <charset val="136"/>
      </rPr>
      <t>木柵動物園</t>
    </r>
  </si>
  <si>
    <t>CN=楊雅安,OU=台北,OU=業務服務部,OU=土豆貓訓練中心</t>
  </si>
  <si>
    <t>CHERYL</t>
  </si>
  <si>
    <t>LIN</t>
  </si>
  <si>
    <t>09151968</t>
  </si>
  <si>
    <r>
      <rPr>
        <sz val="11"/>
        <color theme="1"/>
        <rFont val="標楷體"/>
        <family val="2"/>
        <charset val="136"/>
      </rPr>
      <t>市文山區萬寧街</t>
    </r>
    <r>
      <rPr>
        <sz val="11"/>
        <color theme="1"/>
        <rFont val="Times New Roman"/>
        <family val="1"/>
      </rPr>
      <t>749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74F</t>
    </r>
  </si>
  <si>
    <r>
      <rPr>
        <sz val="11"/>
        <color theme="1"/>
        <rFont val="標楷體"/>
        <family val="2"/>
        <charset val="136"/>
      </rPr>
      <t>台北市</t>
    </r>
    <phoneticPr fontId="2" type="noConversion"/>
  </si>
  <si>
    <t>CN=林鳳妙,OU=台北,OU=業務服務部,OU=土豆貓訓練中心</t>
  </si>
  <si>
    <t>ALLEN</t>
  </si>
  <si>
    <t>09211952</t>
  </si>
  <si>
    <r>
      <rPr>
        <sz val="11"/>
        <color theme="1"/>
        <rFont val="標楷體"/>
        <family val="2"/>
        <charset val="136"/>
      </rPr>
      <t>中和市興南路一段</t>
    </r>
    <r>
      <rPr>
        <sz val="11"/>
        <color theme="1"/>
        <rFont val="Times New Roman"/>
        <family val="1"/>
      </rPr>
      <t>20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6F-7</t>
    </r>
  </si>
  <si>
    <t>CN=郭群毓,OU=台北,OU=業務服務部,OU=土豆貓訓練中心</t>
  </si>
  <si>
    <t>KATY</t>
  </si>
  <si>
    <t>CHOU</t>
  </si>
  <si>
    <t>11221967</t>
  </si>
  <si>
    <r>
      <rPr>
        <sz val="11"/>
        <color theme="1"/>
        <rFont val="標楷體"/>
        <family val="2"/>
        <charset val="136"/>
      </rPr>
      <t>中清路</t>
    </r>
    <r>
      <rPr>
        <sz val="11"/>
        <color theme="1"/>
        <rFont val="Times New Roman"/>
        <family val="1"/>
      </rPr>
      <t>724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42-4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7F</t>
    </r>
  </si>
  <si>
    <r>
      <rPr>
        <sz val="11"/>
        <color theme="1"/>
        <rFont val="標楷體"/>
        <family val="2"/>
        <charset val="136"/>
      </rPr>
      <t>台中市</t>
    </r>
  </si>
  <si>
    <t>CN=呂筱彩,OU=業務服務部,OU=土豆貓訓練中心</t>
  </si>
  <si>
    <t>CINDY</t>
  </si>
  <si>
    <t>03011962</t>
  </si>
  <si>
    <r>
      <rPr>
        <sz val="11"/>
        <color theme="1"/>
        <rFont val="標楷體"/>
        <family val="2"/>
        <charset val="136"/>
      </rPr>
      <t>大安區安居街</t>
    </r>
    <r>
      <rPr>
        <sz val="11"/>
        <color theme="1"/>
        <rFont val="Times New Roman"/>
        <family val="1"/>
      </rPr>
      <t>708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79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</t>
    </r>
  </si>
  <si>
    <r>
      <rPr>
        <sz val="11"/>
        <color theme="1"/>
        <rFont val="標楷體"/>
        <family val="2"/>
        <charset val="136"/>
      </rPr>
      <t>客服專員</t>
    </r>
  </si>
  <si>
    <t>CN=李怡楠,OU=客戶服務部,OU=土豆貓訓練中心</t>
  </si>
  <si>
    <t>YOUNG</t>
  </si>
  <si>
    <t>04291960</t>
  </si>
  <si>
    <r>
      <rPr>
        <sz val="11"/>
        <color theme="1"/>
        <rFont val="標楷體"/>
        <family val="2"/>
        <charset val="136"/>
      </rPr>
      <t>板橋市國慶路</t>
    </r>
    <r>
      <rPr>
        <sz val="11"/>
        <color theme="1"/>
        <rFont val="Times New Roman"/>
        <family val="1"/>
      </rPr>
      <t>767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47-9</t>
    </r>
    <r>
      <rPr>
        <sz val="11"/>
        <color theme="1"/>
        <rFont val="標楷體"/>
        <family val="2"/>
        <charset val="136"/>
      </rPr>
      <t>號</t>
    </r>
  </si>
  <si>
    <t>CN=張良世,OU=客戶服務部,OU=土豆貓訓練中心</t>
  </si>
  <si>
    <t>ANITA</t>
  </si>
  <si>
    <t>09071962</t>
  </si>
  <si>
    <r>
      <rPr>
        <sz val="11"/>
        <color theme="1"/>
        <rFont val="標楷體"/>
        <family val="2"/>
        <charset val="136"/>
      </rPr>
      <t>義竹鄉義竹村</t>
    </r>
    <r>
      <rPr>
        <sz val="11"/>
        <color theme="1"/>
        <rFont val="Times New Roman"/>
        <family val="1"/>
      </rPr>
      <t>794</t>
    </r>
    <r>
      <rPr>
        <sz val="11"/>
        <color theme="1"/>
        <rFont val="標楷體"/>
        <family val="2"/>
        <charset val="136"/>
      </rPr>
      <t>號</t>
    </r>
  </si>
  <si>
    <r>
      <rPr>
        <sz val="11"/>
        <color theme="1"/>
        <rFont val="標楷體"/>
        <family val="2"/>
        <charset val="136"/>
      </rPr>
      <t>嘉義縣</t>
    </r>
  </si>
  <si>
    <t>CN=戴君鳳,OU=客戶服務部,OU=土豆貓訓練中心</t>
  </si>
  <si>
    <t>ALEX</t>
  </si>
  <si>
    <t>07161961</t>
  </si>
  <si>
    <r>
      <rPr>
        <sz val="11"/>
        <color theme="1"/>
        <rFont val="標楷體"/>
        <family val="2"/>
        <charset val="136"/>
      </rPr>
      <t>蘆洲市長安街</t>
    </r>
    <r>
      <rPr>
        <sz val="11"/>
        <color theme="1"/>
        <rFont val="Times New Roman"/>
        <family val="1"/>
      </rPr>
      <t>299</t>
    </r>
    <r>
      <rPr>
        <sz val="11"/>
        <color theme="1"/>
        <rFont val="標楷體"/>
        <family val="2"/>
        <charset val="136"/>
      </rPr>
      <t>巷</t>
    </r>
    <r>
      <rPr>
        <sz val="11"/>
        <color theme="1"/>
        <rFont val="Times New Roman"/>
        <family val="1"/>
      </rPr>
      <t>29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2F</t>
    </r>
  </si>
  <si>
    <t>CN=崔漢川,OU=人事管理部,OU=土豆貓訓練中心</t>
  </si>
  <si>
    <t>KELLY</t>
  </si>
  <si>
    <t>12211963</t>
  </si>
  <si>
    <r>
      <rPr>
        <sz val="11"/>
        <color theme="1"/>
        <rFont val="標楷體"/>
        <family val="2"/>
        <charset val="136"/>
      </rPr>
      <t>民生東路五段</t>
    </r>
    <r>
      <rPr>
        <sz val="11"/>
        <color theme="1"/>
        <rFont val="Times New Roman"/>
        <family val="1"/>
      </rPr>
      <t>249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9F</t>
    </r>
  </si>
  <si>
    <t>CN=施君霞,OU=人事管理部,OU=土豆貓訓練中心</t>
    <phoneticPr fontId="2" type="noConversion"/>
  </si>
  <si>
    <t>(099)087-2312</t>
    <phoneticPr fontId="2" type="noConversion"/>
  </si>
  <si>
    <t>Green S.</t>
    <phoneticPr fontId="2" type="noConversion"/>
  </si>
  <si>
    <t>GREEN</t>
  </si>
  <si>
    <t>SU</t>
  </si>
  <si>
    <t>08171947</t>
  </si>
  <si>
    <t>966</t>
    <phoneticPr fontId="2" type="noConversion"/>
  </si>
  <si>
    <t>（台北市）石牌路二段966號2F</t>
    <phoneticPr fontId="2" type="noConversion"/>
  </si>
  <si>
    <r>
      <rPr>
        <sz val="11"/>
        <color theme="1"/>
        <rFont val="標楷體"/>
        <family val="2"/>
        <charset val="136"/>
      </rPr>
      <t>石牌路二段</t>
    </r>
    <r>
      <rPr>
        <sz val="11"/>
        <color theme="1"/>
        <rFont val="Times New Roman"/>
        <family val="1"/>
      </rPr>
      <t>966</t>
    </r>
    <r>
      <rPr>
        <sz val="11"/>
        <color theme="1"/>
        <rFont val="標楷體"/>
        <family val="2"/>
        <charset val="136"/>
      </rPr>
      <t>號</t>
    </r>
    <r>
      <rPr>
        <sz val="11"/>
        <color theme="1"/>
        <rFont val="Times New Roman"/>
        <family val="1"/>
      </rPr>
      <t>2F</t>
    </r>
  </si>
  <si>
    <r>
      <rPr>
        <sz val="11"/>
        <color theme="1"/>
        <rFont val="標楷體"/>
        <family val="2"/>
        <charset val="136"/>
      </rPr>
      <t>總經理</t>
    </r>
  </si>
  <si>
    <t>總管理處</t>
    <phoneticPr fontId="2" type="noConversion"/>
  </si>
  <si>
    <t>李彥宜</t>
  </si>
  <si>
    <t>CN=李彥宜,OU=總管理處,OU=土豆貓訓練中心</t>
    <phoneticPr fontId="2" type="noConversion"/>
  </si>
  <si>
    <t>手機辨識版</t>
    <phoneticPr fontId="2" type="noConversion"/>
  </si>
  <si>
    <t>手機</t>
    <phoneticPr fontId="2" type="noConversion"/>
  </si>
  <si>
    <t>英文姓名縮寫</t>
    <phoneticPr fontId="2" type="noConversion"/>
  </si>
  <si>
    <t>英文姓</t>
    <phoneticPr fontId="2" type="noConversion"/>
  </si>
  <si>
    <t>學歷</t>
    <phoneticPr fontId="2" type="noConversion"/>
  </si>
  <si>
    <t>生日格式</t>
    <phoneticPr fontId="2" type="noConversion"/>
  </si>
  <si>
    <t>文字生日</t>
    <phoneticPr fontId="2" type="noConversion"/>
  </si>
  <si>
    <t>門牌號碼</t>
    <phoneticPr fontId="2" type="noConversion"/>
  </si>
  <si>
    <t>郵寄地址</t>
    <phoneticPr fontId="2" type="noConversion"/>
  </si>
  <si>
    <t>地址</t>
    <phoneticPr fontId="2" type="noConversion"/>
  </si>
  <si>
    <t>市/鎮</t>
    <phoneticPr fontId="2" type="noConversion"/>
  </si>
  <si>
    <t>職稱</t>
    <phoneticPr fontId="2" type="noConversion"/>
  </si>
  <si>
    <t>部門</t>
    <phoneticPr fontId="2" type="noConversion"/>
  </si>
  <si>
    <t>中文姓名反轉</t>
    <phoneticPr fontId="2" type="noConversion"/>
  </si>
  <si>
    <t>中文姓名</t>
    <phoneticPr fontId="2" type="noConversion"/>
  </si>
  <si>
    <t>資料庫路徑</t>
    <phoneticPr fontId="2" type="noConversion"/>
  </si>
  <si>
    <t>英文名</t>
    <phoneticPr fontId="2" type="noConversion"/>
  </si>
  <si>
    <t>任務編號</t>
    <phoneticPr fontId="12" type="noConversion"/>
  </si>
  <si>
    <t>任務名稱</t>
  </si>
  <si>
    <t>開始時間</t>
  </si>
  <si>
    <t>工期</t>
  </si>
  <si>
    <t>完成時間</t>
  </si>
  <si>
    <t>前置任務</t>
    <phoneticPr fontId="12" type="noConversion"/>
  </si>
  <si>
    <r>
      <rPr>
        <sz val="10"/>
        <rFont val="標楷體"/>
        <family val="4"/>
        <charset val="136"/>
      </rPr>
      <t>現場勘查及全區放樣測量</t>
    </r>
  </si>
  <si>
    <r>
      <t xml:space="preserve">(A) </t>
    </r>
    <r>
      <rPr>
        <sz val="10"/>
        <rFont val="標楷體"/>
        <family val="4"/>
        <charset val="136"/>
      </rPr>
      <t>原有地上物拆除整理</t>
    </r>
    <phoneticPr fontId="12" type="noConversion"/>
  </si>
  <si>
    <r>
      <t xml:space="preserve">(A) </t>
    </r>
    <r>
      <rPr>
        <sz val="10"/>
        <rFont val="標楷體"/>
        <family val="4"/>
        <charset val="136"/>
      </rPr>
      <t>木棧道基礎開挖</t>
    </r>
    <phoneticPr fontId="12" type="noConversion"/>
  </si>
  <si>
    <r>
      <t xml:space="preserve">(A) </t>
    </r>
    <r>
      <rPr>
        <sz val="10"/>
        <rFont val="標楷體"/>
        <family val="4"/>
        <charset val="136"/>
      </rPr>
      <t>模板組立</t>
    </r>
    <phoneticPr fontId="12" type="noConversion"/>
  </si>
  <si>
    <r>
      <t xml:space="preserve">(A) </t>
    </r>
    <r>
      <rPr>
        <sz val="10"/>
        <rFont val="標楷體"/>
        <family val="4"/>
        <charset val="136"/>
      </rPr>
      <t>混凝土灌注</t>
    </r>
    <phoneticPr fontId="12" type="noConversion"/>
  </si>
  <si>
    <r>
      <t>(A) H</t>
    </r>
    <r>
      <rPr>
        <sz val="10"/>
        <rFont val="標楷體"/>
        <family val="4"/>
        <charset val="136"/>
      </rPr>
      <t>型鋼組裝</t>
    </r>
    <phoneticPr fontId="12" type="noConversion"/>
  </si>
  <si>
    <r>
      <t xml:space="preserve">(A) </t>
    </r>
    <r>
      <rPr>
        <sz val="10"/>
        <rFont val="標楷體"/>
        <family val="4"/>
        <charset val="136"/>
      </rPr>
      <t>木料現場裁切</t>
    </r>
    <phoneticPr fontId="12" type="noConversion"/>
  </si>
  <si>
    <r>
      <t xml:space="preserve">(B) </t>
    </r>
    <r>
      <rPr>
        <sz val="10"/>
        <rFont val="標楷體"/>
        <family val="4"/>
        <charset val="136"/>
      </rPr>
      <t>原有地上物拆除整理</t>
    </r>
    <phoneticPr fontId="12" type="noConversion"/>
  </si>
  <si>
    <r>
      <t xml:space="preserve">(B) </t>
    </r>
    <r>
      <rPr>
        <sz val="10"/>
        <rFont val="標楷體"/>
        <family val="4"/>
        <charset val="136"/>
      </rPr>
      <t>平台木棧道基礎開挖</t>
    </r>
    <phoneticPr fontId="12" type="noConversion"/>
  </si>
  <si>
    <r>
      <t xml:space="preserve">(B) </t>
    </r>
    <r>
      <rPr>
        <sz val="10"/>
        <rFont val="標楷體"/>
        <family val="4"/>
        <charset val="136"/>
      </rPr>
      <t>模板組立</t>
    </r>
    <phoneticPr fontId="12" type="noConversion"/>
  </si>
  <si>
    <r>
      <t xml:space="preserve">(B)  </t>
    </r>
    <r>
      <rPr>
        <sz val="10"/>
        <rFont val="標楷體"/>
        <family val="4"/>
        <charset val="136"/>
      </rPr>
      <t>混凝土灌注</t>
    </r>
    <phoneticPr fontId="12" type="noConversion"/>
  </si>
  <si>
    <r>
      <t>(B)  H</t>
    </r>
    <r>
      <rPr>
        <sz val="10"/>
        <rFont val="標楷體"/>
        <family val="4"/>
        <charset val="136"/>
      </rPr>
      <t>型鋼組裝</t>
    </r>
    <phoneticPr fontId="12" type="noConversion"/>
  </si>
  <si>
    <r>
      <t xml:space="preserve">(B) </t>
    </r>
    <r>
      <rPr>
        <sz val="10"/>
        <rFont val="標楷體"/>
        <family val="4"/>
        <charset val="136"/>
      </rPr>
      <t>石版鋪設</t>
    </r>
    <phoneticPr fontId="12" type="noConversion"/>
  </si>
  <si>
    <r>
      <rPr>
        <sz val="10"/>
        <rFont val="標楷體"/>
        <family val="4"/>
        <charset val="136"/>
      </rPr>
      <t>塗料塗裝工程</t>
    </r>
  </si>
  <si>
    <r>
      <rPr>
        <sz val="10"/>
        <rFont val="標楷體"/>
        <family val="4"/>
        <charset val="136"/>
      </rPr>
      <t>工程驗收</t>
    </r>
  </si>
  <si>
    <r>
      <rPr>
        <b/>
        <sz val="11"/>
        <color theme="0"/>
        <rFont val="標楷體"/>
        <family val="4"/>
        <charset val="136"/>
      </rPr>
      <t>優退資格（年齡大於</t>
    </r>
    <r>
      <rPr>
        <b/>
        <sz val="11"/>
        <color theme="0"/>
        <rFont val="Times New Roman"/>
        <family val="1"/>
      </rPr>
      <t xml:space="preserve"> 50
(</t>
    </r>
    <r>
      <rPr>
        <b/>
        <sz val="11"/>
        <color theme="0"/>
        <rFont val="標楷體"/>
        <family val="4"/>
        <charset val="136"/>
      </rPr>
      <t>含</t>
    </r>
    <r>
      <rPr>
        <b/>
        <sz val="11"/>
        <color theme="0"/>
        <rFont val="Times New Roman"/>
        <family val="1"/>
      </rPr>
      <t>)</t>
    </r>
    <r>
      <rPr>
        <b/>
        <sz val="11"/>
        <color theme="0"/>
        <rFont val="標楷體"/>
        <family val="4"/>
        <charset val="136"/>
      </rPr>
      <t>且學歷是大學以上，
或年資</t>
    </r>
    <r>
      <rPr>
        <b/>
        <sz val="11"/>
        <color theme="0"/>
        <rFont val="Times New Roman"/>
        <family val="1"/>
      </rPr>
      <t xml:space="preserve"> 25 </t>
    </r>
    <r>
      <rPr>
        <b/>
        <sz val="11"/>
        <color theme="0"/>
        <rFont val="標楷體"/>
        <family val="4"/>
        <charset val="136"/>
      </rPr>
      <t>年</t>
    </r>
    <r>
      <rPr>
        <b/>
        <sz val="11"/>
        <color theme="0"/>
        <rFont val="Times New Roman"/>
        <family val="1"/>
      </rPr>
      <t>(</t>
    </r>
    <r>
      <rPr>
        <b/>
        <sz val="11"/>
        <color theme="0"/>
        <rFont val="標楷體"/>
        <family val="4"/>
        <charset val="136"/>
      </rPr>
      <t>含</t>
    </r>
    <r>
      <rPr>
        <b/>
        <sz val="11"/>
        <color theme="0"/>
        <rFont val="Times New Roman"/>
        <family val="1"/>
      </rPr>
      <t>)</t>
    </r>
    <r>
      <rPr>
        <b/>
        <sz val="11"/>
        <color theme="0"/>
        <rFont val="標楷體"/>
        <family val="4"/>
        <charset val="136"/>
      </rPr>
      <t>以上）</t>
    </r>
    <phoneticPr fontId="12" type="noConversion"/>
  </si>
  <si>
    <r>
      <rPr>
        <b/>
        <sz val="16"/>
        <color rgb="FFFF0000"/>
        <rFont val="標楷體"/>
        <family val="4"/>
        <charset val="136"/>
      </rPr>
      <t>前</t>
    </r>
    <r>
      <rPr>
        <b/>
        <sz val="16"/>
        <color rgb="FFFF0000"/>
        <rFont val="Times New Roman"/>
        <family val="1"/>
      </rPr>
      <t xml:space="preserve"> 5 </t>
    </r>
    <r>
      <rPr>
        <b/>
        <sz val="16"/>
        <color rgb="FFFF0000"/>
        <rFont val="標楷體"/>
        <family val="4"/>
        <charset val="136"/>
      </rPr>
      <t>名資深員工</t>
    </r>
    <phoneticPr fontId="12" type="noConversion"/>
  </si>
  <si>
    <t>到職日</t>
    <phoneticPr fontId="12" type="noConversion"/>
  </si>
  <si>
    <t>施君霞</t>
  </si>
  <si>
    <t>崔漢川</t>
  </si>
  <si>
    <t>戴君鳳</t>
  </si>
  <si>
    <t>張良世</t>
  </si>
  <si>
    <t>李怡楠</t>
  </si>
  <si>
    <t>呂筱彩</t>
  </si>
  <si>
    <t>郭群毓</t>
  </si>
  <si>
    <t>林鳳妙</t>
  </si>
  <si>
    <t>楊雅安</t>
  </si>
  <si>
    <t>潘梅玉</t>
  </si>
  <si>
    <t>高惠梅</t>
  </si>
  <si>
    <t>陳靚玉</t>
  </si>
  <si>
    <t>林子芳</t>
  </si>
  <si>
    <t>馮雲芬</t>
  </si>
  <si>
    <t>涂惟鋒</t>
  </si>
  <si>
    <t>郭隆金</t>
  </si>
  <si>
    <t>林毓健</t>
  </si>
  <si>
    <t>藍澔佳</t>
  </si>
  <si>
    <t>徐堯毓</t>
  </si>
  <si>
    <t>蘇梅佩</t>
  </si>
  <si>
    <t>顏炯茂</t>
  </si>
  <si>
    <t>蘇崇勝</t>
  </si>
  <si>
    <t>陳虹妙</t>
  </si>
  <si>
    <t>周峰繁</t>
  </si>
  <si>
    <t>謝崇墾</t>
  </si>
  <si>
    <t>林筱雅</t>
  </si>
  <si>
    <t>呂丹佩</t>
  </si>
  <si>
    <t>涂芳靚</t>
  </si>
  <si>
    <t>周乃晉</t>
  </si>
  <si>
    <t>楊輝盛</t>
  </si>
  <si>
    <t>呂彰家</t>
  </si>
  <si>
    <t>尤智志</t>
  </si>
  <si>
    <t>呂忠健</t>
  </si>
  <si>
    <t>馮軍軍</t>
  </si>
  <si>
    <t>秦健輝</t>
  </si>
  <si>
    <t>鄭強生</t>
  </si>
  <si>
    <t>孔健仁</t>
  </si>
  <si>
    <t>錢生忠</t>
  </si>
  <si>
    <t>鄭生強</t>
  </si>
  <si>
    <t>曹藝仁</t>
  </si>
  <si>
    <t>周炎堅</t>
  </si>
  <si>
    <t>馮雲妙</t>
  </si>
  <si>
    <t>何惠紅</t>
  </si>
  <si>
    <t>趙巧燕</t>
  </si>
  <si>
    <t>周弟楠</t>
  </si>
  <si>
    <t>趙芳惠</t>
  </si>
  <si>
    <t>尤燕芳</t>
  </si>
  <si>
    <t>李丹霞</t>
  </si>
  <si>
    <t>嚴梅</t>
  </si>
  <si>
    <t>錢芬芳</t>
  </si>
  <si>
    <t>總經理室</t>
    <phoneticPr fontId="2" type="noConversion"/>
  </si>
  <si>
    <t>總務部</t>
    <phoneticPr fontId="2" type="noConversion"/>
  </si>
  <si>
    <t>客服部</t>
    <phoneticPr fontId="2" type="noConversion"/>
  </si>
  <si>
    <t>高中</t>
    <phoneticPr fontId="2" type="noConversion"/>
  </si>
  <si>
    <t>姓  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</si>
</sst>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4" formatCode="_-&quot;$&quot;* #,##0.00_-;\-&quot;$&quot;* #,##0.00_-;_-&quot;$&quot;* &quot;-&quot;??_-;_-@_-"/>
    <numFmt numFmtId="43" formatCode="_-* #,##0.00_-;\-* #,##0.00_-;_-* &quot;-&quot;??_-;_-@_-"/>
    <numFmt numFmtId="176" formatCode="&quot;$&quot;#,##0_);\(&quot;$&quot;#,##0\)"/>
    <numFmt numFmtId="177" formatCode="_(* #,##0_);_(* \(#,##0\);_(* &quot;-&quot;_);_(@_)"/>
    <numFmt numFmtId="178" formatCode="_(* #,##0.00_);_(* \(#,##0.00\);_(* &quot;-&quot;??_);_(@_)"/>
    <numFmt numFmtId="179" formatCode="General_)"/>
    <numFmt numFmtId="180" formatCode="e\.mm\.dd"/>
    <numFmt numFmtId="181" formatCode="0_);[Red]\(0\)"/>
    <numFmt numFmtId="182" formatCode="0.00_)"/>
    <numFmt numFmtId="183" formatCode="0.0_);[Red]\(0.0\)"/>
    <numFmt numFmtId="184" formatCode="&quot;$&quot;\ #,##0_ "/>
    <numFmt numFmtId="185" formatCode="#,##0_-"/>
    <numFmt numFmtId="186" formatCode="&quot;（&quot;0.00%&quot;）&quot;"/>
    <numFmt numFmtId="187" formatCode="yyyy/m/d\ h:mm;@"/>
    <numFmt numFmtId="188" formatCode="&quot; &quot;@"/>
    <numFmt numFmtId="189" formatCode="_-* #,##0_-;\-* #,##0_-;_-* &quot;-&quot;??_-;_-@_-"/>
    <numFmt numFmtId="190" formatCode="#,##0_ "/>
    <numFmt numFmtId="191" formatCode="hh:mm;@"/>
    <numFmt numFmtId="192" formatCode="[$-404]ee/mm/dd;@"/>
    <numFmt numFmtId="193" formatCode="&quot;$&quot;#,##0.00_);[Red]\(&quot;$&quot;#,##0.00\)"/>
    <numFmt numFmtId="194" formatCode="#,##0_);\-#,##0_)"/>
    <numFmt numFmtId="195" formatCode="#,##0_);[Red]\(#,##0\)"/>
    <numFmt numFmtId="196" formatCode="yyyy/mm/dd"/>
    <numFmt numFmtId="197" formatCode="yyyy/mm/dd\(aaa\)"/>
    <numFmt numFmtId="198" formatCode="#,###"/>
  </numFmts>
  <fonts count="73">
    <font>
      <sz val="12"/>
      <color theme="1"/>
      <name val="標楷體"/>
      <family val="2"/>
      <charset val="136"/>
    </font>
    <font>
      <sz val="11"/>
      <color theme="1"/>
      <name val="標楷體"/>
      <family val="2"/>
      <charset val="136"/>
    </font>
    <font>
      <sz val="9"/>
      <name val="標楷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name val="Courier"/>
      <family val="3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u/>
      <sz val="10"/>
      <color indexed="14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1"/>
      <name val="標楷體"/>
      <family val="4"/>
      <charset val="136"/>
    </font>
    <font>
      <b/>
      <sz val="11"/>
      <color theme="0"/>
      <name val="Times New Roman"/>
      <family val="1"/>
    </font>
    <font>
      <b/>
      <sz val="11"/>
      <color theme="0"/>
      <name val="標楷體"/>
      <family val="4"/>
      <charset val="136"/>
    </font>
    <font>
      <sz val="11"/>
      <name val="Times New Roman"/>
      <family val="1"/>
    </font>
    <font>
      <sz val="10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標楷體"/>
      <family val="2"/>
      <charset val="136"/>
    </font>
    <font>
      <b/>
      <sz val="12"/>
      <color theme="0"/>
      <name val="Times New Roman"/>
      <family val="1"/>
    </font>
    <font>
      <b/>
      <sz val="14"/>
      <color rgb="FFFF0000"/>
      <name val="標楷體"/>
      <family val="4"/>
      <charset val="136"/>
    </font>
    <font>
      <b/>
      <sz val="14"/>
      <color rgb="FFFF0000"/>
      <name val="Times New Roman"/>
      <family val="1"/>
    </font>
    <font>
      <sz val="11"/>
      <color rgb="FF990099"/>
      <name val="Arial"/>
      <family val="2"/>
    </font>
    <font>
      <sz val="11"/>
      <color theme="1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11"/>
      <color rgb="FFCC0099"/>
      <name val="Arial Black"/>
      <family val="2"/>
    </font>
    <font>
      <b/>
      <sz val="11"/>
      <color theme="1"/>
      <name val="標楷體"/>
      <family val="4"/>
      <charset val="136"/>
    </font>
    <font>
      <b/>
      <sz val="11"/>
      <name val="標楷體"/>
      <family val="4"/>
      <charset val="136"/>
    </font>
    <font>
      <b/>
      <sz val="32"/>
      <color rgb="FF0000FF"/>
      <name val="標楷體"/>
      <family val="4"/>
      <charset val="136"/>
    </font>
    <font>
      <b/>
      <sz val="14"/>
      <color rgb="FF0000FF"/>
      <name val="標楷體"/>
      <family val="4"/>
      <charset val="136"/>
    </font>
    <font>
      <b/>
      <sz val="14"/>
      <color rgb="FF0000FF"/>
      <name val="Times New Roman"/>
      <family val="1"/>
    </font>
    <font>
      <sz val="12"/>
      <color theme="1"/>
      <name val="Times New Roman"/>
      <family val="1"/>
    </font>
    <font>
      <b/>
      <sz val="11"/>
      <color rgb="FFFFFF00"/>
      <name val="Times New Roman"/>
      <family val="1"/>
    </font>
    <font>
      <b/>
      <sz val="11"/>
      <color rgb="FFFFFF00"/>
      <name val="標楷體"/>
      <family val="4"/>
      <charset val="136"/>
    </font>
    <font>
      <sz val="12"/>
      <name val="Arial Rounded MT Bold"/>
      <family val="2"/>
    </font>
    <font>
      <b/>
      <sz val="12"/>
      <color rgb="FF000099"/>
      <name val="標楷體"/>
      <family val="4"/>
      <charset val="136"/>
    </font>
    <font>
      <sz val="12"/>
      <color rgb="FFFFFF00"/>
      <name val="Times New Roman"/>
      <family val="1"/>
    </font>
    <font>
      <sz val="12"/>
      <name val="細明體"/>
      <family val="3"/>
      <charset val="136"/>
    </font>
    <font>
      <sz val="12"/>
      <color rgb="FFFF0000"/>
      <name val="Arial Black"/>
      <family val="2"/>
    </font>
    <font>
      <sz val="16"/>
      <color rgb="FFFF0000"/>
      <name val="標楷體"/>
      <family val="4"/>
      <charset val="136"/>
    </font>
    <font>
      <sz val="11.5"/>
      <color theme="1"/>
      <name val="標楷體"/>
      <family val="2"/>
      <charset val="136"/>
    </font>
    <font>
      <sz val="11"/>
      <color theme="1"/>
      <name val="Times New Roman"/>
      <family val="1"/>
    </font>
    <font>
      <sz val="11"/>
      <color theme="1"/>
      <name val="標楷體"/>
      <family val="4"/>
      <charset val="136"/>
    </font>
    <font>
      <sz val="8"/>
      <name val="Helv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8"/>
      <name val="Helv"/>
      <family val="2"/>
    </font>
    <font>
      <b/>
      <sz val="8"/>
      <color indexed="9"/>
      <name val="Arial"/>
      <family val="2"/>
    </font>
    <font>
      <b/>
      <sz val="8"/>
      <color indexed="9"/>
      <name val="Helv"/>
      <family val="2"/>
    </font>
    <font>
      <sz val="11"/>
      <name val="Arial Rounded MT Bold"/>
      <family val="2"/>
    </font>
    <font>
      <b/>
      <sz val="12"/>
      <color rgb="FF008000"/>
      <name val="標楷體"/>
      <family val="4"/>
      <charset val="136"/>
    </font>
    <font>
      <sz val="10"/>
      <name val="MS Sans Serif"/>
      <family val="2"/>
    </font>
    <font>
      <sz val="10"/>
      <name val="Helv"/>
      <family val="2"/>
    </font>
    <font>
      <sz val="12"/>
      <color theme="1"/>
      <name val="新細明體"/>
      <family val="2"/>
      <scheme val="minor"/>
    </font>
    <font>
      <sz val="11"/>
      <color rgb="FFFF0000"/>
      <name val="標楷體"/>
      <family val="4"/>
      <charset val="136"/>
    </font>
    <font>
      <sz val="11"/>
      <color theme="1"/>
      <name val="新細明體"/>
      <family val="2"/>
      <charset val="128"/>
      <scheme val="minor"/>
    </font>
    <font>
      <sz val="11"/>
      <color theme="1"/>
      <name val="標楷體"/>
      <family val="2"/>
      <charset val="136"/>
    </font>
    <font>
      <b/>
      <sz val="11"/>
      <name val="Times New Roman"/>
      <family val="1"/>
    </font>
    <font>
      <b/>
      <sz val="11"/>
      <color theme="0"/>
      <name val="標楷體"/>
      <family val="2"/>
      <charset val="136"/>
    </font>
    <font>
      <b/>
      <vertAlign val="superscript"/>
      <sz val="18"/>
      <color rgb="FF000099"/>
      <name val="標楷體"/>
      <family val="4"/>
      <charset val="136"/>
    </font>
    <font>
      <b/>
      <sz val="12"/>
      <color rgb="FF006600"/>
      <name val="標楷體"/>
      <family val="4"/>
      <charset val="136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FF00"/>
      <name val="標楷體"/>
      <family val="4"/>
      <charset val="136"/>
    </font>
    <font>
      <b/>
      <sz val="11"/>
      <color rgb="FF000099"/>
      <name val="標楷體"/>
      <family val="4"/>
      <charset val="136"/>
    </font>
    <font>
      <b/>
      <sz val="15"/>
      <color rgb="FF0000CC"/>
      <name val="標楷體"/>
      <family val="4"/>
      <charset val="136"/>
    </font>
    <font>
      <b/>
      <sz val="10"/>
      <color rgb="FFFFFF00"/>
      <name val="標楷體"/>
      <family val="4"/>
      <charset val="136"/>
    </font>
    <font>
      <sz val="10"/>
      <name val="Times New Roman"/>
      <family val="1"/>
    </font>
    <font>
      <sz val="10"/>
      <name val="標楷體"/>
      <family val="4"/>
      <charset val="136"/>
    </font>
    <font>
      <b/>
      <sz val="16"/>
      <color rgb="FFFF0000"/>
      <name val="Times New Roman"/>
      <family val="1"/>
    </font>
    <font>
      <b/>
      <sz val="16"/>
      <color rgb="FFFF0000"/>
      <name val="標楷體"/>
      <family val="4"/>
      <charset val="136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CCFF"/>
        <bgColor indexed="64"/>
      </patternFill>
    </fill>
    <fill>
      <patternFill patternType="lightGray">
        <fgColor indexed="22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1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1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theme="0"/>
      </top>
      <bottom style="hair">
        <color theme="0"/>
      </bottom>
      <diagonal/>
    </border>
    <border>
      <left style="medium">
        <color indexed="64"/>
      </left>
      <right style="medium">
        <color indexed="64"/>
      </right>
      <top style="hair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theme="0"/>
      </top>
      <bottom style="double">
        <color theme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thin">
        <color theme="1"/>
      </right>
      <top style="thin">
        <color theme="0"/>
      </top>
      <bottom style="hair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theme="0"/>
      </bottom>
      <diagonal/>
    </border>
    <border>
      <left style="medium">
        <color indexed="64"/>
      </left>
      <right style="medium">
        <color indexed="64"/>
      </right>
      <top style="hair">
        <color theme="0"/>
      </top>
      <bottom style="hair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hair">
        <color theme="0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rgb="FFFF0000"/>
      </diagonal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double">
        <color theme="0"/>
      </left>
      <right style="double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auto="1"/>
      </right>
      <top/>
      <bottom style="medium">
        <color indexed="64"/>
      </bottom>
      <diagonal/>
    </border>
  </borders>
  <cellStyleXfs count="54">
    <xf numFmtId="0" fontId="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179" fontId="4" fillId="0" borderId="0"/>
    <xf numFmtId="178" fontId="5" fillId="0" borderId="0" applyFont="0" applyFill="0" applyBorder="0" applyAlignment="0" applyProtection="0"/>
    <xf numFmtId="0" fontId="6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0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7" fillId="0" borderId="0"/>
    <xf numFmtId="0" fontId="11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7" fillId="0" borderId="0">
      <alignment vertical="center"/>
    </xf>
    <xf numFmtId="0" fontId="15" fillId="2" borderId="12">
      <alignment horizontal="center" vertical="center" wrapText="1"/>
    </xf>
    <xf numFmtId="0" fontId="15" fillId="2" borderId="12">
      <alignment horizontal="center" vertical="center" wrapText="1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5" fillId="2" borderId="45">
      <alignment horizontal="center" vertical="center"/>
    </xf>
    <xf numFmtId="43" fontId="19" fillId="0" borderId="0" applyFont="0" applyFill="0" applyBorder="0" applyAlignment="0" applyProtection="0">
      <alignment vertical="center"/>
    </xf>
    <xf numFmtId="0" fontId="5" fillId="0" borderId="0"/>
    <xf numFmtId="177" fontId="5" fillId="0" borderId="0" applyFont="0" applyFill="0" applyBorder="0" applyAlignment="0" applyProtection="0"/>
    <xf numFmtId="0" fontId="44" fillId="6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5" fillId="0" borderId="0" applyFont="0" applyFill="0" applyBorder="0" applyAlignment="0" applyProtection="0"/>
    <xf numFmtId="2" fontId="4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4" fillId="7" borderId="78"/>
    <xf numFmtId="0" fontId="44" fillId="8" borderId="42" applyBorder="0" applyProtection="0"/>
    <xf numFmtId="0" fontId="48" fillId="9" borderId="42"/>
    <xf numFmtId="0" fontId="49" fillId="10" borderId="42"/>
    <xf numFmtId="0" fontId="50" fillId="11" borderId="95" applyBorder="0"/>
    <xf numFmtId="0" fontId="44" fillId="12" borderId="42"/>
    <xf numFmtId="0" fontId="45" fillId="0" borderId="96" applyNumberFormat="0" applyFont="0" applyFill="0" applyAlignment="0" applyProtection="0"/>
    <xf numFmtId="43" fontId="7" fillId="0" borderId="0" applyFont="0" applyFill="0" applyBorder="0" applyAlignment="0" applyProtection="0"/>
    <xf numFmtId="40" fontId="53" fillId="0" borderId="0" applyFont="0" applyFill="0" applyBorder="0" applyAlignment="0" applyProtection="0"/>
    <xf numFmtId="193" fontId="53" fillId="0" borderId="0" applyFont="0" applyFill="0" applyBorder="0" applyAlignment="0" applyProtection="0"/>
    <xf numFmtId="0" fontId="53" fillId="0" borderId="0"/>
    <xf numFmtId="0" fontId="54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55" fillId="0" borderId="0"/>
    <xf numFmtId="0" fontId="55" fillId="0" borderId="0"/>
    <xf numFmtId="0" fontId="57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417">
    <xf numFmtId="0" fontId="0" fillId="0" borderId="0" xfId="0">
      <alignment vertical="center"/>
    </xf>
    <xf numFmtId="179" fontId="5" fillId="0" borderId="0" xfId="3" applyFont="1" applyAlignment="1">
      <alignment vertical="center"/>
    </xf>
    <xf numFmtId="179" fontId="5" fillId="0" borderId="0" xfId="3" applyFont="1" applyAlignment="1" applyProtection="1">
      <alignment horizontal="left" vertical="center"/>
    </xf>
    <xf numFmtId="179" fontId="5" fillId="0" borderId="0" xfId="3" applyFont="1" applyAlignment="1">
      <alignment horizontal="center" vertical="center"/>
    </xf>
    <xf numFmtId="179" fontId="5" fillId="0" borderId="8" xfId="3" applyFont="1" applyFill="1" applyBorder="1" applyAlignment="1" applyProtection="1">
      <alignment horizontal="center" vertical="center"/>
    </xf>
    <xf numFmtId="182" fontId="5" fillId="0" borderId="0" xfId="3" applyNumberFormat="1" applyFont="1" applyAlignment="1">
      <alignment vertical="center"/>
    </xf>
    <xf numFmtId="179" fontId="5" fillId="0" borderId="7" xfId="3" applyFont="1" applyFill="1" applyBorder="1" applyAlignment="1" applyProtection="1">
      <alignment horizontal="center" vertical="center"/>
    </xf>
    <xf numFmtId="179" fontId="5" fillId="0" borderId="9" xfId="3" applyFont="1" applyFill="1" applyBorder="1" applyAlignment="1" applyProtection="1">
      <alignment horizontal="center" vertical="center"/>
    </xf>
    <xf numFmtId="179" fontId="5" fillId="0" borderId="10" xfId="3" applyFont="1" applyFill="1" applyBorder="1" applyAlignment="1" applyProtection="1">
      <alignment horizontal="center" vertical="center"/>
    </xf>
    <xf numFmtId="179" fontId="5" fillId="0" borderId="3" xfId="3" applyFont="1" applyFill="1" applyBorder="1" applyAlignment="1" applyProtection="1">
      <alignment horizontal="center" vertical="center"/>
    </xf>
    <xf numFmtId="0" fontId="15" fillId="2" borderId="13" xfId="21" quotePrefix="1" applyBorder="1">
      <alignment horizontal="center" vertical="center" wrapText="1"/>
    </xf>
    <xf numFmtId="0" fontId="15" fillId="2" borderId="14" xfId="21" applyBorder="1">
      <alignment horizontal="center" vertical="center" wrapText="1"/>
    </xf>
    <xf numFmtId="0" fontId="15" fillId="2" borderId="15" xfId="21" quotePrefix="1" applyBorder="1">
      <alignment horizontal="center" vertical="center" wrapText="1"/>
    </xf>
    <xf numFmtId="179" fontId="5" fillId="0" borderId="16" xfId="3" applyFont="1" applyFill="1" applyBorder="1" applyAlignment="1" applyProtection="1">
      <alignment horizontal="center" vertical="center"/>
    </xf>
    <xf numFmtId="179" fontId="5" fillId="0" borderId="17" xfId="3" applyFont="1" applyFill="1" applyBorder="1" applyAlignment="1" applyProtection="1">
      <alignment horizontal="center" vertical="center"/>
    </xf>
    <xf numFmtId="179" fontId="5" fillId="0" borderId="18" xfId="3" applyFont="1" applyFill="1" applyBorder="1" applyAlignment="1" applyProtection="1">
      <alignment horizontal="center" vertical="center"/>
    </xf>
    <xf numFmtId="179" fontId="5" fillId="0" borderId="11" xfId="3" applyFont="1" applyFill="1" applyBorder="1" applyAlignment="1" applyProtection="1">
      <alignment horizontal="center" vertical="center"/>
    </xf>
    <xf numFmtId="0" fontId="15" fillId="2" borderId="15" xfId="21" applyBorder="1">
      <alignment horizontal="center" vertical="center" wrapText="1"/>
    </xf>
    <xf numFmtId="183" fontId="5" fillId="0" borderId="18" xfId="3" applyNumberFormat="1" applyFont="1" applyFill="1" applyBorder="1" applyAlignment="1" applyProtection="1">
      <alignment horizontal="center" vertical="center"/>
    </xf>
    <xf numFmtId="183" fontId="5" fillId="0" borderId="9" xfId="3" applyNumberFormat="1" applyFont="1" applyFill="1" applyBorder="1" applyAlignment="1" applyProtection="1">
      <alignment horizontal="center" vertical="center"/>
    </xf>
    <xf numFmtId="183" fontId="5" fillId="0" borderId="3" xfId="3" applyNumberFormat="1" applyFont="1" applyFill="1" applyBorder="1" applyAlignment="1" applyProtection="1">
      <alignment horizontal="center" vertical="center"/>
    </xf>
    <xf numFmtId="179" fontId="18" fillId="0" borderId="0" xfId="3" applyFont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179" fontId="5" fillId="0" borderId="0" xfId="3" applyFont="1"/>
    <xf numFmtId="179" fontId="5" fillId="0" borderId="0" xfId="3" applyFont="1" applyAlignment="1">
      <alignment horizontal="center"/>
    </xf>
    <xf numFmtId="0" fontId="3" fillId="0" borderId="0" xfId="1">
      <alignment vertical="center"/>
    </xf>
    <xf numFmtId="0" fontId="23" fillId="0" borderId="0" xfId="1" applyFont="1" applyFill="1">
      <alignment vertical="center"/>
    </xf>
    <xf numFmtId="0" fontId="24" fillId="0" borderId="0" xfId="1" applyFont="1" applyFill="1">
      <alignment vertical="center"/>
    </xf>
    <xf numFmtId="0" fontId="25" fillId="0" borderId="0" xfId="1" applyFont="1" applyFill="1">
      <alignment vertical="center"/>
    </xf>
    <xf numFmtId="0" fontId="3" fillId="3" borderId="0" xfId="1" applyFill="1">
      <alignment vertical="center"/>
    </xf>
    <xf numFmtId="185" fontId="24" fillId="3" borderId="0" xfId="1" applyNumberFormat="1" applyFont="1" applyFill="1" applyAlignment="1"/>
    <xf numFmtId="0" fontId="26" fillId="3" borderId="0" xfId="2" quotePrefix="1" applyNumberFormat="1" applyFont="1" applyFill="1" applyAlignment="1">
      <alignment horizontal="left" vertical="center"/>
    </xf>
    <xf numFmtId="0" fontId="27" fillId="3" borderId="0" xfId="1" applyFont="1" applyFill="1" applyAlignment="1">
      <alignment horizontal="right" vertical="center"/>
    </xf>
    <xf numFmtId="185" fontId="26" fillId="3" borderId="0" xfId="2" applyNumberFormat="1" applyFont="1" applyFill="1" applyAlignment="1">
      <alignment horizontal="left" vertical="center"/>
    </xf>
    <xf numFmtId="10" fontId="26" fillId="3" borderId="0" xfId="14" applyNumberFormat="1" applyFont="1" applyFill="1" applyAlignment="1">
      <alignment horizontal="left" vertical="center"/>
    </xf>
    <xf numFmtId="185" fontId="26" fillId="3" borderId="0" xfId="2" applyNumberFormat="1" applyFont="1" applyFill="1" applyAlignment="1">
      <alignment horizontal="left"/>
    </xf>
    <xf numFmtId="0" fontId="27" fillId="3" borderId="0" xfId="1" applyFont="1" applyFill="1" applyAlignment="1">
      <alignment horizontal="right"/>
    </xf>
    <xf numFmtId="186" fontId="26" fillId="3" borderId="0" xfId="14" applyNumberFormat="1" applyFont="1" applyFill="1" applyAlignment="1">
      <alignment horizontal="left"/>
    </xf>
    <xf numFmtId="185" fontId="26" fillId="3" borderId="0" xfId="1" applyNumberFormat="1" applyFont="1" applyFill="1" applyAlignment="1">
      <alignment horizontal="left"/>
    </xf>
    <xf numFmtId="0" fontId="28" fillId="3" borderId="0" xfId="1" applyFont="1" applyFill="1" applyAlignment="1">
      <alignment horizontal="right"/>
    </xf>
    <xf numFmtId="0" fontId="26" fillId="3" borderId="0" xfId="1" applyFont="1" applyFill="1" applyAlignment="1">
      <alignment horizontal="left"/>
    </xf>
    <xf numFmtId="0" fontId="20" fillId="2" borderId="46" xfId="0" applyFont="1" applyFill="1" applyBorder="1" applyAlignment="1">
      <alignment horizontal="center" vertical="center"/>
    </xf>
    <xf numFmtId="0" fontId="20" fillId="2" borderId="47" xfId="0" applyFont="1" applyFill="1" applyBorder="1" applyAlignment="1">
      <alignment horizontal="center" vertical="center"/>
    </xf>
    <xf numFmtId="0" fontId="32" fillId="0" borderId="49" xfId="0" applyFont="1" applyBorder="1" applyAlignment="1">
      <alignment horizontal="center" vertical="center"/>
    </xf>
    <xf numFmtId="0" fontId="32" fillId="0" borderId="50" xfId="0" applyFont="1" applyBorder="1" applyAlignment="1">
      <alignment horizontal="center" vertical="center"/>
    </xf>
    <xf numFmtId="0" fontId="32" fillId="0" borderId="51" xfId="0" applyFont="1" applyBorder="1" applyAlignment="1">
      <alignment horizontal="center" vertical="center"/>
    </xf>
    <xf numFmtId="0" fontId="20" fillId="2" borderId="52" xfId="0" applyFont="1" applyFill="1" applyBorder="1" applyAlignment="1">
      <alignment horizontal="center" vertical="center"/>
    </xf>
    <xf numFmtId="0" fontId="32" fillId="0" borderId="5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20" fillId="2" borderId="54" xfId="0" applyFont="1" applyFill="1" applyBorder="1" applyAlignment="1">
      <alignment horizontal="center" vertical="center"/>
    </xf>
    <xf numFmtId="0" fontId="32" fillId="0" borderId="55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179" fontId="35" fillId="0" borderId="0" xfId="3" applyFont="1" applyAlignment="1">
      <alignment vertical="center"/>
    </xf>
    <xf numFmtId="179" fontId="37" fillId="0" borderId="0" xfId="3" applyFont="1" applyAlignment="1">
      <alignment vertical="center"/>
    </xf>
    <xf numFmtId="179" fontId="38" fillId="0" borderId="0" xfId="3" applyFont="1" applyAlignment="1">
      <alignment vertical="center"/>
    </xf>
    <xf numFmtId="179" fontId="39" fillId="0" borderId="0" xfId="3" applyFont="1" applyAlignment="1">
      <alignment horizontal="left" vertical="center"/>
    </xf>
    <xf numFmtId="0" fontId="13" fillId="0" borderId="32" xfId="15" applyNumberFormat="1" applyFont="1" applyFill="1" applyBorder="1" applyAlignment="1">
      <alignment horizontal="center" vertical="center"/>
    </xf>
    <xf numFmtId="180" fontId="16" fillId="0" borderId="35" xfId="15" applyNumberFormat="1" applyFont="1" applyFill="1" applyBorder="1" applyAlignment="1">
      <alignment horizontal="center" vertical="center"/>
    </xf>
    <xf numFmtId="181" fontId="16" fillId="0" borderId="35" xfId="15" applyNumberFormat="1" applyFont="1" applyFill="1" applyBorder="1" applyAlignment="1">
      <alignment horizontal="center" vertical="center"/>
    </xf>
    <xf numFmtId="0" fontId="13" fillId="0" borderId="35" xfId="15" applyNumberFormat="1" applyFont="1" applyFill="1" applyBorder="1" applyAlignment="1">
      <alignment horizontal="center" vertical="center"/>
    </xf>
    <xf numFmtId="181" fontId="16" fillId="0" borderId="33" xfId="15" applyNumberFormat="1" applyFont="1" applyFill="1" applyBorder="1" applyAlignment="1">
      <alignment horizontal="center" vertical="center"/>
    </xf>
    <xf numFmtId="0" fontId="13" fillId="0" borderId="7" xfId="15" applyNumberFormat="1" applyFont="1" applyFill="1" applyBorder="1" applyAlignment="1">
      <alignment horizontal="center" vertical="center"/>
    </xf>
    <xf numFmtId="180" fontId="16" fillId="0" borderId="8" xfId="15" applyNumberFormat="1" applyFont="1" applyFill="1" applyBorder="1" applyAlignment="1">
      <alignment horizontal="center" vertical="center"/>
    </xf>
    <xf numFmtId="181" fontId="16" fillId="0" borderId="8" xfId="15" applyNumberFormat="1" applyFont="1" applyFill="1" applyBorder="1" applyAlignment="1">
      <alignment horizontal="center" vertical="center"/>
    </xf>
    <xf numFmtId="0" fontId="13" fillId="0" borderId="8" xfId="15" applyNumberFormat="1" applyFont="1" applyFill="1" applyBorder="1" applyAlignment="1">
      <alignment horizontal="center" vertical="center"/>
    </xf>
    <xf numFmtId="181" fontId="16" fillId="0" borderId="9" xfId="15" applyNumberFormat="1" applyFont="1" applyFill="1" applyBorder="1" applyAlignment="1">
      <alignment horizontal="center" vertical="center"/>
    </xf>
    <xf numFmtId="0" fontId="13" fillId="0" borderId="60" xfId="15" applyNumberFormat="1" applyFont="1" applyFill="1" applyBorder="1" applyAlignment="1">
      <alignment horizontal="center" vertical="center"/>
    </xf>
    <xf numFmtId="180" fontId="16" fillId="0" borderId="61" xfId="15" applyNumberFormat="1" applyFont="1" applyFill="1" applyBorder="1" applyAlignment="1">
      <alignment horizontal="center" vertical="center"/>
    </xf>
    <xf numFmtId="181" fontId="16" fillId="0" borderId="61" xfId="15" applyNumberFormat="1" applyFont="1" applyFill="1" applyBorder="1" applyAlignment="1">
      <alignment horizontal="center" vertical="center"/>
    </xf>
    <xf numFmtId="0" fontId="13" fillId="0" borderId="61" xfId="15" applyNumberFormat="1" applyFont="1" applyFill="1" applyBorder="1" applyAlignment="1">
      <alignment horizontal="center" vertical="center"/>
    </xf>
    <xf numFmtId="181" fontId="16" fillId="0" borderId="62" xfId="15" applyNumberFormat="1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16" fillId="0" borderId="0" xfId="0" applyFont="1">
      <alignment vertical="center"/>
    </xf>
    <xf numFmtId="0" fontId="14" fillId="2" borderId="97" xfId="21" applyFont="1" applyBorder="1">
      <alignment horizontal="center" vertical="center" wrapText="1"/>
    </xf>
    <xf numFmtId="0" fontId="14" fillId="2" borderId="99" xfId="21" applyFont="1" applyBorder="1">
      <alignment horizontal="center" vertical="center" wrapText="1"/>
    </xf>
    <xf numFmtId="0" fontId="14" fillId="2" borderId="102" xfId="21" applyFont="1" applyBorder="1">
      <alignment horizontal="center" vertical="center" wrapText="1"/>
    </xf>
    <xf numFmtId="0" fontId="33" fillId="2" borderId="13" xfId="21" applyFont="1" applyBorder="1">
      <alignment horizontal="center" vertical="center" wrapText="1"/>
    </xf>
    <xf numFmtId="0" fontId="33" fillId="2" borderId="6" xfId="20" applyFont="1" applyBorder="1">
      <alignment horizontal="center" vertical="center" wrapText="1"/>
    </xf>
    <xf numFmtId="180" fontId="16" fillId="0" borderId="33" xfId="15" applyNumberFormat="1" applyFont="1" applyFill="1" applyBorder="1" applyAlignment="1">
      <alignment horizontal="center" vertical="center"/>
    </xf>
    <xf numFmtId="180" fontId="16" fillId="0" borderId="9" xfId="15" applyNumberFormat="1" applyFont="1" applyFill="1" applyBorder="1" applyAlignment="1">
      <alignment horizontal="center" vertical="center"/>
    </xf>
    <xf numFmtId="180" fontId="16" fillId="0" borderId="62" xfId="15" applyNumberFormat="1" applyFont="1" applyFill="1" applyBorder="1" applyAlignment="1">
      <alignment horizontal="center" vertical="center"/>
    </xf>
    <xf numFmtId="0" fontId="15" fillId="2" borderId="28" xfId="15" applyNumberFormat="1" applyFont="1" applyFill="1" applyBorder="1" applyAlignment="1">
      <alignment horizontal="center" vertical="center"/>
    </xf>
    <xf numFmtId="0" fontId="14" fillId="2" borderId="31" xfId="15" applyNumberFormat="1" applyFont="1" applyFill="1" applyBorder="1" applyAlignment="1">
      <alignment horizontal="center" vertical="center"/>
    </xf>
    <xf numFmtId="0" fontId="14" fillId="2" borderId="29" xfId="15" applyNumberFormat="1" applyFont="1" applyFill="1" applyBorder="1" applyAlignment="1">
      <alignment horizontal="center" vertical="center"/>
    </xf>
    <xf numFmtId="179" fontId="51" fillId="0" borderId="0" xfId="3" applyFont="1" applyAlignment="1">
      <alignment vertical="center"/>
    </xf>
    <xf numFmtId="0" fontId="15" fillId="2" borderId="4" xfId="15" applyNumberFormat="1" applyFont="1" applyFill="1" applyBorder="1" applyAlignment="1">
      <alignment horizontal="center" vertical="center"/>
    </xf>
    <xf numFmtId="0" fontId="15" fillId="2" borderId="6" xfId="15" applyNumberFormat="1" applyFont="1" applyFill="1" applyBorder="1" applyAlignment="1">
      <alignment horizontal="center" vertical="center"/>
    </xf>
    <xf numFmtId="0" fontId="15" fillId="2" borderId="5" xfId="15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91" fontId="14" fillId="2" borderId="6" xfId="15" applyNumberFormat="1" applyFont="1" applyFill="1" applyBorder="1" applyAlignment="1">
      <alignment horizontal="center" vertical="center"/>
    </xf>
    <xf numFmtId="0" fontId="15" fillId="2" borderId="113" xfId="15" applyNumberFormat="1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23" fillId="2" borderId="0" xfId="1" applyFont="1" applyFill="1">
      <alignment vertical="center"/>
    </xf>
    <xf numFmtId="0" fontId="24" fillId="2" borderId="0" xfId="1" applyFont="1" applyFill="1">
      <alignment vertical="center"/>
    </xf>
    <xf numFmtId="0" fontId="25" fillId="2" borderId="0" xfId="1" applyFont="1" applyFill="1">
      <alignment vertical="center"/>
    </xf>
    <xf numFmtId="0" fontId="3" fillId="2" borderId="0" xfId="1" applyFill="1">
      <alignment vertical="center"/>
    </xf>
    <xf numFmtId="0" fontId="3" fillId="13" borderId="0" xfId="1" applyFill="1">
      <alignment vertical="center"/>
    </xf>
    <xf numFmtId="0" fontId="3" fillId="14" borderId="0" xfId="1" applyFill="1">
      <alignment vertical="center"/>
    </xf>
    <xf numFmtId="185" fontId="24" fillId="13" borderId="0" xfId="1" applyNumberFormat="1" applyFont="1" applyFill="1" applyAlignment="1"/>
    <xf numFmtId="185" fontId="24" fillId="14" borderId="0" xfId="1" applyNumberFormat="1" applyFont="1" applyFill="1" applyAlignment="1"/>
    <xf numFmtId="0" fontId="26" fillId="14" borderId="0" xfId="2" quotePrefix="1" applyNumberFormat="1" applyFont="1" applyFill="1" applyAlignment="1">
      <alignment horizontal="left" vertical="center"/>
    </xf>
    <xf numFmtId="0" fontId="27" fillId="14" borderId="0" xfId="1" applyFont="1" applyFill="1" applyAlignment="1">
      <alignment horizontal="right" vertical="center"/>
    </xf>
    <xf numFmtId="185" fontId="26" fillId="14" borderId="0" xfId="2" applyNumberFormat="1" applyFont="1" applyFill="1" applyAlignment="1">
      <alignment horizontal="left" vertical="center"/>
    </xf>
    <xf numFmtId="10" fontId="26" fillId="14" borderId="0" xfId="14" applyNumberFormat="1" applyFont="1" applyFill="1" applyAlignment="1">
      <alignment horizontal="left" vertical="center"/>
    </xf>
    <xf numFmtId="185" fontId="26" fillId="14" borderId="0" xfId="2" applyNumberFormat="1" applyFont="1" applyFill="1" applyAlignment="1">
      <alignment horizontal="left"/>
    </xf>
    <xf numFmtId="0" fontId="27" fillId="14" borderId="0" xfId="1" applyFont="1" applyFill="1" applyAlignment="1">
      <alignment horizontal="right"/>
    </xf>
    <xf numFmtId="186" fontId="26" fillId="13" borderId="0" xfId="14" applyNumberFormat="1" applyFont="1" applyFill="1" applyAlignment="1">
      <alignment horizontal="left"/>
    </xf>
    <xf numFmtId="186" fontId="26" fillId="14" borderId="0" xfId="14" applyNumberFormat="1" applyFont="1" applyFill="1" applyAlignment="1">
      <alignment horizontal="left"/>
    </xf>
    <xf numFmtId="185" fontId="26" fillId="14" borderId="0" xfId="1" applyNumberFormat="1" applyFont="1" applyFill="1" applyAlignment="1">
      <alignment horizontal="left"/>
    </xf>
    <xf numFmtId="0" fontId="28" fillId="14" borderId="0" xfId="1" applyFont="1" applyFill="1" applyAlignment="1">
      <alignment horizontal="right"/>
    </xf>
    <xf numFmtId="0" fontId="26" fillId="14" borderId="0" xfId="1" applyFont="1" applyFill="1" applyAlignment="1">
      <alignment horizontal="left"/>
    </xf>
    <xf numFmtId="187" fontId="26" fillId="13" borderId="0" xfId="1" applyNumberFormat="1" applyFont="1" applyFill="1" applyAlignment="1">
      <alignment horizontal="left"/>
    </xf>
    <xf numFmtId="0" fontId="24" fillId="0" borderId="0" xfId="1" applyFont="1">
      <alignment vertical="center"/>
    </xf>
    <xf numFmtId="0" fontId="24" fillId="0" borderId="0" xfId="1" applyFont="1" applyAlignment="1">
      <alignment horizontal="center" vertical="center"/>
    </xf>
    <xf numFmtId="0" fontId="14" fillId="2" borderId="4" xfId="15" applyNumberFormat="1" applyFont="1" applyFill="1" applyBorder="1" applyAlignment="1">
      <alignment horizontal="center" vertical="center"/>
    </xf>
    <xf numFmtId="0" fontId="14" fillId="2" borderId="5" xfId="15" applyNumberFormat="1" applyFont="1" applyFill="1" applyBorder="1" applyAlignment="1">
      <alignment horizontal="center" vertical="center"/>
    </xf>
    <xf numFmtId="0" fontId="14" fillId="2" borderId="6" xfId="15" applyNumberFormat="1" applyFont="1" applyFill="1" applyBorder="1" applyAlignment="1">
      <alignment horizontal="center" vertical="center" wrapText="1"/>
    </xf>
    <xf numFmtId="0" fontId="24" fillId="0" borderId="0" xfId="1" applyFont="1" applyAlignment="1">
      <alignment vertical="center"/>
    </xf>
    <xf numFmtId="0" fontId="24" fillId="0" borderId="0" xfId="1" applyFont="1" applyAlignment="1">
      <alignment horizontal="left" vertical="center"/>
    </xf>
    <xf numFmtId="0" fontId="58" fillId="0" borderId="0" xfId="0" applyFont="1">
      <alignment vertical="center"/>
    </xf>
    <xf numFmtId="194" fontId="59" fillId="14" borderId="45" xfId="3" applyNumberFormat="1" applyFont="1" applyFill="1" applyBorder="1" applyAlignment="1" applyProtection="1">
      <alignment horizontal="right" vertical="center"/>
    </xf>
    <xf numFmtId="194" fontId="59" fillId="14" borderId="103" xfId="3" applyNumberFormat="1" applyFont="1" applyFill="1" applyBorder="1" applyAlignment="1" applyProtection="1">
      <alignment horizontal="right" vertical="center"/>
    </xf>
    <xf numFmtId="194" fontId="59" fillId="14" borderId="31" xfId="3" applyNumberFormat="1" applyFont="1" applyFill="1" applyBorder="1" applyAlignment="1" applyProtection="1">
      <alignment horizontal="right" vertical="center"/>
    </xf>
    <xf numFmtId="194" fontId="59" fillId="14" borderId="30" xfId="3" applyNumberFormat="1" applyFont="1" applyFill="1" applyBorder="1" applyAlignment="1" applyProtection="1">
      <alignment horizontal="right" vertical="center"/>
    </xf>
    <xf numFmtId="0" fontId="34" fillId="2" borderId="57" xfId="21" applyFont="1" applyBorder="1">
      <alignment horizontal="center" vertical="center" wrapText="1"/>
    </xf>
    <xf numFmtId="194" fontId="59" fillId="14" borderId="65" xfId="3" applyNumberFormat="1" applyFont="1" applyFill="1" applyBorder="1" applyAlignment="1" applyProtection="1">
      <alignment horizontal="right" vertical="center"/>
    </xf>
    <xf numFmtId="194" fontId="59" fillId="13" borderId="2" xfId="3" applyNumberFormat="1" applyFont="1" applyFill="1" applyBorder="1" applyAlignment="1" applyProtection="1">
      <alignment horizontal="right" vertical="center"/>
    </xf>
    <xf numFmtId="194" fontId="59" fillId="13" borderId="39" xfId="3" applyNumberFormat="1" applyFont="1" applyFill="1" applyBorder="1" applyAlignment="1" applyProtection="1">
      <alignment horizontal="right" vertical="center"/>
    </xf>
    <xf numFmtId="194" fontId="59" fillId="13" borderId="38" xfId="3" applyNumberFormat="1" applyFont="1" applyFill="1" applyBorder="1" applyAlignment="1" applyProtection="1">
      <alignment horizontal="right" vertical="center"/>
    </xf>
    <xf numFmtId="0" fontId="15" fillId="2" borderId="117" xfId="21" applyFont="1" applyBorder="1">
      <alignment horizontal="center" vertical="center" wrapText="1"/>
    </xf>
    <xf numFmtId="194" fontId="59" fillId="14" borderId="52" xfId="3" applyNumberFormat="1" applyFont="1" applyFill="1" applyBorder="1" applyAlignment="1" applyProtection="1">
      <alignment horizontal="right" vertical="center"/>
    </xf>
    <xf numFmtId="194" fontId="59" fillId="13" borderId="105" xfId="3" applyNumberFormat="1" applyFont="1" applyFill="1" applyBorder="1" applyAlignment="1" applyProtection="1">
      <alignment horizontal="right" vertical="center"/>
    </xf>
    <xf numFmtId="194" fontId="59" fillId="13" borderId="8" xfId="3" applyNumberFormat="1" applyFont="1" applyFill="1" applyBorder="1" applyAlignment="1" applyProtection="1">
      <alignment horizontal="right" vertical="center"/>
    </xf>
    <xf numFmtId="194" fontId="59" fillId="13" borderId="36" xfId="3" applyNumberFormat="1" applyFont="1" applyFill="1" applyBorder="1" applyAlignment="1" applyProtection="1">
      <alignment horizontal="right" vertical="center"/>
    </xf>
    <xf numFmtId="0" fontId="15" fillId="2" borderId="52" xfId="21" applyFont="1" applyBorder="1">
      <alignment horizontal="center" vertical="center" wrapText="1"/>
    </xf>
    <xf numFmtId="194" fontId="59" fillId="14" borderId="48" xfId="3" applyNumberFormat="1" applyFont="1" applyFill="1" applyBorder="1" applyAlignment="1" applyProtection="1">
      <alignment horizontal="right" vertical="center"/>
    </xf>
    <xf numFmtId="194" fontId="59" fillId="13" borderId="104" xfId="3" applyNumberFormat="1" applyFont="1" applyFill="1" applyBorder="1" applyAlignment="1" applyProtection="1">
      <alignment horizontal="right" vertical="center"/>
    </xf>
    <xf numFmtId="194" fontId="59" fillId="13" borderId="35" xfId="3" applyNumberFormat="1" applyFont="1" applyFill="1" applyBorder="1" applyAlignment="1" applyProtection="1">
      <alignment horizontal="right" vertical="center"/>
    </xf>
    <xf numFmtId="194" fontId="59" fillId="13" borderId="34" xfId="3" applyNumberFormat="1" applyFont="1" applyFill="1" applyBorder="1" applyAlignment="1" applyProtection="1">
      <alignment horizontal="right" vertical="center"/>
    </xf>
    <xf numFmtId="0" fontId="15" fillId="2" borderId="118" xfId="21" applyFont="1" applyBorder="1">
      <alignment horizontal="center" vertical="center" wrapText="1"/>
    </xf>
    <xf numFmtId="0" fontId="34" fillId="2" borderId="6" xfId="21" applyFont="1" applyBorder="1">
      <alignment horizontal="center" vertical="center" wrapText="1"/>
    </xf>
    <xf numFmtId="0" fontId="14" fillId="2" borderId="5" xfId="21" applyFont="1" applyBorder="1">
      <alignment horizontal="center" vertical="center" wrapText="1"/>
    </xf>
    <xf numFmtId="179" fontId="34" fillId="2" borderId="119" xfId="3" applyFont="1" applyFill="1" applyBorder="1" applyAlignment="1">
      <alignment horizontal="center" vertical="center"/>
    </xf>
    <xf numFmtId="0" fontId="14" fillId="2" borderId="115" xfId="0" applyFont="1" applyFill="1" applyBorder="1" applyAlignment="1">
      <alignment horizontal="center" vertical="center"/>
    </xf>
    <xf numFmtId="0" fontId="14" fillId="2" borderId="116" xfId="0" applyFont="1" applyFill="1" applyBorder="1" applyAlignment="1">
      <alignment horizontal="center" vertical="center"/>
    </xf>
    <xf numFmtId="190" fontId="42" fillId="0" borderId="35" xfId="0" applyNumberFormat="1" applyFont="1" applyBorder="1">
      <alignment vertical="center"/>
    </xf>
    <xf numFmtId="190" fontId="42" fillId="0" borderId="33" xfId="0" applyNumberFormat="1" applyFont="1" applyBorder="1">
      <alignment vertical="center"/>
    </xf>
    <xf numFmtId="190" fontId="42" fillId="0" borderId="8" xfId="0" applyNumberFormat="1" applyFont="1" applyBorder="1">
      <alignment vertical="center"/>
    </xf>
    <xf numFmtId="190" fontId="42" fillId="0" borderId="9" xfId="0" applyNumberFormat="1" applyFont="1" applyBorder="1">
      <alignment vertical="center"/>
    </xf>
    <xf numFmtId="190" fontId="42" fillId="0" borderId="11" xfId="0" applyNumberFormat="1" applyFont="1" applyBorder="1">
      <alignment vertical="center"/>
    </xf>
    <xf numFmtId="190" fontId="42" fillId="0" borderId="3" xfId="0" applyNumberFormat="1" applyFont="1" applyBorder="1">
      <alignment vertical="center"/>
    </xf>
    <xf numFmtId="0" fontId="34" fillId="2" borderId="13" xfId="0" applyFont="1" applyFill="1" applyBorder="1" applyAlignment="1">
      <alignment horizontal="center" vertical="center"/>
    </xf>
    <xf numFmtId="0" fontId="15" fillId="2" borderId="114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195" fontId="42" fillId="0" borderId="7" xfId="48" applyNumberFormat="1" applyFont="1" applyBorder="1" applyAlignment="1">
      <alignment horizontal="center" vertical="center"/>
    </xf>
    <xf numFmtId="195" fontId="42" fillId="0" borderId="8" xfId="48" applyNumberFormat="1" applyFont="1" applyBorder="1" applyAlignment="1">
      <alignment horizontal="center" vertical="center"/>
    </xf>
    <xf numFmtId="195" fontId="42" fillId="0" borderId="10" xfId="48" applyNumberFormat="1" applyFont="1" applyBorder="1" applyAlignment="1">
      <alignment horizontal="center" vertical="center"/>
    </xf>
    <xf numFmtId="195" fontId="42" fillId="0" borderId="11" xfId="48" applyNumberFormat="1" applyFont="1" applyBorder="1" applyAlignment="1">
      <alignment horizontal="center" vertical="center"/>
    </xf>
    <xf numFmtId="195" fontId="42" fillId="0" borderId="32" xfId="48" applyNumberFormat="1" applyFont="1" applyBorder="1" applyAlignment="1">
      <alignment horizontal="center" vertical="center"/>
    </xf>
    <xf numFmtId="195" fontId="42" fillId="0" borderId="35" xfId="48" applyNumberFormat="1" applyFont="1" applyBorder="1" applyAlignment="1">
      <alignment horizontal="center" vertical="center"/>
    </xf>
    <xf numFmtId="0" fontId="36" fillId="0" borderId="120" xfId="3" applyNumberFormat="1" applyFont="1" applyBorder="1" applyAlignment="1" applyProtection="1">
      <alignment horizontal="center" vertical="center" shrinkToFit="1"/>
    </xf>
    <xf numFmtId="0" fontId="14" fillId="2" borderId="5" xfId="1" applyFont="1" applyFill="1" applyBorder="1" applyAlignment="1">
      <alignment horizontal="center" vertical="center"/>
    </xf>
    <xf numFmtId="0" fontId="14" fillId="2" borderId="6" xfId="1" applyFont="1" applyFill="1" applyBorder="1" applyAlignment="1">
      <alignment horizontal="center" vertical="center"/>
    </xf>
    <xf numFmtId="190" fontId="64" fillId="0" borderId="32" xfId="1" applyNumberFormat="1" applyFont="1" applyBorder="1" applyAlignment="1">
      <alignment horizontal="center" vertical="center"/>
    </xf>
    <xf numFmtId="190" fontId="64" fillId="0" borderId="35" xfId="1" applyNumberFormat="1" applyFont="1" applyBorder="1" applyAlignment="1">
      <alignment horizontal="center" vertical="center"/>
    </xf>
    <xf numFmtId="190" fontId="64" fillId="0" borderId="33" xfId="1" applyNumberFormat="1" applyFont="1" applyBorder="1" applyAlignment="1">
      <alignment horizontal="center" vertical="center"/>
    </xf>
    <xf numFmtId="190" fontId="64" fillId="0" borderId="7" xfId="1" applyNumberFormat="1" applyFont="1" applyBorder="1" applyAlignment="1">
      <alignment horizontal="center" vertical="center"/>
    </xf>
    <xf numFmtId="190" fontId="64" fillId="0" borderId="8" xfId="1" applyNumberFormat="1" applyFont="1" applyBorder="1" applyAlignment="1">
      <alignment horizontal="center" vertical="center"/>
    </xf>
    <xf numFmtId="190" fontId="64" fillId="0" borderId="9" xfId="1" applyNumberFormat="1" applyFont="1" applyBorder="1" applyAlignment="1">
      <alignment horizontal="center" vertical="center"/>
    </xf>
    <xf numFmtId="190" fontId="64" fillId="0" borderId="10" xfId="1" applyNumberFormat="1" applyFont="1" applyBorder="1" applyAlignment="1">
      <alignment horizontal="center" vertical="center"/>
    </xf>
    <xf numFmtId="190" fontId="64" fillId="0" borderId="11" xfId="1" applyNumberFormat="1" applyFont="1" applyBorder="1" applyAlignment="1">
      <alignment horizontal="center" vertical="center"/>
    </xf>
    <xf numFmtId="190" fontId="64" fillId="0" borderId="3" xfId="1" applyNumberFormat="1" applyFont="1" applyBorder="1" applyAlignment="1">
      <alignment horizontal="center" vertical="center"/>
    </xf>
    <xf numFmtId="0" fontId="15" fillId="2" borderId="4" xfId="20" applyBorder="1">
      <alignment horizontal="center" vertical="center" wrapText="1"/>
    </xf>
    <xf numFmtId="0" fontId="15" fillId="2" borderId="6" xfId="20" applyBorder="1">
      <alignment horizontal="center" vertical="center" wrapText="1"/>
    </xf>
    <xf numFmtId="0" fontId="42" fillId="0" borderId="7" xfId="0" applyFont="1" applyBorder="1" applyAlignment="1">
      <alignment horizontal="center" vertical="center"/>
    </xf>
    <xf numFmtId="0" fontId="15" fillId="2" borderId="115" xfId="15" applyNumberFormat="1" applyFont="1" applyFill="1" applyBorder="1" applyAlignment="1">
      <alignment horizontal="center" vertical="center"/>
    </xf>
    <xf numFmtId="0" fontId="58" fillId="0" borderId="32" xfId="0" applyFont="1" applyBorder="1" applyAlignment="1">
      <alignment horizontal="center" vertical="center"/>
    </xf>
    <xf numFmtId="191" fontId="42" fillId="0" borderId="33" xfId="0" applyNumberFormat="1" applyFont="1" applyBorder="1" applyAlignment="1">
      <alignment horizontal="center" vertical="center"/>
    </xf>
    <xf numFmtId="0" fontId="58" fillId="0" borderId="7" xfId="0" applyFont="1" applyBorder="1" applyAlignment="1">
      <alignment horizontal="center" vertical="center"/>
    </xf>
    <xf numFmtId="191" fontId="42" fillId="0" borderId="9" xfId="0" applyNumberFormat="1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191" fontId="42" fillId="0" borderId="3" xfId="0" applyNumberFormat="1" applyFont="1" applyBorder="1" applyAlignment="1">
      <alignment horizontal="center" vertical="center"/>
    </xf>
    <xf numFmtId="0" fontId="65" fillId="2" borderId="4" xfId="24" applyNumberFormat="1" applyFont="1" applyBorder="1" applyAlignment="1">
      <alignment horizontal="center" vertical="center"/>
    </xf>
    <xf numFmtId="0" fontId="65" fillId="2" borderId="5" xfId="24" applyNumberFormat="1" applyFont="1" applyBorder="1" applyAlignment="1">
      <alignment horizontal="center" vertical="center"/>
    </xf>
    <xf numFmtId="0" fontId="65" fillId="2" borderId="6" xfId="24" applyNumberFormat="1" applyFont="1" applyBorder="1" applyAlignment="1">
      <alignment horizontal="center" vertical="center"/>
    </xf>
    <xf numFmtId="0" fontId="59" fillId="0" borderId="35" xfId="3" applyNumberFormat="1" applyFont="1" applyBorder="1" applyAlignment="1" applyProtection="1">
      <alignment horizontal="center" vertical="center"/>
    </xf>
    <xf numFmtId="0" fontId="59" fillId="0" borderId="33" xfId="3" applyNumberFormat="1" applyFont="1" applyBorder="1" applyAlignment="1" applyProtection="1">
      <alignment horizontal="center" vertical="center"/>
    </xf>
    <xf numFmtId="0" fontId="59" fillId="0" borderId="8" xfId="3" applyNumberFormat="1" applyFont="1" applyBorder="1" applyAlignment="1" applyProtection="1">
      <alignment horizontal="center" vertical="center"/>
    </xf>
    <xf numFmtId="0" fontId="59" fillId="0" borderId="9" xfId="3" applyNumberFormat="1" applyFont="1" applyBorder="1" applyAlignment="1" applyProtection="1">
      <alignment horizontal="center" vertical="center"/>
    </xf>
    <xf numFmtId="0" fontId="59" fillId="0" borderId="11" xfId="3" applyNumberFormat="1" applyFont="1" applyBorder="1" applyAlignment="1" applyProtection="1">
      <alignment horizontal="center" vertical="center"/>
    </xf>
    <xf numFmtId="0" fontId="59" fillId="0" borderId="3" xfId="3" applyNumberFormat="1" applyFont="1" applyBorder="1" applyAlignment="1" applyProtection="1">
      <alignment horizontal="center" vertical="center"/>
    </xf>
    <xf numFmtId="0" fontId="65" fillId="2" borderId="66" xfId="24" applyNumberFormat="1" applyFont="1" applyBorder="1" applyAlignment="1">
      <alignment horizontal="center" vertical="center"/>
    </xf>
    <xf numFmtId="0" fontId="65" fillId="2" borderId="56" xfId="24" applyNumberFormat="1" applyFont="1" applyBorder="1" applyAlignment="1">
      <alignment horizontal="center" vertical="center"/>
    </xf>
    <xf numFmtId="0" fontId="65" fillId="2" borderId="57" xfId="24" applyNumberFormat="1" applyFont="1" applyBorder="1" applyAlignment="1">
      <alignment horizontal="center" vertical="center"/>
    </xf>
    <xf numFmtId="179" fontId="28" fillId="0" borderId="0" xfId="3" applyFont="1" applyAlignment="1" applyProtection="1">
      <alignment horizontal="right" vertical="center"/>
    </xf>
    <xf numFmtId="176" fontId="63" fillId="0" borderId="0" xfId="3" applyNumberFormat="1" applyFont="1" applyAlignment="1" applyProtection="1">
      <alignment horizontal="left" vertical="center"/>
    </xf>
    <xf numFmtId="176" fontId="16" fillId="0" borderId="0" xfId="3" applyNumberFormat="1" applyFont="1" applyAlignment="1" applyProtection="1">
      <alignment horizontal="center"/>
    </xf>
    <xf numFmtId="0" fontId="33" fillId="2" borderId="19" xfId="21" quotePrefix="1" applyFont="1" applyBorder="1" applyAlignment="1">
      <alignment horizontal="center" vertical="center" wrapText="1"/>
    </xf>
    <xf numFmtId="184" fontId="14" fillId="2" borderId="20" xfId="22" applyNumberFormat="1" applyFont="1" applyFill="1" applyBorder="1" applyAlignment="1">
      <alignment horizontal="center" vertical="center" wrapText="1"/>
    </xf>
    <xf numFmtId="184" fontId="14" fillId="2" borderId="21" xfId="22" applyNumberFormat="1" applyFont="1" applyFill="1" applyBorder="1" applyAlignment="1">
      <alignment horizontal="center" vertical="center" wrapText="1"/>
    </xf>
    <xf numFmtId="9" fontId="14" fillId="2" borderId="22" xfId="23" applyFont="1" applyFill="1" applyBorder="1" applyAlignment="1">
      <alignment horizontal="center" vertical="center" wrapText="1"/>
    </xf>
    <xf numFmtId="37" fontId="16" fillId="0" borderId="23" xfId="3" applyNumberFormat="1" applyFont="1" applyBorder="1" applyAlignment="1" applyProtection="1">
      <alignment horizontal="center" vertical="center"/>
    </xf>
    <xf numFmtId="37" fontId="16" fillId="0" borderId="24" xfId="3" applyNumberFormat="1" applyFont="1" applyBorder="1" applyAlignment="1" applyProtection="1">
      <alignment horizontal="center" vertical="center"/>
    </xf>
    <xf numFmtId="9" fontId="14" fillId="2" borderId="25" xfId="23" applyFont="1" applyFill="1" applyBorder="1" applyAlignment="1">
      <alignment horizontal="center" vertical="center" wrapText="1"/>
    </xf>
    <xf numFmtId="37" fontId="16" fillId="0" borderId="26" xfId="3" applyNumberFormat="1" applyFont="1" applyBorder="1" applyAlignment="1" applyProtection="1">
      <alignment horizontal="center" vertical="center"/>
    </xf>
    <xf numFmtId="37" fontId="16" fillId="0" borderId="27" xfId="3" applyNumberFormat="1" applyFont="1" applyBorder="1" applyAlignment="1" applyProtection="1">
      <alignment horizontal="center" vertical="center"/>
    </xf>
    <xf numFmtId="179" fontId="15" fillId="2" borderId="52" xfId="3" applyNumberFormat="1" applyFont="1" applyFill="1" applyBorder="1" applyAlignment="1">
      <alignment horizontal="center" vertical="center"/>
    </xf>
    <xf numFmtId="37" fontId="16" fillId="0" borderId="37" xfId="3" applyNumberFormat="1" applyFont="1" applyBorder="1" applyAlignment="1">
      <alignment horizontal="center" vertical="center"/>
    </xf>
    <xf numFmtId="37" fontId="16" fillId="0" borderId="39" xfId="3" applyNumberFormat="1" applyFont="1" applyBorder="1" applyAlignment="1">
      <alignment horizontal="center" vertical="center"/>
    </xf>
    <xf numFmtId="37" fontId="16" fillId="0" borderId="2" xfId="3" applyNumberFormat="1" applyFont="1" applyBorder="1" applyAlignment="1">
      <alignment horizontal="center" vertical="center"/>
    </xf>
    <xf numFmtId="37" fontId="16" fillId="3" borderId="69" xfId="3" applyNumberFormat="1" applyFont="1" applyFill="1" applyBorder="1" applyAlignment="1">
      <alignment horizontal="center" vertical="center"/>
    </xf>
    <xf numFmtId="37" fontId="16" fillId="0" borderId="38" xfId="3" applyNumberFormat="1" applyFont="1" applyBorder="1" applyAlignment="1">
      <alignment horizontal="center" vertical="center"/>
    </xf>
    <xf numFmtId="37" fontId="16" fillId="3" borderId="70" xfId="3" applyNumberFormat="1" applyFont="1" applyFill="1" applyBorder="1" applyAlignment="1">
      <alignment horizontal="center" vertical="center"/>
    </xf>
    <xf numFmtId="37" fontId="16" fillId="5" borderId="70" xfId="3" applyNumberFormat="1" applyFont="1" applyFill="1" applyBorder="1" applyAlignment="1">
      <alignment horizontal="center" vertical="center"/>
    </xf>
    <xf numFmtId="179" fontId="15" fillId="2" borderId="65" xfId="3" applyNumberFormat="1" applyFont="1" applyFill="1" applyBorder="1" applyAlignment="1">
      <alignment horizontal="center" vertical="center"/>
    </xf>
    <xf numFmtId="179" fontId="15" fillId="2" borderId="71" xfId="3" applyNumberFormat="1" applyFont="1" applyFill="1" applyBorder="1" applyAlignment="1">
      <alignment horizontal="center" vertical="center"/>
    </xf>
    <xf numFmtId="37" fontId="16" fillId="3" borderId="72" xfId="3" applyNumberFormat="1" applyFont="1" applyFill="1" applyBorder="1" applyAlignment="1">
      <alignment horizontal="center" vertical="center"/>
    </xf>
    <xf numFmtId="37" fontId="16" fillId="3" borderId="73" xfId="3" applyNumberFormat="1" applyFont="1" applyFill="1" applyBorder="1" applyAlignment="1">
      <alignment horizontal="center" vertical="center"/>
    </xf>
    <xf numFmtId="37" fontId="16" fillId="3" borderId="74" xfId="3" applyNumberFormat="1" applyFont="1" applyFill="1" applyBorder="1" applyAlignment="1">
      <alignment horizontal="center" vertical="center"/>
    </xf>
    <xf numFmtId="37" fontId="16" fillId="3" borderId="75" xfId="3" applyNumberFormat="1" applyFont="1" applyFill="1" applyBorder="1" applyAlignment="1">
      <alignment horizontal="center" vertical="center"/>
    </xf>
    <xf numFmtId="37" fontId="16" fillId="3" borderId="76" xfId="3" applyNumberFormat="1" applyFont="1" applyFill="1" applyBorder="1" applyAlignment="1">
      <alignment horizontal="center" vertical="center"/>
    </xf>
    <xf numFmtId="37" fontId="16" fillId="3" borderId="77" xfId="3" applyNumberFormat="1" applyFont="1" applyFill="1" applyBorder="1" applyAlignment="1">
      <alignment horizontal="center" vertical="center"/>
    </xf>
    <xf numFmtId="37" fontId="16" fillId="5" borderId="77" xfId="3" applyNumberFormat="1" applyFont="1" applyFill="1" applyBorder="1" applyAlignment="1">
      <alignment horizontal="center" vertical="center"/>
    </xf>
    <xf numFmtId="179" fontId="15" fillId="2" borderId="48" xfId="3" applyNumberFormat="1" applyFont="1" applyFill="1" applyBorder="1" applyAlignment="1">
      <alignment horizontal="center" vertical="center"/>
    </xf>
    <xf numFmtId="37" fontId="16" fillId="0" borderId="67" xfId="3" applyNumberFormat="1" applyFont="1" applyBorder="1" applyAlignment="1">
      <alignment horizontal="center" vertical="center"/>
    </xf>
    <xf numFmtId="37" fontId="16" fillId="0" borderId="78" xfId="3" applyNumberFormat="1" applyFont="1" applyBorder="1" applyAlignment="1">
      <alignment horizontal="center" vertical="center"/>
    </xf>
    <xf numFmtId="37" fontId="16" fillId="0" borderId="79" xfId="3" applyNumberFormat="1" applyFont="1" applyBorder="1" applyAlignment="1">
      <alignment horizontal="center" vertical="center"/>
    </xf>
    <xf numFmtId="37" fontId="16" fillId="3" borderId="80" xfId="3" applyNumberFormat="1" applyFont="1" applyFill="1" applyBorder="1" applyAlignment="1">
      <alignment horizontal="center" vertical="center"/>
    </xf>
    <xf numFmtId="37" fontId="16" fillId="0" borderId="81" xfId="3" applyNumberFormat="1" applyFont="1" applyBorder="1" applyAlignment="1">
      <alignment horizontal="center" vertical="center"/>
    </xf>
    <xf numFmtId="37" fontId="16" fillId="3" borderId="82" xfId="3" applyNumberFormat="1" applyFont="1" applyFill="1" applyBorder="1" applyAlignment="1">
      <alignment horizontal="center" vertical="center"/>
    </xf>
    <xf numFmtId="37" fontId="16" fillId="5" borderId="82" xfId="3" applyNumberFormat="1" applyFont="1" applyFill="1" applyBorder="1" applyAlignment="1">
      <alignment horizontal="center" vertical="center"/>
    </xf>
    <xf numFmtId="37" fontId="16" fillId="3" borderId="83" xfId="3" applyNumberFormat="1" applyFont="1" applyFill="1" applyBorder="1" applyAlignment="1">
      <alignment horizontal="center" vertical="center"/>
    </xf>
    <xf numFmtId="37" fontId="16" fillId="3" borderId="84" xfId="3" applyNumberFormat="1" applyFont="1" applyFill="1" applyBorder="1" applyAlignment="1">
      <alignment horizontal="center" vertical="center"/>
    </xf>
    <xf numFmtId="37" fontId="16" fillId="3" borderId="85" xfId="3" applyNumberFormat="1" applyFont="1" applyFill="1" applyBorder="1" applyAlignment="1">
      <alignment horizontal="center" vertical="center"/>
    </xf>
    <xf numFmtId="37" fontId="16" fillId="3" borderId="86" xfId="3" applyNumberFormat="1" applyFont="1" applyFill="1" applyBorder="1" applyAlignment="1">
      <alignment horizontal="center" vertical="center"/>
    </xf>
    <xf numFmtId="37" fontId="16" fillId="3" borderId="87" xfId="3" applyNumberFormat="1" applyFont="1" applyFill="1" applyBorder="1" applyAlignment="1">
      <alignment horizontal="center" vertical="center"/>
    </xf>
    <xf numFmtId="37" fontId="16" fillId="3" borderId="88" xfId="3" applyNumberFormat="1" applyFont="1" applyFill="1" applyBorder="1" applyAlignment="1">
      <alignment horizontal="center" vertical="center"/>
    </xf>
    <xf numFmtId="37" fontId="16" fillId="5" borderId="88" xfId="3" applyNumberFormat="1" applyFont="1" applyFill="1" applyBorder="1" applyAlignment="1">
      <alignment horizontal="center" vertical="center"/>
    </xf>
    <xf numFmtId="179" fontId="15" fillId="2" borderId="59" xfId="3" applyNumberFormat="1" applyFont="1" applyFill="1" applyBorder="1" applyAlignment="1">
      <alignment horizontal="center" vertical="center"/>
    </xf>
    <xf numFmtId="37" fontId="16" fillId="5" borderId="10" xfId="3" applyNumberFormat="1" applyFont="1" applyFill="1" applyBorder="1" applyAlignment="1">
      <alignment horizontal="center" vertical="center"/>
    </xf>
    <xf numFmtId="37" fontId="16" fillId="5" borderId="11" xfId="3" applyNumberFormat="1" applyFont="1" applyFill="1" applyBorder="1" applyAlignment="1">
      <alignment horizontal="center" vertical="center"/>
    </xf>
    <xf numFmtId="37" fontId="16" fillId="5" borderId="89" xfId="3" applyNumberFormat="1" applyFont="1" applyFill="1" applyBorder="1" applyAlignment="1">
      <alignment horizontal="center" vertical="center"/>
    </xf>
    <xf numFmtId="37" fontId="16" fillId="5" borderId="90" xfId="3" applyNumberFormat="1" applyFont="1" applyFill="1" applyBorder="1" applyAlignment="1">
      <alignment horizontal="center" vertical="center"/>
    </xf>
    <xf numFmtId="37" fontId="16" fillId="5" borderId="63" xfId="3" applyNumberFormat="1" applyFont="1" applyFill="1" applyBorder="1" applyAlignment="1">
      <alignment horizontal="center" vertical="center"/>
    </xf>
    <xf numFmtId="37" fontId="16" fillId="5" borderId="91" xfId="3" applyNumberFormat="1" applyFont="1" applyFill="1" applyBorder="1" applyAlignment="1">
      <alignment horizontal="center" vertical="center"/>
    </xf>
    <xf numFmtId="188" fontId="15" fillId="4" borderId="113" xfId="0" applyNumberFormat="1" applyFont="1" applyFill="1" applyBorder="1" applyAlignment="1">
      <alignment horizontal="center" vertical="center"/>
    </xf>
    <xf numFmtId="188" fontId="15" fillId="4" borderId="5" xfId="0" applyNumberFormat="1" applyFont="1" applyFill="1" applyBorder="1" applyAlignment="1">
      <alignment horizontal="center" vertical="center"/>
    </xf>
    <xf numFmtId="188" fontId="15" fillId="4" borderId="121" xfId="0" applyNumberFormat="1" applyFont="1" applyFill="1" applyBorder="1" applyAlignment="1">
      <alignment horizontal="center" vertical="center"/>
    </xf>
    <xf numFmtId="188" fontId="15" fillId="4" borderId="122" xfId="0" applyNumberFormat="1" applyFont="1" applyFill="1" applyBorder="1" applyAlignment="1">
      <alignment horizontal="center" vertical="center"/>
    </xf>
    <xf numFmtId="188" fontId="15" fillId="4" borderId="64" xfId="0" applyNumberFormat="1" applyFont="1" applyFill="1" applyBorder="1" applyAlignment="1">
      <alignment horizontal="center" vertical="center"/>
    </xf>
    <xf numFmtId="188" fontId="15" fillId="4" borderId="13" xfId="0" applyNumberFormat="1" applyFont="1" applyFill="1" applyBorder="1" applyAlignment="1">
      <alignment horizontal="center" vertical="center"/>
    </xf>
    <xf numFmtId="179" fontId="66" fillId="0" borderId="28" xfId="3" applyFont="1" applyFill="1" applyBorder="1" applyAlignment="1" applyProtection="1">
      <alignment horizontal="center" vertical="center"/>
    </xf>
    <xf numFmtId="179" fontId="66" fillId="0" borderId="31" xfId="3" applyFont="1" applyFill="1" applyBorder="1" applyAlignment="1" applyProtection="1">
      <alignment horizontal="center" vertical="center"/>
    </xf>
    <xf numFmtId="179" fontId="66" fillId="0" borderId="103" xfId="3" applyFont="1" applyFill="1" applyBorder="1" applyAlignment="1" applyProtection="1">
      <alignment horizontal="center" vertical="center"/>
    </xf>
    <xf numFmtId="179" fontId="66" fillId="0" borderId="29" xfId="3" applyFont="1" applyFill="1" applyBorder="1" applyAlignment="1" applyProtection="1">
      <alignment horizontal="center" vertical="center"/>
    </xf>
    <xf numFmtId="179" fontId="66" fillId="0" borderId="32" xfId="3" applyFont="1" applyFill="1" applyBorder="1" applyAlignment="1" applyProtection="1">
      <alignment horizontal="center" vertical="center"/>
    </xf>
    <xf numFmtId="179" fontId="66" fillId="0" borderId="106" xfId="3" applyFont="1" applyFill="1" applyBorder="1" applyAlignment="1" applyProtection="1">
      <alignment horizontal="center" vertical="center"/>
    </xf>
    <xf numFmtId="179" fontId="66" fillId="0" borderId="108" xfId="3" applyFont="1" applyFill="1" applyBorder="1" applyAlignment="1" applyProtection="1">
      <alignment horizontal="center" vertical="center"/>
    </xf>
    <xf numFmtId="37" fontId="16" fillId="0" borderId="35" xfId="3" applyNumberFormat="1" applyFont="1" applyFill="1" applyBorder="1" applyAlignment="1" applyProtection="1">
      <alignment horizontal="center" vertical="center"/>
    </xf>
    <xf numFmtId="37" fontId="16" fillId="0" borderId="104" xfId="3" applyNumberFormat="1" applyFont="1" applyFill="1" applyBorder="1" applyAlignment="1" applyProtection="1">
      <alignment horizontal="center" vertical="center"/>
    </xf>
    <xf numFmtId="37" fontId="16" fillId="0" borderId="32" xfId="3" applyNumberFormat="1" applyFont="1" applyFill="1" applyBorder="1" applyAlignment="1" applyProtection="1">
      <alignment horizontal="center" vertical="center"/>
    </xf>
    <xf numFmtId="10" fontId="16" fillId="0" borderId="33" xfId="3" applyNumberFormat="1" applyFont="1" applyFill="1" applyBorder="1" applyAlignment="1" applyProtection="1">
      <alignment horizontal="center" vertical="center"/>
    </xf>
    <xf numFmtId="37" fontId="16" fillId="0" borderId="8" xfId="3" applyNumberFormat="1" applyFont="1" applyFill="1" applyBorder="1" applyAlignment="1" applyProtection="1">
      <alignment horizontal="center" vertical="center"/>
    </xf>
    <xf numFmtId="37" fontId="16" fillId="0" borderId="105" xfId="3" applyNumberFormat="1" applyFont="1" applyFill="1" applyBorder="1" applyAlignment="1" applyProtection="1">
      <alignment horizontal="center" vertical="center"/>
    </xf>
    <xf numFmtId="37" fontId="16" fillId="0" borderId="7" xfId="3" applyNumberFormat="1" applyFont="1" applyFill="1" applyBorder="1" applyAlignment="1" applyProtection="1">
      <alignment horizontal="center" vertical="center"/>
    </xf>
    <xf numFmtId="10" fontId="16" fillId="0" borderId="9" xfId="3" applyNumberFormat="1" applyFont="1" applyFill="1" applyBorder="1" applyAlignment="1" applyProtection="1">
      <alignment horizontal="center" vertical="center"/>
    </xf>
    <xf numFmtId="37" fontId="16" fillId="0" borderId="39" xfId="3" applyNumberFormat="1" applyFont="1" applyFill="1" applyBorder="1" applyAlignment="1" applyProtection="1">
      <alignment horizontal="center" vertical="center"/>
    </xf>
    <xf numFmtId="37" fontId="16" fillId="0" borderId="2" xfId="3" applyNumberFormat="1" applyFont="1" applyFill="1" applyBorder="1" applyAlignment="1" applyProtection="1">
      <alignment horizontal="center" vertical="center"/>
    </xf>
    <xf numFmtId="37" fontId="16" fillId="0" borderId="37" xfId="3" applyNumberFormat="1" applyFont="1" applyFill="1" applyBorder="1" applyAlignment="1" applyProtection="1">
      <alignment horizontal="center" vertical="center"/>
    </xf>
    <xf numFmtId="10" fontId="16" fillId="0" borderId="1" xfId="3" applyNumberFormat="1" applyFont="1" applyFill="1" applyBorder="1" applyAlignment="1" applyProtection="1">
      <alignment horizontal="center" vertical="center"/>
    </xf>
    <xf numFmtId="37" fontId="16" fillId="0" borderId="40" xfId="3" applyNumberFormat="1" applyFont="1" applyFill="1" applyBorder="1" applyAlignment="1" applyProtection="1">
      <alignment horizontal="center" vertical="center"/>
    </xf>
    <xf numFmtId="37" fontId="16" fillId="0" borderId="107" xfId="3" applyNumberFormat="1" applyFont="1" applyFill="1" applyBorder="1" applyAlignment="1" applyProtection="1">
      <alignment horizontal="center" vertical="center"/>
    </xf>
    <xf numFmtId="37" fontId="16" fillId="0" borderId="106" xfId="3" applyNumberFormat="1" applyFont="1" applyFill="1" applyBorder="1" applyAlignment="1" applyProtection="1">
      <alignment horizontal="center" vertical="center"/>
    </xf>
    <xf numFmtId="10" fontId="16" fillId="0" borderId="41" xfId="3" applyNumberFormat="1" applyFont="1" applyFill="1" applyBorder="1" applyAlignment="1" applyProtection="1">
      <alignment horizontal="center" vertical="center"/>
    </xf>
    <xf numFmtId="10" fontId="16" fillId="0" borderId="43" xfId="3" applyNumberFormat="1" applyFont="1" applyFill="1" applyBorder="1" applyAlignment="1" applyProtection="1">
      <alignment horizontal="center" vertical="center"/>
    </xf>
    <xf numFmtId="10" fontId="16" fillId="0" borderId="109" xfId="3" applyNumberFormat="1" applyFont="1" applyFill="1" applyBorder="1" applyAlignment="1" applyProtection="1">
      <alignment horizontal="center" vertical="center"/>
    </xf>
    <xf numFmtId="10" fontId="16" fillId="0" borderId="108" xfId="3" applyNumberFormat="1" applyFont="1" applyFill="1" applyBorder="1" applyAlignment="1" applyProtection="1">
      <alignment horizontal="center" vertical="center"/>
    </xf>
    <xf numFmtId="10" fontId="16" fillId="0" borderId="44" xfId="3" applyNumberFormat="1" applyFont="1" applyFill="1" applyBorder="1" applyAlignment="1" applyProtection="1">
      <alignment horizontal="center" vertical="center"/>
    </xf>
    <xf numFmtId="1" fontId="42" fillId="0" borderId="35" xfId="0" applyNumberFormat="1" applyFont="1" applyBorder="1" applyAlignment="1">
      <alignment horizontal="center" vertical="center"/>
    </xf>
    <xf numFmtId="0" fontId="42" fillId="0" borderId="33" xfId="0" applyFont="1" applyBorder="1" applyAlignment="1">
      <alignment horizontal="center" vertical="center"/>
    </xf>
    <xf numFmtId="1" fontId="42" fillId="0" borderId="8" xfId="0" applyNumberFormat="1" applyFont="1" applyBorder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1" fontId="42" fillId="0" borderId="11" xfId="0" applyNumberFormat="1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3" fillId="0" borderId="35" xfId="0" applyFont="1" applyBorder="1" applyAlignment="1">
      <alignment vertical="center" wrapText="1"/>
    </xf>
    <xf numFmtId="0" fontId="43" fillId="0" borderId="8" xfId="0" applyFont="1" applyBorder="1" applyAlignment="1">
      <alignment vertical="center" wrapText="1"/>
    </xf>
    <xf numFmtId="0" fontId="43" fillId="0" borderId="11" xfId="0" applyFont="1" applyBorder="1" applyAlignment="1">
      <alignment vertical="center" wrapText="1"/>
    </xf>
    <xf numFmtId="0" fontId="42" fillId="0" borderId="110" xfId="0" applyFont="1" applyBorder="1" applyAlignment="1">
      <alignment horizontal="center" vertical="center" wrapText="1"/>
    </xf>
    <xf numFmtId="0" fontId="42" fillId="0" borderId="111" xfId="0" applyFont="1" applyBorder="1" applyAlignment="1">
      <alignment horizontal="center" vertical="center" wrapText="1"/>
    </xf>
    <xf numFmtId="0" fontId="42" fillId="0" borderId="112" xfId="0" applyFont="1" applyBorder="1" applyAlignment="1">
      <alignment horizontal="center" vertical="center" wrapText="1"/>
    </xf>
    <xf numFmtId="0" fontId="58" fillId="0" borderId="34" xfId="0" applyFont="1" applyBorder="1" applyAlignment="1">
      <alignment horizontal="center" vertical="center"/>
    </xf>
    <xf numFmtId="192" fontId="42" fillId="0" borderId="35" xfId="0" applyNumberFormat="1" applyFont="1" applyBorder="1" applyAlignment="1">
      <alignment horizontal="center" vertical="center"/>
    </xf>
    <xf numFmtId="192" fontId="42" fillId="0" borderId="33" xfId="0" applyNumberFormat="1" applyFont="1" applyBorder="1" applyAlignment="1">
      <alignment horizontal="center" vertical="center"/>
    </xf>
    <xf numFmtId="0" fontId="58" fillId="0" borderId="36" xfId="0" applyFont="1" applyBorder="1" applyAlignment="1">
      <alignment horizontal="center" vertical="center"/>
    </xf>
    <xf numFmtId="192" fontId="42" fillId="0" borderId="8" xfId="0" applyNumberFormat="1" applyFont="1" applyBorder="1" applyAlignment="1">
      <alignment horizontal="center" vertical="center"/>
    </xf>
    <xf numFmtId="192" fontId="42" fillId="0" borderId="9" xfId="0" applyNumberFormat="1" applyFont="1" applyBorder="1" applyAlignment="1">
      <alignment horizontal="center" vertical="center"/>
    </xf>
    <xf numFmtId="0" fontId="58" fillId="0" borderId="63" xfId="0" applyFont="1" applyBorder="1" applyAlignment="1">
      <alignment horizontal="center" vertical="center"/>
    </xf>
    <xf numFmtId="192" fontId="42" fillId="0" borderId="11" xfId="0" applyNumberFormat="1" applyFont="1" applyBorder="1" applyAlignment="1">
      <alignment horizontal="center" vertical="center"/>
    </xf>
    <xf numFmtId="192" fontId="42" fillId="0" borderId="3" xfId="0" applyNumberFormat="1" applyFont="1" applyBorder="1" applyAlignment="1">
      <alignment horizontal="center" vertical="center"/>
    </xf>
    <xf numFmtId="0" fontId="42" fillId="0" borderId="92" xfId="0" applyFont="1" applyBorder="1" applyAlignment="1">
      <alignment horizontal="center" vertical="center"/>
    </xf>
    <xf numFmtId="0" fontId="58" fillId="0" borderId="93" xfId="0" applyFont="1" applyBorder="1">
      <alignment vertical="center"/>
    </xf>
    <xf numFmtId="22" fontId="42" fillId="0" borderId="93" xfId="0" applyNumberFormat="1" applyFont="1" applyBorder="1" applyAlignment="1">
      <alignment horizontal="center" vertical="center"/>
    </xf>
    <xf numFmtId="22" fontId="42" fillId="0" borderId="8" xfId="0" applyNumberFormat="1" applyFont="1" applyBorder="1" applyAlignment="1">
      <alignment horizontal="center" vertical="center"/>
    </xf>
    <xf numFmtId="0" fontId="42" fillId="0" borderId="93" xfId="0" applyFont="1" applyBorder="1" applyAlignment="1">
      <alignment horizontal="center" vertical="center"/>
    </xf>
    <xf numFmtId="0" fontId="58" fillId="0" borderId="8" xfId="0" applyFont="1" applyBorder="1">
      <alignment vertical="center"/>
    </xf>
    <xf numFmtId="0" fontId="42" fillId="0" borderId="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58" fillId="0" borderId="11" xfId="0" applyFont="1" applyBorder="1">
      <alignment vertical="center"/>
    </xf>
    <xf numFmtId="22" fontId="42" fillId="0" borderId="11" xfId="0" applyNumberFormat="1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189" fontId="42" fillId="0" borderId="101" xfId="25" applyNumberFormat="1" applyFont="1" applyBorder="1">
      <alignment vertical="center"/>
    </xf>
    <xf numFmtId="189" fontId="42" fillId="0" borderId="98" xfId="25" applyNumberFormat="1" applyFont="1" applyBorder="1">
      <alignment vertical="center"/>
    </xf>
    <xf numFmtId="189" fontId="42" fillId="0" borderId="100" xfId="25" applyNumberFormat="1" applyFont="1" applyBorder="1">
      <alignment vertical="center"/>
    </xf>
    <xf numFmtId="0" fontId="15" fillId="2" borderId="28" xfId="21" applyFont="1" applyBorder="1" applyAlignment="1">
      <alignment horizontal="center" vertical="center" wrapText="1"/>
    </xf>
    <xf numFmtId="0" fontId="15" fillId="2" borderId="31" xfId="21" applyFont="1" applyBorder="1" applyAlignment="1">
      <alignment horizontal="center" vertical="center" wrapText="1"/>
    </xf>
    <xf numFmtId="0" fontId="15" fillId="2" borderId="29" xfId="21" applyFont="1" applyBorder="1" applyAlignment="1">
      <alignment horizontal="center" vertical="center" wrapText="1"/>
    </xf>
    <xf numFmtId="195" fontId="42" fillId="0" borderId="33" xfId="48" applyNumberFormat="1" applyFont="1" applyBorder="1" applyAlignment="1">
      <alignment horizontal="center" vertical="center"/>
    </xf>
    <xf numFmtId="195" fontId="42" fillId="0" borderId="9" xfId="48" applyNumberFormat="1" applyFont="1" applyBorder="1" applyAlignment="1">
      <alignment horizontal="center" vertical="center"/>
    </xf>
    <xf numFmtId="195" fontId="42" fillId="0" borderId="3" xfId="48" applyNumberFormat="1" applyFont="1" applyBorder="1" applyAlignment="1">
      <alignment horizontal="center" vertical="center"/>
    </xf>
    <xf numFmtId="0" fontId="42" fillId="0" borderId="0" xfId="0" applyFont="1">
      <alignment vertical="center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horizontal="left" vertical="center"/>
    </xf>
    <xf numFmtId="0" fontId="43" fillId="0" borderId="0" xfId="0" applyFont="1" applyAlignment="1">
      <alignment horizontal="center" vertical="center"/>
    </xf>
    <xf numFmtId="0" fontId="42" fillId="0" borderId="39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196" fontId="42" fillId="0" borderId="39" xfId="0" applyNumberFormat="1" applyFont="1" applyBorder="1" applyAlignment="1">
      <alignment horizontal="center" vertical="center"/>
    </xf>
    <xf numFmtId="49" fontId="42" fillId="0" borderId="39" xfId="0" applyNumberFormat="1" applyFont="1" applyBorder="1" applyAlignment="1">
      <alignment horizontal="center" vertical="center"/>
    </xf>
    <xf numFmtId="0" fontId="43" fillId="0" borderId="39" xfId="0" applyFont="1" applyBorder="1">
      <alignment vertical="center"/>
    </xf>
    <xf numFmtId="0" fontId="42" fillId="0" borderId="39" xfId="0" applyFont="1" applyBorder="1">
      <alignment vertical="center"/>
    </xf>
    <xf numFmtId="0" fontId="42" fillId="0" borderId="39" xfId="0" applyFont="1" applyBorder="1" applyAlignment="1">
      <alignment horizontal="left" vertical="center"/>
    </xf>
    <xf numFmtId="0" fontId="43" fillId="0" borderId="39" xfId="0" applyFont="1" applyBorder="1" applyAlignment="1">
      <alignment horizontal="center" vertical="center"/>
    </xf>
    <xf numFmtId="0" fontId="43" fillId="0" borderId="38" xfId="0" applyFont="1" applyBorder="1">
      <alignment vertical="center"/>
    </xf>
    <xf numFmtId="0" fontId="42" fillId="0" borderId="105" xfId="0" applyFont="1" applyBorder="1" applyAlignment="1">
      <alignment horizontal="center" vertical="center"/>
    </xf>
    <xf numFmtId="196" fontId="42" fillId="0" borderId="8" xfId="0" applyNumberFormat="1" applyFont="1" applyBorder="1" applyAlignment="1">
      <alignment horizontal="center" vertical="center"/>
    </xf>
    <xf numFmtId="49" fontId="42" fillId="0" borderId="8" xfId="0" applyNumberFormat="1" applyFont="1" applyBorder="1" applyAlignment="1">
      <alignment horizontal="center" vertical="center"/>
    </xf>
    <xf numFmtId="0" fontId="43" fillId="0" borderId="8" xfId="0" applyFont="1" applyBorder="1">
      <alignment vertical="center"/>
    </xf>
    <xf numFmtId="0" fontId="42" fillId="0" borderId="8" xfId="0" applyFont="1" applyBorder="1">
      <alignment vertical="center"/>
    </xf>
    <xf numFmtId="0" fontId="42" fillId="0" borderId="8" xfId="0" applyFont="1" applyBorder="1" applyAlignment="1">
      <alignment horizontal="left" vertical="center"/>
    </xf>
    <xf numFmtId="0" fontId="43" fillId="0" borderId="8" xfId="0" applyFont="1" applyBorder="1" applyAlignment="1">
      <alignment horizontal="center" vertical="center"/>
    </xf>
    <xf numFmtId="0" fontId="43" fillId="0" borderId="36" xfId="0" applyFont="1" applyBorder="1">
      <alignment vertical="center"/>
    </xf>
    <xf numFmtId="0" fontId="42" fillId="0" borderId="35" xfId="0" applyFont="1" applyBorder="1" applyAlignment="1">
      <alignment horizontal="center" vertical="center"/>
    </xf>
    <xf numFmtId="0" fontId="42" fillId="0" borderId="104" xfId="0" applyFont="1" applyBorder="1" applyAlignment="1">
      <alignment horizontal="center" vertical="center"/>
    </xf>
    <xf numFmtId="196" fontId="42" fillId="0" borderId="35" xfId="0" applyNumberFormat="1" applyFont="1" applyBorder="1" applyAlignment="1">
      <alignment horizontal="center" vertical="center"/>
    </xf>
    <xf numFmtId="14" fontId="42" fillId="0" borderId="35" xfId="0" applyNumberFormat="1" applyFont="1" applyBorder="1" applyAlignment="1">
      <alignment horizontal="center" vertical="center"/>
    </xf>
    <xf numFmtId="49" fontId="42" fillId="0" borderId="35" xfId="0" quotePrefix="1" applyNumberFormat="1" applyFont="1" applyBorder="1" applyAlignment="1">
      <alignment horizontal="center" vertical="center"/>
    </xf>
    <xf numFmtId="0" fontId="43" fillId="0" borderId="35" xfId="0" applyFont="1" applyBorder="1">
      <alignment vertical="center"/>
    </xf>
    <xf numFmtId="0" fontId="42" fillId="0" borderId="35" xfId="0" applyFont="1" applyBorder="1">
      <alignment vertical="center"/>
    </xf>
    <xf numFmtId="0" fontId="42" fillId="0" borderId="35" xfId="0" applyFont="1" applyBorder="1" applyAlignment="1">
      <alignment horizontal="left" vertical="center"/>
    </xf>
    <xf numFmtId="0" fontId="43" fillId="0" borderId="35" xfId="0" applyFont="1" applyBorder="1" applyAlignment="1">
      <alignment horizontal="center" vertical="center"/>
    </xf>
    <xf numFmtId="0" fontId="43" fillId="0" borderId="34" xfId="0" applyFont="1" applyBorder="1">
      <alignment vertical="center"/>
    </xf>
    <xf numFmtId="0" fontId="34" fillId="2" borderId="123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34" fillId="2" borderId="5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center" vertical="center"/>
    </xf>
    <xf numFmtId="0" fontId="34" fillId="2" borderId="5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32" fillId="0" borderId="68" xfId="0" applyFont="1" applyBorder="1" applyAlignment="1">
      <alignment horizontal="center" vertical="center"/>
    </xf>
    <xf numFmtId="0" fontId="32" fillId="0" borderId="111" xfId="0" applyFont="1" applyBorder="1" applyAlignment="1">
      <alignment horizontal="center" vertical="center"/>
    </xf>
    <xf numFmtId="0" fontId="32" fillId="0" borderId="112" xfId="0" applyFont="1" applyBorder="1" applyAlignment="1">
      <alignment horizontal="center" vertical="center"/>
    </xf>
    <xf numFmtId="0" fontId="68" fillId="2" borderId="4" xfId="0" applyFont="1" applyFill="1" applyBorder="1" applyAlignment="1">
      <alignment horizontal="center" vertical="center"/>
    </xf>
    <xf numFmtId="0" fontId="68" fillId="2" borderId="5" xfId="0" applyFont="1" applyFill="1" applyBorder="1" applyAlignment="1">
      <alignment horizontal="center" vertical="center"/>
    </xf>
    <xf numFmtId="0" fontId="68" fillId="2" borderId="6" xfId="0" applyFont="1" applyFill="1" applyBorder="1" applyAlignment="1">
      <alignment horizontal="center" vertical="center"/>
    </xf>
    <xf numFmtId="0" fontId="69" fillId="15" borderId="32" xfId="0" applyFont="1" applyFill="1" applyBorder="1" applyAlignment="1">
      <alignment horizontal="center" vertical="center"/>
    </xf>
    <xf numFmtId="0" fontId="69" fillId="15" borderId="35" xfId="0" applyFont="1" applyFill="1" applyBorder="1" applyAlignment="1">
      <alignment vertical="center"/>
    </xf>
    <xf numFmtId="197" fontId="69" fillId="15" borderId="35" xfId="0" applyNumberFormat="1" applyFont="1" applyFill="1" applyBorder="1" applyAlignment="1">
      <alignment horizontal="center" vertical="center"/>
    </xf>
    <xf numFmtId="0" fontId="69" fillId="15" borderId="35" xfId="0" applyFont="1" applyFill="1" applyBorder="1" applyAlignment="1">
      <alignment horizontal="center" vertical="center"/>
    </xf>
    <xf numFmtId="0" fontId="69" fillId="15" borderId="33" xfId="0" applyFont="1" applyFill="1" applyBorder="1" applyAlignment="1">
      <alignment horizontal="center" vertical="center"/>
    </xf>
    <xf numFmtId="0" fontId="69" fillId="15" borderId="7" xfId="0" applyFont="1" applyFill="1" applyBorder="1" applyAlignment="1">
      <alignment horizontal="center" vertical="center"/>
    </xf>
    <xf numFmtId="0" fontId="69" fillId="15" borderId="8" xfId="0" applyFont="1" applyFill="1" applyBorder="1" applyAlignment="1">
      <alignment vertical="center"/>
    </xf>
    <xf numFmtId="197" fontId="69" fillId="15" borderId="8" xfId="0" applyNumberFormat="1" applyFont="1" applyFill="1" applyBorder="1" applyAlignment="1">
      <alignment horizontal="center" vertical="center"/>
    </xf>
    <xf numFmtId="0" fontId="69" fillId="15" borderId="8" xfId="0" applyFont="1" applyFill="1" applyBorder="1" applyAlignment="1">
      <alignment horizontal="center" vertical="center"/>
    </xf>
    <xf numFmtId="0" fontId="69" fillId="15" borderId="9" xfId="0" applyFont="1" applyFill="1" applyBorder="1" applyAlignment="1">
      <alignment horizontal="center" vertical="center"/>
    </xf>
    <xf numFmtId="0" fontId="69" fillId="15" borderId="10" xfId="0" applyFont="1" applyFill="1" applyBorder="1" applyAlignment="1">
      <alignment horizontal="center" vertical="center"/>
    </xf>
    <xf numFmtId="0" fontId="69" fillId="15" borderId="11" xfId="0" applyFont="1" applyFill="1" applyBorder="1" applyAlignment="1">
      <alignment vertical="center"/>
    </xf>
    <xf numFmtId="197" fontId="69" fillId="15" borderId="11" xfId="0" applyNumberFormat="1" applyFont="1" applyFill="1" applyBorder="1" applyAlignment="1">
      <alignment horizontal="center" vertical="center"/>
    </xf>
    <xf numFmtId="0" fontId="69" fillId="15" borderId="11" xfId="0" applyFont="1" applyFill="1" applyBorder="1" applyAlignment="1">
      <alignment horizontal="center" vertical="center"/>
    </xf>
    <xf numFmtId="0" fontId="69" fillId="15" borderId="3" xfId="0" applyFont="1" applyFill="1" applyBorder="1" applyAlignment="1">
      <alignment horizontal="center" vertical="center"/>
    </xf>
    <xf numFmtId="198" fontId="42" fillId="0" borderId="94" xfId="0" applyNumberFormat="1" applyFont="1" applyBorder="1" applyAlignment="1">
      <alignment horizontal="center" vertical="center"/>
    </xf>
    <xf numFmtId="198" fontId="42" fillId="0" borderId="9" xfId="0" applyNumberFormat="1" applyFont="1" applyBorder="1" applyAlignment="1">
      <alignment horizontal="center" vertical="center"/>
    </xf>
    <xf numFmtId="198" fontId="42" fillId="0" borderId="3" xfId="0" applyNumberFormat="1" applyFont="1" applyBorder="1" applyAlignment="1">
      <alignment horizontal="center" vertical="center"/>
    </xf>
    <xf numFmtId="0" fontId="43" fillId="0" borderId="32" xfId="1" applyFont="1" applyBorder="1" applyAlignment="1">
      <alignment horizontal="center" vertical="center"/>
    </xf>
    <xf numFmtId="0" fontId="42" fillId="0" borderId="35" xfId="1" applyFont="1" applyBorder="1" applyAlignment="1">
      <alignment horizontal="center" vertical="center"/>
    </xf>
    <xf numFmtId="180" fontId="42" fillId="0" borderId="33" xfId="1" applyNumberFormat="1" applyFont="1" applyBorder="1" applyAlignment="1">
      <alignment horizontal="center" vertical="center"/>
    </xf>
    <xf numFmtId="0" fontId="43" fillId="0" borderId="7" xfId="1" applyFont="1" applyBorder="1" applyAlignment="1">
      <alignment horizontal="center" vertical="center"/>
    </xf>
    <xf numFmtId="0" fontId="42" fillId="0" borderId="8" xfId="1" applyFont="1" applyBorder="1" applyAlignment="1">
      <alignment horizontal="center" vertical="center"/>
    </xf>
    <xf numFmtId="180" fontId="42" fillId="0" borderId="9" xfId="1" applyNumberFormat="1" applyFont="1" applyBorder="1" applyAlignment="1">
      <alignment horizontal="center" vertical="center"/>
    </xf>
    <xf numFmtId="0" fontId="43" fillId="0" borderId="10" xfId="1" applyFont="1" applyBorder="1" applyAlignment="1">
      <alignment horizontal="center" vertical="center"/>
    </xf>
    <xf numFmtId="0" fontId="42" fillId="0" borderId="11" xfId="1" applyFont="1" applyBorder="1" applyAlignment="1">
      <alignment horizontal="center" vertical="center"/>
    </xf>
    <xf numFmtId="180" fontId="42" fillId="0" borderId="3" xfId="1" applyNumberFormat="1" applyFont="1" applyBorder="1" applyAlignment="1">
      <alignment horizontal="center" vertical="center"/>
    </xf>
    <xf numFmtId="0" fontId="29" fillId="3" borderId="0" xfId="1" applyFont="1" applyFill="1" applyAlignment="1">
      <alignment horizontal="center" vertical="center"/>
    </xf>
    <xf numFmtId="187" fontId="26" fillId="3" borderId="0" xfId="1" applyNumberFormat="1" applyFont="1" applyFill="1" applyAlignment="1">
      <alignment horizontal="left"/>
    </xf>
    <xf numFmtId="179" fontId="31" fillId="0" borderId="0" xfId="3" applyFont="1" applyAlignment="1" applyProtection="1">
      <alignment horizontal="center" vertical="center"/>
    </xf>
    <xf numFmtId="179" fontId="22" fillId="0" borderId="0" xfId="3" applyFont="1" applyAlignment="1" applyProtection="1">
      <alignment horizontal="center" vertical="center"/>
    </xf>
    <xf numFmtId="179" fontId="30" fillId="0" borderId="0" xfId="3" applyFont="1" applyAlignment="1" applyProtection="1">
      <alignment horizontal="center" vertical="center"/>
    </xf>
    <xf numFmtId="179" fontId="40" fillId="0" borderId="58" xfId="3" applyFont="1" applyBorder="1" applyAlignment="1" applyProtection="1">
      <alignment horizontal="center" vertical="center"/>
    </xf>
    <xf numFmtId="0" fontId="56" fillId="0" borderId="58" xfId="15" applyFont="1" applyBorder="1" applyAlignment="1">
      <alignment horizontal="center" vertical="center"/>
    </xf>
    <xf numFmtId="0" fontId="29" fillId="14" borderId="0" xfId="1" applyFont="1" applyFill="1" applyAlignment="1">
      <alignment horizontal="center" vertical="center"/>
    </xf>
    <xf numFmtId="187" fontId="26" fillId="14" borderId="0" xfId="1" applyNumberFormat="1" applyFont="1" applyFill="1" applyAlignment="1">
      <alignment horizontal="left"/>
    </xf>
    <xf numFmtId="0" fontId="15" fillId="2" borderId="15" xfId="15" applyNumberFormat="1" applyFont="1" applyFill="1" applyBorder="1" applyAlignment="1">
      <alignment horizontal="center" vertical="center"/>
    </xf>
    <xf numFmtId="0" fontId="15" fillId="2" borderId="116" xfId="15" applyNumberFormat="1" applyFont="1" applyFill="1" applyBorder="1" applyAlignment="1">
      <alignment horizontal="center" vertical="center"/>
    </xf>
    <xf numFmtId="0" fontId="15" fillId="2" borderId="13" xfId="15" applyNumberFormat="1" applyFont="1" applyFill="1" applyBorder="1" applyAlignment="1">
      <alignment horizontal="center" vertical="center"/>
    </xf>
    <xf numFmtId="0" fontId="15" fillId="2" borderId="114" xfId="15" applyNumberFormat="1" applyFont="1" applyFill="1" applyBorder="1" applyAlignment="1">
      <alignment horizontal="center" vertical="center"/>
    </xf>
    <xf numFmtId="0" fontId="15" fillId="2" borderId="14" xfId="15" applyNumberFormat="1" applyFont="1" applyFill="1" applyBorder="1" applyAlignment="1">
      <alignment horizontal="center" vertical="center"/>
    </xf>
    <xf numFmtId="0" fontId="15" fillId="2" borderId="115" xfId="15" applyNumberFormat="1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67" fillId="0" borderId="58" xfId="15" applyFont="1" applyBorder="1" applyAlignment="1">
      <alignment horizontal="center" vertical="center"/>
    </xf>
    <xf numFmtId="0" fontId="71" fillId="0" borderId="58" xfId="1" applyFont="1" applyBorder="1" applyAlignment="1">
      <alignment horizontal="center" vertical="center"/>
    </xf>
    <xf numFmtId="0" fontId="30" fillId="0" borderId="0" xfId="48" applyFont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</cellXfs>
  <cellStyles count="54">
    <cellStyle name="Background" xfId="28"/>
    <cellStyle name="Comma [0]" xfId="29"/>
    <cellStyle name="Comma_About" xfId="43"/>
    <cellStyle name="Currency [0]" xfId="30"/>
    <cellStyle name="Currency_About" xfId="44"/>
    <cellStyle name="Date" xfId="31"/>
    <cellStyle name="Fixed" xfId="32"/>
    <cellStyle name="Heading 1" xfId="33"/>
    <cellStyle name="Heading 2" xfId="34"/>
    <cellStyle name="Named.Cell" xfId="35"/>
    <cellStyle name="Normal_About" xfId="45"/>
    <cellStyle name="Not.In.Spec" xfId="36"/>
    <cellStyle name="Percent_APP" xfId="46"/>
    <cellStyle name="Run.Me" xfId="37"/>
    <cellStyle name="Sec.Major" xfId="38"/>
    <cellStyle name="Sec.Minor" xfId="39"/>
    <cellStyle name="Table.Heading" xfId="40"/>
    <cellStyle name="Total" xfId="41"/>
    <cellStyle name="一般" xfId="0" builtinId="0"/>
    <cellStyle name="一般 10" xfId="26"/>
    <cellStyle name="一般 10 2" xfId="50"/>
    <cellStyle name="一般 11" xfId="47"/>
    <cellStyle name="一般 11 2" xfId="51"/>
    <cellStyle name="一般 11 3" xfId="53"/>
    <cellStyle name="一般 12" xfId="48"/>
    <cellStyle name="一般 13" xfId="49"/>
    <cellStyle name="一般 2" xfId="3"/>
    <cellStyle name="一般 3" xfId="5"/>
    <cellStyle name="一般 4" xfId="6"/>
    <cellStyle name="一般 5" xfId="8"/>
    <cellStyle name="一般 6" xfId="10"/>
    <cellStyle name="一般 7" xfId="11"/>
    <cellStyle name="一般 7 2" xfId="15"/>
    <cellStyle name="一般 8" xfId="16"/>
    <cellStyle name="一般 9" xfId="1"/>
    <cellStyle name="千分位" xfId="25" builtinId="3"/>
    <cellStyle name="千分位 2" xfId="4"/>
    <cellStyle name="千分位 3" xfId="7"/>
    <cellStyle name="千分位 4" xfId="12"/>
    <cellStyle name="千分位 4 2" xfId="17"/>
    <cellStyle name="千分位 5" xfId="2"/>
    <cellStyle name="千分位 6" xfId="42"/>
    <cellStyle name="千分位 7" xfId="52"/>
    <cellStyle name="千分位[0] 2" xfId="27"/>
    <cellStyle name="百分比" xfId="23" builtinId="5"/>
    <cellStyle name="百分比 2" xfId="13"/>
    <cellStyle name="百分比 2 2" xfId="18"/>
    <cellStyle name="百分比 3" xfId="14"/>
    <cellStyle name="貨幣" xfId="22" builtinId="4"/>
    <cellStyle name="黑底白字標題列" xfId="20"/>
    <cellStyle name="黑底白字標題列 2" xfId="21"/>
    <cellStyle name="黑底白字標題列 3" xfId="24"/>
    <cellStyle name="說明文字" xfId="19" builtinId="53" customBuiltin="1"/>
    <cellStyle name="隨後的超連結" xfId="9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6" formatCode="yyyy/mm/d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border diagonalUp="0" diagonalDown="0" outline="0">
        <left/>
        <right style="thin">
          <color indexed="64"/>
        </right>
        <top style="hair">
          <color indexed="64"/>
        </top>
        <bottom style="hair">
          <color indexed="64"/>
        </bottom>
      </border>
    </dxf>
    <dxf>
      <border>
        <top style="hair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標楷體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</dxfs>
  <tableStyles count="0" defaultTableStyle="TableStyleMedium2" defaultPivotStyle="PivotStyleLight16"/>
  <colors>
    <mruColors>
      <color rgb="FF006600"/>
      <color rgb="FF0000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4504</xdr:colOff>
      <xdr:row>4</xdr:row>
      <xdr:rowOff>73605</xdr:rowOff>
    </xdr:from>
    <xdr:to>
      <xdr:col>5</xdr:col>
      <xdr:colOff>404554</xdr:colOff>
      <xdr:row>9</xdr:row>
      <xdr:rowOff>99060</xdr:rowOff>
    </xdr:to>
    <xdr:sp macro="" textlink="">
      <xdr:nvSpPr>
        <xdr:cNvPr id="2" name="Rectangle 20"/>
        <xdr:cNvSpPr>
          <a:spLocks noChangeArrowheads="1"/>
        </xdr:cNvSpPr>
      </xdr:nvSpPr>
      <xdr:spPr bwMode="auto">
        <a:xfrm>
          <a:off x="263584" y="789885"/>
          <a:ext cx="2190750" cy="1465635"/>
        </a:xfrm>
        <a:prstGeom prst="rect">
          <a:avLst/>
        </a:prstGeom>
        <a:noFill/>
        <a:ln w="12700">
          <a:solidFill>
            <a:srgbClr val="3366FF"/>
          </a:solidFill>
          <a:miter lim="800000"/>
          <a:headEnd/>
          <a:tailEnd/>
        </a:ln>
        <a:effectLst>
          <a:prstShdw prst="shdw17" dist="17961" dir="13500000">
            <a:srgbClr val="33CCCC"/>
          </a:prstShdw>
        </a:effectLst>
      </xdr:spPr>
      <xdr:txBody>
        <a:bodyPr vertOverflow="clip" wrap="square" lIns="36576" tIns="41148" rIns="36576" bIns="0" anchor="t" upright="1"/>
        <a:lstStyle/>
        <a:p>
          <a:pPr marL="0" indent="0" algn="ctr" rtl="0">
            <a:defRPr sz="1000"/>
          </a:pPr>
          <a:r>
            <a:rPr lang="en-US" altLang="zh-TW" sz="1200" b="1" i="0" u="none" strike="noStrike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-- </a:t>
          </a:r>
          <a:r>
            <a:rPr lang="zh-TW" altLang="en-US" sz="1200" b="1" i="0" u="none" strike="noStrike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基本資料管理 </a:t>
          </a:r>
          <a:r>
            <a:rPr lang="en-US" altLang="zh-TW" sz="1200" b="1" i="0" u="none" strike="noStrike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--</a:t>
          </a:r>
        </a:p>
      </xdr:txBody>
    </xdr:sp>
    <xdr:clientData/>
  </xdr:twoCellAnchor>
  <xdr:twoCellAnchor editAs="oneCell">
    <xdr:from>
      <xdr:col>6</xdr:col>
      <xdr:colOff>39312</xdr:colOff>
      <xdr:row>4</xdr:row>
      <xdr:rowOff>69273</xdr:rowOff>
    </xdr:from>
    <xdr:to>
      <xdr:col>8</xdr:col>
      <xdr:colOff>255097</xdr:colOff>
      <xdr:row>9</xdr:row>
      <xdr:rowOff>106680</xdr:rowOff>
    </xdr:to>
    <xdr:sp macro="" textlink="">
      <xdr:nvSpPr>
        <xdr:cNvPr id="3" name="Rectangle 20"/>
        <xdr:cNvSpPr>
          <a:spLocks noChangeArrowheads="1"/>
        </xdr:cNvSpPr>
      </xdr:nvSpPr>
      <xdr:spPr bwMode="auto">
        <a:xfrm>
          <a:off x="2668212" y="785553"/>
          <a:ext cx="2478925" cy="1477587"/>
        </a:xfrm>
        <a:prstGeom prst="rect">
          <a:avLst/>
        </a:prstGeom>
        <a:noFill/>
        <a:ln w="12700">
          <a:solidFill>
            <a:srgbClr val="3366FF"/>
          </a:solidFill>
          <a:miter lim="800000"/>
          <a:headEnd/>
          <a:tailEnd/>
        </a:ln>
        <a:effectLst>
          <a:prstShdw prst="shdw17" dist="17961" dir="13500000">
            <a:srgbClr val="33CCCC"/>
          </a:prstShdw>
        </a:effectLst>
      </xdr:spPr>
      <xdr:txBody>
        <a:bodyPr vertOverflow="clip" wrap="square" lIns="36576" tIns="41148" rIns="36576" bIns="0" anchor="t" upright="1"/>
        <a:lstStyle/>
        <a:p>
          <a:pPr algn="ctr" rtl="0">
            <a:defRPr sz="1000"/>
          </a:pPr>
          <a:r>
            <a:rPr lang="en-US" altLang="zh-TW" sz="1200" b="0" i="0" u="none" strike="noStrike" baseline="0">
              <a:solidFill>
                <a:srgbClr val="FF0000"/>
              </a:solidFill>
              <a:latin typeface="Arial Black" pitchFamily="34" charset="0"/>
              <a:ea typeface="標楷體" pitchFamily="65" charset="-120"/>
            </a:rPr>
            <a:t>-- KPI --</a:t>
          </a:r>
        </a:p>
      </xdr:txBody>
    </xdr:sp>
    <xdr:clientData/>
  </xdr:twoCellAnchor>
  <xdr:twoCellAnchor>
    <xdr:from>
      <xdr:col>6</xdr:col>
      <xdr:colOff>380999</xdr:colOff>
      <xdr:row>10</xdr:row>
      <xdr:rowOff>161925</xdr:rowOff>
    </xdr:from>
    <xdr:to>
      <xdr:col>6</xdr:col>
      <xdr:colOff>952500</xdr:colOff>
      <xdr:row>11</xdr:row>
      <xdr:rowOff>0</xdr:rowOff>
    </xdr:to>
    <xdr:sp macro="" textlink="">
      <xdr:nvSpPr>
        <xdr:cNvPr id="4" name="文字方塊 3"/>
        <xdr:cNvSpPr txBox="1"/>
      </xdr:nvSpPr>
      <xdr:spPr>
        <a:xfrm>
          <a:off x="7238999" y="2219325"/>
          <a:ext cx="571501" cy="43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1.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排名</a:t>
          </a:r>
        </a:p>
      </xdr:txBody>
    </xdr:sp>
    <xdr:clientData/>
  </xdr:twoCellAnchor>
  <xdr:twoCellAnchor>
    <xdr:from>
      <xdr:col>6</xdr:col>
      <xdr:colOff>1152524</xdr:colOff>
      <xdr:row>10</xdr:row>
      <xdr:rowOff>161926</xdr:rowOff>
    </xdr:from>
    <xdr:to>
      <xdr:col>7</xdr:col>
      <xdr:colOff>619125</xdr:colOff>
      <xdr:row>11</xdr:row>
      <xdr:rowOff>0</xdr:rowOff>
    </xdr:to>
    <xdr:sp macro="" textlink="">
      <xdr:nvSpPr>
        <xdr:cNvPr id="5" name="文字方塊 4"/>
        <xdr:cNvSpPr txBox="1"/>
      </xdr:nvSpPr>
      <xdr:spPr>
        <a:xfrm>
          <a:off x="8002904" y="2219326"/>
          <a:ext cx="617221" cy="43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A.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移動平均圖</a:t>
          </a:r>
        </a:p>
      </xdr:txBody>
    </xdr:sp>
    <xdr:clientData/>
  </xdr:twoCellAnchor>
  <xdr:twoCellAnchor>
    <xdr:from>
      <xdr:col>7</xdr:col>
      <xdr:colOff>695324</xdr:colOff>
      <xdr:row>10</xdr:row>
      <xdr:rowOff>161926</xdr:rowOff>
    </xdr:from>
    <xdr:to>
      <xdr:col>8</xdr:col>
      <xdr:colOff>419100</xdr:colOff>
      <xdr:row>11</xdr:row>
      <xdr:rowOff>0</xdr:rowOff>
    </xdr:to>
    <xdr:sp macro="" textlink="">
      <xdr:nvSpPr>
        <xdr:cNvPr id="6" name="文字方塊 5"/>
        <xdr:cNvSpPr txBox="1"/>
      </xdr:nvSpPr>
      <xdr:spPr>
        <a:xfrm>
          <a:off x="8696324" y="2219326"/>
          <a:ext cx="866776" cy="43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F.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扇形圖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160020</xdr:colOff>
          <xdr:row>4</xdr:row>
          <xdr:rowOff>403860</xdr:rowOff>
        </xdr:from>
        <xdr:to>
          <xdr:col>3</xdr:col>
          <xdr:colOff>152400</xdr:colOff>
          <xdr:row>5</xdr:row>
          <xdr:rowOff>83820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客戶資料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403860</xdr:rowOff>
        </xdr:from>
        <xdr:to>
          <xdr:col>5</xdr:col>
          <xdr:colOff>213360</xdr:colOff>
          <xdr:row>5</xdr:row>
          <xdr:rowOff>83820</xdr:rowOff>
        </xdr:to>
        <xdr:sp macro="" textlink="">
          <xdr:nvSpPr>
            <xdr:cNvPr id="9218" name="Butto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產品資料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</xdr:row>
          <xdr:rowOff>99060</xdr:rowOff>
        </xdr:from>
        <xdr:to>
          <xdr:col>3</xdr:col>
          <xdr:colOff>144780</xdr:colOff>
          <xdr:row>8</xdr:row>
          <xdr:rowOff>198120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雜項資料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160020</xdr:colOff>
          <xdr:row>5</xdr:row>
          <xdr:rowOff>144780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業務員資料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137160</xdr:rowOff>
        </xdr:from>
        <xdr:to>
          <xdr:col>5</xdr:col>
          <xdr:colOff>213360</xdr:colOff>
          <xdr:row>7</xdr:row>
          <xdr:rowOff>30480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訂單資料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423604" y="988005"/>
    <xdr:ext cx="2190750" cy="1465635"/>
    <xdr:sp macro="" textlink="">
      <xdr:nvSpPr>
        <xdr:cNvPr id="2" name="Rectangle 20"/>
        <xdr:cNvSpPr>
          <a:spLocks noChangeArrowheads="1"/>
        </xdr:cNvSpPr>
      </xdr:nvSpPr>
      <xdr:spPr bwMode="auto">
        <a:xfrm>
          <a:off x="423604" y="988005"/>
          <a:ext cx="2190750" cy="1465635"/>
        </a:xfrm>
        <a:prstGeom prst="rect">
          <a:avLst/>
        </a:prstGeom>
        <a:noFill/>
        <a:ln w="12700">
          <a:solidFill>
            <a:srgbClr val="3366FF"/>
          </a:solidFill>
          <a:miter lim="800000"/>
          <a:headEnd/>
          <a:tailEnd/>
        </a:ln>
        <a:effectLst>
          <a:prstShdw prst="shdw17" dist="17961" dir="13500000">
            <a:srgbClr val="33CCCC"/>
          </a:prstShdw>
        </a:effectLst>
      </xdr:spPr>
      <xdr:txBody>
        <a:bodyPr vertOverflow="clip" wrap="square" lIns="36576" tIns="41148" rIns="36576" bIns="0" anchor="t" upright="1"/>
        <a:lstStyle/>
        <a:p>
          <a:pPr marL="0" indent="0" algn="ctr" rtl="0">
            <a:defRPr sz="1000"/>
          </a:pPr>
          <a:r>
            <a:rPr lang="en-US" altLang="zh-TW" sz="1200" b="1" i="0" u="none" strike="noStrike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-- </a:t>
          </a:r>
          <a:r>
            <a:rPr lang="zh-TW" altLang="en-US" sz="1200" b="1" i="0" u="none" strike="noStrike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基本資料管理 </a:t>
          </a:r>
          <a:r>
            <a:rPr lang="en-US" altLang="zh-TW" sz="1200" b="1" i="0" u="none" strike="noStrike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--</a:t>
          </a:r>
        </a:p>
      </xdr:txBody>
    </xdr:sp>
    <xdr:clientData/>
  </xdr:absoluteAnchor>
  <xdr:absoluteAnchor>
    <xdr:pos x="2828232" y="983673"/>
    <xdr:ext cx="2478925" cy="1477587"/>
    <xdr:sp macro="" textlink="">
      <xdr:nvSpPr>
        <xdr:cNvPr id="3" name="Rectangle 20"/>
        <xdr:cNvSpPr>
          <a:spLocks noChangeArrowheads="1"/>
        </xdr:cNvSpPr>
      </xdr:nvSpPr>
      <xdr:spPr bwMode="auto">
        <a:xfrm>
          <a:off x="2828232" y="983673"/>
          <a:ext cx="2478925" cy="1477587"/>
        </a:xfrm>
        <a:prstGeom prst="rect">
          <a:avLst/>
        </a:prstGeom>
        <a:noFill/>
        <a:ln w="12700">
          <a:solidFill>
            <a:srgbClr val="3366FF"/>
          </a:solidFill>
          <a:miter lim="800000"/>
          <a:headEnd/>
          <a:tailEnd/>
        </a:ln>
        <a:effectLst>
          <a:prstShdw prst="shdw17" dist="17961" dir="13500000">
            <a:srgbClr val="33CCCC"/>
          </a:prstShdw>
        </a:effectLst>
      </xdr:spPr>
      <xdr:txBody>
        <a:bodyPr vertOverflow="clip" wrap="square" lIns="36576" tIns="41148" rIns="36576" bIns="0" anchor="t" upright="1"/>
        <a:lstStyle/>
        <a:p>
          <a:pPr algn="ctr" rtl="0">
            <a:defRPr sz="1000"/>
          </a:pPr>
          <a:r>
            <a:rPr lang="en-US" altLang="zh-TW" sz="1200" b="0" i="0" u="none" strike="noStrike" baseline="0">
              <a:solidFill>
                <a:srgbClr val="FF0000"/>
              </a:solidFill>
              <a:latin typeface="Arial Black" pitchFamily="34" charset="0"/>
              <a:ea typeface="標楷體" pitchFamily="65" charset="-120"/>
            </a:rPr>
            <a:t>-- KPI --</a:t>
          </a:r>
        </a:p>
      </xdr:txBody>
    </xdr:sp>
    <xdr:clientData/>
  </xdr:absoluteAnchor>
  <xdr:twoCellAnchor>
    <xdr:from>
      <xdr:col>8</xdr:col>
      <xdr:colOff>380999</xdr:colOff>
      <xdr:row>13</xdr:row>
      <xdr:rowOff>161925</xdr:rowOff>
    </xdr:from>
    <xdr:to>
      <xdr:col>8</xdr:col>
      <xdr:colOff>952500</xdr:colOff>
      <xdr:row>14</xdr:row>
      <xdr:rowOff>0</xdr:rowOff>
    </xdr:to>
    <xdr:sp macro="" textlink="">
      <xdr:nvSpPr>
        <xdr:cNvPr id="4" name="文字方塊 3"/>
        <xdr:cNvSpPr txBox="1"/>
      </xdr:nvSpPr>
      <xdr:spPr>
        <a:xfrm>
          <a:off x="3200399" y="2836545"/>
          <a:ext cx="571501" cy="43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1.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排名</a:t>
          </a:r>
        </a:p>
      </xdr:txBody>
    </xdr:sp>
    <xdr:clientData/>
  </xdr:twoCellAnchor>
  <xdr:twoCellAnchor>
    <xdr:from>
      <xdr:col>8</xdr:col>
      <xdr:colOff>1152524</xdr:colOff>
      <xdr:row>13</xdr:row>
      <xdr:rowOff>161926</xdr:rowOff>
    </xdr:from>
    <xdr:to>
      <xdr:col>9</xdr:col>
      <xdr:colOff>619125</xdr:colOff>
      <xdr:row>14</xdr:row>
      <xdr:rowOff>0</xdr:rowOff>
    </xdr:to>
    <xdr:sp macro="" textlink="">
      <xdr:nvSpPr>
        <xdr:cNvPr id="5" name="文字方塊 4"/>
        <xdr:cNvSpPr txBox="1"/>
      </xdr:nvSpPr>
      <xdr:spPr>
        <a:xfrm>
          <a:off x="3971924" y="2836546"/>
          <a:ext cx="929641" cy="43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A.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移動平均圖</a:t>
          </a:r>
        </a:p>
      </xdr:txBody>
    </xdr:sp>
    <xdr:clientData/>
  </xdr:twoCellAnchor>
  <xdr:twoCellAnchor>
    <xdr:from>
      <xdr:col>9</xdr:col>
      <xdr:colOff>695324</xdr:colOff>
      <xdr:row>13</xdr:row>
      <xdr:rowOff>161926</xdr:rowOff>
    </xdr:from>
    <xdr:to>
      <xdr:col>10</xdr:col>
      <xdr:colOff>419100</xdr:colOff>
      <xdr:row>14</xdr:row>
      <xdr:rowOff>0</xdr:rowOff>
    </xdr:to>
    <xdr:sp macro="" textlink="">
      <xdr:nvSpPr>
        <xdr:cNvPr id="6" name="文字方塊 5"/>
        <xdr:cNvSpPr txBox="1"/>
      </xdr:nvSpPr>
      <xdr:spPr>
        <a:xfrm>
          <a:off x="4977764" y="2836546"/>
          <a:ext cx="714376" cy="43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F.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扇形圖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129540</xdr:colOff>
          <xdr:row>6</xdr:row>
          <xdr:rowOff>381000</xdr:rowOff>
        </xdr:from>
        <xdr:to>
          <xdr:col>5</xdr:col>
          <xdr:colOff>121920</xdr:colOff>
          <xdr:row>7</xdr:row>
          <xdr:rowOff>68580</xdr:rowOff>
        </xdr:to>
        <xdr:sp macro="" textlink="">
          <xdr:nvSpPr>
            <xdr:cNvPr id="34817" name="Button 1" hidden="1">
              <a:extLst>
                <a:ext uri="{63B3BB69-23CF-44E3-9099-C40C66FF867C}">
                  <a14:compatExt spid="_x0000_s348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客戶資料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160020</xdr:colOff>
          <xdr:row>6</xdr:row>
          <xdr:rowOff>381000</xdr:rowOff>
        </xdr:from>
        <xdr:to>
          <xdr:col>7</xdr:col>
          <xdr:colOff>175260</xdr:colOff>
          <xdr:row>7</xdr:row>
          <xdr:rowOff>68580</xdr:rowOff>
        </xdr:to>
        <xdr:sp macro="" textlink="">
          <xdr:nvSpPr>
            <xdr:cNvPr id="34818" name="Button 2" hidden="1">
              <a:extLst>
                <a:ext uri="{63B3BB69-23CF-44E3-9099-C40C66FF867C}">
                  <a14:compatExt spid="_x0000_s348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產品資料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121920</xdr:colOff>
          <xdr:row>9</xdr:row>
          <xdr:rowOff>83820</xdr:rowOff>
        </xdr:from>
        <xdr:to>
          <xdr:col>5</xdr:col>
          <xdr:colOff>114300</xdr:colOff>
          <xdr:row>10</xdr:row>
          <xdr:rowOff>182880</xdr:rowOff>
        </xdr:to>
        <xdr:sp macro="" textlink="">
          <xdr:nvSpPr>
            <xdr:cNvPr id="34819" name="Button 3" hidden="1">
              <a:extLst>
                <a:ext uri="{63B3BB69-23CF-44E3-9099-C40C66FF867C}">
                  <a14:compatExt spid="_x0000_s348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雜項資料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129540</xdr:colOff>
          <xdr:row>7</xdr:row>
          <xdr:rowOff>129540</xdr:rowOff>
        </xdr:from>
        <xdr:to>
          <xdr:col>5</xdr:col>
          <xdr:colOff>121920</xdr:colOff>
          <xdr:row>9</xdr:row>
          <xdr:rowOff>22860</xdr:rowOff>
        </xdr:to>
        <xdr:sp macro="" textlink="">
          <xdr:nvSpPr>
            <xdr:cNvPr id="34820" name="Button 4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業務員資料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160020</xdr:colOff>
          <xdr:row>7</xdr:row>
          <xdr:rowOff>121920</xdr:rowOff>
        </xdr:from>
        <xdr:to>
          <xdr:col>7</xdr:col>
          <xdr:colOff>175260</xdr:colOff>
          <xdr:row>9</xdr:row>
          <xdr:rowOff>15240</xdr:rowOff>
        </xdr:to>
        <xdr:sp macro="" textlink="">
          <xdr:nvSpPr>
            <xdr:cNvPr id="34821" name="Button 5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訂單資料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表格5" displayName="表格5" ref="B2:R34" totalsRowShown="0" headerRowDxfId="21" dataDxfId="19" headerRowBorderDxfId="20" tableBorderDxfId="18" totalsRowBorderDxfId="17">
  <autoFilter ref="B2:R34"/>
  <tableColumns count="17">
    <tableColumn id="23" name="資料庫路徑" dataDxfId="16"/>
    <tableColumn id="7" name="中文姓名" dataDxfId="15"/>
    <tableColumn id="19" name="中文姓名反轉" dataDxfId="14"/>
    <tableColumn id="3" name="部門" dataDxfId="13"/>
    <tableColumn id="2" name="職稱" dataDxfId="12"/>
    <tableColumn id="4" name="市/鎮" dataDxfId="11"/>
    <tableColumn id="5" name="地址" dataDxfId="10"/>
    <tableColumn id="12" name="郵寄地址" dataDxfId="9"/>
    <tableColumn id="22" name="門牌號碼" dataDxfId="8"/>
    <tableColumn id="20" name="文字生日" dataDxfId="7"/>
    <tableColumn id="21" name="生日格式" dataDxfId="6"/>
    <tableColumn id="8" name="學歷" dataDxfId="5"/>
    <tableColumn id="9" name="英文姓" dataDxfId="4"/>
    <tableColumn id="10" name="英文名" dataDxfId="3"/>
    <tableColumn id="13" name="英文姓名縮寫" dataDxfId="2"/>
    <tableColumn id="11" name="手機" dataDxfId="1"/>
    <tableColumn id="15" name="手機辨識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C12"/>
  <sheetViews>
    <sheetView workbookViewId="0"/>
  </sheetViews>
  <sheetFormatPr defaultRowHeight="16.2"/>
  <cols>
    <col min="1" max="1" width="2.69921875" customWidth="1"/>
    <col min="2" max="3" width="9.69921875" customWidth="1"/>
    <col min="4" max="4" width="2.69921875" customWidth="1"/>
  </cols>
  <sheetData>
    <row r="1" spans="2:3" ht="15" customHeight="1" thickBot="1"/>
    <row r="2" spans="2:3" ht="19.95" customHeight="1" thickBot="1">
      <c r="B2" s="87" t="s">
        <v>127</v>
      </c>
      <c r="C2" s="88" t="s">
        <v>147</v>
      </c>
    </row>
    <row r="3" spans="2:3" ht="19.95" customHeight="1">
      <c r="B3" s="181" t="s">
        <v>139</v>
      </c>
      <c r="C3" s="182">
        <v>0.12569444444444444</v>
      </c>
    </row>
    <row r="4" spans="2:3" ht="19.95" customHeight="1">
      <c r="B4" s="183" t="s">
        <v>140</v>
      </c>
      <c r="C4" s="184">
        <v>0.31041666666666667</v>
      </c>
    </row>
    <row r="5" spans="2:3" ht="19.95" customHeight="1">
      <c r="B5" s="183" t="s">
        <v>141</v>
      </c>
      <c r="C5" s="184">
        <v>0.17708333333333334</v>
      </c>
    </row>
    <row r="6" spans="2:3" ht="19.95" customHeight="1">
      <c r="B6" s="183" t="s">
        <v>142</v>
      </c>
      <c r="C6" s="184">
        <v>0.1125</v>
      </c>
    </row>
    <row r="7" spans="2:3" ht="19.95" customHeight="1">
      <c r="B7" s="183" t="s">
        <v>143</v>
      </c>
      <c r="C7" s="184">
        <v>0.19305555555555554</v>
      </c>
    </row>
    <row r="8" spans="2:3" ht="19.95" customHeight="1">
      <c r="B8" s="183" t="s">
        <v>144</v>
      </c>
      <c r="C8" s="184">
        <v>0.1423611111111111</v>
      </c>
    </row>
    <row r="9" spans="2:3" ht="19.95" customHeight="1">
      <c r="B9" s="183" t="s">
        <v>145</v>
      </c>
      <c r="C9" s="184">
        <v>0.15694444444444444</v>
      </c>
    </row>
    <row r="10" spans="2:3" ht="19.95" customHeight="1" thickBot="1">
      <c r="B10" s="185" t="s">
        <v>146</v>
      </c>
      <c r="C10" s="186">
        <v>0.22361111111111109</v>
      </c>
    </row>
    <row r="11" spans="2:3" ht="19.95" customHeight="1" thickBot="1">
      <c r="B11" s="87" t="s">
        <v>148</v>
      </c>
      <c r="C11" s="92">
        <f>SUM(C3:C10)</f>
        <v>1.4416666666666664</v>
      </c>
    </row>
    <row r="12" spans="2:3" ht="15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工作表2"/>
  <dimension ref="A1:H15"/>
  <sheetViews>
    <sheetView zoomScaleNormal="100" workbookViewId="0"/>
  </sheetViews>
  <sheetFormatPr defaultColWidth="9.8984375" defaultRowHeight="19.95" customHeight="1"/>
  <cols>
    <col min="1" max="1" width="2.69921875" style="54" customWidth="1"/>
    <col min="2" max="7" width="9.8984375" style="54" customWidth="1"/>
    <col min="8" max="8" width="2.69921875" style="54" customWidth="1"/>
    <col min="9" max="16384" width="9.8984375" style="54"/>
  </cols>
  <sheetData>
    <row r="1" spans="1:8" ht="15" customHeight="1" thickBot="1"/>
    <row r="2" spans="1:8" s="1" customFormat="1" ht="29.4" thickBot="1">
      <c r="B2" s="165" t="s">
        <v>207</v>
      </c>
      <c r="C2" s="187" t="s">
        <v>42</v>
      </c>
      <c r="D2" s="188" t="s">
        <v>43</v>
      </c>
      <c r="E2" s="188" t="s">
        <v>44</v>
      </c>
      <c r="F2" s="188" t="s">
        <v>45</v>
      </c>
      <c r="G2" s="189" t="s">
        <v>46</v>
      </c>
      <c r="H2" s="55"/>
    </row>
    <row r="3" spans="1:8" s="1" customFormat="1" ht="19.95" customHeight="1">
      <c r="B3" s="196" t="s">
        <v>47</v>
      </c>
      <c r="C3" s="190">
        <v>7</v>
      </c>
      <c r="D3" s="190">
        <v>4</v>
      </c>
      <c r="E3" s="190">
        <v>6</v>
      </c>
      <c r="F3" s="190">
        <v>9</v>
      </c>
      <c r="G3" s="191">
        <v>8</v>
      </c>
    </row>
    <row r="4" spans="1:8" s="1" customFormat="1" ht="19.95" customHeight="1">
      <c r="B4" s="197" t="s">
        <v>48</v>
      </c>
      <c r="C4" s="192">
        <v>1</v>
      </c>
      <c r="D4" s="192">
        <v>1</v>
      </c>
      <c r="E4" s="192">
        <v>8</v>
      </c>
      <c r="F4" s="192">
        <v>4</v>
      </c>
      <c r="G4" s="193">
        <v>3</v>
      </c>
    </row>
    <row r="5" spans="1:8" s="1" customFormat="1" ht="19.95" customHeight="1">
      <c r="B5" s="197" t="s">
        <v>49</v>
      </c>
      <c r="C5" s="192">
        <v>8</v>
      </c>
      <c r="D5" s="192">
        <v>5</v>
      </c>
      <c r="E5" s="192">
        <v>4</v>
      </c>
      <c r="F5" s="192">
        <v>8</v>
      </c>
      <c r="G5" s="193">
        <v>9</v>
      </c>
    </row>
    <row r="6" spans="1:8" s="1" customFormat="1" ht="19.95" customHeight="1">
      <c r="B6" s="197" t="s">
        <v>50</v>
      </c>
      <c r="C6" s="192">
        <v>8</v>
      </c>
      <c r="D6" s="192">
        <v>9</v>
      </c>
      <c r="E6" s="192">
        <v>8</v>
      </c>
      <c r="F6" s="192">
        <v>3</v>
      </c>
      <c r="G6" s="193">
        <v>1</v>
      </c>
    </row>
    <row r="7" spans="1:8" s="1" customFormat="1" ht="19.95" customHeight="1">
      <c r="B7" s="197" t="s">
        <v>51</v>
      </c>
      <c r="C7" s="192">
        <v>2</v>
      </c>
      <c r="D7" s="192">
        <v>5</v>
      </c>
      <c r="E7" s="192">
        <v>5</v>
      </c>
      <c r="F7" s="192">
        <v>1</v>
      </c>
      <c r="G7" s="193">
        <v>3</v>
      </c>
    </row>
    <row r="8" spans="1:8" s="1" customFormat="1" ht="19.95" customHeight="1">
      <c r="B8" s="197" t="s">
        <v>52</v>
      </c>
      <c r="C8" s="192">
        <v>8</v>
      </c>
      <c r="D8" s="192">
        <v>3</v>
      </c>
      <c r="E8" s="192">
        <v>1</v>
      </c>
      <c r="F8" s="192">
        <v>2</v>
      </c>
      <c r="G8" s="193">
        <v>5</v>
      </c>
    </row>
    <row r="9" spans="1:8" s="1" customFormat="1" ht="19.95" customHeight="1">
      <c r="B9" s="197" t="s">
        <v>53</v>
      </c>
      <c r="C9" s="192">
        <v>8</v>
      </c>
      <c r="D9" s="192">
        <v>8</v>
      </c>
      <c r="E9" s="192">
        <v>2</v>
      </c>
      <c r="F9" s="192">
        <v>3</v>
      </c>
      <c r="G9" s="193">
        <v>3</v>
      </c>
    </row>
    <row r="10" spans="1:8" s="1" customFormat="1" ht="19.95" customHeight="1">
      <c r="B10" s="197" t="s">
        <v>54</v>
      </c>
      <c r="C10" s="192">
        <v>6</v>
      </c>
      <c r="D10" s="192">
        <v>4</v>
      </c>
      <c r="E10" s="192">
        <v>6</v>
      </c>
      <c r="F10" s="192">
        <v>6</v>
      </c>
      <c r="G10" s="193">
        <v>4</v>
      </c>
    </row>
    <row r="11" spans="1:8" s="1" customFormat="1" ht="19.95" customHeight="1">
      <c r="B11" s="197" t="s">
        <v>55</v>
      </c>
      <c r="C11" s="192">
        <v>3</v>
      </c>
      <c r="D11" s="192">
        <v>4</v>
      </c>
      <c r="E11" s="192">
        <v>3</v>
      </c>
      <c r="F11" s="192">
        <v>9</v>
      </c>
      <c r="G11" s="193">
        <v>3</v>
      </c>
    </row>
    <row r="12" spans="1:8" s="1" customFormat="1" ht="19.95" customHeight="1">
      <c r="B12" s="197" t="s">
        <v>56</v>
      </c>
      <c r="C12" s="192">
        <v>4</v>
      </c>
      <c r="D12" s="192">
        <v>6</v>
      </c>
      <c r="E12" s="192">
        <v>7</v>
      </c>
      <c r="F12" s="192">
        <v>4</v>
      </c>
      <c r="G12" s="193">
        <v>4</v>
      </c>
    </row>
    <row r="13" spans="1:8" s="1" customFormat="1" ht="19.95" customHeight="1">
      <c r="B13" s="197" t="s">
        <v>57</v>
      </c>
      <c r="C13" s="192">
        <v>8</v>
      </c>
      <c r="D13" s="192">
        <v>7</v>
      </c>
      <c r="E13" s="192">
        <v>1</v>
      </c>
      <c r="F13" s="192">
        <v>2</v>
      </c>
      <c r="G13" s="193">
        <v>8</v>
      </c>
    </row>
    <row r="14" spans="1:8" s="1" customFormat="1" ht="19.95" customHeight="1" thickBot="1">
      <c r="B14" s="198" t="s">
        <v>58</v>
      </c>
      <c r="C14" s="194">
        <v>9</v>
      </c>
      <c r="D14" s="194">
        <v>2</v>
      </c>
      <c r="E14" s="194">
        <v>7</v>
      </c>
      <c r="F14" s="194">
        <v>4</v>
      </c>
      <c r="G14" s="195">
        <v>6</v>
      </c>
    </row>
    <row r="15" spans="1:8" ht="15" customHeight="1">
      <c r="A15" s="56"/>
    </row>
  </sheetData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360" r:id="rId1"/>
  <headerFooter alignWithMargins="0">
    <oddHeader>&amp;CFilename:Exam07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>
    <pageSetUpPr fitToPage="1"/>
  </sheetPr>
  <dimension ref="A1:I11"/>
  <sheetViews>
    <sheetView zoomScaleNormal="100" workbookViewId="0">
      <selection sqref="A1:F4"/>
    </sheetView>
  </sheetViews>
  <sheetFormatPr defaultColWidth="8.5" defaultRowHeight="16.5" customHeight="1"/>
  <cols>
    <col min="1" max="1" width="3.3984375" style="25" customWidth="1"/>
    <col min="2" max="2" width="3.69921875" style="25" customWidth="1"/>
    <col min="3" max="3" width="8.09765625" style="25" customWidth="1"/>
    <col min="4" max="4" width="5.3984375" style="25" customWidth="1"/>
    <col min="5" max="5" width="6.19921875" style="25" customWidth="1"/>
    <col min="6" max="6" width="7.59765625" style="25" customWidth="1"/>
    <col min="7" max="7" width="16.69921875" style="25" customWidth="1"/>
    <col min="8" max="8" width="13" style="25" customWidth="1"/>
    <col min="9" max="9" width="6.5" style="25" customWidth="1"/>
    <col min="10" max="10" width="2.69921875" style="25" customWidth="1"/>
    <col min="11" max="12" width="8.5" style="25"/>
    <col min="13" max="18" width="8.5" style="25" customWidth="1"/>
    <col min="19" max="16384" width="8.5" style="25"/>
  </cols>
  <sheetData>
    <row r="1" spans="1:9" ht="6" customHeight="1">
      <c r="A1" s="395" t="s">
        <v>39</v>
      </c>
      <c r="B1" s="395"/>
      <c r="C1" s="395"/>
      <c r="D1" s="395"/>
      <c r="E1" s="395"/>
      <c r="F1" s="395"/>
      <c r="G1" s="29"/>
      <c r="H1" s="29"/>
      <c r="I1" s="29"/>
    </row>
    <row r="2" spans="1:9" ht="17.25" customHeight="1">
      <c r="A2" s="395"/>
      <c r="B2" s="395"/>
      <c r="C2" s="395"/>
      <c r="D2" s="395"/>
      <c r="E2" s="395"/>
      <c r="F2" s="395"/>
      <c r="G2" s="39" t="s">
        <v>38</v>
      </c>
      <c r="H2" s="396"/>
      <c r="I2" s="396"/>
    </row>
    <row r="3" spans="1:9" ht="17.25" customHeight="1">
      <c r="A3" s="395"/>
      <c r="B3" s="395"/>
      <c r="C3" s="395"/>
      <c r="D3" s="395"/>
      <c r="E3" s="395"/>
      <c r="F3" s="395"/>
      <c r="G3" s="39" t="s">
        <v>37</v>
      </c>
      <c r="H3" s="40"/>
      <c r="I3" s="37"/>
    </row>
    <row r="4" spans="1:9" ht="17.25" customHeight="1">
      <c r="A4" s="395"/>
      <c r="B4" s="395"/>
      <c r="C4" s="395"/>
      <c r="D4" s="395"/>
      <c r="E4" s="395"/>
      <c r="F4" s="395"/>
      <c r="G4" s="39" t="s">
        <v>36</v>
      </c>
      <c r="H4" s="38">
        <v>75400000</v>
      </c>
      <c r="I4" s="37"/>
    </row>
    <row r="5" spans="1:9" ht="48.6" customHeight="1">
      <c r="A5" s="29"/>
      <c r="B5" s="29"/>
      <c r="C5" s="29"/>
      <c r="D5" s="29"/>
      <c r="E5" s="29"/>
      <c r="F5" s="29"/>
      <c r="G5" s="36" t="s">
        <v>35</v>
      </c>
      <c r="H5" s="35">
        <v>68610337</v>
      </c>
      <c r="I5" s="30"/>
    </row>
    <row r="6" spans="1:9" ht="16.5" customHeight="1">
      <c r="A6" s="29"/>
      <c r="B6" s="29"/>
      <c r="C6" s="29"/>
      <c r="D6" s="29"/>
      <c r="E6" s="29"/>
      <c r="F6" s="29"/>
      <c r="G6" s="32" t="s">
        <v>34</v>
      </c>
      <c r="H6" s="34">
        <v>0.43494276962959677</v>
      </c>
      <c r="I6" s="30"/>
    </row>
    <row r="7" spans="1:9" ht="16.5" customHeight="1">
      <c r="A7" s="29"/>
      <c r="B7" s="29"/>
      <c r="C7" s="29"/>
      <c r="D7" s="29"/>
      <c r="E7" s="29"/>
      <c r="F7" s="29"/>
      <c r="G7" s="32" t="s">
        <v>33</v>
      </c>
      <c r="H7" s="33">
        <v>1769586</v>
      </c>
      <c r="I7" s="30"/>
    </row>
    <row r="8" spans="1:9" ht="16.5" customHeight="1">
      <c r="A8" s="29"/>
      <c r="B8" s="29"/>
      <c r="C8" s="29"/>
      <c r="D8" s="29"/>
      <c r="E8" s="29"/>
      <c r="F8" s="29"/>
      <c r="G8" s="32" t="s">
        <v>32</v>
      </c>
      <c r="H8" s="33">
        <v>10</v>
      </c>
      <c r="I8" s="30"/>
    </row>
    <row r="9" spans="1:9" ht="16.5" customHeight="1">
      <c r="A9" s="29"/>
      <c r="B9" s="29"/>
      <c r="C9" s="29"/>
      <c r="D9" s="29"/>
      <c r="E9" s="29"/>
      <c r="F9" s="29"/>
      <c r="G9" s="32" t="s">
        <v>31</v>
      </c>
      <c r="H9" s="31">
        <v>29</v>
      </c>
      <c r="I9" s="30"/>
    </row>
    <row r="10" spans="1:9" ht="23.25" customHeight="1">
      <c r="A10" s="29"/>
      <c r="B10" s="29"/>
      <c r="C10" s="29"/>
      <c r="D10" s="29"/>
      <c r="E10" s="29"/>
      <c r="F10" s="29"/>
      <c r="G10" s="29"/>
      <c r="H10" s="29"/>
      <c r="I10" s="29"/>
    </row>
    <row r="11" spans="1:9" s="26" customFormat="1" ht="15" customHeight="1">
      <c r="C11" s="28"/>
      <c r="D11" s="27"/>
      <c r="E11" s="27"/>
      <c r="F11" s="27"/>
      <c r="G11" s="27"/>
      <c r="H11" s="27"/>
      <c r="I11" s="27"/>
    </row>
  </sheetData>
  <mergeCells count="2">
    <mergeCell ref="A1:F4"/>
    <mergeCell ref="H2:I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Button 1">
              <controlPr defaultSize="0" print="0" autoFill="0" autoPict="0">
                <anchor moveWithCells="1">
                  <from>
                    <xdr:col>1</xdr:col>
                    <xdr:colOff>160020</xdr:colOff>
                    <xdr:row>4</xdr:row>
                    <xdr:rowOff>403860</xdr:rowOff>
                  </from>
                  <to>
                    <xdr:col>3</xdr:col>
                    <xdr:colOff>152400</xdr:colOff>
                    <xdr:row>5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Button 2">
              <controlPr defaultSize="0" print="0" autoFill="0" autoPict="0">
                <anchor moveWithCells="1">
                  <from>
                    <xdr:col>3</xdr:col>
                    <xdr:colOff>190500</xdr:colOff>
                    <xdr:row>4</xdr:row>
                    <xdr:rowOff>403860</xdr:rowOff>
                  </from>
                  <to>
                    <xdr:col>5</xdr:col>
                    <xdr:colOff>213360</xdr:colOff>
                    <xdr:row>5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Button 3">
              <controlPr defaultSize="0" print="0" autoFill="0" autoPict="0">
                <anchor moveWithCells="1">
                  <from>
                    <xdr:col>1</xdr:col>
                    <xdr:colOff>152400</xdr:colOff>
                    <xdr:row>7</xdr:row>
                    <xdr:rowOff>99060</xdr:rowOff>
                  </from>
                  <to>
                    <xdr:col>3</xdr:col>
                    <xdr:colOff>144780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Button 4">
              <controlPr defaultSize="0" print="0" autoFill="0" autoPict="0">
                <anchor moveWithCells="1">
                  <from>
                    <xdr:col>1</xdr:col>
                    <xdr:colOff>160020</xdr:colOff>
                    <xdr:row>5</xdr:row>
                    <xdr:rowOff>144780</xdr:rowOff>
                  </from>
                  <to>
                    <xdr:col>3</xdr:col>
                    <xdr:colOff>152400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Button 5">
              <controlPr defaultSize="0" print="0" autoFill="0" autoPict="0">
                <anchor moveWithCells="1">
                  <from>
                    <xdr:col>3</xdr:col>
                    <xdr:colOff>190500</xdr:colOff>
                    <xdr:row>5</xdr:row>
                    <xdr:rowOff>137160</xdr:rowOff>
                  </from>
                  <to>
                    <xdr:col>5</xdr:col>
                    <xdr:colOff>213360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B1:D13"/>
  <sheetViews>
    <sheetView workbookViewId="0"/>
  </sheetViews>
  <sheetFormatPr defaultColWidth="8.8984375" defaultRowHeight="15.6"/>
  <cols>
    <col min="1" max="1" width="2.69921875" style="1" customWidth="1"/>
    <col min="2" max="4" width="14.19921875" style="1" customWidth="1"/>
    <col min="5" max="5" width="2.69921875" style="1" customWidth="1"/>
    <col min="6" max="252" width="8.8984375" style="1"/>
    <col min="253" max="253" width="9.19921875" style="1" customWidth="1"/>
    <col min="254" max="254" width="10.69921875" style="1" customWidth="1"/>
    <col min="255" max="255" width="10.5" style="1" customWidth="1"/>
    <col min="256" max="256" width="10.19921875" style="1" customWidth="1"/>
    <col min="257" max="257" width="12.59765625" style="1" customWidth="1"/>
    <col min="258" max="258" width="12.5" style="1" customWidth="1"/>
    <col min="259" max="259" width="9" style="1" customWidth="1"/>
    <col min="260" max="260" width="7" style="1" customWidth="1"/>
    <col min="261" max="508" width="8.8984375" style="1"/>
    <col min="509" max="509" width="9.19921875" style="1" customWidth="1"/>
    <col min="510" max="510" width="10.69921875" style="1" customWidth="1"/>
    <col min="511" max="511" width="10.5" style="1" customWidth="1"/>
    <col min="512" max="512" width="10.19921875" style="1" customWidth="1"/>
    <col min="513" max="513" width="12.59765625" style="1" customWidth="1"/>
    <col min="514" max="514" width="12.5" style="1" customWidth="1"/>
    <col min="515" max="515" width="9" style="1" customWidth="1"/>
    <col min="516" max="516" width="7" style="1" customWidth="1"/>
    <col min="517" max="764" width="8.8984375" style="1"/>
    <col min="765" max="765" width="9.19921875" style="1" customWidth="1"/>
    <col min="766" max="766" width="10.69921875" style="1" customWidth="1"/>
    <col min="767" max="767" width="10.5" style="1" customWidth="1"/>
    <col min="768" max="768" width="10.19921875" style="1" customWidth="1"/>
    <col min="769" max="769" width="12.59765625" style="1" customWidth="1"/>
    <col min="770" max="770" width="12.5" style="1" customWidth="1"/>
    <col min="771" max="771" width="9" style="1" customWidth="1"/>
    <col min="772" max="772" width="7" style="1" customWidth="1"/>
    <col min="773" max="1020" width="8.8984375" style="1"/>
    <col min="1021" max="1021" width="9.19921875" style="1" customWidth="1"/>
    <col min="1022" max="1022" width="10.69921875" style="1" customWidth="1"/>
    <col min="1023" max="1023" width="10.5" style="1" customWidth="1"/>
    <col min="1024" max="1024" width="10.19921875" style="1" customWidth="1"/>
    <col min="1025" max="1025" width="12.59765625" style="1" customWidth="1"/>
    <col min="1026" max="1026" width="12.5" style="1" customWidth="1"/>
    <col min="1027" max="1027" width="9" style="1" customWidth="1"/>
    <col min="1028" max="1028" width="7" style="1" customWidth="1"/>
    <col min="1029" max="1276" width="8.8984375" style="1"/>
    <col min="1277" max="1277" width="9.19921875" style="1" customWidth="1"/>
    <col min="1278" max="1278" width="10.69921875" style="1" customWidth="1"/>
    <col min="1279" max="1279" width="10.5" style="1" customWidth="1"/>
    <col min="1280" max="1280" width="10.19921875" style="1" customWidth="1"/>
    <col min="1281" max="1281" width="12.59765625" style="1" customWidth="1"/>
    <col min="1282" max="1282" width="12.5" style="1" customWidth="1"/>
    <col min="1283" max="1283" width="9" style="1" customWidth="1"/>
    <col min="1284" max="1284" width="7" style="1" customWidth="1"/>
    <col min="1285" max="1532" width="8.8984375" style="1"/>
    <col min="1533" max="1533" width="9.19921875" style="1" customWidth="1"/>
    <col min="1534" max="1534" width="10.69921875" style="1" customWidth="1"/>
    <col min="1535" max="1535" width="10.5" style="1" customWidth="1"/>
    <col min="1536" max="1536" width="10.19921875" style="1" customWidth="1"/>
    <col min="1537" max="1537" width="12.59765625" style="1" customWidth="1"/>
    <col min="1538" max="1538" width="12.5" style="1" customWidth="1"/>
    <col min="1539" max="1539" width="9" style="1" customWidth="1"/>
    <col min="1540" max="1540" width="7" style="1" customWidth="1"/>
    <col min="1541" max="1788" width="8.8984375" style="1"/>
    <col min="1789" max="1789" width="9.19921875" style="1" customWidth="1"/>
    <col min="1790" max="1790" width="10.69921875" style="1" customWidth="1"/>
    <col min="1791" max="1791" width="10.5" style="1" customWidth="1"/>
    <col min="1792" max="1792" width="10.19921875" style="1" customWidth="1"/>
    <col min="1793" max="1793" width="12.59765625" style="1" customWidth="1"/>
    <col min="1794" max="1794" width="12.5" style="1" customWidth="1"/>
    <col min="1795" max="1795" width="9" style="1" customWidth="1"/>
    <col min="1796" max="1796" width="7" style="1" customWidth="1"/>
    <col min="1797" max="2044" width="8.8984375" style="1"/>
    <col min="2045" max="2045" width="9.19921875" style="1" customWidth="1"/>
    <col min="2046" max="2046" width="10.69921875" style="1" customWidth="1"/>
    <col min="2047" max="2047" width="10.5" style="1" customWidth="1"/>
    <col min="2048" max="2048" width="10.19921875" style="1" customWidth="1"/>
    <col min="2049" max="2049" width="12.59765625" style="1" customWidth="1"/>
    <col min="2050" max="2050" width="12.5" style="1" customWidth="1"/>
    <col min="2051" max="2051" width="9" style="1" customWidth="1"/>
    <col min="2052" max="2052" width="7" style="1" customWidth="1"/>
    <col min="2053" max="2300" width="8.8984375" style="1"/>
    <col min="2301" max="2301" width="9.19921875" style="1" customWidth="1"/>
    <col min="2302" max="2302" width="10.69921875" style="1" customWidth="1"/>
    <col min="2303" max="2303" width="10.5" style="1" customWidth="1"/>
    <col min="2304" max="2304" width="10.19921875" style="1" customWidth="1"/>
    <col min="2305" max="2305" width="12.59765625" style="1" customWidth="1"/>
    <col min="2306" max="2306" width="12.5" style="1" customWidth="1"/>
    <col min="2307" max="2307" width="9" style="1" customWidth="1"/>
    <col min="2308" max="2308" width="7" style="1" customWidth="1"/>
    <col min="2309" max="2556" width="8.8984375" style="1"/>
    <col min="2557" max="2557" width="9.19921875" style="1" customWidth="1"/>
    <col min="2558" max="2558" width="10.69921875" style="1" customWidth="1"/>
    <col min="2559" max="2559" width="10.5" style="1" customWidth="1"/>
    <col min="2560" max="2560" width="10.19921875" style="1" customWidth="1"/>
    <col min="2561" max="2561" width="12.59765625" style="1" customWidth="1"/>
    <col min="2562" max="2562" width="12.5" style="1" customWidth="1"/>
    <col min="2563" max="2563" width="9" style="1" customWidth="1"/>
    <col min="2564" max="2564" width="7" style="1" customWidth="1"/>
    <col min="2565" max="2812" width="8.8984375" style="1"/>
    <col min="2813" max="2813" width="9.19921875" style="1" customWidth="1"/>
    <col min="2814" max="2814" width="10.69921875" style="1" customWidth="1"/>
    <col min="2815" max="2815" width="10.5" style="1" customWidth="1"/>
    <col min="2816" max="2816" width="10.19921875" style="1" customWidth="1"/>
    <col min="2817" max="2817" width="12.59765625" style="1" customWidth="1"/>
    <col min="2818" max="2818" width="12.5" style="1" customWidth="1"/>
    <col min="2819" max="2819" width="9" style="1" customWidth="1"/>
    <col min="2820" max="2820" width="7" style="1" customWidth="1"/>
    <col min="2821" max="3068" width="8.8984375" style="1"/>
    <col min="3069" max="3069" width="9.19921875" style="1" customWidth="1"/>
    <col min="3070" max="3070" width="10.69921875" style="1" customWidth="1"/>
    <col min="3071" max="3071" width="10.5" style="1" customWidth="1"/>
    <col min="3072" max="3072" width="10.19921875" style="1" customWidth="1"/>
    <col min="3073" max="3073" width="12.59765625" style="1" customWidth="1"/>
    <col min="3074" max="3074" width="12.5" style="1" customWidth="1"/>
    <col min="3075" max="3075" width="9" style="1" customWidth="1"/>
    <col min="3076" max="3076" width="7" style="1" customWidth="1"/>
    <col min="3077" max="3324" width="8.8984375" style="1"/>
    <col min="3325" max="3325" width="9.19921875" style="1" customWidth="1"/>
    <col min="3326" max="3326" width="10.69921875" style="1" customWidth="1"/>
    <col min="3327" max="3327" width="10.5" style="1" customWidth="1"/>
    <col min="3328" max="3328" width="10.19921875" style="1" customWidth="1"/>
    <col min="3329" max="3329" width="12.59765625" style="1" customWidth="1"/>
    <col min="3330" max="3330" width="12.5" style="1" customWidth="1"/>
    <col min="3331" max="3331" width="9" style="1" customWidth="1"/>
    <col min="3332" max="3332" width="7" style="1" customWidth="1"/>
    <col min="3333" max="3580" width="8.8984375" style="1"/>
    <col min="3581" max="3581" width="9.19921875" style="1" customWidth="1"/>
    <col min="3582" max="3582" width="10.69921875" style="1" customWidth="1"/>
    <col min="3583" max="3583" width="10.5" style="1" customWidth="1"/>
    <col min="3584" max="3584" width="10.19921875" style="1" customWidth="1"/>
    <col min="3585" max="3585" width="12.59765625" style="1" customWidth="1"/>
    <col min="3586" max="3586" width="12.5" style="1" customWidth="1"/>
    <col min="3587" max="3587" width="9" style="1" customWidth="1"/>
    <col min="3588" max="3588" width="7" style="1" customWidth="1"/>
    <col min="3589" max="3836" width="8.8984375" style="1"/>
    <col min="3837" max="3837" width="9.19921875" style="1" customWidth="1"/>
    <col min="3838" max="3838" width="10.69921875" style="1" customWidth="1"/>
    <col min="3839" max="3839" width="10.5" style="1" customWidth="1"/>
    <col min="3840" max="3840" width="10.19921875" style="1" customWidth="1"/>
    <col min="3841" max="3841" width="12.59765625" style="1" customWidth="1"/>
    <col min="3842" max="3842" width="12.5" style="1" customWidth="1"/>
    <col min="3843" max="3843" width="9" style="1" customWidth="1"/>
    <col min="3844" max="3844" width="7" style="1" customWidth="1"/>
    <col min="3845" max="4092" width="8.8984375" style="1"/>
    <col min="4093" max="4093" width="9.19921875" style="1" customWidth="1"/>
    <col min="4094" max="4094" width="10.69921875" style="1" customWidth="1"/>
    <col min="4095" max="4095" width="10.5" style="1" customWidth="1"/>
    <col min="4096" max="4096" width="10.19921875" style="1" customWidth="1"/>
    <col min="4097" max="4097" width="12.59765625" style="1" customWidth="1"/>
    <col min="4098" max="4098" width="12.5" style="1" customWidth="1"/>
    <col min="4099" max="4099" width="9" style="1" customWidth="1"/>
    <col min="4100" max="4100" width="7" style="1" customWidth="1"/>
    <col min="4101" max="4348" width="8.8984375" style="1"/>
    <col min="4349" max="4349" width="9.19921875" style="1" customWidth="1"/>
    <col min="4350" max="4350" width="10.69921875" style="1" customWidth="1"/>
    <col min="4351" max="4351" width="10.5" style="1" customWidth="1"/>
    <col min="4352" max="4352" width="10.19921875" style="1" customWidth="1"/>
    <col min="4353" max="4353" width="12.59765625" style="1" customWidth="1"/>
    <col min="4354" max="4354" width="12.5" style="1" customWidth="1"/>
    <col min="4355" max="4355" width="9" style="1" customWidth="1"/>
    <col min="4356" max="4356" width="7" style="1" customWidth="1"/>
    <col min="4357" max="4604" width="8.8984375" style="1"/>
    <col min="4605" max="4605" width="9.19921875" style="1" customWidth="1"/>
    <col min="4606" max="4606" width="10.69921875" style="1" customWidth="1"/>
    <col min="4607" max="4607" width="10.5" style="1" customWidth="1"/>
    <col min="4608" max="4608" width="10.19921875" style="1" customWidth="1"/>
    <col min="4609" max="4609" width="12.59765625" style="1" customWidth="1"/>
    <col min="4610" max="4610" width="12.5" style="1" customWidth="1"/>
    <col min="4611" max="4611" width="9" style="1" customWidth="1"/>
    <col min="4612" max="4612" width="7" style="1" customWidth="1"/>
    <col min="4613" max="4860" width="8.8984375" style="1"/>
    <col min="4861" max="4861" width="9.19921875" style="1" customWidth="1"/>
    <col min="4862" max="4862" width="10.69921875" style="1" customWidth="1"/>
    <col min="4863" max="4863" width="10.5" style="1" customWidth="1"/>
    <col min="4864" max="4864" width="10.19921875" style="1" customWidth="1"/>
    <col min="4865" max="4865" width="12.59765625" style="1" customWidth="1"/>
    <col min="4866" max="4866" width="12.5" style="1" customWidth="1"/>
    <col min="4867" max="4867" width="9" style="1" customWidth="1"/>
    <col min="4868" max="4868" width="7" style="1" customWidth="1"/>
    <col min="4869" max="5116" width="8.8984375" style="1"/>
    <col min="5117" max="5117" width="9.19921875" style="1" customWidth="1"/>
    <col min="5118" max="5118" width="10.69921875" style="1" customWidth="1"/>
    <col min="5119" max="5119" width="10.5" style="1" customWidth="1"/>
    <col min="5120" max="5120" width="10.19921875" style="1" customWidth="1"/>
    <col min="5121" max="5121" width="12.59765625" style="1" customWidth="1"/>
    <col min="5122" max="5122" width="12.5" style="1" customWidth="1"/>
    <col min="5123" max="5123" width="9" style="1" customWidth="1"/>
    <col min="5124" max="5124" width="7" style="1" customWidth="1"/>
    <col min="5125" max="5372" width="8.8984375" style="1"/>
    <col min="5373" max="5373" width="9.19921875" style="1" customWidth="1"/>
    <col min="5374" max="5374" width="10.69921875" style="1" customWidth="1"/>
    <col min="5375" max="5375" width="10.5" style="1" customWidth="1"/>
    <col min="5376" max="5376" width="10.19921875" style="1" customWidth="1"/>
    <col min="5377" max="5377" width="12.59765625" style="1" customWidth="1"/>
    <col min="5378" max="5378" width="12.5" style="1" customWidth="1"/>
    <col min="5379" max="5379" width="9" style="1" customWidth="1"/>
    <col min="5380" max="5380" width="7" style="1" customWidth="1"/>
    <col min="5381" max="5628" width="8.8984375" style="1"/>
    <col min="5629" max="5629" width="9.19921875" style="1" customWidth="1"/>
    <col min="5630" max="5630" width="10.69921875" style="1" customWidth="1"/>
    <col min="5631" max="5631" width="10.5" style="1" customWidth="1"/>
    <col min="5632" max="5632" width="10.19921875" style="1" customWidth="1"/>
    <col min="5633" max="5633" width="12.59765625" style="1" customWidth="1"/>
    <col min="5634" max="5634" width="12.5" style="1" customWidth="1"/>
    <col min="5635" max="5635" width="9" style="1" customWidth="1"/>
    <col min="5636" max="5636" width="7" style="1" customWidth="1"/>
    <col min="5637" max="5884" width="8.8984375" style="1"/>
    <col min="5885" max="5885" width="9.19921875" style="1" customWidth="1"/>
    <col min="5886" max="5886" width="10.69921875" style="1" customWidth="1"/>
    <col min="5887" max="5887" width="10.5" style="1" customWidth="1"/>
    <col min="5888" max="5888" width="10.19921875" style="1" customWidth="1"/>
    <col min="5889" max="5889" width="12.59765625" style="1" customWidth="1"/>
    <col min="5890" max="5890" width="12.5" style="1" customWidth="1"/>
    <col min="5891" max="5891" width="9" style="1" customWidth="1"/>
    <col min="5892" max="5892" width="7" style="1" customWidth="1"/>
    <col min="5893" max="6140" width="8.8984375" style="1"/>
    <col min="6141" max="6141" width="9.19921875" style="1" customWidth="1"/>
    <col min="6142" max="6142" width="10.69921875" style="1" customWidth="1"/>
    <col min="6143" max="6143" width="10.5" style="1" customWidth="1"/>
    <col min="6144" max="6144" width="10.19921875" style="1" customWidth="1"/>
    <col min="6145" max="6145" width="12.59765625" style="1" customWidth="1"/>
    <col min="6146" max="6146" width="12.5" style="1" customWidth="1"/>
    <col min="6147" max="6147" width="9" style="1" customWidth="1"/>
    <col min="6148" max="6148" width="7" style="1" customWidth="1"/>
    <col min="6149" max="6396" width="8.8984375" style="1"/>
    <col min="6397" max="6397" width="9.19921875" style="1" customWidth="1"/>
    <col min="6398" max="6398" width="10.69921875" style="1" customWidth="1"/>
    <col min="6399" max="6399" width="10.5" style="1" customWidth="1"/>
    <col min="6400" max="6400" width="10.19921875" style="1" customWidth="1"/>
    <col min="6401" max="6401" width="12.59765625" style="1" customWidth="1"/>
    <col min="6402" max="6402" width="12.5" style="1" customWidth="1"/>
    <col min="6403" max="6403" width="9" style="1" customWidth="1"/>
    <col min="6404" max="6404" width="7" style="1" customWidth="1"/>
    <col min="6405" max="6652" width="8.8984375" style="1"/>
    <col min="6653" max="6653" width="9.19921875" style="1" customWidth="1"/>
    <col min="6654" max="6654" width="10.69921875" style="1" customWidth="1"/>
    <col min="6655" max="6655" width="10.5" style="1" customWidth="1"/>
    <col min="6656" max="6656" width="10.19921875" style="1" customWidth="1"/>
    <col min="6657" max="6657" width="12.59765625" style="1" customWidth="1"/>
    <col min="6658" max="6658" width="12.5" style="1" customWidth="1"/>
    <col min="6659" max="6659" width="9" style="1" customWidth="1"/>
    <col min="6660" max="6660" width="7" style="1" customWidth="1"/>
    <col min="6661" max="6908" width="8.8984375" style="1"/>
    <col min="6909" max="6909" width="9.19921875" style="1" customWidth="1"/>
    <col min="6910" max="6910" width="10.69921875" style="1" customWidth="1"/>
    <col min="6911" max="6911" width="10.5" style="1" customWidth="1"/>
    <col min="6912" max="6912" width="10.19921875" style="1" customWidth="1"/>
    <col min="6913" max="6913" width="12.59765625" style="1" customWidth="1"/>
    <col min="6914" max="6914" width="12.5" style="1" customWidth="1"/>
    <col min="6915" max="6915" width="9" style="1" customWidth="1"/>
    <col min="6916" max="6916" width="7" style="1" customWidth="1"/>
    <col min="6917" max="7164" width="8.8984375" style="1"/>
    <col min="7165" max="7165" width="9.19921875" style="1" customWidth="1"/>
    <col min="7166" max="7166" width="10.69921875" style="1" customWidth="1"/>
    <col min="7167" max="7167" width="10.5" style="1" customWidth="1"/>
    <col min="7168" max="7168" width="10.19921875" style="1" customWidth="1"/>
    <col min="7169" max="7169" width="12.59765625" style="1" customWidth="1"/>
    <col min="7170" max="7170" width="12.5" style="1" customWidth="1"/>
    <col min="7171" max="7171" width="9" style="1" customWidth="1"/>
    <col min="7172" max="7172" width="7" style="1" customWidth="1"/>
    <col min="7173" max="7420" width="8.8984375" style="1"/>
    <col min="7421" max="7421" width="9.19921875" style="1" customWidth="1"/>
    <col min="7422" max="7422" width="10.69921875" style="1" customWidth="1"/>
    <col min="7423" max="7423" width="10.5" style="1" customWidth="1"/>
    <col min="7424" max="7424" width="10.19921875" style="1" customWidth="1"/>
    <col min="7425" max="7425" width="12.59765625" style="1" customWidth="1"/>
    <col min="7426" max="7426" width="12.5" style="1" customWidth="1"/>
    <col min="7427" max="7427" width="9" style="1" customWidth="1"/>
    <col min="7428" max="7428" width="7" style="1" customWidth="1"/>
    <col min="7429" max="7676" width="8.8984375" style="1"/>
    <col min="7677" max="7677" width="9.19921875" style="1" customWidth="1"/>
    <col min="7678" max="7678" width="10.69921875" style="1" customWidth="1"/>
    <col min="7679" max="7679" width="10.5" style="1" customWidth="1"/>
    <col min="7680" max="7680" width="10.19921875" style="1" customWidth="1"/>
    <col min="7681" max="7681" width="12.59765625" style="1" customWidth="1"/>
    <col min="7682" max="7682" width="12.5" style="1" customWidth="1"/>
    <col min="7683" max="7683" width="9" style="1" customWidth="1"/>
    <col min="7684" max="7684" width="7" style="1" customWidth="1"/>
    <col min="7685" max="7932" width="8.8984375" style="1"/>
    <col min="7933" max="7933" width="9.19921875" style="1" customWidth="1"/>
    <col min="7934" max="7934" width="10.69921875" style="1" customWidth="1"/>
    <col min="7935" max="7935" width="10.5" style="1" customWidth="1"/>
    <col min="7936" max="7936" width="10.19921875" style="1" customWidth="1"/>
    <col min="7937" max="7937" width="12.59765625" style="1" customWidth="1"/>
    <col min="7938" max="7938" width="12.5" style="1" customWidth="1"/>
    <col min="7939" max="7939" width="9" style="1" customWidth="1"/>
    <col min="7940" max="7940" width="7" style="1" customWidth="1"/>
    <col min="7941" max="8188" width="8.8984375" style="1"/>
    <col min="8189" max="8189" width="9.19921875" style="1" customWidth="1"/>
    <col min="8190" max="8190" width="10.69921875" style="1" customWidth="1"/>
    <col min="8191" max="8191" width="10.5" style="1" customWidth="1"/>
    <col min="8192" max="8192" width="10.19921875" style="1" customWidth="1"/>
    <col min="8193" max="8193" width="12.59765625" style="1" customWidth="1"/>
    <col min="8194" max="8194" width="12.5" style="1" customWidth="1"/>
    <col min="8195" max="8195" width="9" style="1" customWidth="1"/>
    <col min="8196" max="8196" width="7" style="1" customWidth="1"/>
    <col min="8197" max="8444" width="8.8984375" style="1"/>
    <col min="8445" max="8445" width="9.19921875" style="1" customWidth="1"/>
    <col min="8446" max="8446" width="10.69921875" style="1" customWidth="1"/>
    <col min="8447" max="8447" width="10.5" style="1" customWidth="1"/>
    <col min="8448" max="8448" width="10.19921875" style="1" customWidth="1"/>
    <col min="8449" max="8449" width="12.59765625" style="1" customWidth="1"/>
    <col min="8450" max="8450" width="12.5" style="1" customWidth="1"/>
    <col min="8451" max="8451" width="9" style="1" customWidth="1"/>
    <col min="8452" max="8452" width="7" style="1" customWidth="1"/>
    <col min="8453" max="8700" width="8.8984375" style="1"/>
    <col min="8701" max="8701" width="9.19921875" style="1" customWidth="1"/>
    <col min="8702" max="8702" width="10.69921875" style="1" customWidth="1"/>
    <col min="8703" max="8703" width="10.5" style="1" customWidth="1"/>
    <col min="8704" max="8704" width="10.19921875" style="1" customWidth="1"/>
    <col min="8705" max="8705" width="12.59765625" style="1" customWidth="1"/>
    <col min="8706" max="8706" width="12.5" style="1" customWidth="1"/>
    <col min="8707" max="8707" width="9" style="1" customWidth="1"/>
    <col min="8708" max="8708" width="7" style="1" customWidth="1"/>
    <col min="8709" max="8956" width="8.8984375" style="1"/>
    <col min="8957" max="8957" width="9.19921875" style="1" customWidth="1"/>
    <col min="8958" max="8958" width="10.69921875" style="1" customWidth="1"/>
    <col min="8959" max="8959" width="10.5" style="1" customWidth="1"/>
    <col min="8960" max="8960" width="10.19921875" style="1" customWidth="1"/>
    <col min="8961" max="8961" width="12.59765625" style="1" customWidth="1"/>
    <col min="8962" max="8962" width="12.5" style="1" customWidth="1"/>
    <col min="8963" max="8963" width="9" style="1" customWidth="1"/>
    <col min="8964" max="8964" width="7" style="1" customWidth="1"/>
    <col min="8965" max="9212" width="8.8984375" style="1"/>
    <col min="9213" max="9213" width="9.19921875" style="1" customWidth="1"/>
    <col min="9214" max="9214" width="10.69921875" style="1" customWidth="1"/>
    <col min="9215" max="9215" width="10.5" style="1" customWidth="1"/>
    <col min="9216" max="9216" width="10.19921875" style="1" customWidth="1"/>
    <col min="9217" max="9217" width="12.59765625" style="1" customWidth="1"/>
    <col min="9218" max="9218" width="12.5" style="1" customWidth="1"/>
    <col min="9219" max="9219" width="9" style="1" customWidth="1"/>
    <col min="9220" max="9220" width="7" style="1" customWidth="1"/>
    <col min="9221" max="9468" width="8.8984375" style="1"/>
    <col min="9469" max="9469" width="9.19921875" style="1" customWidth="1"/>
    <col min="9470" max="9470" width="10.69921875" style="1" customWidth="1"/>
    <col min="9471" max="9471" width="10.5" style="1" customWidth="1"/>
    <col min="9472" max="9472" width="10.19921875" style="1" customWidth="1"/>
    <col min="9473" max="9473" width="12.59765625" style="1" customWidth="1"/>
    <col min="9474" max="9474" width="12.5" style="1" customWidth="1"/>
    <col min="9475" max="9475" width="9" style="1" customWidth="1"/>
    <col min="9476" max="9476" width="7" style="1" customWidth="1"/>
    <col min="9477" max="9724" width="8.8984375" style="1"/>
    <col min="9725" max="9725" width="9.19921875" style="1" customWidth="1"/>
    <col min="9726" max="9726" width="10.69921875" style="1" customWidth="1"/>
    <col min="9727" max="9727" width="10.5" style="1" customWidth="1"/>
    <col min="9728" max="9728" width="10.19921875" style="1" customWidth="1"/>
    <col min="9729" max="9729" width="12.59765625" style="1" customWidth="1"/>
    <col min="9730" max="9730" width="12.5" style="1" customWidth="1"/>
    <col min="9731" max="9731" width="9" style="1" customWidth="1"/>
    <col min="9732" max="9732" width="7" style="1" customWidth="1"/>
    <col min="9733" max="9980" width="8.8984375" style="1"/>
    <col min="9981" max="9981" width="9.19921875" style="1" customWidth="1"/>
    <col min="9982" max="9982" width="10.69921875" style="1" customWidth="1"/>
    <col min="9983" max="9983" width="10.5" style="1" customWidth="1"/>
    <col min="9984" max="9984" width="10.19921875" style="1" customWidth="1"/>
    <col min="9985" max="9985" width="12.59765625" style="1" customWidth="1"/>
    <col min="9986" max="9986" width="12.5" style="1" customWidth="1"/>
    <col min="9987" max="9987" width="9" style="1" customWidth="1"/>
    <col min="9988" max="9988" width="7" style="1" customWidth="1"/>
    <col min="9989" max="10236" width="8.8984375" style="1"/>
    <col min="10237" max="10237" width="9.19921875" style="1" customWidth="1"/>
    <col min="10238" max="10238" width="10.69921875" style="1" customWidth="1"/>
    <col min="10239" max="10239" width="10.5" style="1" customWidth="1"/>
    <col min="10240" max="10240" width="10.19921875" style="1" customWidth="1"/>
    <col min="10241" max="10241" width="12.59765625" style="1" customWidth="1"/>
    <col min="10242" max="10242" width="12.5" style="1" customWidth="1"/>
    <col min="10243" max="10243" width="9" style="1" customWidth="1"/>
    <col min="10244" max="10244" width="7" style="1" customWidth="1"/>
    <col min="10245" max="10492" width="8.8984375" style="1"/>
    <col min="10493" max="10493" width="9.19921875" style="1" customWidth="1"/>
    <col min="10494" max="10494" width="10.69921875" style="1" customWidth="1"/>
    <col min="10495" max="10495" width="10.5" style="1" customWidth="1"/>
    <col min="10496" max="10496" width="10.19921875" style="1" customWidth="1"/>
    <col min="10497" max="10497" width="12.59765625" style="1" customWidth="1"/>
    <col min="10498" max="10498" width="12.5" style="1" customWidth="1"/>
    <col min="10499" max="10499" width="9" style="1" customWidth="1"/>
    <col min="10500" max="10500" width="7" style="1" customWidth="1"/>
    <col min="10501" max="10748" width="8.8984375" style="1"/>
    <col min="10749" max="10749" width="9.19921875" style="1" customWidth="1"/>
    <col min="10750" max="10750" width="10.69921875" style="1" customWidth="1"/>
    <col min="10751" max="10751" width="10.5" style="1" customWidth="1"/>
    <col min="10752" max="10752" width="10.19921875" style="1" customWidth="1"/>
    <col min="10753" max="10753" width="12.59765625" style="1" customWidth="1"/>
    <col min="10754" max="10754" width="12.5" style="1" customWidth="1"/>
    <col min="10755" max="10755" width="9" style="1" customWidth="1"/>
    <col min="10756" max="10756" width="7" style="1" customWidth="1"/>
    <col min="10757" max="11004" width="8.8984375" style="1"/>
    <col min="11005" max="11005" width="9.19921875" style="1" customWidth="1"/>
    <col min="11006" max="11006" width="10.69921875" style="1" customWidth="1"/>
    <col min="11007" max="11007" width="10.5" style="1" customWidth="1"/>
    <col min="11008" max="11008" width="10.19921875" style="1" customWidth="1"/>
    <col min="11009" max="11009" width="12.59765625" style="1" customWidth="1"/>
    <col min="11010" max="11010" width="12.5" style="1" customWidth="1"/>
    <col min="11011" max="11011" width="9" style="1" customWidth="1"/>
    <col min="11012" max="11012" width="7" style="1" customWidth="1"/>
    <col min="11013" max="11260" width="8.8984375" style="1"/>
    <col min="11261" max="11261" width="9.19921875" style="1" customWidth="1"/>
    <col min="11262" max="11262" width="10.69921875" style="1" customWidth="1"/>
    <col min="11263" max="11263" width="10.5" style="1" customWidth="1"/>
    <col min="11264" max="11264" width="10.19921875" style="1" customWidth="1"/>
    <col min="11265" max="11265" width="12.59765625" style="1" customWidth="1"/>
    <col min="11266" max="11266" width="12.5" style="1" customWidth="1"/>
    <col min="11267" max="11267" width="9" style="1" customWidth="1"/>
    <col min="11268" max="11268" width="7" style="1" customWidth="1"/>
    <col min="11269" max="11516" width="8.8984375" style="1"/>
    <col min="11517" max="11517" width="9.19921875" style="1" customWidth="1"/>
    <col min="11518" max="11518" width="10.69921875" style="1" customWidth="1"/>
    <col min="11519" max="11519" width="10.5" style="1" customWidth="1"/>
    <col min="11520" max="11520" width="10.19921875" style="1" customWidth="1"/>
    <col min="11521" max="11521" width="12.59765625" style="1" customWidth="1"/>
    <col min="11522" max="11522" width="12.5" style="1" customWidth="1"/>
    <col min="11523" max="11523" width="9" style="1" customWidth="1"/>
    <col min="11524" max="11524" width="7" style="1" customWidth="1"/>
    <col min="11525" max="11772" width="8.8984375" style="1"/>
    <col min="11773" max="11773" width="9.19921875" style="1" customWidth="1"/>
    <col min="11774" max="11774" width="10.69921875" style="1" customWidth="1"/>
    <col min="11775" max="11775" width="10.5" style="1" customWidth="1"/>
    <col min="11776" max="11776" width="10.19921875" style="1" customWidth="1"/>
    <col min="11777" max="11777" width="12.59765625" style="1" customWidth="1"/>
    <col min="11778" max="11778" width="12.5" style="1" customWidth="1"/>
    <col min="11779" max="11779" width="9" style="1" customWidth="1"/>
    <col min="11780" max="11780" width="7" style="1" customWidth="1"/>
    <col min="11781" max="12028" width="8.8984375" style="1"/>
    <col min="12029" max="12029" width="9.19921875" style="1" customWidth="1"/>
    <col min="12030" max="12030" width="10.69921875" style="1" customWidth="1"/>
    <col min="12031" max="12031" width="10.5" style="1" customWidth="1"/>
    <col min="12032" max="12032" width="10.19921875" style="1" customWidth="1"/>
    <col min="12033" max="12033" width="12.59765625" style="1" customWidth="1"/>
    <col min="12034" max="12034" width="12.5" style="1" customWidth="1"/>
    <col min="12035" max="12035" width="9" style="1" customWidth="1"/>
    <col min="12036" max="12036" width="7" style="1" customWidth="1"/>
    <col min="12037" max="12284" width="8.8984375" style="1"/>
    <col min="12285" max="12285" width="9.19921875" style="1" customWidth="1"/>
    <col min="12286" max="12286" width="10.69921875" style="1" customWidth="1"/>
    <col min="12287" max="12287" width="10.5" style="1" customWidth="1"/>
    <col min="12288" max="12288" width="10.19921875" style="1" customWidth="1"/>
    <col min="12289" max="12289" width="12.59765625" style="1" customWidth="1"/>
    <col min="12290" max="12290" width="12.5" style="1" customWidth="1"/>
    <col min="12291" max="12291" width="9" style="1" customWidth="1"/>
    <col min="12292" max="12292" width="7" style="1" customWidth="1"/>
    <col min="12293" max="12540" width="8.8984375" style="1"/>
    <col min="12541" max="12541" width="9.19921875" style="1" customWidth="1"/>
    <col min="12542" max="12542" width="10.69921875" style="1" customWidth="1"/>
    <col min="12543" max="12543" width="10.5" style="1" customWidth="1"/>
    <col min="12544" max="12544" width="10.19921875" style="1" customWidth="1"/>
    <col min="12545" max="12545" width="12.59765625" style="1" customWidth="1"/>
    <col min="12546" max="12546" width="12.5" style="1" customWidth="1"/>
    <col min="12547" max="12547" width="9" style="1" customWidth="1"/>
    <col min="12548" max="12548" width="7" style="1" customWidth="1"/>
    <col min="12549" max="12796" width="8.8984375" style="1"/>
    <col min="12797" max="12797" width="9.19921875" style="1" customWidth="1"/>
    <col min="12798" max="12798" width="10.69921875" style="1" customWidth="1"/>
    <col min="12799" max="12799" width="10.5" style="1" customWidth="1"/>
    <col min="12800" max="12800" width="10.19921875" style="1" customWidth="1"/>
    <col min="12801" max="12801" width="12.59765625" style="1" customWidth="1"/>
    <col min="12802" max="12802" width="12.5" style="1" customWidth="1"/>
    <col min="12803" max="12803" width="9" style="1" customWidth="1"/>
    <col min="12804" max="12804" width="7" style="1" customWidth="1"/>
    <col min="12805" max="13052" width="8.8984375" style="1"/>
    <col min="13053" max="13053" width="9.19921875" style="1" customWidth="1"/>
    <col min="13054" max="13054" width="10.69921875" style="1" customWidth="1"/>
    <col min="13055" max="13055" width="10.5" style="1" customWidth="1"/>
    <col min="13056" max="13056" width="10.19921875" style="1" customWidth="1"/>
    <col min="13057" max="13057" width="12.59765625" style="1" customWidth="1"/>
    <col min="13058" max="13058" width="12.5" style="1" customWidth="1"/>
    <col min="13059" max="13059" width="9" style="1" customWidth="1"/>
    <col min="13060" max="13060" width="7" style="1" customWidth="1"/>
    <col min="13061" max="13308" width="8.8984375" style="1"/>
    <col min="13309" max="13309" width="9.19921875" style="1" customWidth="1"/>
    <col min="13310" max="13310" width="10.69921875" style="1" customWidth="1"/>
    <col min="13311" max="13311" width="10.5" style="1" customWidth="1"/>
    <col min="13312" max="13312" width="10.19921875" style="1" customWidth="1"/>
    <col min="13313" max="13313" width="12.59765625" style="1" customWidth="1"/>
    <col min="13314" max="13314" width="12.5" style="1" customWidth="1"/>
    <col min="13315" max="13315" width="9" style="1" customWidth="1"/>
    <col min="13316" max="13316" width="7" style="1" customWidth="1"/>
    <col min="13317" max="13564" width="8.8984375" style="1"/>
    <col min="13565" max="13565" width="9.19921875" style="1" customWidth="1"/>
    <col min="13566" max="13566" width="10.69921875" style="1" customWidth="1"/>
    <col min="13567" max="13567" width="10.5" style="1" customWidth="1"/>
    <col min="13568" max="13568" width="10.19921875" style="1" customWidth="1"/>
    <col min="13569" max="13569" width="12.59765625" style="1" customWidth="1"/>
    <col min="13570" max="13570" width="12.5" style="1" customWidth="1"/>
    <col min="13571" max="13571" width="9" style="1" customWidth="1"/>
    <col min="13572" max="13572" width="7" style="1" customWidth="1"/>
    <col min="13573" max="13820" width="8.8984375" style="1"/>
    <col min="13821" max="13821" width="9.19921875" style="1" customWidth="1"/>
    <col min="13822" max="13822" width="10.69921875" style="1" customWidth="1"/>
    <col min="13823" max="13823" width="10.5" style="1" customWidth="1"/>
    <col min="13824" max="13824" width="10.19921875" style="1" customWidth="1"/>
    <col min="13825" max="13825" width="12.59765625" style="1" customWidth="1"/>
    <col min="13826" max="13826" width="12.5" style="1" customWidth="1"/>
    <col min="13827" max="13827" width="9" style="1" customWidth="1"/>
    <col min="13828" max="13828" width="7" style="1" customWidth="1"/>
    <col min="13829" max="14076" width="8.8984375" style="1"/>
    <col min="14077" max="14077" width="9.19921875" style="1" customWidth="1"/>
    <col min="14078" max="14078" width="10.69921875" style="1" customWidth="1"/>
    <col min="14079" max="14079" width="10.5" style="1" customWidth="1"/>
    <col min="14080" max="14080" width="10.19921875" style="1" customWidth="1"/>
    <col min="14081" max="14081" width="12.59765625" style="1" customWidth="1"/>
    <col min="14082" max="14082" width="12.5" style="1" customWidth="1"/>
    <col min="14083" max="14083" width="9" style="1" customWidth="1"/>
    <col min="14084" max="14084" width="7" style="1" customWidth="1"/>
    <col min="14085" max="14332" width="8.8984375" style="1"/>
    <col min="14333" max="14333" width="9.19921875" style="1" customWidth="1"/>
    <col min="14334" max="14334" width="10.69921875" style="1" customWidth="1"/>
    <col min="14335" max="14335" width="10.5" style="1" customWidth="1"/>
    <col min="14336" max="14336" width="10.19921875" style="1" customWidth="1"/>
    <col min="14337" max="14337" width="12.59765625" style="1" customWidth="1"/>
    <col min="14338" max="14338" width="12.5" style="1" customWidth="1"/>
    <col min="14339" max="14339" width="9" style="1" customWidth="1"/>
    <col min="14340" max="14340" width="7" style="1" customWidth="1"/>
    <col min="14341" max="14588" width="8.8984375" style="1"/>
    <col min="14589" max="14589" width="9.19921875" style="1" customWidth="1"/>
    <col min="14590" max="14590" width="10.69921875" style="1" customWidth="1"/>
    <col min="14591" max="14591" width="10.5" style="1" customWidth="1"/>
    <col min="14592" max="14592" width="10.19921875" style="1" customWidth="1"/>
    <col min="14593" max="14593" width="12.59765625" style="1" customWidth="1"/>
    <col min="14594" max="14594" width="12.5" style="1" customWidth="1"/>
    <col min="14595" max="14595" width="9" style="1" customWidth="1"/>
    <col min="14596" max="14596" width="7" style="1" customWidth="1"/>
    <col min="14597" max="14844" width="8.8984375" style="1"/>
    <col min="14845" max="14845" width="9.19921875" style="1" customWidth="1"/>
    <col min="14846" max="14846" width="10.69921875" style="1" customWidth="1"/>
    <col min="14847" max="14847" width="10.5" style="1" customWidth="1"/>
    <col min="14848" max="14848" width="10.19921875" style="1" customWidth="1"/>
    <col min="14849" max="14849" width="12.59765625" style="1" customWidth="1"/>
    <col min="14850" max="14850" width="12.5" style="1" customWidth="1"/>
    <col min="14851" max="14851" width="9" style="1" customWidth="1"/>
    <col min="14852" max="14852" width="7" style="1" customWidth="1"/>
    <col min="14853" max="15100" width="8.8984375" style="1"/>
    <col min="15101" max="15101" width="9.19921875" style="1" customWidth="1"/>
    <col min="15102" max="15102" width="10.69921875" style="1" customWidth="1"/>
    <col min="15103" max="15103" width="10.5" style="1" customWidth="1"/>
    <col min="15104" max="15104" width="10.19921875" style="1" customWidth="1"/>
    <col min="15105" max="15105" width="12.59765625" style="1" customWidth="1"/>
    <col min="15106" max="15106" width="12.5" style="1" customWidth="1"/>
    <col min="15107" max="15107" width="9" style="1" customWidth="1"/>
    <col min="15108" max="15108" width="7" style="1" customWidth="1"/>
    <col min="15109" max="15356" width="8.8984375" style="1"/>
    <col min="15357" max="15357" width="9.19921875" style="1" customWidth="1"/>
    <col min="15358" max="15358" width="10.69921875" style="1" customWidth="1"/>
    <col min="15359" max="15359" width="10.5" style="1" customWidth="1"/>
    <col min="15360" max="15360" width="10.19921875" style="1" customWidth="1"/>
    <col min="15361" max="15361" width="12.59765625" style="1" customWidth="1"/>
    <col min="15362" max="15362" width="12.5" style="1" customWidth="1"/>
    <col min="15363" max="15363" width="9" style="1" customWidth="1"/>
    <col min="15364" max="15364" width="7" style="1" customWidth="1"/>
    <col min="15365" max="15612" width="8.8984375" style="1"/>
    <col min="15613" max="15613" width="9.19921875" style="1" customWidth="1"/>
    <col min="15614" max="15614" width="10.69921875" style="1" customWidth="1"/>
    <col min="15615" max="15615" width="10.5" style="1" customWidth="1"/>
    <col min="15616" max="15616" width="10.19921875" style="1" customWidth="1"/>
    <col min="15617" max="15617" width="12.59765625" style="1" customWidth="1"/>
    <col min="15618" max="15618" width="12.5" style="1" customWidth="1"/>
    <col min="15619" max="15619" width="9" style="1" customWidth="1"/>
    <col min="15620" max="15620" width="7" style="1" customWidth="1"/>
    <col min="15621" max="15868" width="8.8984375" style="1"/>
    <col min="15869" max="15869" width="9.19921875" style="1" customWidth="1"/>
    <col min="15870" max="15870" width="10.69921875" style="1" customWidth="1"/>
    <col min="15871" max="15871" width="10.5" style="1" customWidth="1"/>
    <col min="15872" max="15872" width="10.19921875" style="1" customWidth="1"/>
    <col min="15873" max="15873" width="12.59765625" style="1" customWidth="1"/>
    <col min="15874" max="15874" width="12.5" style="1" customWidth="1"/>
    <col min="15875" max="15875" width="9" style="1" customWidth="1"/>
    <col min="15876" max="15876" width="7" style="1" customWidth="1"/>
    <col min="15877" max="16124" width="8.8984375" style="1"/>
    <col min="16125" max="16125" width="9.19921875" style="1" customWidth="1"/>
    <col min="16126" max="16126" width="10.69921875" style="1" customWidth="1"/>
    <col min="16127" max="16127" width="10.5" style="1" customWidth="1"/>
    <col min="16128" max="16128" width="10.19921875" style="1" customWidth="1"/>
    <col min="16129" max="16129" width="12.59765625" style="1" customWidth="1"/>
    <col min="16130" max="16130" width="12.5" style="1" customWidth="1"/>
    <col min="16131" max="16131" width="9" style="1" customWidth="1"/>
    <col min="16132" max="16132" width="7" style="1" customWidth="1"/>
    <col min="16133" max="16384" width="8.8984375" style="1"/>
  </cols>
  <sheetData>
    <row r="1" spans="2:4" ht="15" customHeight="1"/>
    <row r="2" spans="2:4" ht="21.6" customHeight="1">
      <c r="B2" s="397" t="s">
        <v>41</v>
      </c>
      <c r="C2" s="397"/>
      <c r="D2" s="397"/>
    </row>
    <row r="3" spans="2:4" ht="21.6" customHeight="1" thickBot="1">
      <c r="B3" s="2" t="s">
        <v>13</v>
      </c>
    </row>
    <row r="4" spans="2:4" s="3" customFormat="1" ht="21.6" customHeight="1">
      <c r="B4" s="10" t="s">
        <v>15</v>
      </c>
      <c r="C4" s="11" t="s">
        <v>16</v>
      </c>
      <c r="D4" s="12" t="s">
        <v>17</v>
      </c>
    </row>
    <row r="5" spans="2:4" ht="21.6" customHeight="1">
      <c r="B5" s="13">
        <v>73001</v>
      </c>
      <c r="C5" s="14" t="s">
        <v>18</v>
      </c>
      <c r="D5" s="15">
        <v>59</v>
      </c>
    </row>
    <row r="6" spans="2:4" ht="21.6" customHeight="1">
      <c r="B6" s="6">
        <v>73002</v>
      </c>
      <c r="C6" s="4" t="s">
        <v>19</v>
      </c>
      <c r="D6" s="7">
        <v>60</v>
      </c>
    </row>
    <row r="7" spans="2:4" ht="21.6" customHeight="1">
      <c r="B7" s="6">
        <v>73003</v>
      </c>
      <c r="C7" s="4" t="s">
        <v>20</v>
      </c>
      <c r="D7" s="7">
        <v>83</v>
      </c>
    </row>
    <row r="8" spans="2:4" ht="21.6" customHeight="1">
      <c r="B8" s="6">
        <v>73004</v>
      </c>
      <c r="C8" s="4" t="s">
        <v>21</v>
      </c>
      <c r="D8" s="7">
        <v>75</v>
      </c>
    </row>
    <row r="9" spans="2:4" ht="21.6" customHeight="1">
      <c r="B9" s="6">
        <v>73005</v>
      </c>
      <c r="C9" s="4" t="s">
        <v>22</v>
      </c>
      <c r="D9" s="7">
        <v>93</v>
      </c>
    </row>
    <row r="10" spans="2:4" ht="21.6" customHeight="1">
      <c r="B10" s="6">
        <v>73006</v>
      </c>
      <c r="C10" s="4" t="s">
        <v>23</v>
      </c>
      <c r="D10" s="7">
        <v>62</v>
      </c>
    </row>
    <row r="11" spans="2:4" ht="21.6" customHeight="1">
      <c r="B11" s="6">
        <v>73007</v>
      </c>
      <c r="C11" s="4" t="s">
        <v>24</v>
      </c>
      <c r="D11" s="7">
        <v>46</v>
      </c>
    </row>
    <row r="12" spans="2:4" ht="21.6" customHeight="1" thickBot="1">
      <c r="B12" s="8">
        <v>73008</v>
      </c>
      <c r="C12" s="16" t="s">
        <v>25</v>
      </c>
      <c r="D12" s="9">
        <v>61</v>
      </c>
    </row>
    <row r="13" spans="2:4" ht="15" customHeight="1"/>
  </sheetData>
  <mergeCells count="1">
    <mergeCell ref="B2:D2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B1:D13"/>
  <sheetViews>
    <sheetView workbookViewId="0"/>
  </sheetViews>
  <sheetFormatPr defaultColWidth="8.8984375" defaultRowHeight="15.6"/>
  <cols>
    <col min="1" max="1" width="2.69921875" style="1" customWidth="1"/>
    <col min="2" max="4" width="14.19921875" style="1" customWidth="1"/>
    <col min="5" max="5" width="2.69921875" style="1" customWidth="1"/>
    <col min="6" max="252" width="8.8984375" style="1"/>
    <col min="253" max="253" width="9.19921875" style="1" customWidth="1"/>
    <col min="254" max="254" width="10.69921875" style="1" customWidth="1"/>
    <col min="255" max="255" width="10.5" style="1" customWidth="1"/>
    <col min="256" max="256" width="10.19921875" style="1" customWidth="1"/>
    <col min="257" max="257" width="12.59765625" style="1" customWidth="1"/>
    <col min="258" max="258" width="12.5" style="1" customWidth="1"/>
    <col min="259" max="259" width="9" style="1" customWidth="1"/>
    <col min="260" max="260" width="7" style="1" customWidth="1"/>
    <col min="261" max="508" width="8.8984375" style="1"/>
    <col min="509" max="509" width="9.19921875" style="1" customWidth="1"/>
    <col min="510" max="510" width="10.69921875" style="1" customWidth="1"/>
    <col min="511" max="511" width="10.5" style="1" customWidth="1"/>
    <col min="512" max="512" width="10.19921875" style="1" customWidth="1"/>
    <col min="513" max="513" width="12.59765625" style="1" customWidth="1"/>
    <col min="514" max="514" width="12.5" style="1" customWidth="1"/>
    <col min="515" max="515" width="9" style="1" customWidth="1"/>
    <col min="516" max="516" width="7" style="1" customWidth="1"/>
    <col min="517" max="764" width="8.8984375" style="1"/>
    <col min="765" max="765" width="9.19921875" style="1" customWidth="1"/>
    <col min="766" max="766" width="10.69921875" style="1" customWidth="1"/>
    <col min="767" max="767" width="10.5" style="1" customWidth="1"/>
    <col min="768" max="768" width="10.19921875" style="1" customWidth="1"/>
    <col min="769" max="769" width="12.59765625" style="1" customWidth="1"/>
    <col min="770" max="770" width="12.5" style="1" customWidth="1"/>
    <col min="771" max="771" width="9" style="1" customWidth="1"/>
    <col min="772" max="772" width="7" style="1" customWidth="1"/>
    <col min="773" max="1020" width="8.8984375" style="1"/>
    <col min="1021" max="1021" width="9.19921875" style="1" customWidth="1"/>
    <col min="1022" max="1022" width="10.69921875" style="1" customWidth="1"/>
    <col min="1023" max="1023" width="10.5" style="1" customWidth="1"/>
    <col min="1024" max="1024" width="10.19921875" style="1" customWidth="1"/>
    <col min="1025" max="1025" width="12.59765625" style="1" customWidth="1"/>
    <col min="1026" max="1026" width="12.5" style="1" customWidth="1"/>
    <col min="1027" max="1027" width="9" style="1" customWidth="1"/>
    <col min="1028" max="1028" width="7" style="1" customWidth="1"/>
    <col min="1029" max="1276" width="8.8984375" style="1"/>
    <col min="1277" max="1277" width="9.19921875" style="1" customWidth="1"/>
    <col min="1278" max="1278" width="10.69921875" style="1" customWidth="1"/>
    <col min="1279" max="1279" width="10.5" style="1" customWidth="1"/>
    <col min="1280" max="1280" width="10.19921875" style="1" customWidth="1"/>
    <col min="1281" max="1281" width="12.59765625" style="1" customWidth="1"/>
    <col min="1282" max="1282" width="12.5" style="1" customWidth="1"/>
    <col min="1283" max="1283" width="9" style="1" customWidth="1"/>
    <col min="1284" max="1284" width="7" style="1" customWidth="1"/>
    <col min="1285" max="1532" width="8.8984375" style="1"/>
    <col min="1533" max="1533" width="9.19921875" style="1" customWidth="1"/>
    <col min="1534" max="1534" width="10.69921875" style="1" customWidth="1"/>
    <col min="1535" max="1535" width="10.5" style="1" customWidth="1"/>
    <col min="1536" max="1536" width="10.19921875" style="1" customWidth="1"/>
    <col min="1537" max="1537" width="12.59765625" style="1" customWidth="1"/>
    <col min="1538" max="1538" width="12.5" style="1" customWidth="1"/>
    <col min="1539" max="1539" width="9" style="1" customWidth="1"/>
    <col min="1540" max="1540" width="7" style="1" customWidth="1"/>
    <col min="1541" max="1788" width="8.8984375" style="1"/>
    <col min="1789" max="1789" width="9.19921875" style="1" customWidth="1"/>
    <col min="1790" max="1790" width="10.69921875" style="1" customWidth="1"/>
    <col min="1791" max="1791" width="10.5" style="1" customWidth="1"/>
    <col min="1792" max="1792" width="10.19921875" style="1" customWidth="1"/>
    <col min="1793" max="1793" width="12.59765625" style="1" customWidth="1"/>
    <col min="1794" max="1794" width="12.5" style="1" customWidth="1"/>
    <col min="1795" max="1795" width="9" style="1" customWidth="1"/>
    <col min="1796" max="1796" width="7" style="1" customWidth="1"/>
    <col min="1797" max="2044" width="8.8984375" style="1"/>
    <col min="2045" max="2045" width="9.19921875" style="1" customWidth="1"/>
    <col min="2046" max="2046" width="10.69921875" style="1" customWidth="1"/>
    <col min="2047" max="2047" width="10.5" style="1" customWidth="1"/>
    <col min="2048" max="2048" width="10.19921875" style="1" customWidth="1"/>
    <col min="2049" max="2049" width="12.59765625" style="1" customWidth="1"/>
    <col min="2050" max="2050" width="12.5" style="1" customWidth="1"/>
    <col min="2051" max="2051" width="9" style="1" customWidth="1"/>
    <col min="2052" max="2052" width="7" style="1" customWidth="1"/>
    <col min="2053" max="2300" width="8.8984375" style="1"/>
    <col min="2301" max="2301" width="9.19921875" style="1" customWidth="1"/>
    <col min="2302" max="2302" width="10.69921875" style="1" customWidth="1"/>
    <col min="2303" max="2303" width="10.5" style="1" customWidth="1"/>
    <col min="2304" max="2304" width="10.19921875" style="1" customWidth="1"/>
    <col min="2305" max="2305" width="12.59765625" style="1" customWidth="1"/>
    <col min="2306" max="2306" width="12.5" style="1" customWidth="1"/>
    <col min="2307" max="2307" width="9" style="1" customWidth="1"/>
    <col min="2308" max="2308" width="7" style="1" customWidth="1"/>
    <col min="2309" max="2556" width="8.8984375" style="1"/>
    <col min="2557" max="2557" width="9.19921875" style="1" customWidth="1"/>
    <col min="2558" max="2558" width="10.69921875" style="1" customWidth="1"/>
    <col min="2559" max="2559" width="10.5" style="1" customWidth="1"/>
    <col min="2560" max="2560" width="10.19921875" style="1" customWidth="1"/>
    <col min="2561" max="2561" width="12.59765625" style="1" customWidth="1"/>
    <col min="2562" max="2562" width="12.5" style="1" customWidth="1"/>
    <col min="2563" max="2563" width="9" style="1" customWidth="1"/>
    <col min="2564" max="2564" width="7" style="1" customWidth="1"/>
    <col min="2565" max="2812" width="8.8984375" style="1"/>
    <col min="2813" max="2813" width="9.19921875" style="1" customWidth="1"/>
    <col min="2814" max="2814" width="10.69921875" style="1" customWidth="1"/>
    <col min="2815" max="2815" width="10.5" style="1" customWidth="1"/>
    <col min="2816" max="2816" width="10.19921875" style="1" customWidth="1"/>
    <col min="2817" max="2817" width="12.59765625" style="1" customWidth="1"/>
    <col min="2818" max="2818" width="12.5" style="1" customWidth="1"/>
    <col min="2819" max="2819" width="9" style="1" customWidth="1"/>
    <col min="2820" max="2820" width="7" style="1" customWidth="1"/>
    <col min="2821" max="3068" width="8.8984375" style="1"/>
    <col min="3069" max="3069" width="9.19921875" style="1" customWidth="1"/>
    <col min="3070" max="3070" width="10.69921875" style="1" customWidth="1"/>
    <col min="3071" max="3071" width="10.5" style="1" customWidth="1"/>
    <col min="3072" max="3072" width="10.19921875" style="1" customWidth="1"/>
    <col min="3073" max="3073" width="12.59765625" style="1" customWidth="1"/>
    <col min="3074" max="3074" width="12.5" style="1" customWidth="1"/>
    <col min="3075" max="3075" width="9" style="1" customWidth="1"/>
    <col min="3076" max="3076" width="7" style="1" customWidth="1"/>
    <col min="3077" max="3324" width="8.8984375" style="1"/>
    <col min="3325" max="3325" width="9.19921875" style="1" customWidth="1"/>
    <col min="3326" max="3326" width="10.69921875" style="1" customWidth="1"/>
    <col min="3327" max="3327" width="10.5" style="1" customWidth="1"/>
    <col min="3328" max="3328" width="10.19921875" style="1" customWidth="1"/>
    <col min="3329" max="3329" width="12.59765625" style="1" customWidth="1"/>
    <col min="3330" max="3330" width="12.5" style="1" customWidth="1"/>
    <col min="3331" max="3331" width="9" style="1" customWidth="1"/>
    <col min="3332" max="3332" width="7" style="1" customWidth="1"/>
    <col min="3333" max="3580" width="8.8984375" style="1"/>
    <col min="3581" max="3581" width="9.19921875" style="1" customWidth="1"/>
    <col min="3582" max="3582" width="10.69921875" style="1" customWidth="1"/>
    <col min="3583" max="3583" width="10.5" style="1" customWidth="1"/>
    <col min="3584" max="3584" width="10.19921875" style="1" customWidth="1"/>
    <col min="3585" max="3585" width="12.59765625" style="1" customWidth="1"/>
    <col min="3586" max="3586" width="12.5" style="1" customWidth="1"/>
    <col min="3587" max="3587" width="9" style="1" customWidth="1"/>
    <col min="3588" max="3588" width="7" style="1" customWidth="1"/>
    <col min="3589" max="3836" width="8.8984375" style="1"/>
    <col min="3837" max="3837" width="9.19921875" style="1" customWidth="1"/>
    <col min="3838" max="3838" width="10.69921875" style="1" customWidth="1"/>
    <col min="3839" max="3839" width="10.5" style="1" customWidth="1"/>
    <col min="3840" max="3840" width="10.19921875" style="1" customWidth="1"/>
    <col min="3841" max="3841" width="12.59765625" style="1" customWidth="1"/>
    <col min="3842" max="3842" width="12.5" style="1" customWidth="1"/>
    <col min="3843" max="3843" width="9" style="1" customWidth="1"/>
    <col min="3844" max="3844" width="7" style="1" customWidth="1"/>
    <col min="3845" max="4092" width="8.8984375" style="1"/>
    <col min="4093" max="4093" width="9.19921875" style="1" customWidth="1"/>
    <col min="4094" max="4094" width="10.69921875" style="1" customWidth="1"/>
    <col min="4095" max="4095" width="10.5" style="1" customWidth="1"/>
    <col min="4096" max="4096" width="10.19921875" style="1" customWidth="1"/>
    <col min="4097" max="4097" width="12.59765625" style="1" customWidth="1"/>
    <col min="4098" max="4098" width="12.5" style="1" customWidth="1"/>
    <col min="4099" max="4099" width="9" style="1" customWidth="1"/>
    <col min="4100" max="4100" width="7" style="1" customWidth="1"/>
    <col min="4101" max="4348" width="8.8984375" style="1"/>
    <col min="4349" max="4349" width="9.19921875" style="1" customWidth="1"/>
    <col min="4350" max="4350" width="10.69921875" style="1" customWidth="1"/>
    <col min="4351" max="4351" width="10.5" style="1" customWidth="1"/>
    <col min="4352" max="4352" width="10.19921875" style="1" customWidth="1"/>
    <col min="4353" max="4353" width="12.59765625" style="1" customWidth="1"/>
    <col min="4354" max="4354" width="12.5" style="1" customWidth="1"/>
    <col min="4355" max="4355" width="9" style="1" customWidth="1"/>
    <col min="4356" max="4356" width="7" style="1" customWidth="1"/>
    <col min="4357" max="4604" width="8.8984375" style="1"/>
    <col min="4605" max="4605" width="9.19921875" style="1" customWidth="1"/>
    <col min="4606" max="4606" width="10.69921875" style="1" customWidth="1"/>
    <col min="4607" max="4607" width="10.5" style="1" customWidth="1"/>
    <col min="4608" max="4608" width="10.19921875" style="1" customWidth="1"/>
    <col min="4609" max="4609" width="12.59765625" style="1" customWidth="1"/>
    <col min="4610" max="4610" width="12.5" style="1" customWidth="1"/>
    <col min="4611" max="4611" width="9" style="1" customWidth="1"/>
    <col min="4612" max="4612" width="7" style="1" customWidth="1"/>
    <col min="4613" max="4860" width="8.8984375" style="1"/>
    <col min="4861" max="4861" width="9.19921875" style="1" customWidth="1"/>
    <col min="4862" max="4862" width="10.69921875" style="1" customWidth="1"/>
    <col min="4863" max="4863" width="10.5" style="1" customWidth="1"/>
    <col min="4864" max="4864" width="10.19921875" style="1" customWidth="1"/>
    <col min="4865" max="4865" width="12.59765625" style="1" customWidth="1"/>
    <col min="4866" max="4866" width="12.5" style="1" customWidth="1"/>
    <col min="4867" max="4867" width="9" style="1" customWidth="1"/>
    <col min="4868" max="4868" width="7" style="1" customWidth="1"/>
    <col min="4869" max="5116" width="8.8984375" style="1"/>
    <col min="5117" max="5117" width="9.19921875" style="1" customWidth="1"/>
    <col min="5118" max="5118" width="10.69921875" style="1" customWidth="1"/>
    <col min="5119" max="5119" width="10.5" style="1" customWidth="1"/>
    <col min="5120" max="5120" width="10.19921875" style="1" customWidth="1"/>
    <col min="5121" max="5121" width="12.59765625" style="1" customWidth="1"/>
    <col min="5122" max="5122" width="12.5" style="1" customWidth="1"/>
    <col min="5123" max="5123" width="9" style="1" customWidth="1"/>
    <col min="5124" max="5124" width="7" style="1" customWidth="1"/>
    <col min="5125" max="5372" width="8.8984375" style="1"/>
    <col min="5373" max="5373" width="9.19921875" style="1" customWidth="1"/>
    <col min="5374" max="5374" width="10.69921875" style="1" customWidth="1"/>
    <col min="5375" max="5375" width="10.5" style="1" customWidth="1"/>
    <col min="5376" max="5376" width="10.19921875" style="1" customWidth="1"/>
    <col min="5377" max="5377" width="12.59765625" style="1" customWidth="1"/>
    <col min="5378" max="5378" width="12.5" style="1" customWidth="1"/>
    <col min="5379" max="5379" width="9" style="1" customWidth="1"/>
    <col min="5380" max="5380" width="7" style="1" customWidth="1"/>
    <col min="5381" max="5628" width="8.8984375" style="1"/>
    <col min="5629" max="5629" width="9.19921875" style="1" customWidth="1"/>
    <col min="5630" max="5630" width="10.69921875" style="1" customWidth="1"/>
    <col min="5631" max="5631" width="10.5" style="1" customWidth="1"/>
    <col min="5632" max="5632" width="10.19921875" style="1" customWidth="1"/>
    <col min="5633" max="5633" width="12.59765625" style="1" customWidth="1"/>
    <col min="5634" max="5634" width="12.5" style="1" customWidth="1"/>
    <col min="5635" max="5635" width="9" style="1" customWidth="1"/>
    <col min="5636" max="5636" width="7" style="1" customWidth="1"/>
    <col min="5637" max="5884" width="8.8984375" style="1"/>
    <col min="5885" max="5885" width="9.19921875" style="1" customWidth="1"/>
    <col min="5886" max="5886" width="10.69921875" style="1" customWidth="1"/>
    <col min="5887" max="5887" width="10.5" style="1" customWidth="1"/>
    <col min="5888" max="5888" width="10.19921875" style="1" customWidth="1"/>
    <col min="5889" max="5889" width="12.59765625" style="1" customWidth="1"/>
    <col min="5890" max="5890" width="12.5" style="1" customWidth="1"/>
    <col min="5891" max="5891" width="9" style="1" customWidth="1"/>
    <col min="5892" max="5892" width="7" style="1" customWidth="1"/>
    <col min="5893" max="6140" width="8.8984375" style="1"/>
    <col min="6141" max="6141" width="9.19921875" style="1" customWidth="1"/>
    <col min="6142" max="6142" width="10.69921875" style="1" customWidth="1"/>
    <col min="6143" max="6143" width="10.5" style="1" customWidth="1"/>
    <col min="6144" max="6144" width="10.19921875" style="1" customWidth="1"/>
    <col min="6145" max="6145" width="12.59765625" style="1" customWidth="1"/>
    <col min="6146" max="6146" width="12.5" style="1" customWidth="1"/>
    <col min="6147" max="6147" width="9" style="1" customWidth="1"/>
    <col min="6148" max="6148" width="7" style="1" customWidth="1"/>
    <col min="6149" max="6396" width="8.8984375" style="1"/>
    <col min="6397" max="6397" width="9.19921875" style="1" customWidth="1"/>
    <col min="6398" max="6398" width="10.69921875" style="1" customWidth="1"/>
    <col min="6399" max="6399" width="10.5" style="1" customWidth="1"/>
    <col min="6400" max="6400" width="10.19921875" style="1" customWidth="1"/>
    <col min="6401" max="6401" width="12.59765625" style="1" customWidth="1"/>
    <col min="6402" max="6402" width="12.5" style="1" customWidth="1"/>
    <col min="6403" max="6403" width="9" style="1" customWidth="1"/>
    <col min="6404" max="6404" width="7" style="1" customWidth="1"/>
    <col min="6405" max="6652" width="8.8984375" style="1"/>
    <col min="6653" max="6653" width="9.19921875" style="1" customWidth="1"/>
    <col min="6654" max="6654" width="10.69921875" style="1" customWidth="1"/>
    <col min="6655" max="6655" width="10.5" style="1" customWidth="1"/>
    <col min="6656" max="6656" width="10.19921875" style="1" customWidth="1"/>
    <col min="6657" max="6657" width="12.59765625" style="1" customWidth="1"/>
    <col min="6658" max="6658" width="12.5" style="1" customWidth="1"/>
    <col min="6659" max="6659" width="9" style="1" customWidth="1"/>
    <col min="6660" max="6660" width="7" style="1" customWidth="1"/>
    <col min="6661" max="6908" width="8.8984375" style="1"/>
    <col min="6909" max="6909" width="9.19921875" style="1" customWidth="1"/>
    <col min="6910" max="6910" width="10.69921875" style="1" customWidth="1"/>
    <col min="6911" max="6911" width="10.5" style="1" customWidth="1"/>
    <col min="6912" max="6912" width="10.19921875" style="1" customWidth="1"/>
    <col min="6913" max="6913" width="12.59765625" style="1" customWidth="1"/>
    <col min="6914" max="6914" width="12.5" style="1" customWidth="1"/>
    <col min="6915" max="6915" width="9" style="1" customWidth="1"/>
    <col min="6916" max="6916" width="7" style="1" customWidth="1"/>
    <col min="6917" max="7164" width="8.8984375" style="1"/>
    <col min="7165" max="7165" width="9.19921875" style="1" customWidth="1"/>
    <col min="7166" max="7166" width="10.69921875" style="1" customWidth="1"/>
    <col min="7167" max="7167" width="10.5" style="1" customWidth="1"/>
    <col min="7168" max="7168" width="10.19921875" style="1" customWidth="1"/>
    <col min="7169" max="7169" width="12.59765625" style="1" customWidth="1"/>
    <col min="7170" max="7170" width="12.5" style="1" customWidth="1"/>
    <col min="7171" max="7171" width="9" style="1" customWidth="1"/>
    <col min="7172" max="7172" width="7" style="1" customWidth="1"/>
    <col min="7173" max="7420" width="8.8984375" style="1"/>
    <col min="7421" max="7421" width="9.19921875" style="1" customWidth="1"/>
    <col min="7422" max="7422" width="10.69921875" style="1" customWidth="1"/>
    <col min="7423" max="7423" width="10.5" style="1" customWidth="1"/>
    <col min="7424" max="7424" width="10.19921875" style="1" customWidth="1"/>
    <col min="7425" max="7425" width="12.59765625" style="1" customWidth="1"/>
    <col min="7426" max="7426" width="12.5" style="1" customWidth="1"/>
    <col min="7427" max="7427" width="9" style="1" customWidth="1"/>
    <col min="7428" max="7428" width="7" style="1" customWidth="1"/>
    <col min="7429" max="7676" width="8.8984375" style="1"/>
    <col min="7677" max="7677" width="9.19921875" style="1" customWidth="1"/>
    <col min="7678" max="7678" width="10.69921875" style="1" customWidth="1"/>
    <col min="7679" max="7679" width="10.5" style="1" customWidth="1"/>
    <col min="7680" max="7680" width="10.19921875" style="1" customWidth="1"/>
    <col min="7681" max="7681" width="12.59765625" style="1" customWidth="1"/>
    <col min="7682" max="7682" width="12.5" style="1" customWidth="1"/>
    <col min="7683" max="7683" width="9" style="1" customWidth="1"/>
    <col min="7684" max="7684" width="7" style="1" customWidth="1"/>
    <col min="7685" max="7932" width="8.8984375" style="1"/>
    <col min="7933" max="7933" width="9.19921875" style="1" customWidth="1"/>
    <col min="7934" max="7934" width="10.69921875" style="1" customWidth="1"/>
    <col min="7935" max="7935" width="10.5" style="1" customWidth="1"/>
    <col min="7936" max="7936" width="10.19921875" style="1" customWidth="1"/>
    <col min="7937" max="7937" width="12.59765625" style="1" customWidth="1"/>
    <col min="7938" max="7938" width="12.5" style="1" customWidth="1"/>
    <col min="7939" max="7939" width="9" style="1" customWidth="1"/>
    <col min="7940" max="7940" width="7" style="1" customWidth="1"/>
    <col min="7941" max="8188" width="8.8984375" style="1"/>
    <col min="8189" max="8189" width="9.19921875" style="1" customWidth="1"/>
    <col min="8190" max="8190" width="10.69921875" style="1" customWidth="1"/>
    <col min="8191" max="8191" width="10.5" style="1" customWidth="1"/>
    <col min="8192" max="8192" width="10.19921875" style="1" customWidth="1"/>
    <col min="8193" max="8193" width="12.59765625" style="1" customWidth="1"/>
    <col min="8194" max="8194" width="12.5" style="1" customWidth="1"/>
    <col min="8195" max="8195" width="9" style="1" customWidth="1"/>
    <col min="8196" max="8196" width="7" style="1" customWidth="1"/>
    <col min="8197" max="8444" width="8.8984375" style="1"/>
    <col min="8445" max="8445" width="9.19921875" style="1" customWidth="1"/>
    <col min="8446" max="8446" width="10.69921875" style="1" customWidth="1"/>
    <col min="8447" max="8447" width="10.5" style="1" customWidth="1"/>
    <col min="8448" max="8448" width="10.19921875" style="1" customWidth="1"/>
    <col min="8449" max="8449" width="12.59765625" style="1" customWidth="1"/>
    <col min="8450" max="8450" width="12.5" style="1" customWidth="1"/>
    <col min="8451" max="8451" width="9" style="1" customWidth="1"/>
    <col min="8452" max="8452" width="7" style="1" customWidth="1"/>
    <col min="8453" max="8700" width="8.8984375" style="1"/>
    <col min="8701" max="8701" width="9.19921875" style="1" customWidth="1"/>
    <col min="8702" max="8702" width="10.69921875" style="1" customWidth="1"/>
    <col min="8703" max="8703" width="10.5" style="1" customWidth="1"/>
    <col min="8704" max="8704" width="10.19921875" style="1" customWidth="1"/>
    <col min="8705" max="8705" width="12.59765625" style="1" customWidth="1"/>
    <col min="8706" max="8706" width="12.5" style="1" customWidth="1"/>
    <col min="8707" max="8707" width="9" style="1" customWidth="1"/>
    <col min="8708" max="8708" width="7" style="1" customWidth="1"/>
    <col min="8709" max="8956" width="8.8984375" style="1"/>
    <col min="8957" max="8957" width="9.19921875" style="1" customWidth="1"/>
    <col min="8958" max="8958" width="10.69921875" style="1" customWidth="1"/>
    <col min="8959" max="8959" width="10.5" style="1" customWidth="1"/>
    <col min="8960" max="8960" width="10.19921875" style="1" customWidth="1"/>
    <col min="8961" max="8961" width="12.59765625" style="1" customWidth="1"/>
    <col min="8962" max="8962" width="12.5" style="1" customWidth="1"/>
    <col min="8963" max="8963" width="9" style="1" customWidth="1"/>
    <col min="8964" max="8964" width="7" style="1" customWidth="1"/>
    <col min="8965" max="9212" width="8.8984375" style="1"/>
    <col min="9213" max="9213" width="9.19921875" style="1" customWidth="1"/>
    <col min="9214" max="9214" width="10.69921875" style="1" customWidth="1"/>
    <col min="9215" max="9215" width="10.5" style="1" customWidth="1"/>
    <col min="9216" max="9216" width="10.19921875" style="1" customWidth="1"/>
    <col min="9217" max="9217" width="12.59765625" style="1" customWidth="1"/>
    <col min="9218" max="9218" width="12.5" style="1" customWidth="1"/>
    <col min="9219" max="9219" width="9" style="1" customWidth="1"/>
    <col min="9220" max="9220" width="7" style="1" customWidth="1"/>
    <col min="9221" max="9468" width="8.8984375" style="1"/>
    <col min="9469" max="9469" width="9.19921875" style="1" customWidth="1"/>
    <col min="9470" max="9470" width="10.69921875" style="1" customWidth="1"/>
    <col min="9471" max="9471" width="10.5" style="1" customWidth="1"/>
    <col min="9472" max="9472" width="10.19921875" style="1" customWidth="1"/>
    <col min="9473" max="9473" width="12.59765625" style="1" customWidth="1"/>
    <col min="9474" max="9474" width="12.5" style="1" customWidth="1"/>
    <col min="9475" max="9475" width="9" style="1" customWidth="1"/>
    <col min="9476" max="9476" width="7" style="1" customWidth="1"/>
    <col min="9477" max="9724" width="8.8984375" style="1"/>
    <col min="9725" max="9725" width="9.19921875" style="1" customWidth="1"/>
    <col min="9726" max="9726" width="10.69921875" style="1" customWidth="1"/>
    <col min="9727" max="9727" width="10.5" style="1" customWidth="1"/>
    <col min="9728" max="9728" width="10.19921875" style="1" customWidth="1"/>
    <col min="9729" max="9729" width="12.59765625" style="1" customWidth="1"/>
    <col min="9730" max="9730" width="12.5" style="1" customWidth="1"/>
    <col min="9731" max="9731" width="9" style="1" customWidth="1"/>
    <col min="9732" max="9732" width="7" style="1" customWidth="1"/>
    <col min="9733" max="9980" width="8.8984375" style="1"/>
    <col min="9981" max="9981" width="9.19921875" style="1" customWidth="1"/>
    <col min="9982" max="9982" width="10.69921875" style="1" customWidth="1"/>
    <col min="9983" max="9983" width="10.5" style="1" customWidth="1"/>
    <col min="9984" max="9984" width="10.19921875" style="1" customWidth="1"/>
    <col min="9985" max="9985" width="12.59765625" style="1" customWidth="1"/>
    <col min="9986" max="9986" width="12.5" style="1" customWidth="1"/>
    <col min="9987" max="9987" width="9" style="1" customWidth="1"/>
    <col min="9988" max="9988" width="7" style="1" customWidth="1"/>
    <col min="9989" max="10236" width="8.8984375" style="1"/>
    <col min="10237" max="10237" width="9.19921875" style="1" customWidth="1"/>
    <col min="10238" max="10238" width="10.69921875" style="1" customWidth="1"/>
    <col min="10239" max="10239" width="10.5" style="1" customWidth="1"/>
    <col min="10240" max="10240" width="10.19921875" style="1" customWidth="1"/>
    <col min="10241" max="10241" width="12.59765625" style="1" customWidth="1"/>
    <col min="10242" max="10242" width="12.5" style="1" customWidth="1"/>
    <col min="10243" max="10243" width="9" style="1" customWidth="1"/>
    <col min="10244" max="10244" width="7" style="1" customWidth="1"/>
    <col min="10245" max="10492" width="8.8984375" style="1"/>
    <col min="10493" max="10493" width="9.19921875" style="1" customWidth="1"/>
    <col min="10494" max="10494" width="10.69921875" style="1" customWidth="1"/>
    <col min="10495" max="10495" width="10.5" style="1" customWidth="1"/>
    <col min="10496" max="10496" width="10.19921875" style="1" customWidth="1"/>
    <col min="10497" max="10497" width="12.59765625" style="1" customWidth="1"/>
    <col min="10498" max="10498" width="12.5" style="1" customWidth="1"/>
    <col min="10499" max="10499" width="9" style="1" customWidth="1"/>
    <col min="10500" max="10500" width="7" style="1" customWidth="1"/>
    <col min="10501" max="10748" width="8.8984375" style="1"/>
    <col min="10749" max="10749" width="9.19921875" style="1" customWidth="1"/>
    <col min="10750" max="10750" width="10.69921875" style="1" customWidth="1"/>
    <col min="10751" max="10751" width="10.5" style="1" customWidth="1"/>
    <col min="10752" max="10752" width="10.19921875" style="1" customWidth="1"/>
    <col min="10753" max="10753" width="12.59765625" style="1" customWidth="1"/>
    <col min="10754" max="10754" width="12.5" style="1" customWidth="1"/>
    <col min="10755" max="10755" width="9" style="1" customWidth="1"/>
    <col min="10756" max="10756" width="7" style="1" customWidth="1"/>
    <col min="10757" max="11004" width="8.8984375" style="1"/>
    <col min="11005" max="11005" width="9.19921875" style="1" customWidth="1"/>
    <col min="11006" max="11006" width="10.69921875" style="1" customWidth="1"/>
    <col min="11007" max="11007" width="10.5" style="1" customWidth="1"/>
    <col min="11008" max="11008" width="10.19921875" style="1" customWidth="1"/>
    <col min="11009" max="11009" width="12.59765625" style="1" customWidth="1"/>
    <col min="11010" max="11010" width="12.5" style="1" customWidth="1"/>
    <col min="11011" max="11011" width="9" style="1" customWidth="1"/>
    <col min="11012" max="11012" width="7" style="1" customWidth="1"/>
    <col min="11013" max="11260" width="8.8984375" style="1"/>
    <col min="11261" max="11261" width="9.19921875" style="1" customWidth="1"/>
    <col min="11262" max="11262" width="10.69921875" style="1" customWidth="1"/>
    <col min="11263" max="11263" width="10.5" style="1" customWidth="1"/>
    <col min="11264" max="11264" width="10.19921875" style="1" customWidth="1"/>
    <col min="11265" max="11265" width="12.59765625" style="1" customWidth="1"/>
    <col min="11266" max="11266" width="12.5" style="1" customWidth="1"/>
    <col min="11267" max="11267" width="9" style="1" customWidth="1"/>
    <col min="11268" max="11268" width="7" style="1" customWidth="1"/>
    <col min="11269" max="11516" width="8.8984375" style="1"/>
    <col min="11517" max="11517" width="9.19921875" style="1" customWidth="1"/>
    <col min="11518" max="11518" width="10.69921875" style="1" customWidth="1"/>
    <col min="11519" max="11519" width="10.5" style="1" customWidth="1"/>
    <col min="11520" max="11520" width="10.19921875" style="1" customWidth="1"/>
    <col min="11521" max="11521" width="12.59765625" style="1" customWidth="1"/>
    <col min="11522" max="11522" width="12.5" style="1" customWidth="1"/>
    <col min="11523" max="11523" width="9" style="1" customWidth="1"/>
    <col min="11524" max="11524" width="7" style="1" customWidth="1"/>
    <col min="11525" max="11772" width="8.8984375" style="1"/>
    <col min="11773" max="11773" width="9.19921875" style="1" customWidth="1"/>
    <col min="11774" max="11774" width="10.69921875" style="1" customWidth="1"/>
    <col min="11775" max="11775" width="10.5" style="1" customWidth="1"/>
    <col min="11776" max="11776" width="10.19921875" style="1" customWidth="1"/>
    <col min="11777" max="11777" width="12.59765625" style="1" customWidth="1"/>
    <col min="11778" max="11778" width="12.5" style="1" customWidth="1"/>
    <col min="11779" max="11779" width="9" style="1" customWidth="1"/>
    <col min="11780" max="11780" width="7" style="1" customWidth="1"/>
    <col min="11781" max="12028" width="8.8984375" style="1"/>
    <col min="12029" max="12029" width="9.19921875" style="1" customWidth="1"/>
    <col min="12030" max="12030" width="10.69921875" style="1" customWidth="1"/>
    <col min="12031" max="12031" width="10.5" style="1" customWidth="1"/>
    <col min="12032" max="12032" width="10.19921875" style="1" customWidth="1"/>
    <col min="12033" max="12033" width="12.59765625" style="1" customWidth="1"/>
    <col min="12034" max="12034" width="12.5" style="1" customWidth="1"/>
    <col min="12035" max="12035" width="9" style="1" customWidth="1"/>
    <col min="12036" max="12036" width="7" style="1" customWidth="1"/>
    <col min="12037" max="12284" width="8.8984375" style="1"/>
    <col min="12285" max="12285" width="9.19921875" style="1" customWidth="1"/>
    <col min="12286" max="12286" width="10.69921875" style="1" customWidth="1"/>
    <col min="12287" max="12287" width="10.5" style="1" customWidth="1"/>
    <col min="12288" max="12288" width="10.19921875" style="1" customWidth="1"/>
    <col min="12289" max="12289" width="12.59765625" style="1" customWidth="1"/>
    <col min="12290" max="12290" width="12.5" style="1" customWidth="1"/>
    <col min="12291" max="12291" width="9" style="1" customWidth="1"/>
    <col min="12292" max="12292" width="7" style="1" customWidth="1"/>
    <col min="12293" max="12540" width="8.8984375" style="1"/>
    <col min="12541" max="12541" width="9.19921875" style="1" customWidth="1"/>
    <col min="12542" max="12542" width="10.69921875" style="1" customWidth="1"/>
    <col min="12543" max="12543" width="10.5" style="1" customWidth="1"/>
    <col min="12544" max="12544" width="10.19921875" style="1" customWidth="1"/>
    <col min="12545" max="12545" width="12.59765625" style="1" customWidth="1"/>
    <col min="12546" max="12546" width="12.5" style="1" customWidth="1"/>
    <col min="12547" max="12547" width="9" style="1" customWidth="1"/>
    <col min="12548" max="12548" width="7" style="1" customWidth="1"/>
    <col min="12549" max="12796" width="8.8984375" style="1"/>
    <col min="12797" max="12797" width="9.19921875" style="1" customWidth="1"/>
    <col min="12798" max="12798" width="10.69921875" style="1" customWidth="1"/>
    <col min="12799" max="12799" width="10.5" style="1" customWidth="1"/>
    <col min="12800" max="12800" width="10.19921875" style="1" customWidth="1"/>
    <col min="12801" max="12801" width="12.59765625" style="1" customWidth="1"/>
    <col min="12802" max="12802" width="12.5" style="1" customWidth="1"/>
    <col min="12803" max="12803" width="9" style="1" customWidth="1"/>
    <col min="12804" max="12804" width="7" style="1" customWidth="1"/>
    <col min="12805" max="13052" width="8.8984375" style="1"/>
    <col min="13053" max="13053" width="9.19921875" style="1" customWidth="1"/>
    <col min="13054" max="13054" width="10.69921875" style="1" customWidth="1"/>
    <col min="13055" max="13055" width="10.5" style="1" customWidth="1"/>
    <col min="13056" max="13056" width="10.19921875" style="1" customWidth="1"/>
    <col min="13057" max="13057" width="12.59765625" style="1" customWidth="1"/>
    <col min="13058" max="13058" width="12.5" style="1" customWidth="1"/>
    <col min="13059" max="13059" width="9" style="1" customWidth="1"/>
    <col min="13060" max="13060" width="7" style="1" customWidth="1"/>
    <col min="13061" max="13308" width="8.8984375" style="1"/>
    <col min="13309" max="13309" width="9.19921875" style="1" customWidth="1"/>
    <col min="13310" max="13310" width="10.69921875" style="1" customWidth="1"/>
    <col min="13311" max="13311" width="10.5" style="1" customWidth="1"/>
    <col min="13312" max="13312" width="10.19921875" style="1" customWidth="1"/>
    <col min="13313" max="13313" width="12.59765625" style="1" customWidth="1"/>
    <col min="13314" max="13314" width="12.5" style="1" customWidth="1"/>
    <col min="13315" max="13315" width="9" style="1" customWidth="1"/>
    <col min="13316" max="13316" width="7" style="1" customWidth="1"/>
    <col min="13317" max="13564" width="8.8984375" style="1"/>
    <col min="13565" max="13565" width="9.19921875" style="1" customWidth="1"/>
    <col min="13566" max="13566" width="10.69921875" style="1" customWidth="1"/>
    <col min="13567" max="13567" width="10.5" style="1" customWidth="1"/>
    <col min="13568" max="13568" width="10.19921875" style="1" customWidth="1"/>
    <col min="13569" max="13569" width="12.59765625" style="1" customWidth="1"/>
    <col min="13570" max="13570" width="12.5" style="1" customWidth="1"/>
    <col min="13571" max="13571" width="9" style="1" customWidth="1"/>
    <col min="13572" max="13572" width="7" style="1" customWidth="1"/>
    <col min="13573" max="13820" width="8.8984375" style="1"/>
    <col min="13821" max="13821" width="9.19921875" style="1" customWidth="1"/>
    <col min="13822" max="13822" width="10.69921875" style="1" customWidth="1"/>
    <col min="13823" max="13823" width="10.5" style="1" customWidth="1"/>
    <col min="13824" max="13824" width="10.19921875" style="1" customWidth="1"/>
    <col min="13825" max="13825" width="12.59765625" style="1" customWidth="1"/>
    <col min="13826" max="13826" width="12.5" style="1" customWidth="1"/>
    <col min="13827" max="13827" width="9" style="1" customWidth="1"/>
    <col min="13828" max="13828" width="7" style="1" customWidth="1"/>
    <col min="13829" max="14076" width="8.8984375" style="1"/>
    <col min="14077" max="14077" width="9.19921875" style="1" customWidth="1"/>
    <col min="14078" max="14078" width="10.69921875" style="1" customWidth="1"/>
    <col min="14079" max="14079" width="10.5" style="1" customWidth="1"/>
    <col min="14080" max="14080" width="10.19921875" style="1" customWidth="1"/>
    <col min="14081" max="14081" width="12.59765625" style="1" customWidth="1"/>
    <col min="14082" max="14082" width="12.5" style="1" customWidth="1"/>
    <col min="14083" max="14083" width="9" style="1" customWidth="1"/>
    <col min="14084" max="14084" width="7" style="1" customWidth="1"/>
    <col min="14085" max="14332" width="8.8984375" style="1"/>
    <col min="14333" max="14333" width="9.19921875" style="1" customWidth="1"/>
    <col min="14334" max="14334" width="10.69921875" style="1" customWidth="1"/>
    <col min="14335" max="14335" width="10.5" style="1" customWidth="1"/>
    <col min="14336" max="14336" width="10.19921875" style="1" customWidth="1"/>
    <col min="14337" max="14337" width="12.59765625" style="1" customWidth="1"/>
    <col min="14338" max="14338" width="12.5" style="1" customWidth="1"/>
    <col min="14339" max="14339" width="9" style="1" customWidth="1"/>
    <col min="14340" max="14340" width="7" style="1" customWidth="1"/>
    <col min="14341" max="14588" width="8.8984375" style="1"/>
    <col min="14589" max="14589" width="9.19921875" style="1" customWidth="1"/>
    <col min="14590" max="14590" width="10.69921875" style="1" customWidth="1"/>
    <col min="14591" max="14591" width="10.5" style="1" customWidth="1"/>
    <col min="14592" max="14592" width="10.19921875" style="1" customWidth="1"/>
    <col min="14593" max="14593" width="12.59765625" style="1" customWidth="1"/>
    <col min="14594" max="14594" width="12.5" style="1" customWidth="1"/>
    <col min="14595" max="14595" width="9" style="1" customWidth="1"/>
    <col min="14596" max="14596" width="7" style="1" customWidth="1"/>
    <col min="14597" max="14844" width="8.8984375" style="1"/>
    <col min="14845" max="14845" width="9.19921875" style="1" customWidth="1"/>
    <col min="14846" max="14846" width="10.69921875" style="1" customWidth="1"/>
    <col min="14847" max="14847" width="10.5" style="1" customWidth="1"/>
    <col min="14848" max="14848" width="10.19921875" style="1" customWidth="1"/>
    <col min="14849" max="14849" width="12.59765625" style="1" customWidth="1"/>
    <col min="14850" max="14850" width="12.5" style="1" customWidth="1"/>
    <col min="14851" max="14851" width="9" style="1" customWidth="1"/>
    <col min="14852" max="14852" width="7" style="1" customWidth="1"/>
    <col min="14853" max="15100" width="8.8984375" style="1"/>
    <col min="15101" max="15101" width="9.19921875" style="1" customWidth="1"/>
    <col min="15102" max="15102" width="10.69921875" style="1" customWidth="1"/>
    <col min="15103" max="15103" width="10.5" style="1" customWidth="1"/>
    <col min="15104" max="15104" width="10.19921875" style="1" customWidth="1"/>
    <col min="15105" max="15105" width="12.59765625" style="1" customWidth="1"/>
    <col min="15106" max="15106" width="12.5" style="1" customWidth="1"/>
    <col min="15107" max="15107" width="9" style="1" customWidth="1"/>
    <col min="15108" max="15108" width="7" style="1" customWidth="1"/>
    <col min="15109" max="15356" width="8.8984375" style="1"/>
    <col min="15357" max="15357" width="9.19921875" style="1" customWidth="1"/>
    <col min="15358" max="15358" width="10.69921875" style="1" customWidth="1"/>
    <col min="15359" max="15359" width="10.5" style="1" customWidth="1"/>
    <col min="15360" max="15360" width="10.19921875" style="1" customWidth="1"/>
    <col min="15361" max="15361" width="12.59765625" style="1" customWidth="1"/>
    <col min="15362" max="15362" width="12.5" style="1" customWidth="1"/>
    <col min="15363" max="15363" width="9" style="1" customWidth="1"/>
    <col min="15364" max="15364" width="7" style="1" customWidth="1"/>
    <col min="15365" max="15612" width="8.8984375" style="1"/>
    <col min="15613" max="15613" width="9.19921875" style="1" customWidth="1"/>
    <col min="15614" max="15614" width="10.69921875" style="1" customWidth="1"/>
    <col min="15615" max="15615" width="10.5" style="1" customWidth="1"/>
    <col min="15616" max="15616" width="10.19921875" style="1" customWidth="1"/>
    <col min="15617" max="15617" width="12.59765625" style="1" customWidth="1"/>
    <col min="15618" max="15618" width="12.5" style="1" customWidth="1"/>
    <col min="15619" max="15619" width="9" style="1" customWidth="1"/>
    <col min="15620" max="15620" width="7" style="1" customWidth="1"/>
    <col min="15621" max="15868" width="8.8984375" style="1"/>
    <col min="15869" max="15869" width="9.19921875" style="1" customWidth="1"/>
    <col min="15870" max="15870" width="10.69921875" style="1" customWidth="1"/>
    <col min="15871" max="15871" width="10.5" style="1" customWidth="1"/>
    <col min="15872" max="15872" width="10.19921875" style="1" customWidth="1"/>
    <col min="15873" max="15873" width="12.59765625" style="1" customWidth="1"/>
    <col min="15874" max="15874" width="12.5" style="1" customWidth="1"/>
    <col min="15875" max="15875" width="9" style="1" customWidth="1"/>
    <col min="15876" max="15876" width="7" style="1" customWidth="1"/>
    <col min="15877" max="16124" width="8.8984375" style="1"/>
    <col min="16125" max="16125" width="9.19921875" style="1" customWidth="1"/>
    <col min="16126" max="16126" width="10.69921875" style="1" customWidth="1"/>
    <col min="16127" max="16127" width="10.5" style="1" customWidth="1"/>
    <col min="16128" max="16128" width="10.19921875" style="1" customWidth="1"/>
    <col min="16129" max="16129" width="12.59765625" style="1" customWidth="1"/>
    <col min="16130" max="16130" width="12.5" style="1" customWidth="1"/>
    <col min="16131" max="16131" width="9" style="1" customWidth="1"/>
    <col min="16132" max="16132" width="7" style="1" customWidth="1"/>
    <col min="16133" max="16384" width="8.8984375" style="1"/>
  </cols>
  <sheetData>
    <row r="1" spans="2:4" ht="15" customHeight="1"/>
    <row r="2" spans="2:4" ht="21.6" customHeight="1">
      <c r="B2" s="397" t="s">
        <v>41</v>
      </c>
      <c r="C2" s="397"/>
      <c r="D2" s="397"/>
    </row>
    <row r="3" spans="2:4" ht="21.6" customHeight="1" thickBot="1">
      <c r="B3" s="2" t="s">
        <v>13</v>
      </c>
    </row>
    <row r="4" spans="2:4" s="3" customFormat="1" ht="21.6" customHeight="1">
      <c r="B4" s="10" t="s">
        <v>15</v>
      </c>
      <c r="C4" s="11" t="s">
        <v>16</v>
      </c>
      <c r="D4" s="12" t="s">
        <v>14</v>
      </c>
    </row>
    <row r="5" spans="2:4" ht="21.6" customHeight="1">
      <c r="B5" s="13">
        <v>73001</v>
      </c>
      <c r="C5" s="14" t="s">
        <v>18</v>
      </c>
      <c r="D5" s="15">
        <v>47</v>
      </c>
    </row>
    <row r="6" spans="2:4" ht="21.6" customHeight="1">
      <c r="B6" s="6">
        <v>73002</v>
      </c>
      <c r="C6" s="4" t="s">
        <v>19</v>
      </c>
      <c r="D6" s="7">
        <v>83</v>
      </c>
    </row>
    <row r="7" spans="2:4" ht="21.6" customHeight="1">
      <c r="B7" s="6">
        <v>73003</v>
      </c>
      <c r="C7" s="4" t="s">
        <v>20</v>
      </c>
      <c r="D7" s="7">
        <v>54</v>
      </c>
    </row>
    <row r="8" spans="2:4" ht="21.6" customHeight="1">
      <c r="B8" s="6">
        <v>73004</v>
      </c>
      <c r="C8" s="4" t="s">
        <v>21</v>
      </c>
      <c r="D8" s="7">
        <v>98</v>
      </c>
    </row>
    <row r="9" spans="2:4" ht="21.6" customHeight="1">
      <c r="B9" s="6">
        <v>73005</v>
      </c>
      <c r="C9" s="4" t="s">
        <v>22</v>
      </c>
      <c r="D9" s="7">
        <v>30</v>
      </c>
    </row>
    <row r="10" spans="2:4" ht="21.6" customHeight="1">
      <c r="B10" s="6">
        <v>73006</v>
      </c>
      <c r="C10" s="4" t="s">
        <v>23</v>
      </c>
      <c r="D10" s="7">
        <v>65</v>
      </c>
    </row>
    <row r="11" spans="2:4" ht="21.6" customHeight="1">
      <c r="B11" s="6">
        <v>73007</v>
      </c>
      <c r="C11" s="4" t="s">
        <v>24</v>
      </c>
      <c r="D11" s="7">
        <v>84</v>
      </c>
    </row>
    <row r="12" spans="2:4" ht="21.6" customHeight="1" thickBot="1">
      <c r="B12" s="8">
        <v>73008</v>
      </c>
      <c r="C12" s="16" t="s">
        <v>25</v>
      </c>
      <c r="D12" s="9">
        <v>40</v>
      </c>
    </row>
    <row r="13" spans="2:4" ht="15" customHeight="1">
      <c r="D13" s="5"/>
    </row>
  </sheetData>
  <mergeCells count="1">
    <mergeCell ref="B2:D2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B1:E13"/>
  <sheetViews>
    <sheetView workbookViewId="0"/>
  </sheetViews>
  <sheetFormatPr defaultColWidth="8.8984375" defaultRowHeight="15.6"/>
  <cols>
    <col min="1" max="1" width="2.69921875" style="1" customWidth="1"/>
    <col min="2" max="5" width="10.69921875" style="1" customWidth="1"/>
    <col min="6" max="6" width="2.69921875" style="1" customWidth="1"/>
    <col min="7" max="251" width="8.8984375" style="1"/>
    <col min="252" max="252" width="9.19921875" style="1" customWidth="1"/>
    <col min="253" max="253" width="10.69921875" style="1" customWidth="1"/>
    <col min="254" max="254" width="10.5" style="1" customWidth="1"/>
    <col min="255" max="255" width="10.19921875" style="1" customWidth="1"/>
    <col min="256" max="256" width="12.59765625" style="1" customWidth="1"/>
    <col min="257" max="257" width="12.5" style="1" customWidth="1"/>
    <col min="258" max="258" width="9" style="1" customWidth="1"/>
    <col min="259" max="259" width="7" style="1" customWidth="1"/>
    <col min="260" max="507" width="8.8984375" style="1"/>
    <col min="508" max="508" width="9.19921875" style="1" customWidth="1"/>
    <col min="509" max="509" width="10.69921875" style="1" customWidth="1"/>
    <col min="510" max="510" width="10.5" style="1" customWidth="1"/>
    <col min="511" max="511" width="10.19921875" style="1" customWidth="1"/>
    <col min="512" max="512" width="12.59765625" style="1" customWidth="1"/>
    <col min="513" max="513" width="12.5" style="1" customWidth="1"/>
    <col min="514" max="514" width="9" style="1" customWidth="1"/>
    <col min="515" max="515" width="7" style="1" customWidth="1"/>
    <col min="516" max="763" width="8.8984375" style="1"/>
    <col min="764" max="764" width="9.19921875" style="1" customWidth="1"/>
    <col min="765" max="765" width="10.69921875" style="1" customWidth="1"/>
    <col min="766" max="766" width="10.5" style="1" customWidth="1"/>
    <col min="767" max="767" width="10.19921875" style="1" customWidth="1"/>
    <col min="768" max="768" width="12.59765625" style="1" customWidth="1"/>
    <col min="769" max="769" width="12.5" style="1" customWidth="1"/>
    <col min="770" max="770" width="9" style="1" customWidth="1"/>
    <col min="771" max="771" width="7" style="1" customWidth="1"/>
    <col min="772" max="1019" width="8.8984375" style="1"/>
    <col min="1020" max="1020" width="9.19921875" style="1" customWidth="1"/>
    <col min="1021" max="1021" width="10.69921875" style="1" customWidth="1"/>
    <col min="1022" max="1022" width="10.5" style="1" customWidth="1"/>
    <col min="1023" max="1023" width="10.19921875" style="1" customWidth="1"/>
    <col min="1024" max="1024" width="12.59765625" style="1" customWidth="1"/>
    <col min="1025" max="1025" width="12.5" style="1" customWidth="1"/>
    <col min="1026" max="1026" width="9" style="1" customWidth="1"/>
    <col min="1027" max="1027" width="7" style="1" customWidth="1"/>
    <col min="1028" max="1275" width="8.8984375" style="1"/>
    <col min="1276" max="1276" width="9.19921875" style="1" customWidth="1"/>
    <col min="1277" max="1277" width="10.69921875" style="1" customWidth="1"/>
    <col min="1278" max="1278" width="10.5" style="1" customWidth="1"/>
    <col min="1279" max="1279" width="10.19921875" style="1" customWidth="1"/>
    <col min="1280" max="1280" width="12.59765625" style="1" customWidth="1"/>
    <col min="1281" max="1281" width="12.5" style="1" customWidth="1"/>
    <col min="1282" max="1282" width="9" style="1" customWidth="1"/>
    <col min="1283" max="1283" width="7" style="1" customWidth="1"/>
    <col min="1284" max="1531" width="8.8984375" style="1"/>
    <col min="1532" max="1532" width="9.19921875" style="1" customWidth="1"/>
    <col min="1533" max="1533" width="10.69921875" style="1" customWidth="1"/>
    <col min="1534" max="1534" width="10.5" style="1" customWidth="1"/>
    <col min="1535" max="1535" width="10.19921875" style="1" customWidth="1"/>
    <col min="1536" max="1536" width="12.59765625" style="1" customWidth="1"/>
    <col min="1537" max="1537" width="12.5" style="1" customWidth="1"/>
    <col min="1538" max="1538" width="9" style="1" customWidth="1"/>
    <col min="1539" max="1539" width="7" style="1" customWidth="1"/>
    <col min="1540" max="1787" width="8.8984375" style="1"/>
    <col min="1788" max="1788" width="9.19921875" style="1" customWidth="1"/>
    <col min="1789" max="1789" width="10.69921875" style="1" customWidth="1"/>
    <col min="1790" max="1790" width="10.5" style="1" customWidth="1"/>
    <col min="1791" max="1791" width="10.19921875" style="1" customWidth="1"/>
    <col min="1792" max="1792" width="12.59765625" style="1" customWidth="1"/>
    <col min="1793" max="1793" width="12.5" style="1" customWidth="1"/>
    <col min="1794" max="1794" width="9" style="1" customWidth="1"/>
    <col min="1795" max="1795" width="7" style="1" customWidth="1"/>
    <col min="1796" max="2043" width="8.8984375" style="1"/>
    <col min="2044" max="2044" width="9.19921875" style="1" customWidth="1"/>
    <col min="2045" max="2045" width="10.69921875" style="1" customWidth="1"/>
    <col min="2046" max="2046" width="10.5" style="1" customWidth="1"/>
    <col min="2047" max="2047" width="10.19921875" style="1" customWidth="1"/>
    <col min="2048" max="2048" width="12.59765625" style="1" customWidth="1"/>
    <col min="2049" max="2049" width="12.5" style="1" customWidth="1"/>
    <col min="2050" max="2050" width="9" style="1" customWidth="1"/>
    <col min="2051" max="2051" width="7" style="1" customWidth="1"/>
    <col min="2052" max="2299" width="8.8984375" style="1"/>
    <col min="2300" max="2300" width="9.19921875" style="1" customWidth="1"/>
    <col min="2301" max="2301" width="10.69921875" style="1" customWidth="1"/>
    <col min="2302" max="2302" width="10.5" style="1" customWidth="1"/>
    <col min="2303" max="2303" width="10.19921875" style="1" customWidth="1"/>
    <col min="2304" max="2304" width="12.59765625" style="1" customWidth="1"/>
    <col min="2305" max="2305" width="12.5" style="1" customWidth="1"/>
    <col min="2306" max="2306" width="9" style="1" customWidth="1"/>
    <col min="2307" max="2307" width="7" style="1" customWidth="1"/>
    <col min="2308" max="2555" width="8.8984375" style="1"/>
    <col min="2556" max="2556" width="9.19921875" style="1" customWidth="1"/>
    <col min="2557" max="2557" width="10.69921875" style="1" customWidth="1"/>
    <col min="2558" max="2558" width="10.5" style="1" customWidth="1"/>
    <col min="2559" max="2559" width="10.19921875" style="1" customWidth="1"/>
    <col min="2560" max="2560" width="12.59765625" style="1" customWidth="1"/>
    <col min="2561" max="2561" width="12.5" style="1" customWidth="1"/>
    <col min="2562" max="2562" width="9" style="1" customWidth="1"/>
    <col min="2563" max="2563" width="7" style="1" customWidth="1"/>
    <col min="2564" max="2811" width="8.8984375" style="1"/>
    <col min="2812" max="2812" width="9.19921875" style="1" customWidth="1"/>
    <col min="2813" max="2813" width="10.69921875" style="1" customWidth="1"/>
    <col min="2814" max="2814" width="10.5" style="1" customWidth="1"/>
    <col min="2815" max="2815" width="10.19921875" style="1" customWidth="1"/>
    <col min="2816" max="2816" width="12.59765625" style="1" customWidth="1"/>
    <col min="2817" max="2817" width="12.5" style="1" customWidth="1"/>
    <col min="2818" max="2818" width="9" style="1" customWidth="1"/>
    <col min="2819" max="2819" width="7" style="1" customWidth="1"/>
    <col min="2820" max="3067" width="8.8984375" style="1"/>
    <col min="3068" max="3068" width="9.19921875" style="1" customWidth="1"/>
    <col min="3069" max="3069" width="10.69921875" style="1" customWidth="1"/>
    <col min="3070" max="3070" width="10.5" style="1" customWidth="1"/>
    <col min="3071" max="3071" width="10.19921875" style="1" customWidth="1"/>
    <col min="3072" max="3072" width="12.59765625" style="1" customWidth="1"/>
    <col min="3073" max="3073" width="12.5" style="1" customWidth="1"/>
    <col min="3074" max="3074" width="9" style="1" customWidth="1"/>
    <col min="3075" max="3075" width="7" style="1" customWidth="1"/>
    <col min="3076" max="3323" width="8.8984375" style="1"/>
    <col min="3324" max="3324" width="9.19921875" style="1" customWidth="1"/>
    <col min="3325" max="3325" width="10.69921875" style="1" customWidth="1"/>
    <col min="3326" max="3326" width="10.5" style="1" customWidth="1"/>
    <col min="3327" max="3327" width="10.19921875" style="1" customWidth="1"/>
    <col min="3328" max="3328" width="12.59765625" style="1" customWidth="1"/>
    <col min="3329" max="3329" width="12.5" style="1" customWidth="1"/>
    <col min="3330" max="3330" width="9" style="1" customWidth="1"/>
    <col min="3331" max="3331" width="7" style="1" customWidth="1"/>
    <col min="3332" max="3579" width="8.8984375" style="1"/>
    <col min="3580" max="3580" width="9.19921875" style="1" customWidth="1"/>
    <col min="3581" max="3581" width="10.69921875" style="1" customWidth="1"/>
    <col min="3582" max="3582" width="10.5" style="1" customWidth="1"/>
    <col min="3583" max="3583" width="10.19921875" style="1" customWidth="1"/>
    <col min="3584" max="3584" width="12.59765625" style="1" customWidth="1"/>
    <col min="3585" max="3585" width="12.5" style="1" customWidth="1"/>
    <col min="3586" max="3586" width="9" style="1" customWidth="1"/>
    <col min="3587" max="3587" width="7" style="1" customWidth="1"/>
    <col min="3588" max="3835" width="8.8984375" style="1"/>
    <col min="3836" max="3836" width="9.19921875" style="1" customWidth="1"/>
    <col min="3837" max="3837" width="10.69921875" style="1" customWidth="1"/>
    <col min="3838" max="3838" width="10.5" style="1" customWidth="1"/>
    <col min="3839" max="3839" width="10.19921875" style="1" customWidth="1"/>
    <col min="3840" max="3840" width="12.59765625" style="1" customWidth="1"/>
    <col min="3841" max="3841" width="12.5" style="1" customWidth="1"/>
    <col min="3842" max="3842" width="9" style="1" customWidth="1"/>
    <col min="3843" max="3843" width="7" style="1" customWidth="1"/>
    <col min="3844" max="4091" width="8.8984375" style="1"/>
    <col min="4092" max="4092" width="9.19921875" style="1" customWidth="1"/>
    <col min="4093" max="4093" width="10.69921875" style="1" customWidth="1"/>
    <col min="4094" max="4094" width="10.5" style="1" customWidth="1"/>
    <col min="4095" max="4095" width="10.19921875" style="1" customWidth="1"/>
    <col min="4096" max="4096" width="12.59765625" style="1" customWidth="1"/>
    <col min="4097" max="4097" width="12.5" style="1" customWidth="1"/>
    <col min="4098" max="4098" width="9" style="1" customWidth="1"/>
    <col min="4099" max="4099" width="7" style="1" customWidth="1"/>
    <col min="4100" max="4347" width="8.8984375" style="1"/>
    <col min="4348" max="4348" width="9.19921875" style="1" customWidth="1"/>
    <col min="4349" max="4349" width="10.69921875" style="1" customWidth="1"/>
    <col min="4350" max="4350" width="10.5" style="1" customWidth="1"/>
    <col min="4351" max="4351" width="10.19921875" style="1" customWidth="1"/>
    <col min="4352" max="4352" width="12.59765625" style="1" customWidth="1"/>
    <col min="4353" max="4353" width="12.5" style="1" customWidth="1"/>
    <col min="4354" max="4354" width="9" style="1" customWidth="1"/>
    <col min="4355" max="4355" width="7" style="1" customWidth="1"/>
    <col min="4356" max="4603" width="8.8984375" style="1"/>
    <col min="4604" max="4604" width="9.19921875" style="1" customWidth="1"/>
    <col min="4605" max="4605" width="10.69921875" style="1" customWidth="1"/>
    <col min="4606" max="4606" width="10.5" style="1" customWidth="1"/>
    <col min="4607" max="4607" width="10.19921875" style="1" customWidth="1"/>
    <col min="4608" max="4608" width="12.59765625" style="1" customWidth="1"/>
    <col min="4609" max="4609" width="12.5" style="1" customWidth="1"/>
    <col min="4610" max="4610" width="9" style="1" customWidth="1"/>
    <col min="4611" max="4611" width="7" style="1" customWidth="1"/>
    <col min="4612" max="4859" width="8.8984375" style="1"/>
    <col min="4860" max="4860" width="9.19921875" style="1" customWidth="1"/>
    <col min="4861" max="4861" width="10.69921875" style="1" customWidth="1"/>
    <col min="4862" max="4862" width="10.5" style="1" customWidth="1"/>
    <col min="4863" max="4863" width="10.19921875" style="1" customWidth="1"/>
    <col min="4864" max="4864" width="12.59765625" style="1" customWidth="1"/>
    <col min="4865" max="4865" width="12.5" style="1" customWidth="1"/>
    <col min="4866" max="4866" width="9" style="1" customWidth="1"/>
    <col min="4867" max="4867" width="7" style="1" customWidth="1"/>
    <col min="4868" max="5115" width="8.8984375" style="1"/>
    <col min="5116" max="5116" width="9.19921875" style="1" customWidth="1"/>
    <col min="5117" max="5117" width="10.69921875" style="1" customWidth="1"/>
    <col min="5118" max="5118" width="10.5" style="1" customWidth="1"/>
    <col min="5119" max="5119" width="10.19921875" style="1" customWidth="1"/>
    <col min="5120" max="5120" width="12.59765625" style="1" customWidth="1"/>
    <col min="5121" max="5121" width="12.5" style="1" customWidth="1"/>
    <col min="5122" max="5122" width="9" style="1" customWidth="1"/>
    <col min="5123" max="5123" width="7" style="1" customWidth="1"/>
    <col min="5124" max="5371" width="8.8984375" style="1"/>
    <col min="5372" max="5372" width="9.19921875" style="1" customWidth="1"/>
    <col min="5373" max="5373" width="10.69921875" style="1" customWidth="1"/>
    <col min="5374" max="5374" width="10.5" style="1" customWidth="1"/>
    <col min="5375" max="5375" width="10.19921875" style="1" customWidth="1"/>
    <col min="5376" max="5376" width="12.59765625" style="1" customWidth="1"/>
    <col min="5377" max="5377" width="12.5" style="1" customWidth="1"/>
    <col min="5378" max="5378" width="9" style="1" customWidth="1"/>
    <col min="5379" max="5379" width="7" style="1" customWidth="1"/>
    <col min="5380" max="5627" width="8.8984375" style="1"/>
    <col min="5628" max="5628" width="9.19921875" style="1" customWidth="1"/>
    <col min="5629" max="5629" width="10.69921875" style="1" customWidth="1"/>
    <col min="5630" max="5630" width="10.5" style="1" customWidth="1"/>
    <col min="5631" max="5631" width="10.19921875" style="1" customWidth="1"/>
    <col min="5632" max="5632" width="12.59765625" style="1" customWidth="1"/>
    <col min="5633" max="5633" width="12.5" style="1" customWidth="1"/>
    <col min="5634" max="5634" width="9" style="1" customWidth="1"/>
    <col min="5635" max="5635" width="7" style="1" customWidth="1"/>
    <col min="5636" max="5883" width="8.8984375" style="1"/>
    <col min="5884" max="5884" width="9.19921875" style="1" customWidth="1"/>
    <col min="5885" max="5885" width="10.69921875" style="1" customWidth="1"/>
    <col min="5886" max="5886" width="10.5" style="1" customWidth="1"/>
    <col min="5887" max="5887" width="10.19921875" style="1" customWidth="1"/>
    <col min="5888" max="5888" width="12.59765625" style="1" customWidth="1"/>
    <col min="5889" max="5889" width="12.5" style="1" customWidth="1"/>
    <col min="5890" max="5890" width="9" style="1" customWidth="1"/>
    <col min="5891" max="5891" width="7" style="1" customWidth="1"/>
    <col min="5892" max="6139" width="8.8984375" style="1"/>
    <col min="6140" max="6140" width="9.19921875" style="1" customWidth="1"/>
    <col min="6141" max="6141" width="10.69921875" style="1" customWidth="1"/>
    <col min="6142" max="6142" width="10.5" style="1" customWidth="1"/>
    <col min="6143" max="6143" width="10.19921875" style="1" customWidth="1"/>
    <col min="6144" max="6144" width="12.59765625" style="1" customWidth="1"/>
    <col min="6145" max="6145" width="12.5" style="1" customWidth="1"/>
    <col min="6146" max="6146" width="9" style="1" customWidth="1"/>
    <col min="6147" max="6147" width="7" style="1" customWidth="1"/>
    <col min="6148" max="6395" width="8.8984375" style="1"/>
    <col min="6396" max="6396" width="9.19921875" style="1" customWidth="1"/>
    <col min="6397" max="6397" width="10.69921875" style="1" customWidth="1"/>
    <col min="6398" max="6398" width="10.5" style="1" customWidth="1"/>
    <col min="6399" max="6399" width="10.19921875" style="1" customWidth="1"/>
    <col min="6400" max="6400" width="12.59765625" style="1" customWidth="1"/>
    <col min="6401" max="6401" width="12.5" style="1" customWidth="1"/>
    <col min="6402" max="6402" width="9" style="1" customWidth="1"/>
    <col min="6403" max="6403" width="7" style="1" customWidth="1"/>
    <col min="6404" max="6651" width="8.8984375" style="1"/>
    <col min="6652" max="6652" width="9.19921875" style="1" customWidth="1"/>
    <col min="6653" max="6653" width="10.69921875" style="1" customWidth="1"/>
    <col min="6654" max="6654" width="10.5" style="1" customWidth="1"/>
    <col min="6655" max="6655" width="10.19921875" style="1" customWidth="1"/>
    <col min="6656" max="6656" width="12.59765625" style="1" customWidth="1"/>
    <col min="6657" max="6657" width="12.5" style="1" customWidth="1"/>
    <col min="6658" max="6658" width="9" style="1" customWidth="1"/>
    <col min="6659" max="6659" width="7" style="1" customWidth="1"/>
    <col min="6660" max="6907" width="8.8984375" style="1"/>
    <col min="6908" max="6908" width="9.19921875" style="1" customWidth="1"/>
    <col min="6909" max="6909" width="10.69921875" style="1" customWidth="1"/>
    <col min="6910" max="6910" width="10.5" style="1" customWidth="1"/>
    <col min="6911" max="6911" width="10.19921875" style="1" customWidth="1"/>
    <col min="6912" max="6912" width="12.59765625" style="1" customWidth="1"/>
    <col min="6913" max="6913" width="12.5" style="1" customWidth="1"/>
    <col min="6914" max="6914" width="9" style="1" customWidth="1"/>
    <col min="6915" max="6915" width="7" style="1" customWidth="1"/>
    <col min="6916" max="7163" width="8.8984375" style="1"/>
    <col min="7164" max="7164" width="9.19921875" style="1" customWidth="1"/>
    <col min="7165" max="7165" width="10.69921875" style="1" customWidth="1"/>
    <col min="7166" max="7166" width="10.5" style="1" customWidth="1"/>
    <col min="7167" max="7167" width="10.19921875" style="1" customWidth="1"/>
    <col min="7168" max="7168" width="12.59765625" style="1" customWidth="1"/>
    <col min="7169" max="7169" width="12.5" style="1" customWidth="1"/>
    <col min="7170" max="7170" width="9" style="1" customWidth="1"/>
    <col min="7171" max="7171" width="7" style="1" customWidth="1"/>
    <col min="7172" max="7419" width="8.8984375" style="1"/>
    <col min="7420" max="7420" width="9.19921875" style="1" customWidth="1"/>
    <col min="7421" max="7421" width="10.69921875" style="1" customWidth="1"/>
    <col min="7422" max="7422" width="10.5" style="1" customWidth="1"/>
    <col min="7423" max="7423" width="10.19921875" style="1" customWidth="1"/>
    <col min="7424" max="7424" width="12.59765625" style="1" customWidth="1"/>
    <col min="7425" max="7425" width="12.5" style="1" customWidth="1"/>
    <col min="7426" max="7426" width="9" style="1" customWidth="1"/>
    <col min="7427" max="7427" width="7" style="1" customWidth="1"/>
    <col min="7428" max="7675" width="8.8984375" style="1"/>
    <col min="7676" max="7676" width="9.19921875" style="1" customWidth="1"/>
    <col min="7677" max="7677" width="10.69921875" style="1" customWidth="1"/>
    <col min="7678" max="7678" width="10.5" style="1" customWidth="1"/>
    <col min="7679" max="7679" width="10.19921875" style="1" customWidth="1"/>
    <col min="7680" max="7680" width="12.59765625" style="1" customWidth="1"/>
    <col min="7681" max="7681" width="12.5" style="1" customWidth="1"/>
    <col min="7682" max="7682" width="9" style="1" customWidth="1"/>
    <col min="7683" max="7683" width="7" style="1" customWidth="1"/>
    <col min="7684" max="7931" width="8.8984375" style="1"/>
    <col min="7932" max="7932" width="9.19921875" style="1" customWidth="1"/>
    <col min="7933" max="7933" width="10.69921875" style="1" customWidth="1"/>
    <col min="7934" max="7934" width="10.5" style="1" customWidth="1"/>
    <col min="7935" max="7935" width="10.19921875" style="1" customWidth="1"/>
    <col min="7936" max="7936" width="12.59765625" style="1" customWidth="1"/>
    <col min="7937" max="7937" width="12.5" style="1" customWidth="1"/>
    <col min="7938" max="7938" width="9" style="1" customWidth="1"/>
    <col min="7939" max="7939" width="7" style="1" customWidth="1"/>
    <col min="7940" max="8187" width="8.8984375" style="1"/>
    <col min="8188" max="8188" width="9.19921875" style="1" customWidth="1"/>
    <col min="8189" max="8189" width="10.69921875" style="1" customWidth="1"/>
    <col min="8190" max="8190" width="10.5" style="1" customWidth="1"/>
    <col min="8191" max="8191" width="10.19921875" style="1" customWidth="1"/>
    <col min="8192" max="8192" width="12.59765625" style="1" customWidth="1"/>
    <col min="8193" max="8193" width="12.5" style="1" customWidth="1"/>
    <col min="8194" max="8194" width="9" style="1" customWidth="1"/>
    <col min="8195" max="8195" width="7" style="1" customWidth="1"/>
    <col min="8196" max="8443" width="8.8984375" style="1"/>
    <col min="8444" max="8444" width="9.19921875" style="1" customWidth="1"/>
    <col min="8445" max="8445" width="10.69921875" style="1" customWidth="1"/>
    <col min="8446" max="8446" width="10.5" style="1" customWidth="1"/>
    <col min="8447" max="8447" width="10.19921875" style="1" customWidth="1"/>
    <col min="8448" max="8448" width="12.59765625" style="1" customWidth="1"/>
    <col min="8449" max="8449" width="12.5" style="1" customWidth="1"/>
    <col min="8450" max="8450" width="9" style="1" customWidth="1"/>
    <col min="8451" max="8451" width="7" style="1" customWidth="1"/>
    <col min="8452" max="8699" width="8.8984375" style="1"/>
    <col min="8700" max="8700" width="9.19921875" style="1" customWidth="1"/>
    <col min="8701" max="8701" width="10.69921875" style="1" customWidth="1"/>
    <col min="8702" max="8702" width="10.5" style="1" customWidth="1"/>
    <col min="8703" max="8703" width="10.19921875" style="1" customWidth="1"/>
    <col min="8704" max="8704" width="12.59765625" style="1" customWidth="1"/>
    <col min="8705" max="8705" width="12.5" style="1" customWidth="1"/>
    <col min="8706" max="8706" width="9" style="1" customWidth="1"/>
    <col min="8707" max="8707" width="7" style="1" customWidth="1"/>
    <col min="8708" max="8955" width="8.8984375" style="1"/>
    <col min="8956" max="8956" width="9.19921875" style="1" customWidth="1"/>
    <col min="8957" max="8957" width="10.69921875" style="1" customWidth="1"/>
    <col min="8958" max="8958" width="10.5" style="1" customWidth="1"/>
    <col min="8959" max="8959" width="10.19921875" style="1" customWidth="1"/>
    <col min="8960" max="8960" width="12.59765625" style="1" customWidth="1"/>
    <col min="8961" max="8961" width="12.5" style="1" customWidth="1"/>
    <col min="8962" max="8962" width="9" style="1" customWidth="1"/>
    <col min="8963" max="8963" width="7" style="1" customWidth="1"/>
    <col min="8964" max="9211" width="8.8984375" style="1"/>
    <col min="9212" max="9212" width="9.19921875" style="1" customWidth="1"/>
    <col min="9213" max="9213" width="10.69921875" style="1" customWidth="1"/>
    <col min="9214" max="9214" width="10.5" style="1" customWidth="1"/>
    <col min="9215" max="9215" width="10.19921875" style="1" customWidth="1"/>
    <col min="9216" max="9216" width="12.59765625" style="1" customWidth="1"/>
    <col min="9217" max="9217" width="12.5" style="1" customWidth="1"/>
    <col min="9218" max="9218" width="9" style="1" customWidth="1"/>
    <col min="9219" max="9219" width="7" style="1" customWidth="1"/>
    <col min="9220" max="9467" width="8.8984375" style="1"/>
    <col min="9468" max="9468" width="9.19921875" style="1" customWidth="1"/>
    <col min="9469" max="9469" width="10.69921875" style="1" customWidth="1"/>
    <col min="9470" max="9470" width="10.5" style="1" customWidth="1"/>
    <col min="9471" max="9471" width="10.19921875" style="1" customWidth="1"/>
    <col min="9472" max="9472" width="12.59765625" style="1" customWidth="1"/>
    <col min="9473" max="9473" width="12.5" style="1" customWidth="1"/>
    <col min="9474" max="9474" width="9" style="1" customWidth="1"/>
    <col min="9475" max="9475" width="7" style="1" customWidth="1"/>
    <col min="9476" max="9723" width="8.8984375" style="1"/>
    <col min="9724" max="9724" width="9.19921875" style="1" customWidth="1"/>
    <col min="9725" max="9725" width="10.69921875" style="1" customWidth="1"/>
    <col min="9726" max="9726" width="10.5" style="1" customWidth="1"/>
    <col min="9727" max="9727" width="10.19921875" style="1" customWidth="1"/>
    <col min="9728" max="9728" width="12.59765625" style="1" customWidth="1"/>
    <col min="9729" max="9729" width="12.5" style="1" customWidth="1"/>
    <col min="9730" max="9730" width="9" style="1" customWidth="1"/>
    <col min="9731" max="9731" width="7" style="1" customWidth="1"/>
    <col min="9732" max="9979" width="8.8984375" style="1"/>
    <col min="9980" max="9980" width="9.19921875" style="1" customWidth="1"/>
    <col min="9981" max="9981" width="10.69921875" style="1" customWidth="1"/>
    <col min="9982" max="9982" width="10.5" style="1" customWidth="1"/>
    <col min="9983" max="9983" width="10.19921875" style="1" customWidth="1"/>
    <col min="9984" max="9984" width="12.59765625" style="1" customWidth="1"/>
    <col min="9985" max="9985" width="12.5" style="1" customWidth="1"/>
    <col min="9986" max="9986" width="9" style="1" customWidth="1"/>
    <col min="9987" max="9987" width="7" style="1" customWidth="1"/>
    <col min="9988" max="10235" width="8.8984375" style="1"/>
    <col min="10236" max="10236" width="9.19921875" style="1" customWidth="1"/>
    <col min="10237" max="10237" width="10.69921875" style="1" customWidth="1"/>
    <col min="10238" max="10238" width="10.5" style="1" customWidth="1"/>
    <col min="10239" max="10239" width="10.19921875" style="1" customWidth="1"/>
    <col min="10240" max="10240" width="12.59765625" style="1" customWidth="1"/>
    <col min="10241" max="10241" width="12.5" style="1" customWidth="1"/>
    <col min="10242" max="10242" width="9" style="1" customWidth="1"/>
    <col min="10243" max="10243" width="7" style="1" customWidth="1"/>
    <col min="10244" max="10491" width="8.8984375" style="1"/>
    <col min="10492" max="10492" width="9.19921875" style="1" customWidth="1"/>
    <col min="10493" max="10493" width="10.69921875" style="1" customWidth="1"/>
    <col min="10494" max="10494" width="10.5" style="1" customWidth="1"/>
    <col min="10495" max="10495" width="10.19921875" style="1" customWidth="1"/>
    <col min="10496" max="10496" width="12.59765625" style="1" customWidth="1"/>
    <col min="10497" max="10497" width="12.5" style="1" customWidth="1"/>
    <col min="10498" max="10498" width="9" style="1" customWidth="1"/>
    <col min="10499" max="10499" width="7" style="1" customWidth="1"/>
    <col min="10500" max="10747" width="8.8984375" style="1"/>
    <col min="10748" max="10748" width="9.19921875" style="1" customWidth="1"/>
    <col min="10749" max="10749" width="10.69921875" style="1" customWidth="1"/>
    <col min="10750" max="10750" width="10.5" style="1" customWidth="1"/>
    <col min="10751" max="10751" width="10.19921875" style="1" customWidth="1"/>
    <col min="10752" max="10752" width="12.59765625" style="1" customWidth="1"/>
    <col min="10753" max="10753" width="12.5" style="1" customWidth="1"/>
    <col min="10754" max="10754" width="9" style="1" customWidth="1"/>
    <col min="10755" max="10755" width="7" style="1" customWidth="1"/>
    <col min="10756" max="11003" width="8.8984375" style="1"/>
    <col min="11004" max="11004" width="9.19921875" style="1" customWidth="1"/>
    <col min="11005" max="11005" width="10.69921875" style="1" customWidth="1"/>
    <col min="11006" max="11006" width="10.5" style="1" customWidth="1"/>
    <col min="11007" max="11007" width="10.19921875" style="1" customWidth="1"/>
    <col min="11008" max="11008" width="12.59765625" style="1" customWidth="1"/>
    <col min="11009" max="11009" width="12.5" style="1" customWidth="1"/>
    <col min="11010" max="11010" width="9" style="1" customWidth="1"/>
    <col min="11011" max="11011" width="7" style="1" customWidth="1"/>
    <col min="11012" max="11259" width="8.8984375" style="1"/>
    <col min="11260" max="11260" width="9.19921875" style="1" customWidth="1"/>
    <col min="11261" max="11261" width="10.69921875" style="1" customWidth="1"/>
    <col min="11262" max="11262" width="10.5" style="1" customWidth="1"/>
    <col min="11263" max="11263" width="10.19921875" style="1" customWidth="1"/>
    <col min="11264" max="11264" width="12.59765625" style="1" customWidth="1"/>
    <col min="11265" max="11265" width="12.5" style="1" customWidth="1"/>
    <col min="11266" max="11266" width="9" style="1" customWidth="1"/>
    <col min="11267" max="11267" width="7" style="1" customWidth="1"/>
    <col min="11268" max="11515" width="8.8984375" style="1"/>
    <col min="11516" max="11516" width="9.19921875" style="1" customWidth="1"/>
    <col min="11517" max="11517" width="10.69921875" style="1" customWidth="1"/>
    <col min="11518" max="11518" width="10.5" style="1" customWidth="1"/>
    <col min="11519" max="11519" width="10.19921875" style="1" customWidth="1"/>
    <col min="11520" max="11520" width="12.59765625" style="1" customWidth="1"/>
    <col min="11521" max="11521" width="12.5" style="1" customWidth="1"/>
    <col min="11522" max="11522" width="9" style="1" customWidth="1"/>
    <col min="11523" max="11523" width="7" style="1" customWidth="1"/>
    <col min="11524" max="11771" width="8.8984375" style="1"/>
    <col min="11772" max="11772" width="9.19921875" style="1" customWidth="1"/>
    <col min="11773" max="11773" width="10.69921875" style="1" customWidth="1"/>
    <col min="11774" max="11774" width="10.5" style="1" customWidth="1"/>
    <col min="11775" max="11775" width="10.19921875" style="1" customWidth="1"/>
    <col min="11776" max="11776" width="12.59765625" style="1" customWidth="1"/>
    <col min="11777" max="11777" width="12.5" style="1" customWidth="1"/>
    <col min="11778" max="11778" width="9" style="1" customWidth="1"/>
    <col min="11779" max="11779" width="7" style="1" customWidth="1"/>
    <col min="11780" max="12027" width="8.8984375" style="1"/>
    <col min="12028" max="12028" width="9.19921875" style="1" customWidth="1"/>
    <col min="12029" max="12029" width="10.69921875" style="1" customWidth="1"/>
    <col min="12030" max="12030" width="10.5" style="1" customWidth="1"/>
    <col min="12031" max="12031" width="10.19921875" style="1" customWidth="1"/>
    <col min="12032" max="12032" width="12.59765625" style="1" customWidth="1"/>
    <col min="12033" max="12033" width="12.5" style="1" customWidth="1"/>
    <col min="12034" max="12034" width="9" style="1" customWidth="1"/>
    <col min="12035" max="12035" width="7" style="1" customWidth="1"/>
    <col min="12036" max="12283" width="8.8984375" style="1"/>
    <col min="12284" max="12284" width="9.19921875" style="1" customWidth="1"/>
    <col min="12285" max="12285" width="10.69921875" style="1" customWidth="1"/>
    <col min="12286" max="12286" width="10.5" style="1" customWidth="1"/>
    <col min="12287" max="12287" width="10.19921875" style="1" customWidth="1"/>
    <col min="12288" max="12288" width="12.59765625" style="1" customWidth="1"/>
    <col min="12289" max="12289" width="12.5" style="1" customWidth="1"/>
    <col min="12290" max="12290" width="9" style="1" customWidth="1"/>
    <col min="12291" max="12291" width="7" style="1" customWidth="1"/>
    <col min="12292" max="12539" width="8.8984375" style="1"/>
    <col min="12540" max="12540" width="9.19921875" style="1" customWidth="1"/>
    <col min="12541" max="12541" width="10.69921875" style="1" customWidth="1"/>
    <col min="12542" max="12542" width="10.5" style="1" customWidth="1"/>
    <col min="12543" max="12543" width="10.19921875" style="1" customWidth="1"/>
    <col min="12544" max="12544" width="12.59765625" style="1" customWidth="1"/>
    <col min="12545" max="12545" width="12.5" style="1" customWidth="1"/>
    <col min="12546" max="12546" width="9" style="1" customWidth="1"/>
    <col min="12547" max="12547" width="7" style="1" customWidth="1"/>
    <col min="12548" max="12795" width="8.8984375" style="1"/>
    <col min="12796" max="12796" width="9.19921875" style="1" customWidth="1"/>
    <col min="12797" max="12797" width="10.69921875" style="1" customWidth="1"/>
    <col min="12798" max="12798" width="10.5" style="1" customWidth="1"/>
    <col min="12799" max="12799" width="10.19921875" style="1" customWidth="1"/>
    <col min="12800" max="12800" width="12.59765625" style="1" customWidth="1"/>
    <col min="12801" max="12801" width="12.5" style="1" customWidth="1"/>
    <col min="12802" max="12802" width="9" style="1" customWidth="1"/>
    <col min="12803" max="12803" width="7" style="1" customWidth="1"/>
    <col min="12804" max="13051" width="8.8984375" style="1"/>
    <col min="13052" max="13052" width="9.19921875" style="1" customWidth="1"/>
    <col min="13053" max="13053" width="10.69921875" style="1" customWidth="1"/>
    <col min="13054" max="13054" width="10.5" style="1" customWidth="1"/>
    <col min="13055" max="13055" width="10.19921875" style="1" customWidth="1"/>
    <col min="13056" max="13056" width="12.59765625" style="1" customWidth="1"/>
    <col min="13057" max="13057" width="12.5" style="1" customWidth="1"/>
    <col min="13058" max="13058" width="9" style="1" customWidth="1"/>
    <col min="13059" max="13059" width="7" style="1" customWidth="1"/>
    <col min="13060" max="13307" width="8.8984375" style="1"/>
    <col min="13308" max="13308" width="9.19921875" style="1" customWidth="1"/>
    <col min="13309" max="13309" width="10.69921875" style="1" customWidth="1"/>
    <col min="13310" max="13310" width="10.5" style="1" customWidth="1"/>
    <col min="13311" max="13311" width="10.19921875" style="1" customWidth="1"/>
    <col min="13312" max="13312" width="12.59765625" style="1" customWidth="1"/>
    <col min="13313" max="13313" width="12.5" style="1" customWidth="1"/>
    <col min="13314" max="13314" width="9" style="1" customWidth="1"/>
    <col min="13315" max="13315" width="7" style="1" customWidth="1"/>
    <col min="13316" max="13563" width="8.8984375" style="1"/>
    <col min="13564" max="13564" width="9.19921875" style="1" customWidth="1"/>
    <col min="13565" max="13565" width="10.69921875" style="1" customWidth="1"/>
    <col min="13566" max="13566" width="10.5" style="1" customWidth="1"/>
    <col min="13567" max="13567" width="10.19921875" style="1" customWidth="1"/>
    <col min="13568" max="13568" width="12.59765625" style="1" customWidth="1"/>
    <col min="13569" max="13569" width="12.5" style="1" customWidth="1"/>
    <col min="13570" max="13570" width="9" style="1" customWidth="1"/>
    <col min="13571" max="13571" width="7" style="1" customWidth="1"/>
    <col min="13572" max="13819" width="8.8984375" style="1"/>
    <col min="13820" max="13820" width="9.19921875" style="1" customWidth="1"/>
    <col min="13821" max="13821" width="10.69921875" style="1" customWidth="1"/>
    <col min="13822" max="13822" width="10.5" style="1" customWidth="1"/>
    <col min="13823" max="13823" width="10.19921875" style="1" customWidth="1"/>
    <col min="13824" max="13824" width="12.59765625" style="1" customWidth="1"/>
    <col min="13825" max="13825" width="12.5" style="1" customWidth="1"/>
    <col min="13826" max="13826" width="9" style="1" customWidth="1"/>
    <col min="13827" max="13827" width="7" style="1" customWidth="1"/>
    <col min="13828" max="14075" width="8.8984375" style="1"/>
    <col min="14076" max="14076" width="9.19921875" style="1" customWidth="1"/>
    <col min="14077" max="14077" width="10.69921875" style="1" customWidth="1"/>
    <col min="14078" max="14078" width="10.5" style="1" customWidth="1"/>
    <col min="14079" max="14079" width="10.19921875" style="1" customWidth="1"/>
    <col min="14080" max="14080" width="12.59765625" style="1" customWidth="1"/>
    <col min="14081" max="14081" width="12.5" style="1" customWidth="1"/>
    <col min="14082" max="14082" width="9" style="1" customWidth="1"/>
    <col min="14083" max="14083" width="7" style="1" customWidth="1"/>
    <col min="14084" max="14331" width="8.8984375" style="1"/>
    <col min="14332" max="14332" width="9.19921875" style="1" customWidth="1"/>
    <col min="14333" max="14333" width="10.69921875" style="1" customWidth="1"/>
    <col min="14334" max="14334" width="10.5" style="1" customWidth="1"/>
    <col min="14335" max="14335" width="10.19921875" style="1" customWidth="1"/>
    <col min="14336" max="14336" width="12.59765625" style="1" customWidth="1"/>
    <col min="14337" max="14337" width="12.5" style="1" customWidth="1"/>
    <col min="14338" max="14338" width="9" style="1" customWidth="1"/>
    <col min="14339" max="14339" width="7" style="1" customWidth="1"/>
    <col min="14340" max="14587" width="8.8984375" style="1"/>
    <col min="14588" max="14588" width="9.19921875" style="1" customWidth="1"/>
    <col min="14589" max="14589" width="10.69921875" style="1" customWidth="1"/>
    <col min="14590" max="14590" width="10.5" style="1" customWidth="1"/>
    <col min="14591" max="14591" width="10.19921875" style="1" customWidth="1"/>
    <col min="14592" max="14592" width="12.59765625" style="1" customWidth="1"/>
    <col min="14593" max="14593" width="12.5" style="1" customWidth="1"/>
    <col min="14594" max="14594" width="9" style="1" customWidth="1"/>
    <col min="14595" max="14595" width="7" style="1" customWidth="1"/>
    <col min="14596" max="14843" width="8.8984375" style="1"/>
    <col min="14844" max="14844" width="9.19921875" style="1" customWidth="1"/>
    <col min="14845" max="14845" width="10.69921875" style="1" customWidth="1"/>
    <col min="14846" max="14846" width="10.5" style="1" customWidth="1"/>
    <col min="14847" max="14847" width="10.19921875" style="1" customWidth="1"/>
    <col min="14848" max="14848" width="12.59765625" style="1" customWidth="1"/>
    <col min="14849" max="14849" width="12.5" style="1" customWidth="1"/>
    <col min="14850" max="14850" width="9" style="1" customWidth="1"/>
    <col min="14851" max="14851" width="7" style="1" customWidth="1"/>
    <col min="14852" max="15099" width="8.8984375" style="1"/>
    <col min="15100" max="15100" width="9.19921875" style="1" customWidth="1"/>
    <col min="15101" max="15101" width="10.69921875" style="1" customWidth="1"/>
    <col min="15102" max="15102" width="10.5" style="1" customWidth="1"/>
    <col min="15103" max="15103" width="10.19921875" style="1" customWidth="1"/>
    <col min="15104" max="15104" width="12.59765625" style="1" customWidth="1"/>
    <col min="15105" max="15105" width="12.5" style="1" customWidth="1"/>
    <col min="15106" max="15106" width="9" style="1" customWidth="1"/>
    <col min="15107" max="15107" width="7" style="1" customWidth="1"/>
    <col min="15108" max="15355" width="8.8984375" style="1"/>
    <col min="15356" max="15356" width="9.19921875" style="1" customWidth="1"/>
    <col min="15357" max="15357" width="10.69921875" style="1" customWidth="1"/>
    <col min="15358" max="15358" width="10.5" style="1" customWidth="1"/>
    <col min="15359" max="15359" width="10.19921875" style="1" customWidth="1"/>
    <col min="15360" max="15360" width="12.59765625" style="1" customWidth="1"/>
    <col min="15361" max="15361" width="12.5" style="1" customWidth="1"/>
    <col min="15362" max="15362" width="9" style="1" customWidth="1"/>
    <col min="15363" max="15363" width="7" style="1" customWidth="1"/>
    <col min="15364" max="15611" width="8.8984375" style="1"/>
    <col min="15612" max="15612" width="9.19921875" style="1" customWidth="1"/>
    <col min="15613" max="15613" width="10.69921875" style="1" customWidth="1"/>
    <col min="15614" max="15614" width="10.5" style="1" customWidth="1"/>
    <col min="15615" max="15615" width="10.19921875" style="1" customWidth="1"/>
    <col min="15616" max="15616" width="12.59765625" style="1" customWidth="1"/>
    <col min="15617" max="15617" width="12.5" style="1" customWidth="1"/>
    <col min="15618" max="15618" width="9" style="1" customWidth="1"/>
    <col min="15619" max="15619" width="7" style="1" customWidth="1"/>
    <col min="15620" max="15867" width="8.8984375" style="1"/>
    <col min="15868" max="15868" width="9.19921875" style="1" customWidth="1"/>
    <col min="15869" max="15869" width="10.69921875" style="1" customWidth="1"/>
    <col min="15870" max="15870" width="10.5" style="1" customWidth="1"/>
    <col min="15871" max="15871" width="10.19921875" style="1" customWidth="1"/>
    <col min="15872" max="15872" width="12.59765625" style="1" customWidth="1"/>
    <col min="15873" max="15873" width="12.5" style="1" customWidth="1"/>
    <col min="15874" max="15874" width="9" style="1" customWidth="1"/>
    <col min="15875" max="15875" width="7" style="1" customWidth="1"/>
    <col min="15876" max="16123" width="8.8984375" style="1"/>
    <col min="16124" max="16124" width="9.19921875" style="1" customWidth="1"/>
    <col min="16125" max="16125" width="10.69921875" style="1" customWidth="1"/>
    <col min="16126" max="16126" width="10.5" style="1" customWidth="1"/>
    <col min="16127" max="16127" width="10.19921875" style="1" customWidth="1"/>
    <col min="16128" max="16128" width="12.59765625" style="1" customWidth="1"/>
    <col min="16129" max="16129" width="12.5" style="1" customWidth="1"/>
    <col min="16130" max="16130" width="9" style="1" customWidth="1"/>
    <col min="16131" max="16131" width="7" style="1" customWidth="1"/>
    <col min="16132" max="16384" width="8.8984375" style="1"/>
  </cols>
  <sheetData>
    <row r="1" spans="2:5" ht="15" customHeight="1"/>
    <row r="2" spans="2:5" ht="21.6" customHeight="1">
      <c r="B2" s="398" t="s">
        <v>30</v>
      </c>
      <c r="C2" s="398"/>
      <c r="D2" s="398"/>
      <c r="E2" s="398"/>
    </row>
    <row r="3" spans="2:5" ht="21.6" customHeight="1" thickBot="1">
      <c r="B3" s="2" t="s">
        <v>13</v>
      </c>
      <c r="D3" s="21" t="s">
        <v>28</v>
      </c>
      <c r="E3" s="57">
        <v>2</v>
      </c>
    </row>
    <row r="4" spans="2:5" s="3" customFormat="1" ht="21.6" customHeight="1">
      <c r="B4" s="10" t="s">
        <v>15</v>
      </c>
      <c r="C4" s="11" t="s">
        <v>16</v>
      </c>
      <c r="D4" s="11" t="s">
        <v>26</v>
      </c>
      <c r="E4" s="17" t="s">
        <v>27</v>
      </c>
    </row>
    <row r="5" spans="2:5" ht="21.6" customHeight="1">
      <c r="B5" s="13">
        <v>73001</v>
      </c>
      <c r="C5" s="14" t="s">
        <v>18</v>
      </c>
      <c r="D5" s="14"/>
      <c r="E5" s="18"/>
    </row>
    <row r="6" spans="2:5" ht="21.6" customHeight="1">
      <c r="B6" s="6">
        <v>73002</v>
      </c>
      <c r="C6" s="4" t="s">
        <v>19</v>
      </c>
      <c r="D6" s="4"/>
      <c r="E6" s="19"/>
    </row>
    <row r="7" spans="2:5" ht="21.6" customHeight="1">
      <c r="B7" s="6">
        <v>73003</v>
      </c>
      <c r="C7" s="4" t="s">
        <v>20</v>
      </c>
      <c r="D7" s="4"/>
      <c r="E7" s="19"/>
    </row>
    <row r="8" spans="2:5" ht="21.6" customHeight="1">
      <c r="B8" s="6">
        <v>73004</v>
      </c>
      <c r="C8" s="4" t="s">
        <v>21</v>
      </c>
      <c r="D8" s="4"/>
      <c r="E8" s="19"/>
    </row>
    <row r="9" spans="2:5" ht="21.6" customHeight="1">
      <c r="B9" s="6">
        <v>73005</v>
      </c>
      <c r="C9" s="4" t="s">
        <v>22</v>
      </c>
      <c r="D9" s="4"/>
      <c r="E9" s="19"/>
    </row>
    <row r="10" spans="2:5" ht="21.6" customHeight="1">
      <c r="B10" s="6">
        <v>73006</v>
      </c>
      <c r="C10" s="4" t="s">
        <v>23</v>
      </c>
      <c r="D10" s="4"/>
      <c r="E10" s="19"/>
    </row>
    <row r="11" spans="2:5" ht="21.6" customHeight="1">
      <c r="B11" s="6">
        <v>73007</v>
      </c>
      <c r="C11" s="4" t="s">
        <v>24</v>
      </c>
      <c r="D11" s="4"/>
      <c r="E11" s="19"/>
    </row>
    <row r="12" spans="2:5" ht="21.6" customHeight="1" thickBot="1">
      <c r="B12" s="8">
        <v>73008</v>
      </c>
      <c r="C12" s="16" t="s">
        <v>25</v>
      </c>
      <c r="D12" s="16"/>
      <c r="E12" s="20"/>
    </row>
    <row r="13" spans="2:5" ht="15" customHeight="1">
      <c r="D13" s="5"/>
    </row>
  </sheetData>
  <mergeCells count="1">
    <mergeCell ref="B2:E2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工作表7"/>
  <dimension ref="B1:G17"/>
  <sheetViews>
    <sheetView zoomScaleNormal="100" workbookViewId="0"/>
  </sheetViews>
  <sheetFormatPr defaultColWidth="11.69921875" defaultRowHeight="18" customHeight="1"/>
  <cols>
    <col min="1" max="1" width="2.69921875" style="23" customWidth="1"/>
    <col min="2" max="2" width="11.5" style="23" customWidth="1"/>
    <col min="3" max="7" width="9.69921875" style="24" customWidth="1"/>
    <col min="8" max="8" width="2.69921875" style="23" customWidth="1"/>
    <col min="9" max="257" width="11.69921875" style="23"/>
    <col min="258" max="258" width="11.5" style="23" customWidth="1"/>
    <col min="259" max="260" width="11.09765625" style="23" customWidth="1"/>
    <col min="261" max="261" width="12.8984375" style="23" customWidth="1"/>
    <col min="262" max="263" width="11.09765625" style="23" customWidth="1"/>
    <col min="264" max="513" width="11.69921875" style="23"/>
    <col min="514" max="514" width="11.5" style="23" customWidth="1"/>
    <col min="515" max="516" width="11.09765625" style="23" customWidth="1"/>
    <col min="517" max="517" width="12.8984375" style="23" customWidth="1"/>
    <col min="518" max="519" width="11.09765625" style="23" customWidth="1"/>
    <col min="520" max="769" width="11.69921875" style="23"/>
    <col min="770" max="770" width="11.5" style="23" customWidth="1"/>
    <col min="771" max="772" width="11.09765625" style="23" customWidth="1"/>
    <col min="773" max="773" width="12.8984375" style="23" customWidth="1"/>
    <col min="774" max="775" width="11.09765625" style="23" customWidth="1"/>
    <col min="776" max="1025" width="11.69921875" style="23"/>
    <col min="1026" max="1026" width="11.5" style="23" customWidth="1"/>
    <col min="1027" max="1028" width="11.09765625" style="23" customWidth="1"/>
    <col min="1029" max="1029" width="12.8984375" style="23" customWidth="1"/>
    <col min="1030" max="1031" width="11.09765625" style="23" customWidth="1"/>
    <col min="1032" max="1281" width="11.69921875" style="23"/>
    <col min="1282" max="1282" width="11.5" style="23" customWidth="1"/>
    <col min="1283" max="1284" width="11.09765625" style="23" customWidth="1"/>
    <col min="1285" max="1285" width="12.8984375" style="23" customWidth="1"/>
    <col min="1286" max="1287" width="11.09765625" style="23" customWidth="1"/>
    <col min="1288" max="1537" width="11.69921875" style="23"/>
    <col min="1538" max="1538" width="11.5" style="23" customWidth="1"/>
    <col min="1539" max="1540" width="11.09765625" style="23" customWidth="1"/>
    <col min="1541" max="1541" width="12.8984375" style="23" customWidth="1"/>
    <col min="1542" max="1543" width="11.09765625" style="23" customWidth="1"/>
    <col min="1544" max="1793" width="11.69921875" style="23"/>
    <col min="1794" max="1794" width="11.5" style="23" customWidth="1"/>
    <col min="1795" max="1796" width="11.09765625" style="23" customWidth="1"/>
    <col min="1797" max="1797" width="12.8984375" style="23" customWidth="1"/>
    <col min="1798" max="1799" width="11.09765625" style="23" customWidth="1"/>
    <col min="1800" max="2049" width="11.69921875" style="23"/>
    <col min="2050" max="2050" width="11.5" style="23" customWidth="1"/>
    <col min="2051" max="2052" width="11.09765625" style="23" customWidth="1"/>
    <col min="2053" max="2053" width="12.8984375" style="23" customWidth="1"/>
    <col min="2054" max="2055" width="11.09765625" style="23" customWidth="1"/>
    <col min="2056" max="2305" width="11.69921875" style="23"/>
    <col min="2306" max="2306" width="11.5" style="23" customWidth="1"/>
    <col min="2307" max="2308" width="11.09765625" style="23" customWidth="1"/>
    <col min="2309" max="2309" width="12.8984375" style="23" customWidth="1"/>
    <col min="2310" max="2311" width="11.09765625" style="23" customWidth="1"/>
    <col min="2312" max="2561" width="11.69921875" style="23"/>
    <col min="2562" max="2562" width="11.5" style="23" customWidth="1"/>
    <col min="2563" max="2564" width="11.09765625" style="23" customWidth="1"/>
    <col min="2565" max="2565" width="12.8984375" style="23" customWidth="1"/>
    <col min="2566" max="2567" width="11.09765625" style="23" customWidth="1"/>
    <col min="2568" max="2817" width="11.69921875" style="23"/>
    <col min="2818" max="2818" width="11.5" style="23" customWidth="1"/>
    <col min="2819" max="2820" width="11.09765625" style="23" customWidth="1"/>
    <col min="2821" max="2821" width="12.8984375" style="23" customWidth="1"/>
    <col min="2822" max="2823" width="11.09765625" style="23" customWidth="1"/>
    <col min="2824" max="3073" width="11.69921875" style="23"/>
    <col min="3074" max="3074" width="11.5" style="23" customWidth="1"/>
    <col min="3075" max="3076" width="11.09765625" style="23" customWidth="1"/>
    <col min="3077" max="3077" width="12.8984375" style="23" customWidth="1"/>
    <col min="3078" max="3079" width="11.09765625" style="23" customWidth="1"/>
    <col min="3080" max="3329" width="11.69921875" style="23"/>
    <col min="3330" max="3330" width="11.5" style="23" customWidth="1"/>
    <col min="3331" max="3332" width="11.09765625" style="23" customWidth="1"/>
    <col min="3333" max="3333" width="12.8984375" style="23" customWidth="1"/>
    <col min="3334" max="3335" width="11.09765625" style="23" customWidth="1"/>
    <col min="3336" max="3585" width="11.69921875" style="23"/>
    <col min="3586" max="3586" width="11.5" style="23" customWidth="1"/>
    <col min="3587" max="3588" width="11.09765625" style="23" customWidth="1"/>
    <col min="3589" max="3589" width="12.8984375" style="23" customWidth="1"/>
    <col min="3590" max="3591" width="11.09765625" style="23" customWidth="1"/>
    <col min="3592" max="3841" width="11.69921875" style="23"/>
    <col min="3842" max="3842" width="11.5" style="23" customWidth="1"/>
    <col min="3843" max="3844" width="11.09765625" style="23" customWidth="1"/>
    <col min="3845" max="3845" width="12.8984375" style="23" customWidth="1"/>
    <col min="3846" max="3847" width="11.09765625" style="23" customWidth="1"/>
    <col min="3848" max="4097" width="11.69921875" style="23"/>
    <col min="4098" max="4098" width="11.5" style="23" customWidth="1"/>
    <col min="4099" max="4100" width="11.09765625" style="23" customWidth="1"/>
    <col min="4101" max="4101" width="12.8984375" style="23" customWidth="1"/>
    <col min="4102" max="4103" width="11.09765625" style="23" customWidth="1"/>
    <col min="4104" max="4353" width="11.69921875" style="23"/>
    <col min="4354" max="4354" width="11.5" style="23" customWidth="1"/>
    <col min="4355" max="4356" width="11.09765625" style="23" customWidth="1"/>
    <col min="4357" max="4357" width="12.8984375" style="23" customWidth="1"/>
    <col min="4358" max="4359" width="11.09765625" style="23" customWidth="1"/>
    <col min="4360" max="4609" width="11.69921875" style="23"/>
    <col min="4610" max="4610" width="11.5" style="23" customWidth="1"/>
    <col min="4611" max="4612" width="11.09765625" style="23" customWidth="1"/>
    <col min="4613" max="4613" width="12.8984375" style="23" customWidth="1"/>
    <col min="4614" max="4615" width="11.09765625" style="23" customWidth="1"/>
    <col min="4616" max="4865" width="11.69921875" style="23"/>
    <col min="4866" max="4866" width="11.5" style="23" customWidth="1"/>
    <col min="4867" max="4868" width="11.09765625" style="23" customWidth="1"/>
    <col min="4869" max="4869" width="12.8984375" style="23" customWidth="1"/>
    <col min="4870" max="4871" width="11.09765625" style="23" customWidth="1"/>
    <col min="4872" max="5121" width="11.69921875" style="23"/>
    <col min="5122" max="5122" width="11.5" style="23" customWidth="1"/>
    <col min="5123" max="5124" width="11.09765625" style="23" customWidth="1"/>
    <col min="5125" max="5125" width="12.8984375" style="23" customWidth="1"/>
    <col min="5126" max="5127" width="11.09765625" style="23" customWidth="1"/>
    <col min="5128" max="5377" width="11.69921875" style="23"/>
    <col min="5378" max="5378" width="11.5" style="23" customWidth="1"/>
    <col min="5379" max="5380" width="11.09765625" style="23" customWidth="1"/>
    <col min="5381" max="5381" width="12.8984375" style="23" customWidth="1"/>
    <col min="5382" max="5383" width="11.09765625" style="23" customWidth="1"/>
    <col min="5384" max="5633" width="11.69921875" style="23"/>
    <col min="5634" max="5634" width="11.5" style="23" customWidth="1"/>
    <col min="5635" max="5636" width="11.09765625" style="23" customWidth="1"/>
    <col min="5637" max="5637" width="12.8984375" style="23" customWidth="1"/>
    <col min="5638" max="5639" width="11.09765625" style="23" customWidth="1"/>
    <col min="5640" max="5889" width="11.69921875" style="23"/>
    <col min="5890" max="5890" width="11.5" style="23" customWidth="1"/>
    <col min="5891" max="5892" width="11.09765625" style="23" customWidth="1"/>
    <col min="5893" max="5893" width="12.8984375" style="23" customWidth="1"/>
    <col min="5894" max="5895" width="11.09765625" style="23" customWidth="1"/>
    <col min="5896" max="6145" width="11.69921875" style="23"/>
    <col min="6146" max="6146" width="11.5" style="23" customWidth="1"/>
    <col min="6147" max="6148" width="11.09765625" style="23" customWidth="1"/>
    <col min="6149" max="6149" width="12.8984375" style="23" customWidth="1"/>
    <col min="6150" max="6151" width="11.09765625" style="23" customWidth="1"/>
    <col min="6152" max="6401" width="11.69921875" style="23"/>
    <col min="6402" max="6402" width="11.5" style="23" customWidth="1"/>
    <col min="6403" max="6404" width="11.09765625" style="23" customWidth="1"/>
    <col min="6405" max="6405" width="12.8984375" style="23" customWidth="1"/>
    <col min="6406" max="6407" width="11.09765625" style="23" customWidth="1"/>
    <col min="6408" max="6657" width="11.69921875" style="23"/>
    <col min="6658" max="6658" width="11.5" style="23" customWidth="1"/>
    <col min="6659" max="6660" width="11.09765625" style="23" customWidth="1"/>
    <col min="6661" max="6661" width="12.8984375" style="23" customWidth="1"/>
    <col min="6662" max="6663" width="11.09765625" style="23" customWidth="1"/>
    <col min="6664" max="6913" width="11.69921875" style="23"/>
    <col min="6914" max="6914" width="11.5" style="23" customWidth="1"/>
    <col min="6915" max="6916" width="11.09765625" style="23" customWidth="1"/>
    <col min="6917" max="6917" width="12.8984375" style="23" customWidth="1"/>
    <col min="6918" max="6919" width="11.09765625" style="23" customWidth="1"/>
    <col min="6920" max="7169" width="11.69921875" style="23"/>
    <col min="7170" max="7170" width="11.5" style="23" customWidth="1"/>
    <col min="7171" max="7172" width="11.09765625" style="23" customWidth="1"/>
    <col min="7173" max="7173" width="12.8984375" style="23" customWidth="1"/>
    <col min="7174" max="7175" width="11.09765625" style="23" customWidth="1"/>
    <col min="7176" max="7425" width="11.69921875" style="23"/>
    <col min="7426" max="7426" width="11.5" style="23" customWidth="1"/>
    <col min="7427" max="7428" width="11.09765625" style="23" customWidth="1"/>
    <col min="7429" max="7429" width="12.8984375" style="23" customWidth="1"/>
    <col min="7430" max="7431" width="11.09765625" style="23" customWidth="1"/>
    <col min="7432" max="7681" width="11.69921875" style="23"/>
    <col min="7682" max="7682" width="11.5" style="23" customWidth="1"/>
    <col min="7683" max="7684" width="11.09765625" style="23" customWidth="1"/>
    <col min="7685" max="7685" width="12.8984375" style="23" customWidth="1"/>
    <col min="7686" max="7687" width="11.09765625" style="23" customWidth="1"/>
    <col min="7688" max="7937" width="11.69921875" style="23"/>
    <col min="7938" max="7938" width="11.5" style="23" customWidth="1"/>
    <col min="7939" max="7940" width="11.09765625" style="23" customWidth="1"/>
    <col min="7941" max="7941" width="12.8984375" style="23" customWidth="1"/>
    <col min="7942" max="7943" width="11.09765625" style="23" customWidth="1"/>
    <col min="7944" max="8193" width="11.69921875" style="23"/>
    <col min="8194" max="8194" width="11.5" style="23" customWidth="1"/>
    <col min="8195" max="8196" width="11.09765625" style="23" customWidth="1"/>
    <col min="8197" max="8197" width="12.8984375" style="23" customWidth="1"/>
    <col min="8198" max="8199" width="11.09765625" style="23" customWidth="1"/>
    <col min="8200" max="8449" width="11.69921875" style="23"/>
    <col min="8450" max="8450" width="11.5" style="23" customWidth="1"/>
    <col min="8451" max="8452" width="11.09765625" style="23" customWidth="1"/>
    <col min="8453" max="8453" width="12.8984375" style="23" customWidth="1"/>
    <col min="8454" max="8455" width="11.09765625" style="23" customWidth="1"/>
    <col min="8456" max="8705" width="11.69921875" style="23"/>
    <col min="8706" max="8706" width="11.5" style="23" customWidth="1"/>
    <col min="8707" max="8708" width="11.09765625" style="23" customWidth="1"/>
    <col min="8709" max="8709" width="12.8984375" style="23" customWidth="1"/>
    <col min="8710" max="8711" width="11.09765625" style="23" customWidth="1"/>
    <col min="8712" max="8961" width="11.69921875" style="23"/>
    <col min="8962" max="8962" width="11.5" style="23" customWidth="1"/>
    <col min="8963" max="8964" width="11.09765625" style="23" customWidth="1"/>
    <col min="8965" max="8965" width="12.8984375" style="23" customWidth="1"/>
    <col min="8966" max="8967" width="11.09765625" style="23" customWidth="1"/>
    <col min="8968" max="9217" width="11.69921875" style="23"/>
    <col min="9218" max="9218" width="11.5" style="23" customWidth="1"/>
    <col min="9219" max="9220" width="11.09765625" style="23" customWidth="1"/>
    <col min="9221" max="9221" width="12.8984375" style="23" customWidth="1"/>
    <col min="9222" max="9223" width="11.09765625" style="23" customWidth="1"/>
    <col min="9224" max="9473" width="11.69921875" style="23"/>
    <col min="9474" max="9474" width="11.5" style="23" customWidth="1"/>
    <col min="9475" max="9476" width="11.09765625" style="23" customWidth="1"/>
    <col min="9477" max="9477" width="12.8984375" style="23" customWidth="1"/>
    <col min="9478" max="9479" width="11.09765625" style="23" customWidth="1"/>
    <col min="9480" max="9729" width="11.69921875" style="23"/>
    <col min="9730" max="9730" width="11.5" style="23" customWidth="1"/>
    <col min="9731" max="9732" width="11.09765625" style="23" customWidth="1"/>
    <col min="9733" max="9733" width="12.8984375" style="23" customWidth="1"/>
    <col min="9734" max="9735" width="11.09765625" style="23" customWidth="1"/>
    <col min="9736" max="9985" width="11.69921875" style="23"/>
    <col min="9986" max="9986" width="11.5" style="23" customWidth="1"/>
    <col min="9987" max="9988" width="11.09765625" style="23" customWidth="1"/>
    <col min="9989" max="9989" width="12.8984375" style="23" customWidth="1"/>
    <col min="9990" max="9991" width="11.09765625" style="23" customWidth="1"/>
    <col min="9992" max="10241" width="11.69921875" style="23"/>
    <col min="10242" max="10242" width="11.5" style="23" customWidth="1"/>
    <col min="10243" max="10244" width="11.09765625" style="23" customWidth="1"/>
    <col min="10245" max="10245" width="12.8984375" style="23" customWidth="1"/>
    <col min="10246" max="10247" width="11.09765625" style="23" customWidth="1"/>
    <col min="10248" max="10497" width="11.69921875" style="23"/>
    <col min="10498" max="10498" width="11.5" style="23" customWidth="1"/>
    <col min="10499" max="10500" width="11.09765625" style="23" customWidth="1"/>
    <col min="10501" max="10501" width="12.8984375" style="23" customWidth="1"/>
    <col min="10502" max="10503" width="11.09765625" style="23" customWidth="1"/>
    <col min="10504" max="10753" width="11.69921875" style="23"/>
    <col min="10754" max="10754" width="11.5" style="23" customWidth="1"/>
    <col min="10755" max="10756" width="11.09765625" style="23" customWidth="1"/>
    <col min="10757" max="10757" width="12.8984375" style="23" customWidth="1"/>
    <col min="10758" max="10759" width="11.09765625" style="23" customWidth="1"/>
    <col min="10760" max="11009" width="11.69921875" style="23"/>
    <col min="11010" max="11010" width="11.5" style="23" customWidth="1"/>
    <col min="11011" max="11012" width="11.09765625" style="23" customWidth="1"/>
    <col min="11013" max="11013" width="12.8984375" style="23" customWidth="1"/>
    <col min="11014" max="11015" width="11.09765625" style="23" customWidth="1"/>
    <col min="11016" max="11265" width="11.69921875" style="23"/>
    <col min="11266" max="11266" width="11.5" style="23" customWidth="1"/>
    <col min="11267" max="11268" width="11.09765625" style="23" customWidth="1"/>
    <col min="11269" max="11269" width="12.8984375" style="23" customWidth="1"/>
    <col min="11270" max="11271" width="11.09765625" style="23" customWidth="1"/>
    <col min="11272" max="11521" width="11.69921875" style="23"/>
    <col min="11522" max="11522" width="11.5" style="23" customWidth="1"/>
    <col min="11523" max="11524" width="11.09765625" style="23" customWidth="1"/>
    <col min="11525" max="11525" width="12.8984375" style="23" customWidth="1"/>
    <col min="11526" max="11527" width="11.09765625" style="23" customWidth="1"/>
    <col min="11528" max="11777" width="11.69921875" style="23"/>
    <col min="11778" max="11778" width="11.5" style="23" customWidth="1"/>
    <col min="11779" max="11780" width="11.09765625" style="23" customWidth="1"/>
    <col min="11781" max="11781" width="12.8984375" style="23" customWidth="1"/>
    <col min="11782" max="11783" width="11.09765625" style="23" customWidth="1"/>
    <col min="11784" max="12033" width="11.69921875" style="23"/>
    <col min="12034" max="12034" width="11.5" style="23" customWidth="1"/>
    <col min="12035" max="12036" width="11.09765625" style="23" customWidth="1"/>
    <col min="12037" max="12037" width="12.8984375" style="23" customWidth="1"/>
    <col min="12038" max="12039" width="11.09765625" style="23" customWidth="1"/>
    <col min="12040" max="12289" width="11.69921875" style="23"/>
    <col min="12290" max="12290" width="11.5" style="23" customWidth="1"/>
    <col min="12291" max="12292" width="11.09765625" style="23" customWidth="1"/>
    <col min="12293" max="12293" width="12.8984375" style="23" customWidth="1"/>
    <col min="12294" max="12295" width="11.09765625" style="23" customWidth="1"/>
    <col min="12296" max="12545" width="11.69921875" style="23"/>
    <col min="12546" max="12546" width="11.5" style="23" customWidth="1"/>
    <col min="12547" max="12548" width="11.09765625" style="23" customWidth="1"/>
    <col min="12549" max="12549" width="12.8984375" style="23" customWidth="1"/>
    <col min="12550" max="12551" width="11.09765625" style="23" customWidth="1"/>
    <col min="12552" max="12801" width="11.69921875" style="23"/>
    <col min="12802" max="12802" width="11.5" style="23" customWidth="1"/>
    <col min="12803" max="12804" width="11.09765625" style="23" customWidth="1"/>
    <col min="12805" max="12805" width="12.8984375" style="23" customWidth="1"/>
    <col min="12806" max="12807" width="11.09765625" style="23" customWidth="1"/>
    <col min="12808" max="13057" width="11.69921875" style="23"/>
    <col min="13058" max="13058" width="11.5" style="23" customWidth="1"/>
    <col min="13059" max="13060" width="11.09765625" style="23" customWidth="1"/>
    <col min="13061" max="13061" width="12.8984375" style="23" customWidth="1"/>
    <col min="13062" max="13063" width="11.09765625" style="23" customWidth="1"/>
    <col min="13064" max="13313" width="11.69921875" style="23"/>
    <col min="13314" max="13314" width="11.5" style="23" customWidth="1"/>
    <col min="13315" max="13316" width="11.09765625" style="23" customWidth="1"/>
    <col min="13317" max="13317" width="12.8984375" style="23" customWidth="1"/>
    <col min="13318" max="13319" width="11.09765625" style="23" customWidth="1"/>
    <col min="13320" max="13569" width="11.69921875" style="23"/>
    <col min="13570" max="13570" width="11.5" style="23" customWidth="1"/>
    <col min="13571" max="13572" width="11.09765625" style="23" customWidth="1"/>
    <col min="13573" max="13573" width="12.8984375" style="23" customWidth="1"/>
    <col min="13574" max="13575" width="11.09765625" style="23" customWidth="1"/>
    <col min="13576" max="13825" width="11.69921875" style="23"/>
    <col min="13826" max="13826" width="11.5" style="23" customWidth="1"/>
    <col min="13827" max="13828" width="11.09765625" style="23" customWidth="1"/>
    <col min="13829" max="13829" width="12.8984375" style="23" customWidth="1"/>
    <col min="13830" max="13831" width="11.09765625" style="23" customWidth="1"/>
    <col min="13832" max="14081" width="11.69921875" style="23"/>
    <col min="14082" max="14082" width="11.5" style="23" customWidth="1"/>
    <col min="14083" max="14084" width="11.09765625" style="23" customWidth="1"/>
    <col min="14085" max="14085" width="12.8984375" style="23" customWidth="1"/>
    <col min="14086" max="14087" width="11.09765625" style="23" customWidth="1"/>
    <col min="14088" max="14337" width="11.69921875" style="23"/>
    <col min="14338" max="14338" width="11.5" style="23" customWidth="1"/>
    <col min="14339" max="14340" width="11.09765625" style="23" customWidth="1"/>
    <col min="14341" max="14341" width="12.8984375" style="23" customWidth="1"/>
    <col min="14342" max="14343" width="11.09765625" style="23" customWidth="1"/>
    <col min="14344" max="14593" width="11.69921875" style="23"/>
    <col min="14594" max="14594" width="11.5" style="23" customWidth="1"/>
    <col min="14595" max="14596" width="11.09765625" style="23" customWidth="1"/>
    <col min="14597" max="14597" width="12.8984375" style="23" customWidth="1"/>
    <col min="14598" max="14599" width="11.09765625" style="23" customWidth="1"/>
    <col min="14600" max="14849" width="11.69921875" style="23"/>
    <col min="14850" max="14850" width="11.5" style="23" customWidth="1"/>
    <col min="14851" max="14852" width="11.09765625" style="23" customWidth="1"/>
    <col min="14853" max="14853" width="12.8984375" style="23" customWidth="1"/>
    <col min="14854" max="14855" width="11.09765625" style="23" customWidth="1"/>
    <col min="14856" max="15105" width="11.69921875" style="23"/>
    <col min="15106" max="15106" width="11.5" style="23" customWidth="1"/>
    <col min="15107" max="15108" width="11.09765625" style="23" customWidth="1"/>
    <col min="15109" max="15109" width="12.8984375" style="23" customWidth="1"/>
    <col min="15110" max="15111" width="11.09765625" style="23" customWidth="1"/>
    <col min="15112" max="15361" width="11.69921875" style="23"/>
    <col min="15362" max="15362" width="11.5" style="23" customWidth="1"/>
    <col min="15363" max="15364" width="11.09765625" style="23" customWidth="1"/>
    <col min="15365" max="15365" width="12.8984375" style="23" customWidth="1"/>
    <col min="15366" max="15367" width="11.09765625" style="23" customWidth="1"/>
    <col min="15368" max="15617" width="11.69921875" style="23"/>
    <col min="15618" max="15618" width="11.5" style="23" customWidth="1"/>
    <col min="15619" max="15620" width="11.09765625" style="23" customWidth="1"/>
    <col min="15621" max="15621" width="12.8984375" style="23" customWidth="1"/>
    <col min="15622" max="15623" width="11.09765625" style="23" customWidth="1"/>
    <col min="15624" max="15873" width="11.69921875" style="23"/>
    <col min="15874" max="15874" width="11.5" style="23" customWidth="1"/>
    <col min="15875" max="15876" width="11.09765625" style="23" customWidth="1"/>
    <col min="15877" max="15877" width="12.8984375" style="23" customWidth="1"/>
    <col min="15878" max="15879" width="11.09765625" style="23" customWidth="1"/>
    <col min="15880" max="16129" width="11.69921875" style="23"/>
    <col min="16130" max="16130" width="11.5" style="23" customWidth="1"/>
    <col min="16131" max="16132" width="11.09765625" style="23" customWidth="1"/>
    <col min="16133" max="16133" width="12.8984375" style="23" customWidth="1"/>
    <col min="16134" max="16135" width="11.09765625" style="23" customWidth="1"/>
    <col min="16136" max="16384" width="11.69921875" style="23"/>
  </cols>
  <sheetData>
    <row r="1" spans="2:7" ht="15" customHeight="1">
      <c r="C1" s="3"/>
      <c r="D1" s="3"/>
      <c r="E1" s="3"/>
      <c r="F1" s="3"/>
      <c r="G1" s="3"/>
    </row>
    <row r="2" spans="2:7" ht="30" customHeight="1">
      <c r="B2" s="399" t="s">
        <v>40</v>
      </c>
      <c r="C2" s="399"/>
      <c r="D2" s="399"/>
      <c r="E2" s="399"/>
      <c r="F2" s="399"/>
      <c r="G2" s="399"/>
    </row>
    <row r="3" spans="2:7" ht="29.4" customHeight="1" thickBot="1">
      <c r="B3" s="199" t="s">
        <v>29</v>
      </c>
      <c r="C3" s="200">
        <v>7500</v>
      </c>
      <c r="D3" s="201"/>
      <c r="E3" s="201"/>
      <c r="F3" s="201"/>
      <c r="G3" s="201"/>
    </row>
    <row r="4" spans="2:7" ht="19.95" customHeight="1">
      <c r="B4" s="202" t="s">
        <v>211</v>
      </c>
      <c r="C4" s="203">
        <v>200000</v>
      </c>
      <c r="D4" s="203">
        <v>300000</v>
      </c>
      <c r="E4" s="203">
        <v>400000</v>
      </c>
      <c r="F4" s="203">
        <v>500000</v>
      </c>
      <c r="G4" s="204">
        <v>600000</v>
      </c>
    </row>
    <row r="5" spans="2:7" ht="19.95" customHeight="1">
      <c r="B5" s="205">
        <v>0.01</v>
      </c>
      <c r="C5" s="206"/>
      <c r="D5" s="206"/>
      <c r="E5" s="206"/>
      <c r="F5" s="206"/>
      <c r="G5" s="207"/>
    </row>
    <row r="6" spans="2:7" ht="19.95" customHeight="1">
      <c r="B6" s="205">
        <v>0.03</v>
      </c>
      <c r="C6" s="206"/>
      <c r="D6" s="206"/>
      <c r="E6" s="206"/>
      <c r="F6" s="206"/>
      <c r="G6" s="207"/>
    </row>
    <row r="7" spans="2:7" ht="19.95" customHeight="1">
      <c r="B7" s="205">
        <v>0.05</v>
      </c>
      <c r="C7" s="206"/>
      <c r="D7" s="206"/>
      <c r="E7" s="206"/>
      <c r="F7" s="206"/>
      <c r="G7" s="207"/>
    </row>
    <row r="8" spans="2:7" ht="19.95" customHeight="1">
      <c r="B8" s="205">
        <v>0.06</v>
      </c>
      <c r="C8" s="206"/>
      <c r="D8" s="206"/>
      <c r="E8" s="206"/>
      <c r="F8" s="206"/>
      <c r="G8" s="207"/>
    </row>
    <row r="9" spans="2:7" ht="19.95" customHeight="1">
      <c r="B9" s="205">
        <v>7.0000000000000007E-2</v>
      </c>
      <c r="C9" s="206"/>
      <c r="D9" s="206"/>
      <c r="E9" s="206"/>
      <c r="F9" s="206"/>
      <c r="G9" s="207"/>
    </row>
    <row r="10" spans="2:7" ht="19.95" customHeight="1">
      <c r="B10" s="205">
        <v>0.08</v>
      </c>
      <c r="C10" s="206"/>
      <c r="D10" s="206"/>
      <c r="E10" s="206"/>
      <c r="F10" s="206"/>
      <c r="G10" s="207"/>
    </row>
    <row r="11" spans="2:7" ht="19.95" customHeight="1">
      <c r="B11" s="205">
        <v>0.09</v>
      </c>
      <c r="C11" s="206"/>
      <c r="D11" s="206"/>
      <c r="E11" s="206"/>
      <c r="F11" s="206"/>
      <c r="G11" s="207"/>
    </row>
    <row r="12" spans="2:7" ht="19.95" customHeight="1">
      <c r="B12" s="205">
        <v>0.1</v>
      </c>
      <c r="C12" s="206"/>
      <c r="D12" s="206"/>
      <c r="E12" s="206"/>
      <c r="F12" s="206"/>
      <c r="G12" s="207"/>
    </row>
    <row r="13" spans="2:7" ht="19.95" customHeight="1">
      <c r="B13" s="205">
        <v>0.15</v>
      </c>
      <c r="C13" s="206"/>
      <c r="D13" s="206"/>
      <c r="E13" s="206"/>
      <c r="F13" s="206"/>
      <c r="G13" s="207"/>
    </row>
    <row r="14" spans="2:7" ht="19.95" customHeight="1">
      <c r="B14" s="205">
        <v>0.2</v>
      </c>
      <c r="C14" s="206"/>
      <c r="D14" s="206"/>
      <c r="E14" s="206"/>
      <c r="F14" s="206"/>
      <c r="G14" s="207"/>
    </row>
    <row r="15" spans="2:7" ht="19.95" customHeight="1">
      <c r="B15" s="205">
        <v>0.25</v>
      </c>
      <c r="C15" s="206"/>
      <c r="D15" s="206"/>
      <c r="E15" s="206"/>
      <c r="F15" s="206"/>
      <c r="G15" s="207"/>
    </row>
    <row r="16" spans="2:7" ht="19.95" customHeight="1" thickBot="1">
      <c r="B16" s="208">
        <v>0.3</v>
      </c>
      <c r="C16" s="209"/>
      <c r="D16" s="209"/>
      <c r="E16" s="209"/>
      <c r="F16" s="209"/>
      <c r="G16" s="210"/>
    </row>
    <row r="17" ht="15" customHeight="1"/>
  </sheetData>
  <mergeCells count="1">
    <mergeCell ref="B2:G2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360" r:id="rId1"/>
  <headerFooter alignWithMargins="0">
    <oddHeader>&amp;CFilename: Exam11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B1:J21"/>
  <sheetViews>
    <sheetView zoomScaleNormal="100" workbookViewId="0"/>
  </sheetViews>
  <sheetFormatPr defaultRowHeight="16.2"/>
  <cols>
    <col min="1" max="1" width="2.69921875" customWidth="1"/>
    <col min="2" max="2" width="9.19921875" customWidth="1"/>
    <col min="3" max="3" width="8.69921875" bestFit="1" customWidth="1"/>
    <col min="4" max="5" width="9.19921875" customWidth="1"/>
    <col min="6" max="6" width="11" bestFit="1" customWidth="1"/>
    <col min="7" max="8" width="9.19921875" customWidth="1"/>
    <col min="9" max="9" width="11" bestFit="1" customWidth="1"/>
    <col min="11" max="11" width="2.69921875" customWidth="1"/>
  </cols>
  <sheetData>
    <row r="1" spans="2:10" ht="15" customHeight="1"/>
    <row r="2" spans="2:10" ht="30" customHeight="1" thickBot="1">
      <c r="B2" s="400" t="s">
        <v>59</v>
      </c>
      <c r="C2" s="400"/>
      <c r="D2" s="400"/>
      <c r="E2" s="400"/>
      <c r="F2" s="400"/>
      <c r="G2" s="400"/>
      <c r="H2" s="400"/>
      <c r="I2" s="400"/>
      <c r="J2" s="400"/>
    </row>
    <row r="3" spans="2:10" s="73" customFormat="1" ht="22.2" customHeight="1" thickBot="1">
      <c r="B3" s="255" t="s">
        <v>65</v>
      </c>
      <c r="C3" s="250" t="s">
        <v>66</v>
      </c>
      <c r="D3" s="251" t="s">
        <v>67</v>
      </c>
      <c r="E3" s="252" t="s">
        <v>68</v>
      </c>
      <c r="F3" s="253" t="s">
        <v>69</v>
      </c>
      <c r="G3" s="250" t="s">
        <v>70</v>
      </c>
      <c r="H3" s="252" t="s">
        <v>71</v>
      </c>
      <c r="I3" s="253" t="s">
        <v>72</v>
      </c>
      <c r="J3" s="254" t="s">
        <v>73</v>
      </c>
    </row>
    <row r="4" spans="2:10" s="73" customFormat="1" ht="22.2" customHeight="1">
      <c r="B4" s="228" t="s">
        <v>74</v>
      </c>
      <c r="C4" s="229">
        <v>200</v>
      </c>
      <c r="D4" s="230">
        <v>558</v>
      </c>
      <c r="E4" s="231">
        <v>2100</v>
      </c>
      <c r="F4" s="232"/>
      <c r="G4" s="233">
        <v>100</v>
      </c>
      <c r="H4" s="231">
        <v>265</v>
      </c>
      <c r="I4" s="234"/>
      <c r="J4" s="235"/>
    </row>
    <row r="5" spans="2:10" s="73" customFormat="1" ht="22.2" customHeight="1">
      <c r="B5" s="211" t="s">
        <v>48</v>
      </c>
      <c r="C5" s="212">
        <v>478</v>
      </c>
      <c r="D5" s="213">
        <v>721</v>
      </c>
      <c r="E5" s="214">
        <v>1834</v>
      </c>
      <c r="F5" s="215"/>
      <c r="G5" s="216">
        <v>170</v>
      </c>
      <c r="H5" s="214">
        <v>215</v>
      </c>
      <c r="I5" s="217"/>
      <c r="J5" s="218"/>
    </row>
    <row r="6" spans="2:10" s="73" customFormat="1" ht="22.2" customHeight="1" thickBot="1">
      <c r="B6" s="219" t="s">
        <v>49</v>
      </c>
      <c r="C6" s="212">
        <v>114</v>
      </c>
      <c r="D6" s="213">
        <v>477</v>
      </c>
      <c r="E6" s="214">
        <v>1017</v>
      </c>
      <c r="F6" s="215"/>
      <c r="G6" s="216">
        <v>168</v>
      </c>
      <c r="H6" s="214">
        <v>207</v>
      </c>
      <c r="I6" s="217"/>
      <c r="J6" s="218"/>
    </row>
    <row r="7" spans="2:10" s="73" customFormat="1" ht="22.2" customHeight="1" thickTop="1" thickBot="1">
      <c r="B7" s="220" t="s">
        <v>75</v>
      </c>
      <c r="C7" s="221"/>
      <c r="D7" s="222"/>
      <c r="E7" s="223"/>
      <c r="F7" s="224"/>
      <c r="G7" s="225"/>
      <c r="H7" s="223"/>
      <c r="I7" s="226"/>
      <c r="J7" s="227"/>
    </row>
    <row r="8" spans="2:10" s="73" customFormat="1" ht="22.2" customHeight="1" thickTop="1">
      <c r="B8" s="228" t="s">
        <v>50</v>
      </c>
      <c r="C8" s="229">
        <v>145</v>
      </c>
      <c r="D8" s="230">
        <v>580</v>
      </c>
      <c r="E8" s="231">
        <v>920</v>
      </c>
      <c r="F8" s="232"/>
      <c r="G8" s="233">
        <v>155</v>
      </c>
      <c r="H8" s="231">
        <v>188</v>
      </c>
      <c r="I8" s="234"/>
      <c r="J8" s="235"/>
    </row>
    <row r="9" spans="2:10" s="73" customFormat="1" ht="22.2" customHeight="1">
      <c r="B9" s="211" t="s">
        <v>51</v>
      </c>
      <c r="C9" s="212">
        <v>108</v>
      </c>
      <c r="D9" s="213">
        <v>466</v>
      </c>
      <c r="E9" s="214">
        <v>872</v>
      </c>
      <c r="F9" s="215"/>
      <c r="G9" s="216">
        <v>205</v>
      </c>
      <c r="H9" s="214">
        <v>199</v>
      </c>
      <c r="I9" s="217"/>
      <c r="J9" s="218"/>
    </row>
    <row r="10" spans="2:10" s="73" customFormat="1" ht="22.2" customHeight="1" thickBot="1">
      <c r="B10" s="219" t="s">
        <v>52</v>
      </c>
      <c r="C10" s="212">
        <v>90</v>
      </c>
      <c r="D10" s="213">
        <v>672</v>
      </c>
      <c r="E10" s="214">
        <v>723</v>
      </c>
      <c r="F10" s="215"/>
      <c r="G10" s="216">
        <v>196</v>
      </c>
      <c r="H10" s="214">
        <v>234</v>
      </c>
      <c r="I10" s="217"/>
      <c r="J10" s="218"/>
    </row>
    <row r="11" spans="2:10" s="73" customFormat="1" ht="22.2" customHeight="1" thickTop="1" thickBot="1">
      <c r="B11" s="220" t="s">
        <v>76</v>
      </c>
      <c r="C11" s="221"/>
      <c r="D11" s="222"/>
      <c r="E11" s="223"/>
      <c r="F11" s="224"/>
      <c r="G11" s="225"/>
      <c r="H11" s="223"/>
      <c r="I11" s="226"/>
      <c r="J11" s="227"/>
    </row>
    <row r="12" spans="2:10" s="73" customFormat="1" ht="22.2" customHeight="1" thickTop="1">
      <c r="B12" s="228" t="s">
        <v>53</v>
      </c>
      <c r="C12" s="229">
        <v>56</v>
      </c>
      <c r="D12" s="230">
        <v>581</v>
      </c>
      <c r="E12" s="231">
        <v>798</v>
      </c>
      <c r="F12" s="232"/>
      <c r="G12" s="233">
        <v>188</v>
      </c>
      <c r="H12" s="231">
        <v>173</v>
      </c>
      <c r="I12" s="234"/>
      <c r="J12" s="235"/>
    </row>
    <row r="13" spans="2:10" s="73" customFormat="1" ht="22.2" customHeight="1">
      <c r="B13" s="211" t="s">
        <v>54</v>
      </c>
      <c r="C13" s="212">
        <v>45</v>
      </c>
      <c r="D13" s="213">
        <v>624</v>
      </c>
      <c r="E13" s="214">
        <v>666</v>
      </c>
      <c r="F13" s="215"/>
      <c r="G13" s="216">
        <v>226</v>
      </c>
      <c r="H13" s="214">
        <v>166</v>
      </c>
      <c r="I13" s="217"/>
      <c r="J13" s="218"/>
    </row>
    <row r="14" spans="2:10" s="73" customFormat="1" ht="22.2" customHeight="1" thickBot="1">
      <c r="B14" s="219" t="s">
        <v>55</v>
      </c>
      <c r="C14" s="212">
        <v>79</v>
      </c>
      <c r="D14" s="213">
        <v>489</v>
      </c>
      <c r="E14" s="214">
        <v>812</v>
      </c>
      <c r="F14" s="215"/>
      <c r="G14" s="216">
        <v>231</v>
      </c>
      <c r="H14" s="214">
        <v>155</v>
      </c>
      <c r="I14" s="217"/>
      <c r="J14" s="218"/>
    </row>
    <row r="15" spans="2:10" s="73" customFormat="1" ht="22.2" customHeight="1" thickTop="1" thickBot="1">
      <c r="B15" s="220" t="s">
        <v>77</v>
      </c>
      <c r="C15" s="221"/>
      <c r="D15" s="222"/>
      <c r="E15" s="223"/>
      <c r="F15" s="224"/>
      <c r="G15" s="225"/>
      <c r="H15" s="223"/>
      <c r="I15" s="226"/>
      <c r="J15" s="227"/>
    </row>
    <row r="16" spans="2:10" s="73" customFormat="1" ht="22.2" customHeight="1" thickTop="1">
      <c r="B16" s="228" t="s">
        <v>56</v>
      </c>
      <c r="C16" s="229">
        <v>178</v>
      </c>
      <c r="D16" s="230">
        <v>590</v>
      </c>
      <c r="E16" s="231">
        <v>900</v>
      </c>
      <c r="F16" s="232"/>
      <c r="G16" s="233">
        <v>174</v>
      </c>
      <c r="H16" s="231">
        <v>256</v>
      </c>
      <c r="I16" s="234"/>
      <c r="J16" s="235"/>
    </row>
    <row r="17" spans="2:10" s="73" customFormat="1" ht="22.2" customHeight="1">
      <c r="B17" s="211" t="s">
        <v>57</v>
      </c>
      <c r="C17" s="212">
        <v>280</v>
      </c>
      <c r="D17" s="213">
        <v>376</v>
      </c>
      <c r="E17" s="214">
        <v>923</v>
      </c>
      <c r="F17" s="215"/>
      <c r="G17" s="216">
        <v>135</v>
      </c>
      <c r="H17" s="214">
        <v>145</v>
      </c>
      <c r="I17" s="217"/>
      <c r="J17" s="218"/>
    </row>
    <row r="18" spans="2:10" s="73" customFormat="1" ht="22.2" customHeight="1" thickBot="1">
      <c r="B18" s="219" t="s">
        <v>58</v>
      </c>
      <c r="C18" s="212">
        <v>378</v>
      </c>
      <c r="D18" s="213">
        <v>457</v>
      </c>
      <c r="E18" s="214">
        <v>990</v>
      </c>
      <c r="F18" s="215"/>
      <c r="G18" s="216">
        <v>111</v>
      </c>
      <c r="H18" s="214">
        <v>232</v>
      </c>
      <c r="I18" s="217"/>
      <c r="J18" s="218"/>
    </row>
    <row r="19" spans="2:10" s="73" customFormat="1" ht="22.2" customHeight="1" thickTop="1" thickBot="1">
      <c r="B19" s="220" t="s">
        <v>78</v>
      </c>
      <c r="C19" s="236"/>
      <c r="D19" s="237"/>
      <c r="E19" s="238"/>
      <c r="F19" s="239"/>
      <c r="G19" s="240"/>
      <c r="H19" s="238"/>
      <c r="I19" s="241"/>
      <c r="J19" s="242"/>
    </row>
    <row r="20" spans="2:10" s="73" customFormat="1" ht="22.2" customHeight="1" thickTop="1" thickBot="1">
      <c r="B20" s="243" t="s">
        <v>73</v>
      </c>
      <c r="C20" s="244"/>
      <c r="D20" s="245"/>
      <c r="E20" s="246"/>
      <c r="F20" s="247"/>
      <c r="G20" s="248"/>
      <c r="H20" s="246"/>
      <c r="I20" s="249"/>
      <c r="J20" s="249"/>
    </row>
    <row r="21" spans="2:10" ht="15" customHeight="1"/>
  </sheetData>
  <mergeCells count="1">
    <mergeCell ref="B2:J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B1:CX102"/>
  <sheetViews>
    <sheetView workbookViewId="0"/>
  </sheetViews>
  <sheetFormatPr defaultColWidth="3.69921875" defaultRowHeight="18" customHeight="1"/>
  <cols>
    <col min="1" max="1" width="2.69921875" style="22" customWidth="1"/>
    <col min="2" max="102" width="3.69921875" style="22" customWidth="1"/>
    <col min="103" max="16384" width="3.69921875" style="22"/>
  </cols>
  <sheetData>
    <row r="1" spans="2:102" ht="18" customHeight="1" thickBot="1"/>
    <row r="2" spans="2:102" ht="18" customHeight="1" thickBot="1">
      <c r="B2" s="94"/>
      <c r="C2" s="41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2"/>
    </row>
    <row r="3" spans="2:102" ht="18" customHeight="1">
      <c r="B3" s="46">
        <v>1</v>
      </c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5"/>
    </row>
    <row r="4" spans="2:102" ht="18" customHeight="1">
      <c r="B4" s="46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9"/>
    </row>
    <row r="5" spans="2:102" ht="18" customHeight="1">
      <c r="B5" s="46"/>
      <c r="C5" s="47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9"/>
    </row>
    <row r="6" spans="2:102" ht="18" customHeight="1">
      <c r="B6" s="46"/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9"/>
    </row>
    <row r="7" spans="2:102" ht="18" customHeight="1">
      <c r="B7" s="46"/>
      <c r="C7" s="47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9"/>
    </row>
    <row r="8" spans="2:102" ht="18" customHeight="1">
      <c r="B8" s="46"/>
      <c r="C8" s="47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9"/>
    </row>
    <row r="9" spans="2:102" ht="18" customHeight="1">
      <c r="B9" s="46"/>
      <c r="C9" s="47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9"/>
    </row>
    <row r="10" spans="2:102" ht="18" customHeight="1">
      <c r="B10" s="46"/>
      <c r="C10" s="47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9"/>
    </row>
    <row r="11" spans="2:102" ht="18" customHeight="1">
      <c r="B11" s="46"/>
      <c r="C11" s="47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9"/>
    </row>
    <row r="12" spans="2:102" ht="18" customHeight="1">
      <c r="B12" s="46"/>
      <c r="C12" s="47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9"/>
    </row>
    <row r="13" spans="2:102" ht="18" customHeight="1">
      <c r="B13" s="46"/>
      <c r="C13" s="47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9"/>
    </row>
    <row r="14" spans="2:102" ht="18" customHeight="1">
      <c r="B14" s="46"/>
      <c r="C14" s="47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9"/>
    </row>
    <row r="15" spans="2:102" ht="18" customHeight="1">
      <c r="B15" s="46"/>
      <c r="C15" s="47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9"/>
    </row>
    <row r="16" spans="2:102" ht="18" customHeight="1">
      <c r="B16" s="46"/>
      <c r="C16" s="47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9"/>
    </row>
    <row r="17" spans="2:102" ht="18" customHeight="1">
      <c r="B17" s="46"/>
      <c r="C17" s="47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9"/>
    </row>
    <row r="18" spans="2:102" ht="18" customHeight="1">
      <c r="B18" s="46"/>
      <c r="C18" s="47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9"/>
    </row>
    <row r="19" spans="2:102" ht="18" customHeight="1">
      <c r="B19" s="46"/>
      <c r="C19" s="47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9"/>
    </row>
    <row r="20" spans="2:102" ht="18" customHeight="1">
      <c r="B20" s="46"/>
      <c r="C20" s="47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9"/>
    </row>
    <row r="21" spans="2:102" ht="18" customHeight="1">
      <c r="B21" s="46"/>
      <c r="C21" s="47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9"/>
    </row>
    <row r="22" spans="2:102" ht="18" customHeight="1">
      <c r="B22" s="46"/>
      <c r="C22" s="47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9"/>
    </row>
    <row r="23" spans="2:102" ht="18" customHeight="1">
      <c r="B23" s="46"/>
      <c r="C23" s="47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9"/>
    </row>
    <row r="24" spans="2:102" ht="18" customHeight="1">
      <c r="B24" s="46"/>
      <c r="C24" s="47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9"/>
    </row>
    <row r="25" spans="2:102" ht="18" customHeight="1">
      <c r="B25" s="46"/>
      <c r="C25" s="47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9"/>
    </row>
    <row r="26" spans="2:102" ht="18" customHeight="1">
      <c r="B26" s="46"/>
      <c r="C26" s="47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9"/>
    </row>
    <row r="27" spans="2:102" ht="18" customHeight="1">
      <c r="B27" s="46"/>
      <c r="C27" s="47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9"/>
    </row>
    <row r="28" spans="2:102" ht="18" customHeight="1">
      <c r="B28" s="46"/>
      <c r="C28" s="47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9"/>
    </row>
    <row r="29" spans="2:102" ht="18" customHeight="1">
      <c r="B29" s="46"/>
      <c r="C29" s="47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9"/>
    </row>
    <row r="30" spans="2:102" ht="18" customHeight="1">
      <c r="B30" s="46"/>
      <c r="C30" s="47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9"/>
    </row>
    <row r="31" spans="2:102" ht="18" customHeight="1">
      <c r="B31" s="46"/>
      <c r="C31" s="47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9"/>
    </row>
    <row r="32" spans="2:102" ht="18" customHeight="1">
      <c r="B32" s="46"/>
      <c r="C32" s="47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9"/>
    </row>
    <row r="33" spans="2:102" ht="18" customHeight="1">
      <c r="B33" s="46"/>
      <c r="C33" s="47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9"/>
    </row>
    <row r="34" spans="2:102" ht="18" customHeight="1">
      <c r="B34" s="46"/>
      <c r="C34" s="47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9"/>
    </row>
    <row r="35" spans="2:102" ht="18" customHeight="1">
      <c r="B35" s="46"/>
      <c r="C35" s="47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9"/>
    </row>
    <row r="36" spans="2:102" ht="18" customHeight="1">
      <c r="B36" s="46"/>
      <c r="C36" s="47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9"/>
    </row>
    <row r="37" spans="2:102" ht="18" customHeight="1">
      <c r="B37" s="46"/>
      <c r="C37" s="47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9"/>
    </row>
    <row r="38" spans="2:102" ht="18" customHeight="1">
      <c r="B38" s="46"/>
      <c r="C38" s="47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9"/>
    </row>
    <row r="39" spans="2:102" ht="18" customHeight="1">
      <c r="B39" s="46"/>
      <c r="C39" s="47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9"/>
    </row>
    <row r="40" spans="2:102" ht="18" customHeight="1">
      <c r="B40" s="46"/>
      <c r="C40" s="47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9"/>
    </row>
    <row r="41" spans="2:102" ht="18" customHeight="1">
      <c r="B41" s="46"/>
      <c r="C41" s="47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9"/>
    </row>
    <row r="42" spans="2:102" ht="18" customHeight="1">
      <c r="B42" s="46"/>
      <c r="C42" s="47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9"/>
    </row>
    <row r="43" spans="2:102" ht="18" customHeight="1">
      <c r="B43" s="46"/>
      <c r="C43" s="47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9"/>
    </row>
    <row r="44" spans="2:102" ht="18" customHeight="1">
      <c r="B44" s="46"/>
      <c r="C44" s="47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9"/>
    </row>
    <row r="45" spans="2:102" ht="18" customHeight="1">
      <c r="B45" s="46"/>
      <c r="C45" s="47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9"/>
    </row>
    <row r="46" spans="2:102" ht="18" customHeight="1">
      <c r="B46" s="46"/>
      <c r="C46" s="47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9"/>
    </row>
    <row r="47" spans="2:102" ht="18" customHeight="1">
      <c r="B47" s="46"/>
      <c r="C47" s="47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9"/>
    </row>
    <row r="48" spans="2:102" ht="18" customHeight="1">
      <c r="B48" s="46"/>
      <c r="C48" s="47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9"/>
    </row>
    <row r="49" spans="2:102" ht="18" customHeight="1">
      <c r="B49" s="46"/>
      <c r="C49" s="47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9"/>
    </row>
    <row r="50" spans="2:102" ht="18" customHeight="1">
      <c r="B50" s="46"/>
      <c r="C50" s="47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9"/>
    </row>
    <row r="51" spans="2:102" ht="18" customHeight="1">
      <c r="B51" s="46"/>
      <c r="C51" s="47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9"/>
    </row>
    <row r="52" spans="2:102" ht="18" customHeight="1">
      <c r="B52" s="46"/>
      <c r="C52" s="47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9"/>
    </row>
    <row r="53" spans="2:102" ht="18" customHeight="1">
      <c r="B53" s="46"/>
      <c r="C53" s="47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9"/>
    </row>
    <row r="54" spans="2:102" ht="18" customHeight="1">
      <c r="B54" s="46"/>
      <c r="C54" s="47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9"/>
    </row>
    <row r="55" spans="2:102" ht="18" customHeight="1">
      <c r="B55" s="46"/>
      <c r="C55" s="47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9"/>
    </row>
    <row r="56" spans="2:102" ht="18" customHeight="1">
      <c r="B56" s="46"/>
      <c r="C56" s="47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9"/>
    </row>
    <row r="57" spans="2:102" ht="18" customHeight="1">
      <c r="B57" s="46"/>
      <c r="C57" s="47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9"/>
    </row>
    <row r="58" spans="2:102" ht="18" customHeight="1">
      <c r="B58" s="46"/>
      <c r="C58" s="47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9"/>
    </row>
    <row r="59" spans="2:102" ht="18" customHeight="1">
      <c r="B59" s="46"/>
      <c r="C59" s="47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9"/>
    </row>
    <row r="60" spans="2:102" ht="18" customHeight="1">
      <c r="B60" s="46"/>
      <c r="C60" s="47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9"/>
    </row>
    <row r="61" spans="2:102" ht="18" customHeight="1">
      <c r="B61" s="46"/>
      <c r="C61" s="47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9"/>
    </row>
    <row r="62" spans="2:102" ht="18" customHeight="1">
      <c r="B62" s="46"/>
      <c r="C62" s="47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9"/>
    </row>
    <row r="63" spans="2:102" ht="18" customHeight="1">
      <c r="B63" s="46"/>
      <c r="C63" s="47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9"/>
    </row>
    <row r="64" spans="2:102" ht="18" customHeight="1">
      <c r="B64" s="46"/>
      <c r="C64" s="47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9"/>
    </row>
    <row r="65" spans="2:102" ht="18" customHeight="1">
      <c r="B65" s="46"/>
      <c r="C65" s="47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9"/>
    </row>
    <row r="66" spans="2:102" ht="18" customHeight="1">
      <c r="B66" s="46"/>
      <c r="C66" s="47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9"/>
    </row>
    <row r="67" spans="2:102" ht="18" customHeight="1">
      <c r="B67" s="46"/>
      <c r="C67" s="47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9"/>
    </row>
    <row r="68" spans="2:102" ht="18" customHeight="1">
      <c r="B68" s="46"/>
      <c r="C68" s="47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9"/>
    </row>
    <row r="69" spans="2:102" ht="18" customHeight="1">
      <c r="B69" s="46"/>
      <c r="C69" s="47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9"/>
    </row>
    <row r="70" spans="2:102" ht="18" customHeight="1">
      <c r="B70" s="46"/>
      <c r="C70" s="47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9"/>
    </row>
    <row r="71" spans="2:102" ht="18" customHeight="1">
      <c r="B71" s="46"/>
      <c r="C71" s="47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9"/>
    </row>
    <row r="72" spans="2:102" ht="18" customHeight="1">
      <c r="B72" s="46"/>
      <c r="C72" s="47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9"/>
    </row>
    <row r="73" spans="2:102" ht="18" customHeight="1">
      <c r="B73" s="46"/>
      <c r="C73" s="47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9"/>
    </row>
    <row r="74" spans="2:102" ht="18" customHeight="1">
      <c r="B74" s="46"/>
      <c r="C74" s="47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9"/>
    </row>
    <row r="75" spans="2:102" ht="18" customHeight="1">
      <c r="B75" s="46"/>
      <c r="C75" s="47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9"/>
    </row>
    <row r="76" spans="2:102" ht="18" customHeight="1">
      <c r="B76" s="46"/>
      <c r="C76" s="47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9"/>
    </row>
    <row r="77" spans="2:102" ht="18" customHeight="1">
      <c r="B77" s="46"/>
      <c r="C77" s="47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9"/>
    </row>
    <row r="78" spans="2:102" ht="18" customHeight="1">
      <c r="B78" s="46"/>
      <c r="C78" s="47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9"/>
    </row>
    <row r="79" spans="2:102" ht="18" customHeight="1">
      <c r="B79" s="46"/>
      <c r="C79" s="47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9"/>
    </row>
    <row r="80" spans="2:102" ht="18" customHeight="1">
      <c r="B80" s="46"/>
      <c r="C80" s="47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9"/>
    </row>
    <row r="81" spans="2:102" ht="18" customHeight="1">
      <c r="B81" s="46"/>
      <c r="C81" s="47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9"/>
    </row>
    <row r="82" spans="2:102" ht="18" customHeight="1">
      <c r="B82" s="46"/>
      <c r="C82" s="47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9"/>
    </row>
    <row r="83" spans="2:102" ht="18" customHeight="1">
      <c r="B83" s="46"/>
      <c r="C83" s="47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9"/>
    </row>
    <row r="84" spans="2:102" ht="18" customHeight="1">
      <c r="B84" s="46"/>
      <c r="C84" s="47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9"/>
    </row>
    <row r="85" spans="2:102" ht="18" customHeight="1">
      <c r="B85" s="46"/>
      <c r="C85" s="47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9"/>
    </row>
    <row r="86" spans="2:102" ht="18" customHeight="1">
      <c r="B86" s="46"/>
      <c r="C86" s="47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48"/>
      <c r="CK86" s="48"/>
      <c r="CL86" s="48"/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9"/>
    </row>
    <row r="87" spans="2:102" ht="18" customHeight="1">
      <c r="B87" s="46"/>
      <c r="C87" s="47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48"/>
      <c r="CK87" s="48"/>
      <c r="CL87" s="48"/>
      <c r="CM87" s="48"/>
      <c r="CN87" s="48"/>
      <c r="CO87" s="48"/>
      <c r="CP87" s="48"/>
      <c r="CQ87" s="48"/>
      <c r="CR87" s="48"/>
      <c r="CS87" s="48"/>
      <c r="CT87" s="48"/>
      <c r="CU87" s="48"/>
      <c r="CV87" s="48"/>
      <c r="CW87" s="48"/>
      <c r="CX87" s="49"/>
    </row>
    <row r="88" spans="2:102" ht="18" customHeight="1">
      <c r="B88" s="46"/>
      <c r="C88" s="47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9"/>
    </row>
    <row r="89" spans="2:102" ht="18" customHeight="1">
      <c r="B89" s="46"/>
      <c r="C89" s="47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  <c r="CF89" s="48"/>
      <c r="CG89" s="48"/>
      <c r="CH89" s="48"/>
      <c r="CI89" s="48"/>
      <c r="CJ89" s="48"/>
      <c r="CK89" s="48"/>
      <c r="CL89" s="48"/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9"/>
    </row>
    <row r="90" spans="2:102" ht="18" customHeight="1">
      <c r="B90" s="46"/>
      <c r="C90" s="47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/>
      <c r="CX90" s="49"/>
    </row>
    <row r="91" spans="2:102" ht="18" customHeight="1">
      <c r="B91" s="46"/>
      <c r="C91" s="47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9"/>
    </row>
    <row r="92" spans="2:102" ht="18" customHeight="1">
      <c r="B92" s="46"/>
      <c r="C92" s="47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/>
      <c r="CX92" s="49"/>
    </row>
    <row r="93" spans="2:102" ht="18" customHeight="1">
      <c r="B93" s="46"/>
      <c r="C93" s="47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9"/>
    </row>
    <row r="94" spans="2:102" ht="18" customHeight="1">
      <c r="B94" s="46"/>
      <c r="C94" s="47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/>
      <c r="CX94" s="49"/>
    </row>
    <row r="95" spans="2:102" ht="18" customHeight="1">
      <c r="B95" s="46"/>
      <c r="C95" s="47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/>
      <c r="CX95" s="49"/>
    </row>
    <row r="96" spans="2:102" ht="18" customHeight="1">
      <c r="B96" s="46"/>
      <c r="C96" s="47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/>
      <c r="CX96" s="49"/>
    </row>
    <row r="97" spans="2:102" ht="18" customHeight="1">
      <c r="B97" s="46"/>
      <c r="C97" s="47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9"/>
    </row>
    <row r="98" spans="2:102" ht="18" customHeight="1">
      <c r="B98" s="46"/>
      <c r="C98" s="47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48"/>
      <c r="CI98" s="48"/>
      <c r="CJ98" s="48"/>
      <c r="CK98" s="48"/>
      <c r="CL98" s="48"/>
      <c r="CM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/>
      <c r="CX98" s="49"/>
    </row>
    <row r="99" spans="2:102" ht="18" customHeight="1">
      <c r="B99" s="46"/>
      <c r="C99" s="47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9"/>
    </row>
    <row r="100" spans="2:102" ht="18" customHeight="1">
      <c r="B100" s="46"/>
      <c r="C100" s="47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/>
      <c r="CX100" s="49"/>
    </row>
    <row r="101" spans="2:102" ht="18" customHeight="1">
      <c r="B101" s="46"/>
      <c r="C101" s="47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9"/>
    </row>
    <row r="102" spans="2:102" ht="18" customHeight="1" thickBot="1">
      <c r="B102" s="50"/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4"/>
  <sheetViews>
    <sheetView zoomScaleNormal="100" workbookViewId="0"/>
  </sheetViews>
  <sheetFormatPr defaultColWidth="8.69921875" defaultRowHeight="16.2"/>
  <cols>
    <col min="1" max="1" width="2.69921875" style="324" customWidth="1"/>
    <col min="2" max="2" width="51.69921875" style="324" customWidth="1"/>
    <col min="3" max="3" width="11" style="22" bestFit="1" customWidth="1"/>
    <col min="4" max="4" width="15" style="325" bestFit="1" customWidth="1"/>
    <col min="5" max="5" width="8.59765625" style="327" bestFit="1" customWidth="1"/>
    <col min="6" max="6" width="8.59765625" style="326" bestFit="1" customWidth="1"/>
    <col min="7" max="7" width="8.19921875" bestFit="1" customWidth="1"/>
    <col min="8" max="8" width="27.796875" style="325" bestFit="1" customWidth="1"/>
    <col min="9" max="9" width="27.09765625" style="324" bestFit="1" customWidth="1"/>
    <col min="10" max="10" width="11" style="324" bestFit="1" customWidth="1"/>
    <col min="12" max="12" width="10.59765625" style="325" customWidth="1"/>
    <col min="13" max="13" width="10.796875" customWidth="1"/>
    <col min="14" max="14" width="10.19921875" bestFit="1" customWidth="1"/>
    <col min="15" max="15" width="9.5" style="22" customWidth="1"/>
    <col min="16" max="16" width="15" style="22" bestFit="1" customWidth="1"/>
    <col min="17" max="17" width="18.69921875" style="325" bestFit="1" customWidth="1"/>
    <col min="18" max="18" width="13" bestFit="1" customWidth="1"/>
    <col min="19" max="19" width="13.296875" style="325" customWidth="1"/>
    <col min="20" max="20" width="12.3984375" style="325" bestFit="1" customWidth="1"/>
    <col min="21" max="22" width="15" style="325" bestFit="1" customWidth="1"/>
    <col min="23" max="23" width="11.19921875" style="22" customWidth="1"/>
    <col min="24" max="24" width="13" style="325" customWidth="1"/>
    <col min="25" max="25" width="9.5" style="324" bestFit="1" customWidth="1"/>
    <col min="26" max="16384" width="8.69921875" style="324"/>
  </cols>
  <sheetData>
    <row r="1" spans="2:24" ht="15.6" thickBot="1">
      <c r="C1" s="325"/>
      <c r="D1" s="327"/>
      <c r="G1" s="325"/>
      <c r="H1" s="324"/>
      <c r="J1" s="325"/>
      <c r="K1" s="325"/>
      <c r="M1" s="325"/>
      <c r="N1" s="325"/>
      <c r="O1" s="325"/>
      <c r="P1" s="325"/>
      <c r="R1" s="325"/>
      <c r="S1" s="324"/>
      <c r="T1" s="324"/>
      <c r="U1" s="324"/>
      <c r="V1" s="324"/>
      <c r="W1" s="324"/>
      <c r="X1" s="324"/>
    </row>
    <row r="2" spans="2:24" ht="18.45" customHeight="1" thickBot="1">
      <c r="B2" s="360" t="s">
        <v>411</v>
      </c>
      <c r="C2" s="357" t="s">
        <v>410</v>
      </c>
      <c r="D2" s="357" t="s">
        <v>409</v>
      </c>
      <c r="E2" s="357" t="s">
        <v>408</v>
      </c>
      <c r="F2" s="356" t="s">
        <v>407</v>
      </c>
      <c r="G2" s="356" t="s">
        <v>406</v>
      </c>
      <c r="H2" s="358" t="s">
        <v>405</v>
      </c>
      <c r="I2" s="359" t="s">
        <v>404</v>
      </c>
      <c r="J2" s="357" t="s">
        <v>403</v>
      </c>
      <c r="K2" s="357" t="s">
        <v>402</v>
      </c>
      <c r="L2" s="357" t="s">
        <v>401</v>
      </c>
      <c r="M2" s="358" t="s">
        <v>400</v>
      </c>
      <c r="N2" s="356" t="s">
        <v>399</v>
      </c>
      <c r="O2" s="358" t="s">
        <v>412</v>
      </c>
      <c r="P2" s="357" t="s">
        <v>398</v>
      </c>
      <c r="Q2" s="358" t="s">
        <v>397</v>
      </c>
      <c r="R2" s="355" t="s">
        <v>396</v>
      </c>
      <c r="S2" s="324"/>
      <c r="T2" s="324"/>
      <c r="U2" s="324"/>
      <c r="V2" s="324"/>
      <c r="W2" s="324"/>
      <c r="X2" s="324"/>
    </row>
    <row r="3" spans="2:24" ht="18.45" customHeight="1">
      <c r="B3" s="354" t="s">
        <v>395</v>
      </c>
      <c r="C3" s="353" t="s">
        <v>394</v>
      </c>
      <c r="D3" s="353"/>
      <c r="E3" s="353" t="s">
        <v>393</v>
      </c>
      <c r="F3" s="352" t="s">
        <v>392</v>
      </c>
      <c r="G3" s="345" t="s">
        <v>250</v>
      </c>
      <c r="H3" s="351" t="s">
        <v>391</v>
      </c>
      <c r="I3" s="350" t="s">
        <v>390</v>
      </c>
      <c r="J3" s="349" t="s">
        <v>389</v>
      </c>
      <c r="K3" s="348" t="s">
        <v>388</v>
      </c>
      <c r="L3" s="347">
        <v>17396</v>
      </c>
      <c r="M3" s="345" t="s">
        <v>277</v>
      </c>
      <c r="N3" s="345" t="s">
        <v>387</v>
      </c>
      <c r="O3" s="345" t="s">
        <v>386</v>
      </c>
      <c r="P3" s="345" t="s">
        <v>385</v>
      </c>
      <c r="Q3" s="346">
        <v>990872312</v>
      </c>
      <c r="R3" s="345" t="s">
        <v>384</v>
      </c>
      <c r="S3" s="324"/>
      <c r="T3" s="324"/>
      <c r="U3" s="324"/>
      <c r="V3" s="324"/>
      <c r="W3" s="324"/>
      <c r="X3" s="324"/>
    </row>
    <row r="4" spans="2:24" ht="18.45" customHeight="1">
      <c r="B4" s="344" t="s">
        <v>383</v>
      </c>
      <c r="C4" s="343"/>
      <c r="D4" s="343"/>
      <c r="E4" s="343"/>
      <c r="F4" s="342" t="s">
        <v>256</v>
      </c>
      <c r="G4" s="310" t="s">
        <v>250</v>
      </c>
      <c r="H4" s="341" t="s">
        <v>382</v>
      </c>
      <c r="I4" s="340"/>
      <c r="J4" s="339"/>
      <c r="K4" s="310" t="s">
        <v>381</v>
      </c>
      <c r="L4" s="338"/>
      <c r="M4" s="310" t="s">
        <v>277</v>
      </c>
      <c r="N4" s="310" t="s">
        <v>276</v>
      </c>
      <c r="O4" s="310" t="s">
        <v>380</v>
      </c>
      <c r="P4" s="310"/>
      <c r="Q4" s="337">
        <v>990862123</v>
      </c>
      <c r="R4" s="310"/>
      <c r="S4" s="324"/>
      <c r="T4" s="324"/>
      <c r="U4" s="324"/>
      <c r="V4" s="324"/>
      <c r="W4" s="324"/>
      <c r="X4" s="324"/>
    </row>
    <row r="5" spans="2:24" ht="18.45" customHeight="1">
      <c r="B5" s="344" t="s">
        <v>379</v>
      </c>
      <c r="C5" s="343"/>
      <c r="D5" s="343"/>
      <c r="E5" s="343"/>
      <c r="F5" s="342" t="s">
        <v>237</v>
      </c>
      <c r="G5" s="310" t="s">
        <v>231</v>
      </c>
      <c r="H5" s="341" t="s">
        <v>378</v>
      </c>
      <c r="I5" s="340"/>
      <c r="J5" s="339"/>
      <c r="K5" s="310" t="s">
        <v>377</v>
      </c>
      <c r="L5" s="338"/>
      <c r="M5" s="310" t="s">
        <v>253</v>
      </c>
      <c r="N5" s="310" t="s">
        <v>347</v>
      </c>
      <c r="O5" s="310" t="s">
        <v>376</v>
      </c>
      <c r="P5" s="310"/>
      <c r="Q5" s="337">
        <v>990762040</v>
      </c>
      <c r="R5" s="310"/>
      <c r="S5" s="324"/>
      <c r="T5" s="324"/>
      <c r="U5" s="324"/>
      <c r="V5" s="324"/>
      <c r="W5" s="324"/>
      <c r="X5" s="324"/>
    </row>
    <row r="6" spans="2:24" ht="18.45" customHeight="1">
      <c r="B6" s="344" t="s">
        <v>375</v>
      </c>
      <c r="C6" s="343"/>
      <c r="D6" s="343"/>
      <c r="E6" s="343"/>
      <c r="F6" s="342" t="s">
        <v>256</v>
      </c>
      <c r="G6" s="310" t="s">
        <v>374</v>
      </c>
      <c r="H6" s="341" t="s">
        <v>373</v>
      </c>
      <c r="I6" s="340"/>
      <c r="J6" s="339"/>
      <c r="K6" s="310" t="s">
        <v>372</v>
      </c>
      <c r="L6" s="338"/>
      <c r="M6" s="310" t="s">
        <v>221</v>
      </c>
      <c r="N6" s="310" t="s">
        <v>282</v>
      </c>
      <c r="O6" s="310" t="s">
        <v>371</v>
      </c>
      <c r="P6" s="310"/>
      <c r="Q6" s="337">
        <v>927229869</v>
      </c>
      <c r="R6" s="310"/>
      <c r="S6" s="324"/>
      <c r="T6" s="324"/>
      <c r="U6" s="324"/>
      <c r="V6" s="324"/>
      <c r="W6" s="324"/>
      <c r="X6" s="324"/>
    </row>
    <row r="7" spans="2:24" ht="18.45" customHeight="1">
      <c r="B7" s="344" t="s">
        <v>370</v>
      </c>
      <c r="C7" s="343"/>
      <c r="D7" s="343"/>
      <c r="E7" s="343"/>
      <c r="F7" s="342" t="s">
        <v>365</v>
      </c>
      <c r="G7" s="310" t="s">
        <v>231</v>
      </c>
      <c r="H7" s="341" t="s">
        <v>369</v>
      </c>
      <c r="I7" s="340"/>
      <c r="J7" s="339"/>
      <c r="K7" s="310" t="s">
        <v>368</v>
      </c>
      <c r="L7" s="338"/>
      <c r="M7" s="310" t="s">
        <v>253</v>
      </c>
      <c r="N7" s="310" t="s">
        <v>265</v>
      </c>
      <c r="O7" s="310" t="s">
        <v>367</v>
      </c>
      <c r="P7" s="310"/>
      <c r="Q7" s="337">
        <v>990897862</v>
      </c>
      <c r="R7" s="310"/>
      <c r="S7" s="324"/>
      <c r="T7" s="324"/>
      <c r="U7" s="324"/>
      <c r="V7" s="324"/>
      <c r="W7" s="324"/>
      <c r="X7" s="324"/>
    </row>
    <row r="8" spans="2:24" ht="18.45" customHeight="1">
      <c r="B8" s="344" t="s">
        <v>366</v>
      </c>
      <c r="C8" s="343"/>
      <c r="D8" s="343"/>
      <c r="E8" s="343"/>
      <c r="F8" s="342" t="s">
        <v>365</v>
      </c>
      <c r="G8" s="310" t="s">
        <v>250</v>
      </c>
      <c r="H8" s="341" t="s">
        <v>364</v>
      </c>
      <c r="I8" s="340"/>
      <c r="J8" s="339"/>
      <c r="K8" s="310" t="s">
        <v>363</v>
      </c>
      <c r="L8" s="338"/>
      <c r="M8" s="310" t="s">
        <v>277</v>
      </c>
      <c r="N8" s="310" t="s">
        <v>265</v>
      </c>
      <c r="O8" s="310" t="s">
        <v>362</v>
      </c>
      <c r="P8" s="310"/>
      <c r="Q8" s="337">
        <v>997899474</v>
      </c>
      <c r="R8" s="310"/>
      <c r="S8" s="324"/>
      <c r="T8" s="324"/>
      <c r="U8" s="324"/>
      <c r="V8" s="324"/>
      <c r="W8" s="324"/>
      <c r="X8" s="324"/>
    </row>
    <row r="9" spans="2:24" ht="18.45" customHeight="1">
      <c r="B9" s="344" t="s">
        <v>361</v>
      </c>
      <c r="C9" s="343"/>
      <c r="D9" s="343"/>
      <c r="E9" s="343"/>
      <c r="F9" s="342" t="s">
        <v>256</v>
      </c>
      <c r="G9" s="310" t="s">
        <v>360</v>
      </c>
      <c r="H9" s="341" t="s">
        <v>359</v>
      </c>
      <c r="I9" s="340"/>
      <c r="J9" s="339"/>
      <c r="K9" s="310" t="s">
        <v>358</v>
      </c>
      <c r="L9" s="338"/>
      <c r="M9" s="310" t="s">
        <v>253</v>
      </c>
      <c r="N9" s="310" t="s">
        <v>357</v>
      </c>
      <c r="O9" s="310" t="s">
        <v>356</v>
      </c>
      <c r="P9" s="310"/>
      <c r="Q9" s="337">
        <v>992207642</v>
      </c>
      <c r="R9" s="310"/>
      <c r="S9" s="324"/>
      <c r="T9" s="324"/>
      <c r="U9" s="324"/>
      <c r="V9" s="324"/>
      <c r="W9" s="324"/>
      <c r="X9" s="324"/>
    </row>
    <row r="10" spans="2:24" ht="18.45" customHeight="1">
      <c r="B10" s="344" t="s">
        <v>355</v>
      </c>
      <c r="C10" s="343"/>
      <c r="D10" s="343"/>
      <c r="E10" s="343"/>
      <c r="F10" s="342" t="s">
        <v>237</v>
      </c>
      <c r="G10" s="310" t="s">
        <v>231</v>
      </c>
      <c r="H10" s="341" t="s">
        <v>354</v>
      </c>
      <c r="I10" s="340"/>
      <c r="J10" s="339"/>
      <c r="K10" s="310" t="s">
        <v>353</v>
      </c>
      <c r="L10" s="338"/>
      <c r="M10" s="310" t="s">
        <v>253</v>
      </c>
      <c r="N10" s="310"/>
      <c r="O10" s="310" t="s">
        <v>352</v>
      </c>
      <c r="P10" s="310"/>
      <c r="Q10" s="337">
        <v>922099782</v>
      </c>
      <c r="R10" s="310"/>
      <c r="S10" s="324"/>
      <c r="T10" s="324"/>
      <c r="U10" s="324"/>
      <c r="V10" s="324"/>
      <c r="W10" s="324"/>
      <c r="X10" s="324"/>
    </row>
    <row r="11" spans="2:24" ht="18.45" customHeight="1">
      <c r="B11" s="344" t="s">
        <v>351</v>
      </c>
      <c r="C11" s="343"/>
      <c r="D11" s="343"/>
      <c r="E11" s="343"/>
      <c r="F11" s="342" t="s">
        <v>313</v>
      </c>
      <c r="G11" s="310" t="s">
        <v>350</v>
      </c>
      <c r="H11" s="341" t="s">
        <v>349</v>
      </c>
      <c r="I11" s="340"/>
      <c r="J11" s="339"/>
      <c r="K11" s="310" t="s">
        <v>348</v>
      </c>
      <c r="L11" s="338"/>
      <c r="M11" s="310" t="s">
        <v>221</v>
      </c>
      <c r="N11" s="310" t="s">
        <v>347</v>
      </c>
      <c r="O11" s="310" t="s">
        <v>346</v>
      </c>
      <c r="P11" s="310"/>
      <c r="Q11" s="337">
        <v>928602299</v>
      </c>
      <c r="R11" s="310"/>
      <c r="S11" s="324"/>
      <c r="T11" s="324"/>
      <c r="U11" s="324"/>
      <c r="V11" s="324"/>
      <c r="W11" s="324"/>
      <c r="X11" s="324"/>
    </row>
    <row r="12" spans="2:24" ht="18.45" customHeight="1">
      <c r="B12" s="344" t="s">
        <v>345</v>
      </c>
      <c r="C12" s="343"/>
      <c r="D12" s="343"/>
      <c r="E12" s="343"/>
      <c r="F12" s="342" t="s">
        <v>313</v>
      </c>
      <c r="G12" s="310" t="s">
        <v>250</v>
      </c>
      <c r="H12" s="341" t="s">
        <v>344</v>
      </c>
      <c r="I12" s="340"/>
      <c r="J12" s="339"/>
      <c r="K12" s="310" t="s">
        <v>343</v>
      </c>
      <c r="L12" s="338"/>
      <c r="M12" s="310" t="s">
        <v>253</v>
      </c>
      <c r="N12" s="310" t="s">
        <v>276</v>
      </c>
      <c r="O12" s="310" t="s">
        <v>342</v>
      </c>
      <c r="P12" s="310"/>
      <c r="Q12" s="337"/>
      <c r="R12" s="310"/>
      <c r="S12" s="324"/>
      <c r="T12" s="324"/>
      <c r="U12" s="324"/>
      <c r="V12" s="324"/>
      <c r="W12" s="324"/>
      <c r="X12" s="324"/>
    </row>
    <row r="13" spans="2:24" ht="18.45" customHeight="1">
      <c r="B13" s="344" t="s">
        <v>341</v>
      </c>
      <c r="C13" s="343"/>
      <c r="D13" s="343"/>
      <c r="E13" s="343"/>
      <c r="F13" s="342" t="s">
        <v>237</v>
      </c>
      <c r="G13" s="310" t="s">
        <v>250</v>
      </c>
      <c r="H13" s="341" t="s">
        <v>340</v>
      </c>
      <c r="I13" s="340"/>
      <c r="J13" s="339"/>
      <c r="K13" s="310" t="s">
        <v>339</v>
      </c>
      <c r="L13" s="338"/>
      <c r="M13" s="310" t="s">
        <v>253</v>
      </c>
      <c r="N13" s="310" t="s">
        <v>270</v>
      </c>
      <c r="O13" s="310" t="s">
        <v>338</v>
      </c>
      <c r="P13" s="310"/>
      <c r="Q13" s="337">
        <v>927072929</v>
      </c>
      <c r="R13" s="310"/>
      <c r="S13" s="324"/>
      <c r="T13" s="324"/>
      <c r="U13" s="324"/>
      <c r="V13" s="324"/>
      <c r="W13" s="324"/>
      <c r="X13" s="324"/>
    </row>
    <row r="14" spans="2:24" ht="18.45" customHeight="1">
      <c r="B14" s="344" t="s">
        <v>337</v>
      </c>
      <c r="C14" s="343"/>
      <c r="D14" s="343"/>
      <c r="E14" s="343"/>
      <c r="F14" s="342" t="s">
        <v>313</v>
      </c>
      <c r="G14" s="310" t="s">
        <v>336</v>
      </c>
      <c r="H14" s="341" t="s">
        <v>335</v>
      </c>
      <c r="I14" s="340"/>
      <c r="J14" s="339"/>
      <c r="K14" s="310" t="s">
        <v>334</v>
      </c>
      <c r="L14" s="338"/>
      <c r="M14" s="310"/>
      <c r="N14" s="310" t="s">
        <v>333</v>
      </c>
      <c r="O14" s="310" t="s">
        <v>332</v>
      </c>
      <c r="P14" s="310"/>
      <c r="Q14" s="337">
        <v>927727277</v>
      </c>
      <c r="R14" s="310"/>
      <c r="S14" s="324"/>
      <c r="T14" s="324"/>
      <c r="U14" s="324"/>
      <c r="V14" s="324"/>
      <c r="W14" s="324"/>
      <c r="X14" s="324"/>
    </row>
    <row r="15" spans="2:24" ht="18.45" customHeight="1">
      <c r="B15" s="344" t="s">
        <v>331</v>
      </c>
      <c r="C15" s="343"/>
      <c r="D15" s="343"/>
      <c r="E15" s="343"/>
      <c r="F15" s="342" t="s">
        <v>313</v>
      </c>
      <c r="G15" s="310" t="s">
        <v>330</v>
      </c>
      <c r="H15" s="341" t="s">
        <v>329</v>
      </c>
      <c r="I15" s="340"/>
      <c r="J15" s="339"/>
      <c r="K15" s="310" t="s">
        <v>328</v>
      </c>
      <c r="L15" s="338"/>
      <c r="M15" s="310" t="s">
        <v>221</v>
      </c>
      <c r="N15" s="310" t="s">
        <v>327</v>
      </c>
      <c r="O15" s="310" t="s">
        <v>326</v>
      </c>
      <c r="P15" s="310"/>
      <c r="Q15" s="337">
        <v>997972729</v>
      </c>
      <c r="R15" s="310"/>
      <c r="S15" s="324"/>
      <c r="T15" s="324"/>
      <c r="U15" s="324"/>
      <c r="V15" s="324"/>
      <c r="W15" s="324"/>
      <c r="X15" s="324"/>
    </row>
    <row r="16" spans="2:24" ht="18.45" customHeight="1">
      <c r="B16" s="344" t="s">
        <v>325</v>
      </c>
      <c r="C16" s="343"/>
      <c r="D16" s="343"/>
      <c r="E16" s="343"/>
      <c r="F16" s="342" t="s">
        <v>237</v>
      </c>
      <c r="G16" s="310" t="s">
        <v>324</v>
      </c>
      <c r="H16" s="341" t="s">
        <v>323</v>
      </c>
      <c r="I16" s="340"/>
      <c r="J16" s="339"/>
      <c r="K16" s="310" t="s">
        <v>322</v>
      </c>
      <c r="L16" s="338"/>
      <c r="M16" s="310" t="s">
        <v>253</v>
      </c>
      <c r="N16" s="310" t="s">
        <v>228</v>
      </c>
      <c r="O16" s="310" t="s">
        <v>321</v>
      </c>
      <c r="P16" s="310"/>
      <c r="Q16" s="337">
        <v>992079869</v>
      </c>
      <c r="R16" s="310"/>
      <c r="S16" s="324"/>
      <c r="T16" s="324"/>
      <c r="U16" s="324"/>
      <c r="V16" s="324"/>
      <c r="W16" s="324"/>
      <c r="X16" s="324"/>
    </row>
    <row r="17" spans="2:24" ht="18.45" customHeight="1">
      <c r="B17" s="344" t="s">
        <v>320</v>
      </c>
      <c r="C17" s="343"/>
      <c r="D17" s="343"/>
      <c r="E17" s="343"/>
      <c r="F17" s="342" t="s">
        <v>313</v>
      </c>
      <c r="G17" s="310" t="s">
        <v>319</v>
      </c>
      <c r="H17" s="341" t="s">
        <v>318</v>
      </c>
      <c r="I17" s="340"/>
      <c r="J17" s="339"/>
      <c r="K17" s="310" t="s">
        <v>317</v>
      </c>
      <c r="L17" s="338"/>
      <c r="M17" s="310" t="s">
        <v>277</v>
      </c>
      <c r="N17" s="310" t="s">
        <v>316</v>
      </c>
      <c r="O17" s="310" t="s">
        <v>315</v>
      </c>
      <c r="P17" s="310"/>
      <c r="Q17" s="337">
        <v>920900966</v>
      </c>
      <c r="R17" s="310"/>
      <c r="S17" s="324"/>
      <c r="T17" s="324"/>
      <c r="U17" s="324"/>
      <c r="V17" s="324"/>
      <c r="W17" s="324"/>
      <c r="X17" s="324"/>
    </row>
    <row r="18" spans="2:24" ht="18.45" customHeight="1">
      <c r="B18" s="344" t="s">
        <v>314</v>
      </c>
      <c r="C18" s="343"/>
      <c r="D18" s="343"/>
      <c r="E18" s="343"/>
      <c r="F18" s="342" t="s">
        <v>313</v>
      </c>
      <c r="G18" s="310" t="s">
        <v>231</v>
      </c>
      <c r="H18" s="341" t="s">
        <v>312</v>
      </c>
      <c r="I18" s="340"/>
      <c r="J18" s="339"/>
      <c r="K18" s="310" t="s">
        <v>311</v>
      </c>
      <c r="L18" s="338"/>
      <c r="M18" s="310" t="s">
        <v>253</v>
      </c>
      <c r="N18" s="310"/>
      <c r="O18" s="310" t="s">
        <v>310</v>
      </c>
      <c r="P18" s="310"/>
      <c r="Q18" s="337">
        <v>997790892</v>
      </c>
      <c r="R18" s="310"/>
      <c r="S18" s="324"/>
      <c r="T18" s="324"/>
      <c r="U18" s="324"/>
      <c r="V18" s="324"/>
      <c r="W18" s="324"/>
      <c r="X18" s="324"/>
    </row>
    <row r="19" spans="2:24" ht="18.45" customHeight="1">
      <c r="B19" s="344" t="s">
        <v>309</v>
      </c>
      <c r="C19" s="343"/>
      <c r="D19" s="343"/>
      <c r="E19" s="343"/>
      <c r="F19" s="342" t="s">
        <v>256</v>
      </c>
      <c r="G19" s="310" t="s">
        <v>250</v>
      </c>
      <c r="H19" s="341" t="s">
        <v>308</v>
      </c>
      <c r="I19" s="340"/>
      <c r="J19" s="339"/>
      <c r="K19" s="310" t="s">
        <v>307</v>
      </c>
      <c r="L19" s="338"/>
      <c r="M19" s="310" t="s">
        <v>253</v>
      </c>
      <c r="N19" s="310" t="s">
        <v>282</v>
      </c>
      <c r="O19" s="310" t="s">
        <v>306</v>
      </c>
      <c r="P19" s="310"/>
      <c r="Q19" s="337"/>
      <c r="R19" s="310"/>
      <c r="S19" s="324"/>
      <c r="T19" s="324"/>
      <c r="U19" s="324"/>
      <c r="V19" s="324"/>
      <c r="W19" s="324"/>
      <c r="X19" s="324"/>
    </row>
    <row r="20" spans="2:24" ht="18.45" customHeight="1">
      <c r="B20" s="344" t="s">
        <v>305</v>
      </c>
      <c r="C20" s="343"/>
      <c r="D20" s="343"/>
      <c r="E20" s="343"/>
      <c r="F20" s="342" t="s">
        <v>304</v>
      </c>
      <c r="G20" s="310" t="s">
        <v>303</v>
      </c>
      <c r="H20" s="341" t="s">
        <v>302</v>
      </c>
      <c r="I20" s="340"/>
      <c r="J20" s="339"/>
      <c r="K20" s="310" t="s">
        <v>301</v>
      </c>
      <c r="L20" s="338"/>
      <c r="M20" s="310" t="s">
        <v>277</v>
      </c>
      <c r="N20" s="310" t="s">
        <v>300</v>
      </c>
      <c r="O20" s="310" t="s">
        <v>299</v>
      </c>
      <c r="P20" s="310"/>
      <c r="Q20" s="337">
        <v>997877626</v>
      </c>
      <c r="R20" s="310"/>
      <c r="S20" s="324"/>
      <c r="T20" s="324"/>
      <c r="U20" s="324"/>
      <c r="V20" s="324"/>
      <c r="W20" s="324"/>
      <c r="X20" s="324"/>
    </row>
    <row r="21" spans="2:24" ht="18.45" customHeight="1">
      <c r="B21" s="344" t="s">
        <v>298</v>
      </c>
      <c r="C21" s="343"/>
      <c r="D21" s="343"/>
      <c r="E21" s="343"/>
      <c r="F21" s="342" t="s">
        <v>237</v>
      </c>
      <c r="G21" s="310" t="s">
        <v>250</v>
      </c>
      <c r="H21" s="341" t="s">
        <v>297</v>
      </c>
      <c r="I21" s="340"/>
      <c r="J21" s="339"/>
      <c r="K21" s="310" t="s">
        <v>296</v>
      </c>
      <c r="L21" s="338"/>
      <c r="M21" s="310" t="s">
        <v>253</v>
      </c>
      <c r="N21" s="310" t="s">
        <v>295</v>
      </c>
      <c r="O21" s="310" t="s">
        <v>294</v>
      </c>
      <c r="P21" s="310"/>
      <c r="Q21" s="337">
        <v>992227267</v>
      </c>
      <c r="R21" s="310"/>
      <c r="S21" s="324"/>
      <c r="T21" s="324"/>
      <c r="U21" s="324"/>
      <c r="V21" s="324"/>
      <c r="W21" s="324"/>
      <c r="X21" s="324"/>
    </row>
    <row r="22" spans="2:24" ht="18.45" customHeight="1">
      <c r="B22" s="344" t="s">
        <v>293</v>
      </c>
      <c r="C22" s="343"/>
      <c r="D22" s="343"/>
      <c r="E22" s="343"/>
      <c r="F22" s="342" t="s">
        <v>237</v>
      </c>
      <c r="G22" s="310" t="s">
        <v>250</v>
      </c>
      <c r="H22" s="341" t="s">
        <v>292</v>
      </c>
      <c r="I22" s="340"/>
      <c r="J22" s="339"/>
      <c r="K22" s="310" t="s">
        <v>291</v>
      </c>
      <c r="L22" s="338"/>
      <c r="M22" s="310" t="s">
        <v>277</v>
      </c>
      <c r="N22" s="310"/>
      <c r="O22" s="310" t="s">
        <v>290</v>
      </c>
      <c r="P22" s="310"/>
      <c r="Q22" s="337">
        <v>999297826</v>
      </c>
      <c r="R22" s="310"/>
      <c r="S22" s="324"/>
      <c r="T22" s="324"/>
      <c r="U22" s="324"/>
      <c r="V22" s="324"/>
      <c r="W22" s="324"/>
      <c r="X22" s="324"/>
    </row>
    <row r="23" spans="2:24" ht="18.45" customHeight="1">
      <c r="B23" s="344" t="s">
        <v>289</v>
      </c>
      <c r="C23" s="343"/>
      <c r="D23" s="343"/>
      <c r="E23" s="343"/>
      <c r="F23" s="342" t="s">
        <v>273</v>
      </c>
      <c r="G23" s="310" t="s">
        <v>231</v>
      </c>
      <c r="H23" s="341" t="s">
        <v>288</v>
      </c>
      <c r="I23" s="340"/>
      <c r="J23" s="339"/>
      <c r="K23" s="310" t="s">
        <v>287</v>
      </c>
      <c r="L23" s="338"/>
      <c r="M23" s="310" t="s">
        <v>221</v>
      </c>
      <c r="N23" s="310" t="s">
        <v>276</v>
      </c>
      <c r="O23" s="310" t="s">
        <v>286</v>
      </c>
      <c r="P23" s="310"/>
      <c r="Q23" s="337"/>
      <c r="R23" s="310"/>
      <c r="S23" s="324"/>
      <c r="T23" s="324"/>
      <c r="U23" s="324"/>
      <c r="V23" s="324"/>
      <c r="W23" s="324"/>
      <c r="X23" s="324"/>
    </row>
    <row r="24" spans="2:24" ht="18.45" customHeight="1">
      <c r="B24" s="344" t="s">
        <v>285</v>
      </c>
      <c r="C24" s="343"/>
      <c r="D24" s="343"/>
      <c r="E24" s="343"/>
      <c r="F24" s="342" t="s">
        <v>237</v>
      </c>
      <c r="G24" s="310" t="s">
        <v>231</v>
      </c>
      <c r="H24" s="341" t="s">
        <v>284</v>
      </c>
      <c r="I24" s="340"/>
      <c r="J24" s="339"/>
      <c r="K24" s="310" t="s">
        <v>283</v>
      </c>
      <c r="L24" s="338"/>
      <c r="M24" s="310" t="s">
        <v>277</v>
      </c>
      <c r="N24" s="310" t="s">
        <v>282</v>
      </c>
      <c r="O24" s="310" t="s">
        <v>281</v>
      </c>
      <c r="P24" s="310"/>
      <c r="Q24" s="337">
        <v>920722242</v>
      </c>
      <c r="R24" s="310"/>
      <c r="S24" s="324"/>
      <c r="T24" s="324"/>
      <c r="U24" s="324"/>
      <c r="V24" s="324"/>
      <c r="W24" s="324"/>
      <c r="X24" s="324"/>
    </row>
    <row r="25" spans="2:24" ht="18.45" customHeight="1">
      <c r="B25" s="344" t="s">
        <v>280</v>
      </c>
      <c r="C25" s="343"/>
      <c r="D25" s="343"/>
      <c r="E25" s="343"/>
      <c r="F25" s="342" t="s">
        <v>237</v>
      </c>
      <c r="G25" s="310" t="s">
        <v>231</v>
      </c>
      <c r="H25" s="341" t="s">
        <v>279</v>
      </c>
      <c r="I25" s="340"/>
      <c r="J25" s="339"/>
      <c r="K25" s="310" t="s">
        <v>278</v>
      </c>
      <c r="L25" s="338"/>
      <c r="M25" s="310" t="s">
        <v>277</v>
      </c>
      <c r="N25" s="310" t="s">
        <v>276</v>
      </c>
      <c r="O25" s="310" t="s">
        <v>275</v>
      </c>
      <c r="P25" s="310"/>
      <c r="Q25" s="337">
        <v>996090747</v>
      </c>
      <c r="R25" s="310"/>
      <c r="S25" s="324"/>
      <c r="T25" s="324"/>
      <c r="U25" s="324"/>
      <c r="V25" s="324"/>
      <c r="W25" s="324"/>
      <c r="X25" s="324"/>
    </row>
    <row r="26" spans="2:24" ht="18.45" customHeight="1">
      <c r="B26" s="344" t="s">
        <v>274</v>
      </c>
      <c r="C26" s="343"/>
      <c r="D26" s="343"/>
      <c r="E26" s="343"/>
      <c r="F26" s="342" t="s">
        <v>273</v>
      </c>
      <c r="G26" s="310" t="s">
        <v>250</v>
      </c>
      <c r="H26" s="341" t="s">
        <v>272</v>
      </c>
      <c r="I26" s="340"/>
      <c r="J26" s="339"/>
      <c r="K26" s="310" t="s">
        <v>271</v>
      </c>
      <c r="L26" s="338"/>
      <c r="M26" s="310" t="s">
        <v>253</v>
      </c>
      <c r="N26" s="310" t="s">
        <v>270</v>
      </c>
      <c r="O26" s="310" t="s">
        <v>269</v>
      </c>
      <c r="P26" s="310"/>
      <c r="Q26" s="337">
        <v>996779227</v>
      </c>
      <c r="R26" s="310"/>
      <c r="S26" s="324"/>
      <c r="T26" s="324"/>
      <c r="U26" s="324"/>
      <c r="V26" s="324"/>
      <c r="W26" s="324"/>
      <c r="X26" s="324"/>
    </row>
    <row r="27" spans="2:24" ht="18.45" customHeight="1">
      <c r="B27" s="344" t="s">
        <v>268</v>
      </c>
      <c r="C27" s="343"/>
      <c r="D27" s="343"/>
      <c r="E27" s="343"/>
      <c r="F27" s="342" t="s">
        <v>237</v>
      </c>
      <c r="G27" s="310" t="s">
        <v>231</v>
      </c>
      <c r="H27" s="341" t="s">
        <v>267</v>
      </c>
      <c r="I27" s="340"/>
      <c r="J27" s="339"/>
      <c r="K27" s="310" t="s">
        <v>266</v>
      </c>
      <c r="L27" s="338"/>
      <c r="M27" s="310" t="s">
        <v>253</v>
      </c>
      <c r="N27" s="310" t="s">
        <v>265</v>
      </c>
      <c r="O27" s="310" t="s">
        <v>264</v>
      </c>
      <c r="P27" s="310"/>
      <c r="Q27" s="337">
        <v>992728784</v>
      </c>
      <c r="R27" s="310"/>
      <c r="S27" s="324"/>
      <c r="T27" s="324"/>
      <c r="U27" s="324"/>
      <c r="V27" s="324"/>
      <c r="W27" s="324"/>
      <c r="X27" s="324"/>
    </row>
    <row r="28" spans="2:24" ht="18.45" customHeight="1">
      <c r="B28" s="344" t="s">
        <v>263</v>
      </c>
      <c r="C28" s="343"/>
      <c r="D28" s="343"/>
      <c r="E28" s="343"/>
      <c r="F28" s="342" t="s">
        <v>237</v>
      </c>
      <c r="G28" s="310" t="s">
        <v>262</v>
      </c>
      <c r="H28" s="341" t="s">
        <v>261</v>
      </c>
      <c r="I28" s="340"/>
      <c r="J28" s="339"/>
      <c r="K28" s="310" t="s">
        <v>260</v>
      </c>
      <c r="L28" s="338"/>
      <c r="M28" s="310" t="s">
        <v>221</v>
      </c>
      <c r="N28" s="310" t="s">
        <v>259</v>
      </c>
      <c r="O28" s="310" t="s">
        <v>258</v>
      </c>
      <c r="P28" s="310"/>
      <c r="Q28" s="337">
        <v>997922770</v>
      </c>
      <c r="R28" s="310"/>
      <c r="S28" s="324"/>
      <c r="T28" s="324"/>
      <c r="U28" s="324"/>
      <c r="V28" s="324"/>
      <c r="W28" s="324"/>
      <c r="X28" s="324"/>
    </row>
    <row r="29" spans="2:24" ht="18.45" customHeight="1">
      <c r="B29" s="344" t="s">
        <v>257</v>
      </c>
      <c r="C29" s="343"/>
      <c r="D29" s="343"/>
      <c r="E29" s="343"/>
      <c r="F29" s="342" t="s">
        <v>256</v>
      </c>
      <c r="G29" s="310" t="s">
        <v>250</v>
      </c>
      <c r="H29" s="341" t="s">
        <v>255</v>
      </c>
      <c r="I29" s="340"/>
      <c r="J29" s="339"/>
      <c r="K29" s="310" t="s">
        <v>254</v>
      </c>
      <c r="L29" s="338"/>
      <c r="M29" s="310" t="s">
        <v>253</v>
      </c>
      <c r="N29" s="310"/>
      <c r="O29" s="310" t="s">
        <v>252</v>
      </c>
      <c r="P29" s="310"/>
      <c r="Q29" s="337">
        <v>997746776</v>
      </c>
      <c r="R29" s="310"/>
      <c r="S29" s="324"/>
      <c r="T29" s="324"/>
      <c r="U29" s="324"/>
      <c r="V29" s="324"/>
      <c r="W29" s="324"/>
      <c r="X29" s="324"/>
    </row>
    <row r="30" spans="2:24" ht="18.45" customHeight="1">
      <c r="B30" s="344" t="s">
        <v>251</v>
      </c>
      <c r="C30" s="343"/>
      <c r="D30" s="343"/>
      <c r="E30" s="343"/>
      <c r="F30" s="342" t="s">
        <v>237</v>
      </c>
      <c r="G30" s="310" t="s">
        <v>250</v>
      </c>
      <c r="H30" s="341" t="s">
        <v>249</v>
      </c>
      <c r="I30" s="340"/>
      <c r="J30" s="339"/>
      <c r="K30" s="310" t="s">
        <v>248</v>
      </c>
      <c r="L30" s="338"/>
      <c r="M30" s="310" t="s">
        <v>247</v>
      </c>
      <c r="N30" s="310" t="s">
        <v>246</v>
      </c>
      <c r="O30" s="310" t="s">
        <v>245</v>
      </c>
      <c r="P30" s="310"/>
      <c r="Q30" s="337"/>
      <c r="R30" s="310"/>
      <c r="S30" s="324"/>
      <c r="T30" s="324"/>
      <c r="U30" s="324"/>
      <c r="V30" s="324"/>
      <c r="W30" s="324"/>
      <c r="X30" s="324"/>
    </row>
    <row r="31" spans="2:24" ht="18.45" customHeight="1">
      <c r="B31" s="344" t="s">
        <v>244</v>
      </c>
      <c r="C31" s="343"/>
      <c r="D31" s="343"/>
      <c r="E31" s="343"/>
      <c r="F31" s="342" t="s">
        <v>237</v>
      </c>
      <c r="G31" s="310" t="s">
        <v>243</v>
      </c>
      <c r="H31" s="341" t="s">
        <v>242</v>
      </c>
      <c r="I31" s="340"/>
      <c r="J31" s="339"/>
      <c r="K31" s="310" t="s">
        <v>241</v>
      </c>
      <c r="L31" s="338"/>
      <c r="M31" s="310"/>
      <c r="N31" s="310" t="s">
        <v>240</v>
      </c>
      <c r="O31" s="310" t="s">
        <v>239</v>
      </c>
      <c r="P31" s="310"/>
      <c r="Q31" s="337"/>
      <c r="R31" s="310"/>
      <c r="S31" s="324"/>
      <c r="T31" s="324"/>
      <c r="U31" s="324"/>
      <c r="V31" s="324"/>
      <c r="W31" s="324"/>
      <c r="X31" s="324"/>
    </row>
    <row r="32" spans="2:24" ht="18.45" customHeight="1">
      <c r="B32" s="344" t="s">
        <v>238</v>
      </c>
      <c r="C32" s="343"/>
      <c r="D32" s="343"/>
      <c r="E32" s="343"/>
      <c r="F32" s="342" t="s">
        <v>237</v>
      </c>
      <c r="G32" s="310" t="s">
        <v>224</v>
      </c>
      <c r="H32" s="341" t="s">
        <v>236</v>
      </c>
      <c r="I32" s="340"/>
      <c r="J32" s="339"/>
      <c r="K32" s="310" t="s">
        <v>235</v>
      </c>
      <c r="L32" s="338"/>
      <c r="M32" s="310" t="s">
        <v>221</v>
      </c>
      <c r="N32" s="310" t="s">
        <v>234</v>
      </c>
      <c r="O32" s="310" t="s">
        <v>233</v>
      </c>
      <c r="P32" s="310"/>
      <c r="Q32" s="337">
        <v>996970979</v>
      </c>
      <c r="R32" s="310"/>
      <c r="S32" s="324"/>
      <c r="T32" s="324"/>
      <c r="U32" s="324"/>
      <c r="V32" s="324"/>
      <c r="W32" s="324"/>
      <c r="X32" s="324"/>
    </row>
    <row r="33" spans="2:24" ht="18.45" customHeight="1">
      <c r="B33" s="344" t="s">
        <v>232</v>
      </c>
      <c r="C33" s="343"/>
      <c r="D33" s="343"/>
      <c r="E33" s="343"/>
      <c r="F33" s="342" t="s">
        <v>225</v>
      </c>
      <c r="G33" s="310" t="s">
        <v>231</v>
      </c>
      <c r="H33" s="341" t="s">
        <v>230</v>
      </c>
      <c r="I33" s="340"/>
      <c r="J33" s="339"/>
      <c r="K33" s="310" t="s">
        <v>229</v>
      </c>
      <c r="L33" s="338"/>
      <c r="M33" s="310" t="s">
        <v>221</v>
      </c>
      <c r="N33" s="310" t="s">
        <v>228</v>
      </c>
      <c r="O33" s="310" t="s">
        <v>227</v>
      </c>
      <c r="P33" s="310"/>
      <c r="Q33" s="337">
        <v>990899477</v>
      </c>
      <c r="R33" s="310"/>
      <c r="S33" s="324"/>
      <c r="T33" s="324"/>
      <c r="U33" s="324"/>
      <c r="V33" s="324"/>
      <c r="W33" s="324"/>
      <c r="X33" s="324"/>
    </row>
    <row r="34" spans="2:24" ht="18.45" customHeight="1">
      <c r="B34" s="336" t="s">
        <v>226</v>
      </c>
      <c r="C34" s="335"/>
      <c r="D34" s="335"/>
      <c r="E34" s="335"/>
      <c r="F34" s="334" t="s">
        <v>225</v>
      </c>
      <c r="G34" s="328" t="s">
        <v>224</v>
      </c>
      <c r="H34" s="333" t="s">
        <v>223</v>
      </c>
      <c r="I34" s="332"/>
      <c r="J34" s="331"/>
      <c r="K34" s="328" t="s">
        <v>222</v>
      </c>
      <c r="L34" s="330"/>
      <c r="M34" s="328" t="s">
        <v>221</v>
      </c>
      <c r="N34" s="328" t="s">
        <v>220</v>
      </c>
      <c r="O34" s="328" t="s">
        <v>219</v>
      </c>
      <c r="P34" s="328"/>
      <c r="Q34" s="329">
        <v>997660222</v>
      </c>
      <c r="R34" s="328"/>
      <c r="S34" s="324"/>
      <c r="T34" s="324"/>
      <c r="U34" s="324"/>
      <c r="V34" s="324"/>
      <c r="W34" s="324"/>
      <c r="X34" s="32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Y57"/>
  <sheetViews>
    <sheetView tabSelected="1" zoomScaleNormal="100" workbookViewId="0">
      <selection activeCell="E25" sqref="E25"/>
    </sheetView>
  </sheetViews>
  <sheetFormatPr defaultColWidth="0" defaultRowHeight="16.2" zeroHeight="1"/>
  <cols>
    <col min="1" max="1" width="2.69921875" customWidth="1"/>
    <col min="2" max="7" width="8.69921875" customWidth="1"/>
    <col min="8" max="9" width="9.59765625" bestFit="1" customWidth="1"/>
    <col min="10" max="10" width="2.69921875" customWidth="1"/>
    <col min="11" max="11" width="8.59765625" bestFit="1" customWidth="1"/>
    <col min="12" max="12" width="11.3984375" bestFit="1" customWidth="1"/>
    <col min="13" max="13" width="6.69921875" hidden="1" customWidth="1"/>
    <col min="14" max="14" width="9" bestFit="1" customWidth="1"/>
    <col min="15" max="15" width="2.69921875" customWidth="1"/>
    <col min="16" max="17" width="8.69921875" hidden="1" customWidth="1"/>
    <col min="18" max="25" width="0" hidden="1" customWidth="1"/>
    <col min="26" max="16384" width="8.69921875" hidden="1"/>
  </cols>
  <sheetData>
    <row r="1" spans="2:14"/>
    <row r="2" spans="2:14" ht="24" customHeight="1">
      <c r="B2" s="416" t="s">
        <v>107</v>
      </c>
      <c r="C2" s="416"/>
      <c r="D2" s="416"/>
      <c r="E2" s="416"/>
      <c r="F2" s="416"/>
      <c r="G2" s="416"/>
      <c r="H2" s="416"/>
      <c r="I2" s="416"/>
      <c r="K2" s="416" t="s">
        <v>98</v>
      </c>
      <c r="L2" s="416"/>
      <c r="M2" s="416"/>
      <c r="N2" s="416"/>
    </row>
    <row r="3" spans="2:14" ht="6" customHeight="1" thickBot="1"/>
    <row r="4" spans="2:14" ht="19.95" customHeight="1" thickBot="1">
      <c r="B4" s="256"/>
      <c r="C4" s="257" t="s">
        <v>99</v>
      </c>
      <c r="D4" s="257" t="s">
        <v>100</v>
      </c>
      <c r="E4" s="257" t="s">
        <v>101</v>
      </c>
      <c r="F4" s="257" t="s">
        <v>102</v>
      </c>
      <c r="G4" s="258" t="s">
        <v>103</v>
      </c>
      <c r="H4" s="256" t="s">
        <v>104</v>
      </c>
      <c r="I4" s="259" t="s">
        <v>105</v>
      </c>
      <c r="J4" s="122"/>
      <c r="K4" s="83" t="s">
        <v>97</v>
      </c>
      <c r="L4" s="89" t="s">
        <v>491</v>
      </c>
      <c r="M4" s="84" t="s">
        <v>11</v>
      </c>
      <c r="N4" s="85" t="s">
        <v>12</v>
      </c>
    </row>
    <row r="5" spans="2:14" ht="19.95" customHeight="1">
      <c r="B5" s="260" t="s">
        <v>106</v>
      </c>
      <c r="C5" s="263">
        <v>200</v>
      </c>
      <c r="D5" s="263">
        <v>558</v>
      </c>
      <c r="E5" s="263">
        <v>100</v>
      </c>
      <c r="F5" s="263">
        <v>265</v>
      </c>
      <c r="G5" s="264">
        <v>2100</v>
      </c>
      <c r="H5" s="265">
        <f t="shared" ref="H5:H17" si="0">SUM(C5:G5)</f>
        <v>3223</v>
      </c>
      <c r="I5" s="266">
        <f t="shared" ref="I5:I17" si="1">H5/$H$17</f>
        <v>0.12496607343647009</v>
      </c>
      <c r="J5" s="122"/>
      <c r="K5" s="58" t="s">
        <v>0</v>
      </c>
      <c r="L5" s="61" t="s">
        <v>394</v>
      </c>
      <c r="M5" s="61" t="s">
        <v>61</v>
      </c>
      <c r="N5" s="80">
        <v>33117</v>
      </c>
    </row>
    <row r="6" spans="2:14" ht="19.95" customHeight="1">
      <c r="B6" s="260" t="s">
        <v>48</v>
      </c>
      <c r="C6" s="267">
        <v>478</v>
      </c>
      <c r="D6" s="267">
        <v>721</v>
      </c>
      <c r="E6" s="267">
        <v>170</v>
      </c>
      <c r="F6" s="267">
        <v>215</v>
      </c>
      <c r="G6" s="268">
        <v>1834</v>
      </c>
      <c r="H6" s="269">
        <f t="shared" si="0"/>
        <v>3418</v>
      </c>
      <c r="I6" s="270">
        <f t="shared" si="1"/>
        <v>0.13252685045170795</v>
      </c>
      <c r="J6" s="122"/>
      <c r="K6" s="63"/>
      <c r="L6" s="66" t="s">
        <v>437</v>
      </c>
      <c r="M6" s="66" t="s">
        <v>5</v>
      </c>
      <c r="N6" s="81">
        <v>33127</v>
      </c>
    </row>
    <row r="7" spans="2:14" ht="19.95" customHeight="1">
      <c r="B7" s="260" t="s">
        <v>49</v>
      </c>
      <c r="C7" s="267">
        <v>114</v>
      </c>
      <c r="D7" s="267">
        <v>477</v>
      </c>
      <c r="E7" s="267">
        <v>168</v>
      </c>
      <c r="F7" s="267">
        <v>207</v>
      </c>
      <c r="G7" s="268">
        <v>1017</v>
      </c>
      <c r="H7" s="269">
        <f t="shared" si="0"/>
        <v>1983</v>
      </c>
      <c r="I7" s="270">
        <f t="shared" si="1"/>
        <v>7.6887286262649762E-2</v>
      </c>
      <c r="J7" s="122"/>
      <c r="K7" s="63" t="s">
        <v>1</v>
      </c>
      <c r="L7" s="66" t="s">
        <v>438</v>
      </c>
      <c r="M7" s="66" t="s">
        <v>6</v>
      </c>
      <c r="N7" s="81">
        <v>33801</v>
      </c>
    </row>
    <row r="8" spans="2:14" ht="19.95" customHeight="1">
      <c r="B8" s="260" t="s">
        <v>50</v>
      </c>
      <c r="C8" s="267">
        <v>145</v>
      </c>
      <c r="D8" s="267">
        <v>580</v>
      </c>
      <c r="E8" s="267">
        <v>155</v>
      </c>
      <c r="F8" s="267">
        <v>188</v>
      </c>
      <c r="G8" s="268">
        <v>920</v>
      </c>
      <c r="H8" s="269">
        <f t="shared" si="0"/>
        <v>1988</v>
      </c>
      <c r="I8" s="270">
        <f t="shared" si="1"/>
        <v>7.7081152339963557E-2</v>
      </c>
      <c r="J8" s="122"/>
      <c r="K8" s="63"/>
      <c r="L8" s="66" t="s">
        <v>439</v>
      </c>
      <c r="M8" s="66" t="s">
        <v>6</v>
      </c>
      <c r="N8" s="81">
        <v>36312</v>
      </c>
    </row>
    <row r="9" spans="2:14" ht="19.95" customHeight="1">
      <c r="B9" s="260" t="s">
        <v>51</v>
      </c>
      <c r="C9" s="267">
        <v>108</v>
      </c>
      <c r="D9" s="267">
        <v>466</v>
      </c>
      <c r="E9" s="267">
        <v>205</v>
      </c>
      <c r="F9" s="267">
        <v>199</v>
      </c>
      <c r="G9" s="268">
        <v>872</v>
      </c>
      <c r="H9" s="269">
        <f t="shared" si="0"/>
        <v>1850</v>
      </c>
      <c r="I9" s="270">
        <f t="shared" si="1"/>
        <v>7.1730448606102906E-2</v>
      </c>
      <c r="J9" s="122"/>
      <c r="K9" s="63"/>
      <c r="L9" s="66" t="s">
        <v>440</v>
      </c>
      <c r="M9" s="66" t="s">
        <v>7</v>
      </c>
      <c r="N9" s="81">
        <v>36161</v>
      </c>
    </row>
    <row r="10" spans="2:14" ht="19.95" customHeight="1">
      <c r="B10" s="260" t="s">
        <v>52</v>
      </c>
      <c r="C10" s="267">
        <v>90</v>
      </c>
      <c r="D10" s="267">
        <v>672</v>
      </c>
      <c r="E10" s="267">
        <v>196</v>
      </c>
      <c r="F10" s="267">
        <v>234</v>
      </c>
      <c r="G10" s="268">
        <v>723</v>
      </c>
      <c r="H10" s="269">
        <f t="shared" si="0"/>
        <v>1915</v>
      </c>
      <c r="I10" s="270">
        <f t="shared" si="1"/>
        <v>7.4250707611182201E-2</v>
      </c>
      <c r="J10" s="122"/>
      <c r="K10" s="63" t="s">
        <v>2</v>
      </c>
      <c r="L10" s="66" t="s">
        <v>441</v>
      </c>
      <c r="M10" s="66" t="s">
        <v>6</v>
      </c>
      <c r="N10" s="81">
        <v>36434</v>
      </c>
    </row>
    <row r="11" spans="2:14" ht="19.95" customHeight="1">
      <c r="B11" s="260" t="s">
        <v>53</v>
      </c>
      <c r="C11" s="267">
        <v>56</v>
      </c>
      <c r="D11" s="267">
        <v>581</v>
      </c>
      <c r="E11" s="267">
        <v>188</v>
      </c>
      <c r="F11" s="267">
        <v>173</v>
      </c>
      <c r="G11" s="268">
        <v>798</v>
      </c>
      <c r="H11" s="269">
        <f t="shared" si="0"/>
        <v>1796</v>
      </c>
      <c r="I11" s="270">
        <f t="shared" si="1"/>
        <v>6.9636694971113952E-2</v>
      </c>
      <c r="J11" s="122"/>
      <c r="K11" s="63"/>
      <c r="L11" s="66" t="s">
        <v>442</v>
      </c>
      <c r="M11" s="66" t="s">
        <v>6</v>
      </c>
      <c r="N11" s="81">
        <v>35004</v>
      </c>
    </row>
    <row r="12" spans="2:14" ht="19.95" customHeight="1">
      <c r="B12" s="260" t="s">
        <v>54</v>
      </c>
      <c r="C12" s="267">
        <v>45</v>
      </c>
      <c r="D12" s="267">
        <v>624</v>
      </c>
      <c r="E12" s="267">
        <v>226</v>
      </c>
      <c r="F12" s="267">
        <v>166</v>
      </c>
      <c r="G12" s="268">
        <v>666</v>
      </c>
      <c r="H12" s="269">
        <f t="shared" si="0"/>
        <v>1727</v>
      </c>
      <c r="I12" s="270">
        <f t="shared" si="1"/>
        <v>6.6961343104183627E-2</v>
      </c>
      <c r="J12" s="122"/>
      <c r="K12" s="63"/>
      <c r="L12" s="66" t="s">
        <v>443</v>
      </c>
      <c r="M12" s="66" t="s">
        <v>6</v>
      </c>
      <c r="N12" s="81">
        <v>32972</v>
      </c>
    </row>
    <row r="13" spans="2:14" ht="19.95" customHeight="1">
      <c r="B13" s="260" t="s">
        <v>55</v>
      </c>
      <c r="C13" s="267">
        <v>79</v>
      </c>
      <c r="D13" s="267">
        <v>489</v>
      </c>
      <c r="E13" s="267">
        <v>231</v>
      </c>
      <c r="F13" s="267">
        <v>155</v>
      </c>
      <c r="G13" s="268">
        <v>812</v>
      </c>
      <c r="H13" s="269">
        <f t="shared" si="0"/>
        <v>1766</v>
      </c>
      <c r="I13" s="270">
        <f t="shared" si="1"/>
        <v>6.8473498507231209E-2</v>
      </c>
      <c r="J13" s="122"/>
      <c r="K13" s="63" t="s">
        <v>3</v>
      </c>
      <c r="L13" s="66" t="s">
        <v>444</v>
      </c>
      <c r="M13" s="66" t="s">
        <v>7</v>
      </c>
      <c r="N13" s="81">
        <v>35125</v>
      </c>
    </row>
    <row r="14" spans="2:14" ht="19.95" customHeight="1">
      <c r="B14" s="260" t="s">
        <v>56</v>
      </c>
      <c r="C14" s="267">
        <v>178</v>
      </c>
      <c r="D14" s="267">
        <v>590</v>
      </c>
      <c r="E14" s="267">
        <v>174</v>
      </c>
      <c r="F14" s="267">
        <v>256</v>
      </c>
      <c r="G14" s="268">
        <v>900</v>
      </c>
      <c r="H14" s="269">
        <f t="shared" si="0"/>
        <v>2098</v>
      </c>
      <c r="I14" s="270">
        <f t="shared" si="1"/>
        <v>8.1346206040866967E-2</v>
      </c>
      <c r="J14" s="122"/>
      <c r="K14" s="63"/>
      <c r="L14" s="66" t="s">
        <v>445</v>
      </c>
      <c r="M14" s="66" t="s">
        <v>5</v>
      </c>
      <c r="N14" s="81">
        <v>35888</v>
      </c>
    </row>
    <row r="15" spans="2:14" ht="19.95" customHeight="1">
      <c r="B15" s="260" t="s">
        <v>57</v>
      </c>
      <c r="C15" s="267">
        <v>280</v>
      </c>
      <c r="D15" s="267">
        <v>376</v>
      </c>
      <c r="E15" s="267">
        <v>135</v>
      </c>
      <c r="F15" s="267">
        <v>145</v>
      </c>
      <c r="G15" s="268">
        <v>923</v>
      </c>
      <c r="H15" s="269">
        <f t="shared" si="0"/>
        <v>1859</v>
      </c>
      <c r="I15" s="270">
        <f t="shared" si="1"/>
        <v>7.2079407545267732E-2</v>
      </c>
      <c r="J15" s="122"/>
      <c r="K15" s="63"/>
      <c r="L15" s="66" t="s">
        <v>446</v>
      </c>
      <c r="M15" s="66" t="s">
        <v>5</v>
      </c>
      <c r="N15" s="81">
        <v>35247</v>
      </c>
    </row>
    <row r="16" spans="2:14" ht="19.95" customHeight="1" thickBot="1">
      <c r="B16" s="260" t="s">
        <v>58</v>
      </c>
      <c r="C16" s="271">
        <v>378</v>
      </c>
      <c r="D16" s="271">
        <v>457</v>
      </c>
      <c r="E16" s="271">
        <v>111</v>
      </c>
      <c r="F16" s="271">
        <v>232</v>
      </c>
      <c r="G16" s="272">
        <v>990</v>
      </c>
      <c r="H16" s="273">
        <f t="shared" si="0"/>
        <v>2168</v>
      </c>
      <c r="I16" s="274">
        <f t="shared" si="1"/>
        <v>8.4060331123260057E-2</v>
      </c>
      <c r="J16" s="122"/>
      <c r="K16" s="63"/>
      <c r="L16" s="66" t="s">
        <v>447</v>
      </c>
      <c r="M16" s="66" t="s">
        <v>5</v>
      </c>
      <c r="N16" s="81">
        <v>35674</v>
      </c>
    </row>
    <row r="17" spans="2:14" ht="19.95" customHeight="1">
      <c r="B17" s="261" t="s">
        <v>104</v>
      </c>
      <c r="C17" s="275">
        <f>SUM(C5:C16)</f>
        <v>2151</v>
      </c>
      <c r="D17" s="275">
        <f>SUM(D5:D16)</f>
        <v>6591</v>
      </c>
      <c r="E17" s="275">
        <f>SUM(E5:E16)</f>
        <v>2059</v>
      </c>
      <c r="F17" s="275">
        <f>SUM(F5:F16)</f>
        <v>2435</v>
      </c>
      <c r="G17" s="276">
        <f>SUM(G5:G16)</f>
        <v>12555</v>
      </c>
      <c r="H17" s="277">
        <f t="shared" si="0"/>
        <v>25791</v>
      </c>
      <c r="I17" s="278">
        <f t="shared" si="1"/>
        <v>1</v>
      </c>
      <c r="J17" s="122"/>
      <c r="K17" s="63" t="s">
        <v>4</v>
      </c>
      <c r="L17" s="66" t="s">
        <v>448</v>
      </c>
      <c r="M17" s="66" t="s">
        <v>6</v>
      </c>
      <c r="N17" s="81">
        <v>35643</v>
      </c>
    </row>
    <row r="18" spans="2:14" ht="19.95" customHeight="1" thickBot="1">
      <c r="B18" s="262" t="s">
        <v>105</v>
      </c>
      <c r="C18" s="279">
        <f t="shared" ref="C18:H18" si="2">C17/$H$17</f>
        <v>8.3401186460393156E-2</v>
      </c>
      <c r="D18" s="279">
        <f t="shared" si="2"/>
        <v>0.25555426311504015</v>
      </c>
      <c r="E18" s="279">
        <f t="shared" si="2"/>
        <v>7.9834050637819398E-2</v>
      </c>
      <c r="F18" s="279">
        <f t="shared" si="2"/>
        <v>9.441277965181652E-2</v>
      </c>
      <c r="G18" s="280">
        <f t="shared" si="2"/>
        <v>0.48679772013493078</v>
      </c>
      <c r="H18" s="281">
        <f t="shared" si="2"/>
        <v>1</v>
      </c>
      <c r="I18" s="282"/>
      <c r="J18" s="122"/>
      <c r="K18" s="63"/>
      <c r="L18" s="66" t="s">
        <v>449</v>
      </c>
      <c r="M18" s="66" t="s">
        <v>6</v>
      </c>
      <c r="N18" s="81">
        <v>36373</v>
      </c>
    </row>
    <row r="19" spans="2:14" ht="19.95" customHeight="1">
      <c r="B19" s="122"/>
      <c r="C19" s="122"/>
      <c r="D19" s="122"/>
      <c r="E19" s="122"/>
      <c r="F19" s="122"/>
      <c r="G19" s="122"/>
      <c r="H19" s="122"/>
      <c r="I19" s="122"/>
      <c r="J19" s="122"/>
      <c r="K19" s="63"/>
      <c r="L19" s="66" t="s">
        <v>450</v>
      </c>
      <c r="M19" s="66" t="s">
        <v>6</v>
      </c>
      <c r="N19" s="81">
        <v>36373</v>
      </c>
    </row>
    <row r="20" spans="2:14" ht="19.95" customHeight="1">
      <c r="B20" s="122"/>
      <c r="C20" s="122"/>
      <c r="D20" s="122"/>
      <c r="E20" s="122"/>
      <c r="F20" s="122"/>
      <c r="G20" s="122"/>
      <c r="H20" s="122"/>
      <c r="I20" s="122"/>
      <c r="J20" s="122"/>
      <c r="K20" s="63"/>
      <c r="L20" s="66" t="s">
        <v>451</v>
      </c>
      <c r="M20" s="66" t="s">
        <v>7</v>
      </c>
      <c r="N20" s="81">
        <v>30284</v>
      </c>
    </row>
    <row r="21" spans="2:14" ht="19.95" customHeight="1">
      <c r="B21" s="122"/>
      <c r="C21" s="122"/>
      <c r="D21" s="122"/>
      <c r="E21" s="122"/>
      <c r="F21" s="122"/>
      <c r="G21" s="122"/>
      <c r="H21" s="122"/>
      <c r="I21" s="122"/>
      <c r="J21" s="122"/>
      <c r="K21" s="63"/>
      <c r="L21" s="66" t="s">
        <v>452</v>
      </c>
      <c r="M21" s="66" t="s">
        <v>7</v>
      </c>
      <c r="N21" s="81">
        <v>33679</v>
      </c>
    </row>
    <row r="22" spans="2:14" ht="19.95" customHeight="1">
      <c r="B22" s="122"/>
      <c r="C22" s="122"/>
      <c r="D22" s="122"/>
      <c r="E22" s="122"/>
      <c r="F22" s="122"/>
      <c r="G22" s="122"/>
      <c r="H22" s="122"/>
      <c r="I22" s="122"/>
      <c r="J22" s="122"/>
      <c r="K22" s="63" t="s">
        <v>62</v>
      </c>
      <c r="L22" s="66" t="s">
        <v>453</v>
      </c>
      <c r="M22" s="66" t="s">
        <v>6</v>
      </c>
      <c r="N22" s="81">
        <v>36526</v>
      </c>
    </row>
    <row r="23" spans="2:14" ht="19.95" customHeight="1">
      <c r="B23" s="122"/>
      <c r="C23" s="122"/>
      <c r="D23" s="122"/>
      <c r="E23" s="122"/>
      <c r="F23" s="122"/>
      <c r="G23" s="122"/>
      <c r="H23" s="122"/>
      <c r="I23" s="122"/>
      <c r="J23" s="122"/>
      <c r="K23" s="63"/>
      <c r="L23" s="66" t="s">
        <v>454</v>
      </c>
      <c r="M23" s="66" t="s">
        <v>6</v>
      </c>
      <c r="N23" s="81">
        <v>36373</v>
      </c>
    </row>
    <row r="24" spans="2:14" ht="19.95" customHeight="1">
      <c r="B24" s="122"/>
      <c r="C24" s="122"/>
      <c r="D24" s="122"/>
      <c r="E24" s="122"/>
      <c r="F24" s="122"/>
      <c r="G24" s="122"/>
      <c r="H24" s="122"/>
      <c r="I24" s="122"/>
      <c r="J24" s="122"/>
      <c r="K24" s="63"/>
      <c r="L24" s="66" t="s">
        <v>455</v>
      </c>
      <c r="M24" s="66" t="s">
        <v>5</v>
      </c>
      <c r="N24" s="81">
        <v>36373</v>
      </c>
    </row>
    <row r="25" spans="2:14" ht="19.95" customHeight="1">
      <c r="B25" s="122"/>
      <c r="C25" s="122"/>
      <c r="D25" s="122"/>
      <c r="E25" s="122"/>
      <c r="F25" s="122"/>
      <c r="G25" s="122"/>
      <c r="H25" s="122"/>
      <c r="I25" s="122"/>
      <c r="J25" s="122"/>
      <c r="K25" s="63" t="s">
        <v>63</v>
      </c>
      <c r="L25" s="66" t="s">
        <v>456</v>
      </c>
      <c r="M25" s="66" t="s">
        <v>6</v>
      </c>
      <c r="N25" s="81">
        <v>33208</v>
      </c>
    </row>
    <row r="26" spans="2:14" ht="19.95" customHeight="1" thickBot="1">
      <c r="B26" s="122"/>
      <c r="C26" s="122"/>
      <c r="D26" s="122"/>
      <c r="E26" s="122"/>
      <c r="F26" s="122"/>
      <c r="G26" s="122"/>
      <c r="H26" s="122"/>
      <c r="I26" s="122"/>
      <c r="J26" s="122"/>
      <c r="K26" s="68"/>
      <c r="L26" s="71" t="s">
        <v>457</v>
      </c>
      <c r="M26" s="71" t="s">
        <v>5</v>
      </c>
      <c r="N26" s="82">
        <v>35582</v>
      </c>
    </row>
    <row r="27" spans="2:14" hidden="1"/>
    <row r="28" spans="2:14" hidden="1"/>
    <row r="29" spans="2:14" hidden="1"/>
    <row r="30" spans="2:14" hidden="1"/>
    <row r="31" spans="2:14" hidden="1"/>
    <row r="32" spans="2:14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/>
    <row r="56" hidden="1"/>
    <row r="57" hidden="1"/>
  </sheetData>
  <mergeCells count="2">
    <mergeCell ref="K2:N2"/>
    <mergeCell ref="B2:I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B1:H11"/>
  <sheetViews>
    <sheetView workbookViewId="0">
      <selection activeCell="B3" sqref="B3"/>
    </sheetView>
  </sheetViews>
  <sheetFormatPr defaultRowHeight="16.2"/>
  <cols>
    <col min="1" max="1" width="2.69921875" customWidth="1"/>
    <col min="2" max="2" width="9.5" customWidth="1"/>
    <col min="3" max="3" width="12.69921875" customWidth="1"/>
    <col min="4" max="4" width="15.69921875" customWidth="1"/>
    <col min="5" max="5" width="2.69921875" customWidth="1"/>
    <col min="6" max="6" width="13.69921875" bestFit="1" customWidth="1"/>
    <col min="7" max="7" width="39.69921875" customWidth="1"/>
    <col min="8" max="8" width="11" bestFit="1" customWidth="1"/>
    <col min="9" max="10" width="2.69921875" customWidth="1"/>
  </cols>
  <sheetData>
    <row r="1" spans="2:8" ht="15" customHeight="1" thickBot="1"/>
    <row r="2" spans="2:8" ht="19.95" customHeight="1" thickBot="1">
      <c r="B2" s="87" t="s">
        <v>128</v>
      </c>
      <c r="C2" s="89" t="s">
        <v>129</v>
      </c>
      <c r="D2" s="88" t="s">
        <v>138</v>
      </c>
      <c r="F2" s="87" t="s">
        <v>121</v>
      </c>
      <c r="G2" s="89" t="s">
        <v>111</v>
      </c>
      <c r="H2" s="88" t="s">
        <v>112</v>
      </c>
    </row>
    <row r="3" spans="2:8" ht="19.95" customHeight="1">
      <c r="B3" s="181" t="s">
        <v>139</v>
      </c>
      <c r="C3" s="283" t="s">
        <v>130</v>
      </c>
      <c r="D3" s="284"/>
      <c r="F3" s="156" t="s">
        <v>113</v>
      </c>
      <c r="G3" s="289" t="s">
        <v>126</v>
      </c>
      <c r="H3" s="292"/>
    </row>
    <row r="4" spans="2:8" ht="19.95" customHeight="1">
      <c r="B4" s="183" t="s">
        <v>140</v>
      </c>
      <c r="C4" s="285" t="s">
        <v>131</v>
      </c>
      <c r="D4" s="286"/>
      <c r="F4" s="157" t="s">
        <v>114</v>
      </c>
      <c r="G4" s="290" t="s">
        <v>108</v>
      </c>
      <c r="H4" s="293"/>
    </row>
    <row r="5" spans="2:8" ht="19.95" customHeight="1">
      <c r="B5" s="183" t="s">
        <v>141</v>
      </c>
      <c r="C5" s="285" t="s">
        <v>132</v>
      </c>
      <c r="D5" s="286"/>
      <c r="F5" s="157" t="s">
        <v>115</v>
      </c>
      <c r="G5" s="290" t="s">
        <v>123</v>
      </c>
      <c r="H5" s="293"/>
    </row>
    <row r="6" spans="2:8" ht="19.95" customHeight="1">
      <c r="B6" s="183" t="s">
        <v>142</v>
      </c>
      <c r="C6" s="285" t="s">
        <v>133</v>
      </c>
      <c r="D6" s="286"/>
      <c r="F6" s="157" t="s">
        <v>116</v>
      </c>
      <c r="G6" s="290" t="s">
        <v>109</v>
      </c>
      <c r="H6" s="293"/>
    </row>
    <row r="7" spans="2:8" ht="19.95" customHeight="1">
      <c r="B7" s="183" t="s">
        <v>143</v>
      </c>
      <c r="C7" s="285" t="s">
        <v>134</v>
      </c>
      <c r="D7" s="286"/>
      <c r="F7" s="157" t="s">
        <v>117</v>
      </c>
      <c r="G7" s="290" t="s">
        <v>125</v>
      </c>
      <c r="H7" s="293"/>
    </row>
    <row r="8" spans="2:8" ht="19.95" customHeight="1">
      <c r="B8" s="183" t="s">
        <v>144</v>
      </c>
      <c r="C8" s="285" t="s">
        <v>135</v>
      </c>
      <c r="D8" s="286"/>
      <c r="F8" s="157" t="s">
        <v>118</v>
      </c>
      <c r="G8" s="290" t="s">
        <v>122</v>
      </c>
      <c r="H8" s="293"/>
    </row>
    <row r="9" spans="2:8" ht="19.95" customHeight="1">
      <c r="B9" s="183" t="s">
        <v>145</v>
      </c>
      <c r="C9" s="285" t="s">
        <v>136</v>
      </c>
      <c r="D9" s="286"/>
      <c r="F9" s="157" t="s">
        <v>119</v>
      </c>
      <c r="G9" s="290" t="s">
        <v>110</v>
      </c>
      <c r="H9" s="293"/>
    </row>
    <row r="10" spans="2:8" ht="19.95" customHeight="1" thickBot="1">
      <c r="B10" s="185" t="s">
        <v>146</v>
      </c>
      <c r="C10" s="287" t="s">
        <v>137</v>
      </c>
      <c r="D10" s="288"/>
      <c r="F10" s="158" t="s">
        <v>120</v>
      </c>
      <c r="G10" s="291" t="s">
        <v>124</v>
      </c>
      <c r="H10" s="294"/>
    </row>
    <row r="11" spans="2:8" ht="15" customHeight="1"/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/>
  <dimension ref="B1:H54"/>
  <sheetViews>
    <sheetView zoomScaleNormal="100" zoomScaleSheetLayoutView="50" zoomScalePageLayoutView="50" workbookViewId="0">
      <selection activeCell="C2" sqref="C2"/>
    </sheetView>
  </sheetViews>
  <sheetFormatPr defaultColWidth="8.09765625" defaultRowHeight="19.95" customHeight="1"/>
  <cols>
    <col min="1" max="1" width="2.69921875" style="115" customWidth="1"/>
    <col min="2" max="2" width="9.09765625" style="115" bestFit="1" customWidth="1"/>
    <col min="3" max="3" width="9.69921875" style="115" customWidth="1"/>
    <col min="4" max="6" width="7.19921875" style="115" bestFit="1" customWidth="1"/>
    <col min="7" max="7" width="23.59765625" style="116" customWidth="1"/>
    <col min="8" max="8" width="2.69921875" style="115" customWidth="1"/>
    <col min="9" max="16384" width="8.09765625" style="115"/>
  </cols>
  <sheetData>
    <row r="1" spans="2:8" ht="15" customHeight="1" thickBot="1">
      <c r="B1" s="401"/>
      <c r="C1" s="401"/>
      <c r="D1" s="401"/>
      <c r="E1" s="401"/>
    </row>
    <row r="2" spans="2:8" s="121" customFormat="1" ht="49.8" customHeight="1" thickBot="1">
      <c r="B2" s="117" t="s">
        <v>8</v>
      </c>
      <c r="C2" s="89" t="s">
        <v>491</v>
      </c>
      <c r="D2" s="118" t="s">
        <v>10</v>
      </c>
      <c r="E2" s="118" t="s">
        <v>11</v>
      </c>
      <c r="F2" s="89" t="s">
        <v>60</v>
      </c>
      <c r="G2" s="119" t="s">
        <v>434</v>
      </c>
      <c r="H2" s="120"/>
    </row>
    <row r="3" spans="2:8" ht="19.95" customHeight="1">
      <c r="B3" s="58" t="s">
        <v>0</v>
      </c>
      <c r="C3" s="61" t="s">
        <v>394</v>
      </c>
      <c r="D3" s="60">
        <v>38</v>
      </c>
      <c r="E3" s="61" t="s">
        <v>61</v>
      </c>
      <c r="F3" s="60">
        <v>15</v>
      </c>
      <c r="G3" s="62"/>
    </row>
    <row r="4" spans="2:8" ht="19.95" customHeight="1">
      <c r="B4" s="63" t="s">
        <v>0</v>
      </c>
      <c r="C4" s="66" t="s">
        <v>437</v>
      </c>
      <c r="D4" s="65">
        <v>60</v>
      </c>
      <c r="E4" s="66" t="s">
        <v>5</v>
      </c>
      <c r="F4" s="65">
        <v>23</v>
      </c>
      <c r="G4" s="67"/>
    </row>
    <row r="5" spans="2:8" ht="19.95" customHeight="1">
      <c r="B5" s="63" t="s">
        <v>1</v>
      </c>
      <c r="C5" s="66" t="s">
        <v>438</v>
      </c>
      <c r="D5" s="65">
        <v>44</v>
      </c>
      <c r="E5" s="66" t="s">
        <v>6</v>
      </c>
      <c r="F5" s="65">
        <v>15</v>
      </c>
      <c r="G5" s="67"/>
    </row>
    <row r="6" spans="2:8" ht="19.95" customHeight="1">
      <c r="B6" s="63" t="s">
        <v>1</v>
      </c>
      <c r="C6" s="66" t="s">
        <v>439</v>
      </c>
      <c r="D6" s="65">
        <v>49</v>
      </c>
      <c r="E6" s="66" t="s">
        <v>6</v>
      </c>
      <c r="F6" s="65">
        <v>15</v>
      </c>
      <c r="G6" s="67"/>
    </row>
    <row r="7" spans="2:8" ht="19.95" customHeight="1">
      <c r="B7" s="63" t="s">
        <v>1</v>
      </c>
      <c r="C7" s="66" t="s">
        <v>440</v>
      </c>
      <c r="D7" s="65">
        <v>43</v>
      </c>
      <c r="E7" s="66" t="s">
        <v>7</v>
      </c>
      <c r="F7" s="65">
        <v>14</v>
      </c>
      <c r="G7" s="67"/>
    </row>
    <row r="8" spans="2:8" ht="19.95" customHeight="1">
      <c r="B8" s="63" t="s">
        <v>1</v>
      </c>
      <c r="C8" s="66" t="s">
        <v>441</v>
      </c>
      <c r="D8" s="65">
        <v>59</v>
      </c>
      <c r="E8" s="66" t="s">
        <v>5</v>
      </c>
      <c r="F8" s="65">
        <v>19</v>
      </c>
      <c r="G8" s="67"/>
    </row>
    <row r="9" spans="2:8" ht="19.95" customHeight="1">
      <c r="B9" s="63" t="s">
        <v>1</v>
      </c>
      <c r="C9" s="66" t="s">
        <v>442</v>
      </c>
      <c r="D9" s="65">
        <v>51</v>
      </c>
      <c r="E9" s="66" t="s">
        <v>5</v>
      </c>
      <c r="F9" s="65">
        <v>12</v>
      </c>
      <c r="G9" s="67"/>
    </row>
    <row r="10" spans="2:8" ht="19.95" customHeight="1">
      <c r="B10" s="63" t="s">
        <v>1</v>
      </c>
      <c r="C10" s="66" t="s">
        <v>443</v>
      </c>
      <c r="D10" s="65">
        <v>44</v>
      </c>
      <c r="E10" s="66" t="s">
        <v>5</v>
      </c>
      <c r="F10" s="65">
        <v>13</v>
      </c>
      <c r="G10" s="67"/>
    </row>
    <row r="11" spans="2:8" ht="19.95" customHeight="1">
      <c r="B11" s="63" t="s">
        <v>1</v>
      </c>
      <c r="C11" s="66" t="s">
        <v>444</v>
      </c>
      <c r="D11" s="65">
        <v>49</v>
      </c>
      <c r="E11" s="66" t="s">
        <v>5</v>
      </c>
      <c r="F11" s="65">
        <v>21</v>
      </c>
      <c r="G11" s="67"/>
    </row>
    <row r="12" spans="2:8" ht="19.95" customHeight="1">
      <c r="B12" s="63" t="s">
        <v>1</v>
      </c>
      <c r="C12" s="66" t="s">
        <v>445</v>
      </c>
      <c r="D12" s="65">
        <v>50</v>
      </c>
      <c r="E12" s="66" t="s">
        <v>5</v>
      </c>
      <c r="F12" s="65">
        <v>16</v>
      </c>
      <c r="G12" s="67"/>
    </row>
    <row r="13" spans="2:8" ht="19.95" customHeight="1">
      <c r="B13" s="63" t="s">
        <v>2</v>
      </c>
      <c r="C13" s="66" t="s">
        <v>446</v>
      </c>
      <c r="D13" s="65">
        <v>45</v>
      </c>
      <c r="E13" s="66" t="s">
        <v>6</v>
      </c>
      <c r="F13" s="65">
        <v>14</v>
      </c>
      <c r="G13" s="67"/>
    </row>
    <row r="14" spans="2:8" ht="19.95" customHeight="1">
      <c r="B14" s="63" t="s">
        <v>2</v>
      </c>
      <c r="C14" s="66" t="s">
        <v>447</v>
      </c>
      <c r="D14" s="65">
        <v>36</v>
      </c>
      <c r="E14" s="66" t="s">
        <v>6</v>
      </c>
      <c r="F14" s="65">
        <v>12</v>
      </c>
      <c r="G14" s="67"/>
    </row>
    <row r="15" spans="2:8" ht="19.95" customHeight="1">
      <c r="B15" s="63" t="s">
        <v>2</v>
      </c>
      <c r="C15" s="66" t="s">
        <v>448</v>
      </c>
      <c r="D15" s="65">
        <v>36</v>
      </c>
      <c r="E15" s="66" t="s">
        <v>6</v>
      </c>
      <c r="F15" s="65">
        <v>12</v>
      </c>
      <c r="G15" s="67"/>
    </row>
    <row r="16" spans="2:8" ht="19.95" customHeight="1">
      <c r="B16" s="63" t="s">
        <v>3</v>
      </c>
      <c r="C16" s="66" t="s">
        <v>449</v>
      </c>
      <c r="D16" s="65">
        <v>45</v>
      </c>
      <c r="E16" s="66" t="s">
        <v>7</v>
      </c>
      <c r="F16" s="65">
        <v>19</v>
      </c>
      <c r="G16" s="67"/>
    </row>
    <row r="17" spans="2:7" ht="19.95" customHeight="1">
      <c r="B17" s="63" t="s">
        <v>3</v>
      </c>
      <c r="C17" s="66" t="s">
        <v>450</v>
      </c>
      <c r="D17" s="65">
        <v>52</v>
      </c>
      <c r="E17" s="66" t="s">
        <v>5</v>
      </c>
      <c r="F17" s="65">
        <v>21</v>
      </c>
      <c r="G17" s="67"/>
    </row>
    <row r="18" spans="2:7" ht="19.95" customHeight="1">
      <c r="B18" s="63" t="s">
        <v>3</v>
      </c>
      <c r="C18" s="66" t="s">
        <v>451</v>
      </c>
      <c r="D18" s="65">
        <v>61</v>
      </c>
      <c r="E18" s="66" t="s">
        <v>5</v>
      </c>
      <c r="F18" s="65">
        <v>21</v>
      </c>
      <c r="G18" s="67"/>
    </row>
    <row r="19" spans="2:7" ht="19.95" customHeight="1">
      <c r="B19" s="63" t="s">
        <v>3</v>
      </c>
      <c r="C19" s="66" t="s">
        <v>452</v>
      </c>
      <c r="D19" s="65">
        <v>40</v>
      </c>
      <c r="E19" s="66" t="s">
        <v>5</v>
      </c>
      <c r="F19" s="65">
        <v>12</v>
      </c>
      <c r="G19" s="67"/>
    </row>
    <row r="20" spans="2:7" ht="19.95" customHeight="1">
      <c r="B20" s="63" t="s">
        <v>4</v>
      </c>
      <c r="C20" s="66" t="s">
        <v>453</v>
      </c>
      <c r="D20" s="65">
        <v>43</v>
      </c>
      <c r="E20" s="66" t="s">
        <v>6</v>
      </c>
      <c r="F20" s="65">
        <v>14</v>
      </c>
      <c r="G20" s="67"/>
    </row>
    <row r="21" spans="2:7" ht="19.95" customHeight="1">
      <c r="B21" s="63" t="s">
        <v>4</v>
      </c>
      <c r="C21" s="66" t="s">
        <v>454</v>
      </c>
      <c r="D21" s="65">
        <v>43</v>
      </c>
      <c r="E21" s="66" t="s">
        <v>6</v>
      </c>
      <c r="F21" s="65">
        <v>16</v>
      </c>
      <c r="G21" s="67"/>
    </row>
    <row r="22" spans="2:7" ht="19.95" customHeight="1">
      <c r="B22" s="63" t="s">
        <v>4</v>
      </c>
      <c r="C22" s="66" t="s">
        <v>455</v>
      </c>
      <c r="D22" s="65">
        <v>42</v>
      </c>
      <c r="E22" s="66" t="s">
        <v>6</v>
      </c>
      <c r="F22" s="65">
        <v>13</v>
      </c>
      <c r="G22" s="67"/>
    </row>
    <row r="23" spans="2:7" ht="19.95" customHeight="1">
      <c r="B23" s="63" t="s">
        <v>4</v>
      </c>
      <c r="C23" s="66" t="s">
        <v>456</v>
      </c>
      <c r="D23" s="65">
        <v>47</v>
      </c>
      <c r="E23" s="66" t="s">
        <v>7</v>
      </c>
      <c r="F23" s="65">
        <v>12</v>
      </c>
      <c r="G23" s="67"/>
    </row>
    <row r="24" spans="2:7" ht="19.95" customHeight="1">
      <c r="B24" s="63" t="s">
        <v>4</v>
      </c>
      <c r="C24" s="66" t="s">
        <v>457</v>
      </c>
      <c r="D24" s="65">
        <v>57</v>
      </c>
      <c r="E24" s="66" t="s">
        <v>7</v>
      </c>
      <c r="F24" s="65">
        <v>24</v>
      </c>
      <c r="G24" s="67"/>
    </row>
    <row r="25" spans="2:7" ht="19.95" customHeight="1">
      <c r="B25" s="63" t="s">
        <v>4</v>
      </c>
      <c r="C25" s="66" t="s">
        <v>458</v>
      </c>
      <c r="D25" s="65">
        <v>50</v>
      </c>
      <c r="E25" s="66" t="s">
        <v>7</v>
      </c>
      <c r="F25" s="65">
        <v>27</v>
      </c>
      <c r="G25" s="67"/>
    </row>
    <row r="26" spans="2:7" ht="19.95" customHeight="1">
      <c r="B26" s="63" t="s">
        <v>4</v>
      </c>
      <c r="C26" s="66" t="s">
        <v>459</v>
      </c>
      <c r="D26" s="65">
        <v>41</v>
      </c>
      <c r="E26" s="66" t="s">
        <v>7</v>
      </c>
      <c r="F26" s="65">
        <v>12</v>
      </c>
      <c r="G26" s="67"/>
    </row>
    <row r="27" spans="2:7" ht="19.95" customHeight="1">
      <c r="B27" s="63" t="s">
        <v>4</v>
      </c>
      <c r="C27" s="66" t="s">
        <v>460</v>
      </c>
      <c r="D27" s="65">
        <v>44</v>
      </c>
      <c r="E27" s="66" t="s">
        <v>7</v>
      </c>
      <c r="F27" s="65">
        <v>11</v>
      </c>
      <c r="G27" s="67"/>
    </row>
    <row r="28" spans="2:7" ht="19.95" customHeight="1">
      <c r="B28" s="63" t="s">
        <v>4</v>
      </c>
      <c r="C28" s="66" t="s">
        <v>461</v>
      </c>
      <c r="D28" s="65">
        <v>41</v>
      </c>
      <c r="E28" s="66" t="s">
        <v>7</v>
      </c>
      <c r="F28" s="65">
        <v>15</v>
      </c>
      <c r="G28" s="67"/>
    </row>
    <row r="29" spans="2:7" ht="19.95" customHeight="1">
      <c r="B29" s="63" t="s">
        <v>4</v>
      </c>
      <c r="C29" s="66" t="s">
        <v>462</v>
      </c>
      <c r="D29" s="65">
        <v>44</v>
      </c>
      <c r="E29" s="66" t="s">
        <v>7</v>
      </c>
      <c r="F29" s="65">
        <v>21</v>
      </c>
      <c r="G29" s="67"/>
    </row>
    <row r="30" spans="2:7" ht="19.95" customHeight="1">
      <c r="B30" s="63" t="s">
        <v>4</v>
      </c>
      <c r="C30" s="66" t="s">
        <v>463</v>
      </c>
      <c r="D30" s="65">
        <v>52</v>
      </c>
      <c r="E30" s="66" t="s">
        <v>7</v>
      </c>
      <c r="F30" s="65">
        <v>19</v>
      </c>
      <c r="G30" s="67"/>
    </row>
    <row r="31" spans="2:7" ht="19.95" customHeight="1">
      <c r="B31" s="63" t="s">
        <v>4</v>
      </c>
      <c r="C31" s="66" t="s">
        <v>464</v>
      </c>
      <c r="D31" s="65">
        <v>42</v>
      </c>
      <c r="E31" s="66" t="s">
        <v>7</v>
      </c>
      <c r="F31" s="65">
        <v>11</v>
      </c>
      <c r="G31" s="67"/>
    </row>
    <row r="32" spans="2:7" ht="19.95" customHeight="1">
      <c r="B32" s="63" t="s">
        <v>4</v>
      </c>
      <c r="C32" s="66" t="s">
        <v>465</v>
      </c>
      <c r="D32" s="65">
        <v>57</v>
      </c>
      <c r="E32" s="66" t="s">
        <v>7</v>
      </c>
      <c r="F32" s="65">
        <v>20</v>
      </c>
      <c r="G32" s="67"/>
    </row>
    <row r="33" spans="2:7" ht="19.95" customHeight="1">
      <c r="B33" s="63" t="s">
        <v>4</v>
      </c>
      <c r="C33" s="66" t="s">
        <v>466</v>
      </c>
      <c r="D33" s="65">
        <v>50</v>
      </c>
      <c r="E33" s="66" t="s">
        <v>7</v>
      </c>
      <c r="F33" s="65">
        <v>19</v>
      </c>
      <c r="G33" s="67"/>
    </row>
    <row r="34" spans="2:7" ht="19.95" customHeight="1">
      <c r="B34" s="63" t="s">
        <v>4</v>
      </c>
      <c r="C34" s="66" t="s">
        <v>467</v>
      </c>
      <c r="D34" s="65">
        <v>46</v>
      </c>
      <c r="E34" s="66" t="s">
        <v>5</v>
      </c>
      <c r="F34" s="65">
        <v>12</v>
      </c>
      <c r="G34" s="67"/>
    </row>
    <row r="35" spans="2:7" ht="19.95" customHeight="1">
      <c r="B35" s="63" t="s">
        <v>4</v>
      </c>
      <c r="C35" s="66" t="s">
        <v>468</v>
      </c>
      <c r="D35" s="65">
        <v>58</v>
      </c>
      <c r="E35" s="66" t="s">
        <v>5</v>
      </c>
      <c r="F35" s="65">
        <v>19</v>
      </c>
      <c r="G35" s="67"/>
    </row>
    <row r="36" spans="2:7" ht="19.95" customHeight="1">
      <c r="B36" s="63" t="s">
        <v>4</v>
      </c>
      <c r="C36" s="66" t="s">
        <v>469</v>
      </c>
      <c r="D36" s="65">
        <v>52</v>
      </c>
      <c r="E36" s="66" t="s">
        <v>5</v>
      </c>
      <c r="F36" s="65">
        <v>26</v>
      </c>
      <c r="G36" s="67"/>
    </row>
    <row r="37" spans="2:7" ht="19.95" customHeight="1">
      <c r="B37" s="63" t="s">
        <v>4</v>
      </c>
      <c r="C37" s="66" t="s">
        <v>470</v>
      </c>
      <c r="D37" s="65">
        <v>49</v>
      </c>
      <c r="E37" s="66" t="s">
        <v>5</v>
      </c>
      <c r="F37" s="65">
        <v>16</v>
      </c>
      <c r="G37" s="67"/>
    </row>
    <row r="38" spans="2:7" ht="19.95" customHeight="1">
      <c r="B38" s="63" t="s">
        <v>4</v>
      </c>
      <c r="C38" s="66" t="s">
        <v>471</v>
      </c>
      <c r="D38" s="65">
        <v>42</v>
      </c>
      <c r="E38" s="66" t="s">
        <v>5</v>
      </c>
      <c r="F38" s="65">
        <v>12</v>
      </c>
      <c r="G38" s="67"/>
    </row>
    <row r="39" spans="2:7" ht="19.95" customHeight="1">
      <c r="B39" s="63" t="s">
        <v>4</v>
      </c>
      <c r="C39" s="66" t="s">
        <v>472</v>
      </c>
      <c r="D39" s="65">
        <v>44</v>
      </c>
      <c r="E39" s="66" t="s">
        <v>5</v>
      </c>
      <c r="F39" s="65">
        <v>15</v>
      </c>
      <c r="G39" s="67"/>
    </row>
    <row r="40" spans="2:7" ht="19.95" customHeight="1">
      <c r="B40" s="63" t="s">
        <v>4</v>
      </c>
      <c r="C40" s="66" t="s">
        <v>473</v>
      </c>
      <c r="D40" s="65">
        <v>40</v>
      </c>
      <c r="E40" s="66" t="s">
        <v>5</v>
      </c>
      <c r="F40" s="65">
        <v>14</v>
      </c>
      <c r="G40" s="67"/>
    </row>
    <row r="41" spans="2:7" ht="19.95" customHeight="1">
      <c r="B41" s="63" t="s">
        <v>4</v>
      </c>
      <c r="C41" s="66" t="s">
        <v>474</v>
      </c>
      <c r="D41" s="65">
        <v>37</v>
      </c>
      <c r="E41" s="66" t="s">
        <v>5</v>
      </c>
      <c r="F41" s="65">
        <v>12</v>
      </c>
      <c r="G41" s="67"/>
    </row>
    <row r="42" spans="2:7" ht="19.95" customHeight="1">
      <c r="B42" s="63" t="s">
        <v>4</v>
      </c>
      <c r="C42" s="66" t="s">
        <v>475</v>
      </c>
      <c r="D42" s="65">
        <v>37</v>
      </c>
      <c r="E42" s="66" t="s">
        <v>5</v>
      </c>
      <c r="F42" s="65">
        <v>12</v>
      </c>
      <c r="G42" s="67"/>
    </row>
    <row r="43" spans="2:7" ht="19.95" customHeight="1">
      <c r="B43" s="63" t="s">
        <v>4</v>
      </c>
      <c r="C43" s="66" t="s">
        <v>476</v>
      </c>
      <c r="D43" s="65">
        <v>36</v>
      </c>
      <c r="E43" s="66" t="s">
        <v>5</v>
      </c>
      <c r="F43" s="65">
        <v>11</v>
      </c>
      <c r="G43" s="67"/>
    </row>
    <row r="44" spans="2:7" ht="19.95" customHeight="1">
      <c r="B44" s="63" t="s">
        <v>4</v>
      </c>
      <c r="C44" s="66" t="s">
        <v>477</v>
      </c>
      <c r="D44" s="65">
        <v>58</v>
      </c>
      <c r="E44" s="66" t="s">
        <v>5</v>
      </c>
      <c r="F44" s="65">
        <v>29</v>
      </c>
      <c r="G44" s="67"/>
    </row>
    <row r="45" spans="2:7" ht="19.95" customHeight="1">
      <c r="B45" s="63" t="s">
        <v>4</v>
      </c>
      <c r="C45" s="66" t="s">
        <v>478</v>
      </c>
      <c r="D45" s="65">
        <v>34</v>
      </c>
      <c r="E45" s="66" t="s">
        <v>5</v>
      </c>
      <c r="F45" s="65">
        <v>12</v>
      </c>
      <c r="G45" s="67"/>
    </row>
    <row r="46" spans="2:7" ht="19.95" customHeight="1">
      <c r="B46" s="63" t="s">
        <v>4</v>
      </c>
      <c r="C46" s="66" t="s">
        <v>479</v>
      </c>
      <c r="D46" s="65">
        <v>42</v>
      </c>
      <c r="E46" s="66" t="s">
        <v>5</v>
      </c>
      <c r="F46" s="65">
        <v>15</v>
      </c>
      <c r="G46" s="67"/>
    </row>
    <row r="47" spans="2:7" ht="19.95" customHeight="1">
      <c r="B47" s="63" t="s">
        <v>4</v>
      </c>
      <c r="C47" s="66" t="s">
        <v>480</v>
      </c>
      <c r="D47" s="65">
        <v>53</v>
      </c>
      <c r="E47" s="66" t="s">
        <v>5</v>
      </c>
      <c r="F47" s="65">
        <v>15</v>
      </c>
      <c r="G47" s="67"/>
    </row>
    <row r="48" spans="2:7" ht="19.95" customHeight="1">
      <c r="B48" s="63" t="s">
        <v>4</v>
      </c>
      <c r="C48" s="66" t="s">
        <v>481</v>
      </c>
      <c r="D48" s="65">
        <v>45</v>
      </c>
      <c r="E48" s="66" t="s">
        <v>5</v>
      </c>
      <c r="F48" s="65">
        <v>12</v>
      </c>
      <c r="G48" s="67"/>
    </row>
    <row r="49" spans="2:7" ht="19.95" customHeight="1">
      <c r="B49" s="63" t="s">
        <v>62</v>
      </c>
      <c r="C49" s="66" t="s">
        <v>482</v>
      </c>
      <c r="D49" s="65">
        <v>56</v>
      </c>
      <c r="E49" s="66" t="s">
        <v>6</v>
      </c>
      <c r="F49" s="65">
        <v>21</v>
      </c>
      <c r="G49" s="67"/>
    </row>
    <row r="50" spans="2:7" ht="19.95" customHeight="1">
      <c r="B50" s="63" t="s">
        <v>62</v>
      </c>
      <c r="C50" s="66" t="s">
        <v>483</v>
      </c>
      <c r="D50" s="65">
        <v>43</v>
      </c>
      <c r="E50" s="66" t="s">
        <v>6</v>
      </c>
      <c r="F50" s="65">
        <v>14</v>
      </c>
      <c r="G50" s="67"/>
    </row>
    <row r="51" spans="2:7" ht="19.95" customHeight="1">
      <c r="B51" s="63" t="s">
        <v>62</v>
      </c>
      <c r="C51" s="66" t="s">
        <v>484</v>
      </c>
      <c r="D51" s="65">
        <v>67</v>
      </c>
      <c r="E51" s="66" t="s">
        <v>5</v>
      </c>
      <c r="F51" s="65">
        <v>43</v>
      </c>
      <c r="G51" s="67"/>
    </row>
    <row r="52" spans="2:7" ht="19.95" customHeight="1">
      <c r="B52" s="63" t="s">
        <v>184</v>
      </c>
      <c r="C52" s="66" t="s">
        <v>485</v>
      </c>
      <c r="D52" s="65">
        <v>64</v>
      </c>
      <c r="E52" s="66" t="s">
        <v>6</v>
      </c>
      <c r="F52" s="65">
        <v>12</v>
      </c>
      <c r="G52" s="67"/>
    </row>
    <row r="53" spans="2:7" ht="19.95" customHeight="1" thickBot="1">
      <c r="B53" s="68" t="s">
        <v>184</v>
      </c>
      <c r="C53" s="71" t="s">
        <v>486</v>
      </c>
      <c r="D53" s="70">
        <v>47</v>
      </c>
      <c r="E53" s="71" t="s">
        <v>5</v>
      </c>
      <c r="F53" s="70">
        <v>19</v>
      </c>
      <c r="G53" s="72"/>
    </row>
    <row r="54" spans="2:7" ht="15" customHeight="1"/>
  </sheetData>
  <dataConsolidate/>
  <mergeCells count="1">
    <mergeCell ref="B1:E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5"/>
  <dimension ref="A1:N14"/>
  <sheetViews>
    <sheetView zoomScaleNormal="100" workbookViewId="0"/>
  </sheetViews>
  <sheetFormatPr defaultColWidth="0" defaultRowHeight="0" customHeight="1" zeroHeight="1"/>
  <cols>
    <col min="1" max="1" width="2.19921875" style="25" customWidth="1"/>
    <col min="2" max="2" width="0.296875" style="25" customWidth="1"/>
    <col min="3" max="3" width="3.3984375" style="25" customWidth="1"/>
    <col min="4" max="4" width="3.796875" style="25" customWidth="1"/>
    <col min="5" max="5" width="8.09765625" style="25" customWidth="1"/>
    <col min="6" max="6" width="5.3984375" style="25" customWidth="1"/>
    <col min="7" max="7" width="6.19921875" style="25" customWidth="1"/>
    <col min="8" max="8" width="7.59765625" style="25" customWidth="1"/>
    <col min="9" max="9" width="19.19921875" style="25" bestFit="1" customWidth="1"/>
    <col min="10" max="10" width="13" style="25" customWidth="1"/>
    <col min="11" max="11" width="12" style="25" customWidth="1"/>
    <col min="12" max="12" width="0.296875" style="25" customWidth="1"/>
    <col min="13" max="13" width="2.19921875" style="25" customWidth="1"/>
    <col min="14" max="14" width="8.5" style="25" hidden="1" customWidth="1"/>
    <col min="15" max="16384" width="15" style="25" hidden="1"/>
  </cols>
  <sheetData>
    <row r="1" spans="1:13" ht="15" customHeight="1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3" ht="1.9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8"/>
    </row>
    <row r="3" spans="1:13" ht="6" customHeight="1">
      <c r="A3" s="98"/>
      <c r="B3" s="99"/>
      <c r="C3" s="402" t="s">
        <v>183</v>
      </c>
      <c r="D3" s="402"/>
      <c r="E3" s="402"/>
      <c r="F3" s="402"/>
      <c r="G3" s="402"/>
      <c r="H3" s="402"/>
      <c r="I3" s="100"/>
      <c r="J3" s="100"/>
      <c r="K3" s="100"/>
      <c r="L3" s="99"/>
      <c r="M3" s="98"/>
    </row>
    <row r="4" spans="1:13" ht="17.25" customHeight="1">
      <c r="A4" s="98"/>
      <c r="B4" s="99"/>
      <c r="C4" s="402"/>
      <c r="D4" s="402"/>
      <c r="E4" s="402"/>
      <c r="F4" s="402"/>
      <c r="G4" s="402"/>
      <c r="H4" s="402"/>
      <c r="I4" s="112" t="s">
        <v>182</v>
      </c>
      <c r="J4" s="403"/>
      <c r="K4" s="403"/>
      <c r="L4" s="114"/>
      <c r="M4" s="98"/>
    </row>
    <row r="5" spans="1:13" ht="17.25" customHeight="1">
      <c r="A5" s="98"/>
      <c r="B5" s="99"/>
      <c r="C5" s="402"/>
      <c r="D5" s="402"/>
      <c r="E5" s="402"/>
      <c r="F5" s="402"/>
      <c r="G5" s="402"/>
      <c r="H5" s="402"/>
      <c r="I5" s="112" t="s">
        <v>181</v>
      </c>
      <c r="J5" s="113"/>
      <c r="K5" s="110"/>
      <c r="L5" s="109"/>
      <c r="M5" s="98"/>
    </row>
    <row r="6" spans="1:13" ht="17.25" customHeight="1">
      <c r="A6" s="98"/>
      <c r="B6" s="99"/>
      <c r="C6" s="402"/>
      <c r="D6" s="402"/>
      <c r="E6" s="402"/>
      <c r="F6" s="402"/>
      <c r="G6" s="402"/>
      <c r="H6" s="402"/>
      <c r="I6" s="112" t="s">
        <v>180</v>
      </c>
      <c r="J6" s="111">
        <v>75400000</v>
      </c>
      <c r="K6" s="110"/>
      <c r="L6" s="109"/>
      <c r="M6" s="98"/>
    </row>
    <row r="7" spans="1:13" ht="48.6" customHeight="1">
      <c r="A7" s="98"/>
      <c r="B7" s="99"/>
      <c r="C7" s="100"/>
      <c r="D7" s="100"/>
      <c r="E7" s="100"/>
      <c r="F7" s="100"/>
      <c r="G7" s="100"/>
      <c r="H7" s="100"/>
      <c r="I7" s="108" t="s">
        <v>179</v>
      </c>
      <c r="J7" s="107">
        <v>68610337</v>
      </c>
      <c r="K7" s="102"/>
      <c r="L7" s="101"/>
      <c r="M7" s="98"/>
    </row>
    <row r="8" spans="1:13" ht="16.5" customHeight="1">
      <c r="A8" s="98"/>
      <c r="B8" s="99"/>
      <c r="C8" s="100"/>
      <c r="D8" s="100"/>
      <c r="E8" s="100"/>
      <c r="F8" s="100"/>
      <c r="G8" s="100"/>
      <c r="H8" s="100"/>
      <c r="I8" s="104" t="s">
        <v>178</v>
      </c>
      <c r="J8" s="106">
        <v>0.43494276962959677</v>
      </c>
      <c r="K8" s="102"/>
      <c r="L8" s="101"/>
      <c r="M8" s="98"/>
    </row>
    <row r="9" spans="1:13" ht="16.5" customHeight="1">
      <c r="A9" s="98"/>
      <c r="B9" s="99"/>
      <c r="C9" s="100"/>
      <c r="D9" s="100"/>
      <c r="E9" s="100"/>
      <c r="F9" s="100"/>
      <c r="G9" s="100"/>
      <c r="H9" s="100"/>
      <c r="I9" s="104" t="s">
        <v>177</v>
      </c>
      <c r="J9" s="105">
        <v>1769586</v>
      </c>
      <c r="K9" s="102"/>
      <c r="L9" s="101"/>
      <c r="M9" s="98"/>
    </row>
    <row r="10" spans="1:13" ht="16.5" customHeight="1">
      <c r="A10" s="98"/>
      <c r="B10" s="99"/>
      <c r="C10" s="100"/>
      <c r="D10" s="100"/>
      <c r="E10" s="100"/>
      <c r="F10" s="100"/>
      <c r="G10" s="100"/>
      <c r="H10" s="100"/>
      <c r="I10" s="104" t="s">
        <v>176</v>
      </c>
      <c r="J10" s="105">
        <v>10</v>
      </c>
      <c r="K10" s="102"/>
      <c r="L10" s="101"/>
      <c r="M10" s="98"/>
    </row>
    <row r="11" spans="1:13" ht="16.5" customHeight="1">
      <c r="A11" s="98"/>
      <c r="B11" s="99"/>
      <c r="C11" s="100"/>
      <c r="D11" s="100"/>
      <c r="E11" s="100"/>
      <c r="F11" s="100"/>
      <c r="G11" s="100"/>
      <c r="H11" s="100"/>
      <c r="I11" s="104" t="s">
        <v>175</v>
      </c>
      <c r="J11" s="103">
        <v>29</v>
      </c>
      <c r="K11" s="102"/>
      <c r="L11" s="101"/>
      <c r="M11" s="98"/>
    </row>
    <row r="12" spans="1:13" ht="15" customHeight="1">
      <c r="A12" s="98"/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99"/>
      <c r="M12" s="98"/>
    </row>
    <row r="13" spans="1:13" ht="1.95" customHeight="1">
      <c r="A13" s="98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8"/>
    </row>
    <row r="14" spans="1:13" s="26" customFormat="1" ht="14.25" customHeight="1">
      <c r="A14" s="95"/>
      <c r="B14" s="95"/>
      <c r="C14" s="95"/>
      <c r="D14" s="95"/>
      <c r="E14" s="97"/>
      <c r="F14" s="96"/>
      <c r="G14" s="96"/>
      <c r="H14" s="96"/>
      <c r="I14" s="96"/>
      <c r="J14" s="96"/>
      <c r="K14" s="96"/>
      <c r="L14" s="96"/>
      <c r="M14" s="95"/>
    </row>
  </sheetData>
  <mergeCells count="2">
    <mergeCell ref="C3:H6"/>
    <mergeCell ref="J4:K4"/>
  </mergeCells>
  <phoneticPr fontId="2" type="noConversion"/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Button 1">
              <controlPr defaultSize="0" print="0" autoFill="0" autoPict="0">
                <anchor>
                  <from>
                    <xdr:col>3</xdr:col>
                    <xdr:colOff>129540</xdr:colOff>
                    <xdr:row>6</xdr:row>
                    <xdr:rowOff>381000</xdr:rowOff>
                  </from>
                  <to>
                    <xdr:col>5</xdr:col>
                    <xdr:colOff>121920</xdr:colOff>
                    <xdr:row>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8" r:id="rId5" name="Button 2">
              <controlPr defaultSize="0" print="0" autoFill="0" autoPict="0">
                <anchor>
                  <from>
                    <xdr:col>5</xdr:col>
                    <xdr:colOff>160020</xdr:colOff>
                    <xdr:row>6</xdr:row>
                    <xdr:rowOff>381000</xdr:rowOff>
                  </from>
                  <to>
                    <xdr:col>7</xdr:col>
                    <xdr:colOff>175260</xdr:colOff>
                    <xdr:row>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6" name="Button 3">
              <controlPr defaultSize="0" print="0" autoFill="0" autoPict="0">
                <anchor>
                  <from>
                    <xdr:col>3</xdr:col>
                    <xdr:colOff>121920</xdr:colOff>
                    <xdr:row>9</xdr:row>
                    <xdr:rowOff>83820</xdr:rowOff>
                  </from>
                  <to>
                    <xdr:col>5</xdr:col>
                    <xdr:colOff>114300</xdr:colOff>
                    <xdr:row>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7" name="Button 4">
              <controlPr defaultSize="0" print="0" autoFill="0" autoPict="0">
                <anchor>
                  <from>
                    <xdr:col>3</xdr:col>
                    <xdr:colOff>129540</xdr:colOff>
                    <xdr:row>7</xdr:row>
                    <xdr:rowOff>129540</xdr:rowOff>
                  </from>
                  <to>
                    <xdr:col>5</xdr:col>
                    <xdr:colOff>121920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r:id="rId8" name="Button 5">
              <controlPr defaultSize="0" print="0" autoFill="0" autoPict="0">
                <anchor>
                  <from>
                    <xdr:col>5</xdr:col>
                    <xdr:colOff>160020</xdr:colOff>
                    <xdr:row>7</xdr:row>
                    <xdr:rowOff>121920</xdr:rowOff>
                  </from>
                  <to>
                    <xdr:col>7</xdr:col>
                    <xdr:colOff>175260</xdr:colOff>
                    <xdr:row>9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/>
  <dimension ref="B1:S11"/>
  <sheetViews>
    <sheetView zoomScaleNormal="100" workbookViewId="0"/>
  </sheetViews>
  <sheetFormatPr defaultRowHeight="16.2"/>
  <cols>
    <col min="1" max="1" width="2.69921875" customWidth="1"/>
    <col min="2" max="2" width="10.69921875" customWidth="1"/>
    <col min="3" max="3" width="6.69921875" customWidth="1"/>
    <col min="4" max="5" width="10.69921875" customWidth="1"/>
    <col min="6" max="6" width="2.69921875" customWidth="1"/>
    <col min="8" max="8" width="5.19921875" bestFit="1" customWidth="1"/>
    <col min="9" max="9" width="17" bestFit="1" customWidth="1"/>
    <col min="10" max="10" width="15.09765625" bestFit="1" customWidth="1"/>
    <col min="11" max="11" width="3.19921875" bestFit="1" customWidth="1"/>
    <col min="12" max="13" width="3.3984375" bestFit="1" customWidth="1"/>
    <col min="14" max="14" width="9" bestFit="1" customWidth="1"/>
    <col min="15" max="15" width="5.69921875" bestFit="1" customWidth="1"/>
    <col min="16" max="16" width="7.3984375" customWidth="1"/>
    <col min="17" max="17" width="2.69921875" customWidth="1"/>
    <col min="18" max="19" width="8.796875" style="22" hidden="1" customWidth="1"/>
  </cols>
  <sheetData>
    <row r="1" spans="2:19" ht="15" customHeight="1" thickBot="1"/>
    <row r="2" spans="2:19" ht="19.95" customHeight="1" thickBot="1">
      <c r="B2" s="87" t="s">
        <v>127</v>
      </c>
      <c r="C2" s="93" t="s">
        <v>151</v>
      </c>
      <c r="D2" s="89" t="s">
        <v>149</v>
      </c>
      <c r="E2" s="88" t="s">
        <v>150</v>
      </c>
      <c r="G2" s="406" t="s">
        <v>155</v>
      </c>
      <c r="H2" s="408" t="s">
        <v>156</v>
      </c>
      <c r="I2" s="408" t="s">
        <v>157</v>
      </c>
      <c r="J2" s="408" t="s">
        <v>158</v>
      </c>
      <c r="K2" s="410" t="s">
        <v>164</v>
      </c>
      <c r="L2" s="410"/>
      <c r="M2" s="410"/>
      <c r="N2" s="410"/>
      <c r="O2" s="408" t="s">
        <v>163</v>
      </c>
      <c r="P2" s="404" t="s">
        <v>148</v>
      </c>
      <c r="R2" s="177" t="s">
        <v>209</v>
      </c>
      <c r="S2" s="178" t="s">
        <v>210</v>
      </c>
    </row>
    <row r="3" spans="2:19" ht="19.95" customHeight="1" thickBot="1">
      <c r="B3" s="181" t="s">
        <v>139</v>
      </c>
      <c r="C3" s="295" t="s">
        <v>153</v>
      </c>
      <c r="D3" s="296">
        <v>26131</v>
      </c>
      <c r="E3" s="297"/>
      <c r="G3" s="407"/>
      <c r="H3" s="409"/>
      <c r="I3" s="409"/>
      <c r="J3" s="409"/>
      <c r="K3" s="180" t="s">
        <v>159</v>
      </c>
      <c r="L3" s="180" t="s">
        <v>160</v>
      </c>
      <c r="M3" s="180" t="s">
        <v>161</v>
      </c>
      <c r="N3" s="180" t="s">
        <v>162</v>
      </c>
      <c r="O3" s="409"/>
      <c r="P3" s="405"/>
      <c r="R3" s="361" t="s">
        <v>165</v>
      </c>
      <c r="S3" s="362">
        <v>40</v>
      </c>
    </row>
    <row r="4" spans="2:19" ht="19.95" customHeight="1">
      <c r="B4" s="183" t="s">
        <v>140</v>
      </c>
      <c r="C4" s="298" t="s">
        <v>152</v>
      </c>
      <c r="D4" s="299">
        <v>25823</v>
      </c>
      <c r="E4" s="300"/>
      <c r="G4" s="304" t="s">
        <v>168</v>
      </c>
      <c r="H4" s="305" t="s">
        <v>165</v>
      </c>
      <c r="I4" s="306">
        <v>40823.305555555555</v>
      </c>
      <c r="J4" s="307">
        <v>40823.59375</v>
      </c>
      <c r="K4" s="308"/>
      <c r="L4" s="308"/>
      <c r="M4" s="308"/>
      <c r="N4" s="308"/>
      <c r="O4" s="308"/>
      <c r="P4" s="383">
        <f t="shared" ref="P4:P10" si="0">N4*O4</f>
        <v>0</v>
      </c>
      <c r="R4" s="90" t="s">
        <v>166</v>
      </c>
      <c r="S4" s="363">
        <v>50</v>
      </c>
    </row>
    <row r="5" spans="2:19" ht="19.95" customHeight="1" thickBot="1">
      <c r="B5" s="183" t="s">
        <v>141</v>
      </c>
      <c r="C5" s="298" t="s">
        <v>152</v>
      </c>
      <c r="D5" s="299">
        <v>27151</v>
      </c>
      <c r="E5" s="300"/>
      <c r="G5" s="179" t="s">
        <v>169</v>
      </c>
      <c r="H5" s="309" t="s">
        <v>166</v>
      </c>
      <c r="I5" s="307">
        <v>40823.340277777781</v>
      </c>
      <c r="J5" s="307">
        <v>40823.777777777781</v>
      </c>
      <c r="K5" s="310"/>
      <c r="L5" s="310"/>
      <c r="M5" s="310"/>
      <c r="N5" s="310"/>
      <c r="O5" s="310"/>
      <c r="P5" s="384">
        <f t="shared" si="0"/>
        <v>0</v>
      </c>
      <c r="R5" s="91" t="s">
        <v>167</v>
      </c>
      <c r="S5" s="364">
        <v>60</v>
      </c>
    </row>
    <row r="6" spans="2:19" ht="19.95" customHeight="1">
      <c r="B6" s="183" t="s">
        <v>142</v>
      </c>
      <c r="C6" s="298" t="s">
        <v>154</v>
      </c>
      <c r="D6" s="299">
        <v>27603</v>
      </c>
      <c r="E6" s="300"/>
      <c r="G6" s="179" t="s">
        <v>170</v>
      </c>
      <c r="H6" s="309" t="s">
        <v>165</v>
      </c>
      <c r="I6" s="307">
        <v>40823.361111111109</v>
      </c>
      <c r="J6" s="307">
        <v>40824.270833333336</v>
      </c>
      <c r="K6" s="310"/>
      <c r="L6" s="310"/>
      <c r="M6" s="310"/>
      <c r="N6" s="310"/>
      <c r="O6" s="310"/>
      <c r="P6" s="384">
        <f t="shared" si="0"/>
        <v>0</v>
      </c>
    </row>
    <row r="7" spans="2:19" ht="19.95" customHeight="1">
      <c r="B7" s="183" t="s">
        <v>143</v>
      </c>
      <c r="C7" s="298" t="s">
        <v>152</v>
      </c>
      <c r="D7" s="299">
        <v>27251</v>
      </c>
      <c r="E7" s="300"/>
      <c r="G7" s="179" t="s">
        <v>171</v>
      </c>
      <c r="H7" s="309" t="s">
        <v>167</v>
      </c>
      <c r="I7" s="307">
        <v>40823.427083333336</v>
      </c>
      <c r="J7" s="307">
        <v>40823.607638888891</v>
      </c>
      <c r="K7" s="310"/>
      <c r="L7" s="310"/>
      <c r="M7" s="310"/>
      <c r="N7" s="310"/>
      <c r="O7" s="310"/>
      <c r="P7" s="384">
        <f t="shared" si="0"/>
        <v>0</v>
      </c>
    </row>
    <row r="8" spans="2:19" ht="19.95" customHeight="1">
      <c r="B8" s="183" t="s">
        <v>144</v>
      </c>
      <c r="C8" s="298" t="s">
        <v>154</v>
      </c>
      <c r="D8" s="299">
        <v>28284</v>
      </c>
      <c r="E8" s="300"/>
      <c r="G8" s="179" t="s">
        <v>172</v>
      </c>
      <c r="H8" s="309" t="s">
        <v>167</v>
      </c>
      <c r="I8" s="307">
        <v>40823.526388888888</v>
      </c>
      <c r="J8" s="307">
        <v>40823.840277777781</v>
      </c>
      <c r="K8" s="310"/>
      <c r="L8" s="310"/>
      <c r="M8" s="310"/>
      <c r="N8" s="310"/>
      <c r="O8" s="310"/>
      <c r="P8" s="384">
        <f t="shared" si="0"/>
        <v>0</v>
      </c>
    </row>
    <row r="9" spans="2:19" ht="19.95" customHeight="1">
      <c r="B9" s="183" t="s">
        <v>145</v>
      </c>
      <c r="C9" s="298" t="s">
        <v>152</v>
      </c>
      <c r="D9" s="299">
        <v>20121</v>
      </c>
      <c r="E9" s="300"/>
      <c r="G9" s="179" t="s">
        <v>173</v>
      </c>
      <c r="H9" s="309" t="s">
        <v>166</v>
      </c>
      <c r="I9" s="307">
        <v>40823.767361111109</v>
      </c>
      <c r="J9" s="307">
        <v>40824.902777777781</v>
      </c>
      <c r="K9" s="310"/>
      <c r="L9" s="310"/>
      <c r="M9" s="310"/>
      <c r="N9" s="310"/>
      <c r="O9" s="310"/>
      <c r="P9" s="384">
        <f t="shared" si="0"/>
        <v>0</v>
      </c>
    </row>
    <row r="10" spans="2:19" ht="19.95" customHeight="1" thickBot="1">
      <c r="B10" s="185" t="s">
        <v>146</v>
      </c>
      <c r="C10" s="301" t="s">
        <v>152</v>
      </c>
      <c r="D10" s="302">
        <v>24945</v>
      </c>
      <c r="E10" s="303"/>
      <c r="G10" s="311" t="s">
        <v>174</v>
      </c>
      <c r="H10" s="312" t="s">
        <v>166</v>
      </c>
      <c r="I10" s="313">
        <v>40823.88958333333</v>
      </c>
      <c r="J10" s="313">
        <v>40824.097916666666</v>
      </c>
      <c r="K10" s="314"/>
      <c r="L10" s="314"/>
      <c r="M10" s="314"/>
      <c r="N10" s="314"/>
      <c r="O10" s="314"/>
      <c r="P10" s="385">
        <f t="shared" si="0"/>
        <v>0</v>
      </c>
    </row>
    <row r="11" spans="2:19" ht="15" customHeight="1"/>
  </sheetData>
  <mergeCells count="7">
    <mergeCell ref="P2:P3"/>
    <mergeCell ref="G2:G3"/>
    <mergeCell ref="H2:H3"/>
    <mergeCell ref="I2:I3"/>
    <mergeCell ref="J2:J3"/>
    <mergeCell ref="K2:N2"/>
    <mergeCell ref="O2:O3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/>
  </sheetViews>
  <sheetFormatPr defaultRowHeight="16.2"/>
  <cols>
    <col min="1" max="1" width="2.69921875" customWidth="1"/>
    <col min="2" max="2" width="9" bestFit="1" customWidth="1"/>
    <col min="3" max="3" width="21.09765625" customWidth="1"/>
    <col min="4" max="4" width="14.69921875" bestFit="1" customWidth="1"/>
    <col min="5" max="5" width="5.59765625" customWidth="1"/>
    <col min="6" max="6" width="14.69921875" bestFit="1" customWidth="1"/>
    <col min="7" max="7" width="9" bestFit="1" customWidth="1"/>
    <col min="8" max="8" width="2.69921875" customWidth="1"/>
  </cols>
  <sheetData>
    <row r="1" spans="2:7" ht="16.8" thickBot="1"/>
    <row r="2" spans="2:7" ht="19.95" customHeight="1" thickBot="1">
      <c r="B2" s="365" t="s">
        <v>413</v>
      </c>
      <c r="C2" s="366" t="s">
        <v>414</v>
      </c>
      <c r="D2" s="366" t="s">
        <v>415</v>
      </c>
      <c r="E2" s="366" t="s">
        <v>416</v>
      </c>
      <c r="F2" s="366" t="s">
        <v>417</v>
      </c>
      <c r="G2" s="367" t="s">
        <v>418</v>
      </c>
    </row>
    <row r="3" spans="2:7" ht="19.95" customHeight="1">
      <c r="B3" s="368">
        <v>1</v>
      </c>
      <c r="C3" s="369" t="s">
        <v>419</v>
      </c>
      <c r="D3" s="370">
        <v>41393</v>
      </c>
      <c r="E3" s="371">
        <v>8</v>
      </c>
      <c r="F3" s="370"/>
      <c r="G3" s="372"/>
    </row>
    <row r="4" spans="2:7" ht="19.95" customHeight="1">
      <c r="B4" s="373">
        <f>B3+1</f>
        <v>2</v>
      </c>
      <c r="C4" s="374" t="s">
        <v>420</v>
      </c>
      <c r="D4" s="375"/>
      <c r="E4" s="376">
        <v>3</v>
      </c>
      <c r="F4" s="375"/>
      <c r="G4" s="377">
        <f t="shared" ref="G4:G9" si="0">B3</f>
        <v>1</v>
      </c>
    </row>
    <row r="5" spans="2:7" ht="19.95" customHeight="1">
      <c r="B5" s="373">
        <f t="shared" ref="B5:B17" si="1">B4+1</f>
        <v>3</v>
      </c>
      <c r="C5" s="374" t="s">
        <v>421</v>
      </c>
      <c r="D5" s="375"/>
      <c r="E5" s="376">
        <v>7</v>
      </c>
      <c r="F5" s="375"/>
      <c r="G5" s="377">
        <f t="shared" si="0"/>
        <v>2</v>
      </c>
    </row>
    <row r="6" spans="2:7" ht="19.95" customHeight="1">
      <c r="B6" s="373">
        <f t="shared" si="1"/>
        <v>4</v>
      </c>
      <c r="C6" s="374" t="s">
        <v>422</v>
      </c>
      <c r="D6" s="375"/>
      <c r="E6" s="376">
        <v>5</v>
      </c>
      <c r="F6" s="375"/>
      <c r="G6" s="377">
        <f t="shared" si="0"/>
        <v>3</v>
      </c>
    </row>
    <row r="7" spans="2:7" ht="19.95" customHeight="1">
      <c r="B7" s="373">
        <f t="shared" si="1"/>
        <v>5</v>
      </c>
      <c r="C7" s="374" t="s">
        <v>423</v>
      </c>
      <c r="D7" s="375"/>
      <c r="E7" s="376">
        <v>3</v>
      </c>
      <c r="F7" s="375"/>
      <c r="G7" s="377">
        <f t="shared" si="0"/>
        <v>4</v>
      </c>
    </row>
    <row r="8" spans="2:7" ht="19.95" customHeight="1">
      <c r="B8" s="373">
        <f t="shared" si="1"/>
        <v>6</v>
      </c>
      <c r="C8" s="374" t="s">
        <v>424</v>
      </c>
      <c r="D8" s="375"/>
      <c r="E8" s="376">
        <v>10</v>
      </c>
      <c r="F8" s="375"/>
      <c r="G8" s="377">
        <f t="shared" si="0"/>
        <v>5</v>
      </c>
    </row>
    <row r="9" spans="2:7" ht="19.95" customHeight="1">
      <c r="B9" s="373">
        <f t="shared" si="1"/>
        <v>7</v>
      </c>
      <c r="C9" s="374" t="s">
        <v>425</v>
      </c>
      <c r="D9" s="375"/>
      <c r="E9" s="376">
        <v>8</v>
      </c>
      <c r="F9" s="375"/>
      <c r="G9" s="377">
        <f t="shared" si="0"/>
        <v>6</v>
      </c>
    </row>
    <row r="10" spans="2:7" ht="19.95" customHeight="1">
      <c r="B10" s="373">
        <f t="shared" si="1"/>
        <v>8</v>
      </c>
      <c r="C10" s="374" t="s">
        <v>426</v>
      </c>
      <c r="D10" s="375"/>
      <c r="E10" s="376">
        <v>3</v>
      </c>
      <c r="F10" s="375"/>
      <c r="G10" s="377">
        <f t="shared" ref="G10" si="2">B3</f>
        <v>1</v>
      </c>
    </row>
    <row r="11" spans="2:7" ht="19.95" customHeight="1">
      <c r="B11" s="373">
        <f t="shared" si="1"/>
        <v>9</v>
      </c>
      <c r="C11" s="374" t="s">
        <v>427</v>
      </c>
      <c r="D11" s="375"/>
      <c r="E11" s="376">
        <v>8</v>
      </c>
      <c r="F11" s="375"/>
      <c r="G11" s="377">
        <v>8</v>
      </c>
    </row>
    <row r="12" spans="2:7" ht="19.95" customHeight="1">
      <c r="B12" s="373">
        <f t="shared" si="1"/>
        <v>10</v>
      </c>
      <c r="C12" s="374" t="s">
        <v>428</v>
      </c>
      <c r="D12" s="375"/>
      <c r="E12" s="376">
        <v>3</v>
      </c>
      <c r="F12" s="375"/>
      <c r="G12" s="377">
        <v>9</v>
      </c>
    </row>
    <row r="13" spans="2:7" ht="19.95" customHeight="1">
      <c r="B13" s="373">
        <f t="shared" si="1"/>
        <v>11</v>
      </c>
      <c r="C13" s="374" t="s">
        <v>429</v>
      </c>
      <c r="D13" s="375"/>
      <c r="E13" s="376">
        <v>3</v>
      </c>
      <c r="F13" s="375"/>
      <c r="G13" s="377">
        <v>10</v>
      </c>
    </row>
    <row r="14" spans="2:7" ht="19.95" customHeight="1">
      <c r="B14" s="373">
        <f t="shared" si="1"/>
        <v>12</v>
      </c>
      <c r="C14" s="374" t="s">
        <v>430</v>
      </c>
      <c r="D14" s="375"/>
      <c r="E14" s="376">
        <v>10</v>
      </c>
      <c r="F14" s="375"/>
      <c r="G14" s="377">
        <v>11</v>
      </c>
    </row>
    <row r="15" spans="2:7" ht="19.95" customHeight="1">
      <c r="B15" s="373">
        <f t="shared" si="1"/>
        <v>13</v>
      </c>
      <c r="C15" s="374" t="s">
        <v>431</v>
      </c>
      <c r="D15" s="375"/>
      <c r="E15" s="376">
        <v>3</v>
      </c>
      <c r="F15" s="375"/>
      <c r="G15" s="377">
        <v>12</v>
      </c>
    </row>
    <row r="16" spans="2:7" ht="19.95" customHeight="1">
      <c r="B16" s="373">
        <f t="shared" si="1"/>
        <v>14</v>
      </c>
      <c r="C16" s="374" t="s">
        <v>432</v>
      </c>
      <c r="D16" s="375"/>
      <c r="E16" s="376">
        <v>3</v>
      </c>
      <c r="F16" s="375"/>
      <c r="G16" s="377">
        <v>7</v>
      </c>
    </row>
    <row r="17" spans="2:7" ht="19.95" customHeight="1" thickBot="1">
      <c r="B17" s="378">
        <f t="shared" si="1"/>
        <v>15</v>
      </c>
      <c r="C17" s="379" t="s">
        <v>433</v>
      </c>
      <c r="D17" s="380"/>
      <c r="E17" s="381">
        <v>10</v>
      </c>
      <c r="F17" s="380"/>
      <c r="G17" s="382">
        <v>14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3"/>
  <dimension ref="B2:S54"/>
  <sheetViews>
    <sheetView workbookViewId="0">
      <selection activeCell="U9" sqref="U9"/>
    </sheetView>
  </sheetViews>
  <sheetFormatPr defaultColWidth="8.09765625" defaultRowHeight="19.95" customHeight="1"/>
  <cols>
    <col min="1" max="1" width="2.69921875" style="115" customWidth="1"/>
    <col min="2" max="2" width="11.09765625" style="115" bestFit="1" customWidth="1"/>
    <col min="3" max="3" width="13" style="115" bestFit="1" customWidth="1"/>
    <col min="4" max="6" width="9.19921875" style="115" bestFit="1" customWidth="1"/>
    <col min="7" max="7" width="13" style="115" bestFit="1" customWidth="1"/>
    <col min="8" max="8" width="9.19921875" style="115" bestFit="1" customWidth="1"/>
    <col min="9" max="9" width="17.69921875" style="115" customWidth="1"/>
    <col min="10" max="15" width="6.5" style="116" customWidth="1"/>
    <col min="16" max="16" width="2.69921875" style="115" customWidth="1"/>
    <col min="17" max="17" width="9.09765625" style="115" hidden="1" customWidth="1"/>
    <col min="18" max="18" width="12.09765625" style="115" hidden="1" customWidth="1"/>
    <col min="19" max="19" width="9.3984375" style="115" hidden="1" customWidth="1"/>
    <col min="20" max="16384" width="8.09765625" style="115"/>
  </cols>
  <sheetData>
    <row r="2" spans="2:19" ht="31.8" customHeight="1" thickBot="1">
      <c r="B2" s="411" t="s">
        <v>212</v>
      </c>
      <c r="C2" s="411"/>
      <c r="D2" s="411"/>
      <c r="E2" s="411"/>
      <c r="F2" s="411"/>
      <c r="G2" s="411"/>
      <c r="H2" s="411"/>
      <c r="I2" s="411"/>
      <c r="Q2" s="412" t="s">
        <v>435</v>
      </c>
      <c r="R2" s="412"/>
      <c r="S2" s="412"/>
    </row>
    <row r="3" spans="2:19" s="121" customFormat="1" ht="19.95" customHeight="1" thickBot="1">
      <c r="B3" s="117" t="s">
        <v>8</v>
      </c>
      <c r="C3" s="89" t="s">
        <v>491</v>
      </c>
      <c r="D3" s="118" t="s">
        <v>9</v>
      </c>
      <c r="E3" s="118" t="s">
        <v>10</v>
      </c>
      <c r="F3" s="118" t="s">
        <v>11</v>
      </c>
      <c r="G3" s="118" t="s">
        <v>12</v>
      </c>
      <c r="H3" s="89" t="s">
        <v>60</v>
      </c>
      <c r="I3" s="89" t="s">
        <v>64</v>
      </c>
      <c r="J3" s="166" t="s">
        <v>213</v>
      </c>
      <c r="K3" s="166" t="s">
        <v>214</v>
      </c>
      <c r="L3" s="166" t="s">
        <v>215</v>
      </c>
      <c r="M3" s="166" t="s">
        <v>216</v>
      </c>
      <c r="N3" s="166" t="s">
        <v>217</v>
      </c>
      <c r="O3" s="167" t="s">
        <v>218</v>
      </c>
      <c r="Q3" s="117" t="s">
        <v>8</v>
      </c>
      <c r="R3" s="89" t="s">
        <v>491</v>
      </c>
      <c r="S3" s="88" t="s">
        <v>436</v>
      </c>
    </row>
    <row r="4" spans="2:19" ht="19.95" customHeight="1">
      <c r="B4" s="58" t="s">
        <v>487</v>
      </c>
      <c r="C4" s="61" t="s">
        <v>448</v>
      </c>
      <c r="D4" s="59">
        <v>23366</v>
      </c>
      <c r="E4" s="60"/>
      <c r="F4" s="61" t="s">
        <v>5</v>
      </c>
      <c r="G4" s="59">
        <v>33668</v>
      </c>
      <c r="H4" s="60"/>
      <c r="I4" s="62"/>
      <c r="J4" s="168"/>
      <c r="K4" s="169"/>
      <c r="L4" s="169"/>
      <c r="M4" s="169"/>
      <c r="N4" s="169"/>
      <c r="O4" s="170"/>
      <c r="Q4" s="386"/>
      <c r="R4" s="387"/>
      <c r="S4" s="388"/>
    </row>
    <row r="5" spans="2:19" ht="19.95" customHeight="1">
      <c r="B5" s="63" t="s">
        <v>487</v>
      </c>
      <c r="C5" s="66" t="s">
        <v>471</v>
      </c>
      <c r="D5" s="64">
        <v>17396</v>
      </c>
      <c r="E5" s="65"/>
      <c r="F5" s="66" t="s">
        <v>6</v>
      </c>
      <c r="G5" s="64">
        <v>36161</v>
      </c>
      <c r="H5" s="65"/>
      <c r="I5" s="67"/>
      <c r="J5" s="171"/>
      <c r="K5" s="172"/>
      <c r="L5" s="172"/>
      <c r="M5" s="172"/>
      <c r="N5" s="172"/>
      <c r="O5" s="173"/>
      <c r="Q5" s="389"/>
      <c r="R5" s="390"/>
      <c r="S5" s="391"/>
    </row>
    <row r="6" spans="2:19" ht="19.95" customHeight="1">
      <c r="B6" s="63" t="s">
        <v>488</v>
      </c>
      <c r="C6" s="66" t="s">
        <v>394</v>
      </c>
      <c r="D6" s="64">
        <v>16400</v>
      </c>
      <c r="E6" s="65"/>
      <c r="F6" s="66" t="s">
        <v>5</v>
      </c>
      <c r="G6" s="64">
        <v>25108</v>
      </c>
      <c r="H6" s="65"/>
      <c r="I6" s="67"/>
      <c r="J6" s="171"/>
      <c r="K6" s="172"/>
      <c r="L6" s="172"/>
      <c r="M6" s="172"/>
      <c r="N6" s="172"/>
      <c r="O6" s="173"/>
      <c r="Q6" s="389"/>
      <c r="R6" s="390"/>
      <c r="S6" s="391"/>
    </row>
    <row r="7" spans="2:19" ht="19.95" customHeight="1">
      <c r="B7" s="63" t="s">
        <v>488</v>
      </c>
      <c r="C7" s="66" t="s">
        <v>446</v>
      </c>
      <c r="D7" s="64">
        <v>20121</v>
      </c>
      <c r="E7" s="65"/>
      <c r="F7" s="66" t="s">
        <v>6</v>
      </c>
      <c r="G7" s="64">
        <v>33208</v>
      </c>
      <c r="H7" s="65"/>
      <c r="I7" s="67"/>
      <c r="J7" s="171"/>
      <c r="K7" s="172"/>
      <c r="L7" s="172"/>
      <c r="M7" s="172"/>
      <c r="N7" s="172"/>
      <c r="O7" s="173"/>
      <c r="Q7" s="389"/>
      <c r="R7" s="390"/>
      <c r="S7" s="391"/>
    </row>
    <row r="8" spans="2:19" ht="19.95" customHeight="1" thickBot="1">
      <c r="B8" s="63" t="s">
        <v>488</v>
      </c>
      <c r="C8" s="66" t="s">
        <v>464</v>
      </c>
      <c r="D8" s="64">
        <v>24945</v>
      </c>
      <c r="E8" s="65"/>
      <c r="F8" s="66" t="s">
        <v>6</v>
      </c>
      <c r="G8" s="64">
        <v>35582</v>
      </c>
      <c r="H8" s="65"/>
      <c r="I8" s="67"/>
      <c r="J8" s="171"/>
      <c r="K8" s="172"/>
      <c r="L8" s="172"/>
      <c r="M8" s="172"/>
      <c r="N8" s="172"/>
      <c r="O8" s="173"/>
      <c r="Q8" s="392"/>
      <c r="R8" s="393"/>
      <c r="S8" s="394"/>
    </row>
    <row r="9" spans="2:19" ht="19.95" customHeight="1">
      <c r="B9" s="63" t="s">
        <v>4</v>
      </c>
      <c r="C9" s="66" t="s">
        <v>437</v>
      </c>
      <c r="D9" s="64">
        <v>19532</v>
      </c>
      <c r="E9" s="65"/>
      <c r="F9" s="66" t="s">
        <v>5</v>
      </c>
      <c r="G9" s="64">
        <v>30284</v>
      </c>
      <c r="H9" s="65"/>
      <c r="I9" s="67"/>
      <c r="J9" s="171"/>
      <c r="K9" s="172"/>
      <c r="L9" s="172"/>
      <c r="M9" s="172"/>
      <c r="N9" s="172"/>
      <c r="O9" s="173"/>
    </row>
    <row r="10" spans="2:19" ht="19.95" customHeight="1">
      <c r="B10" s="63" t="s">
        <v>4</v>
      </c>
      <c r="C10" s="66" t="s">
        <v>438</v>
      </c>
      <c r="D10" s="64">
        <v>22514</v>
      </c>
      <c r="E10" s="65"/>
      <c r="F10" s="66" t="s">
        <v>7</v>
      </c>
      <c r="G10" s="64">
        <v>30921</v>
      </c>
      <c r="H10" s="65"/>
      <c r="I10" s="67"/>
      <c r="J10" s="171"/>
      <c r="K10" s="172"/>
      <c r="L10" s="172"/>
      <c r="M10" s="172"/>
      <c r="N10" s="172"/>
      <c r="O10" s="173"/>
    </row>
    <row r="11" spans="2:19" ht="19.95" customHeight="1">
      <c r="B11" s="63" t="s">
        <v>4</v>
      </c>
      <c r="C11" s="66" t="s">
        <v>439</v>
      </c>
      <c r="D11" s="64">
        <v>21541</v>
      </c>
      <c r="E11" s="65"/>
      <c r="F11" s="66" t="s">
        <v>5</v>
      </c>
      <c r="G11" s="64">
        <v>31225</v>
      </c>
      <c r="H11" s="65"/>
      <c r="I11" s="67"/>
      <c r="J11" s="171"/>
      <c r="K11" s="172"/>
      <c r="L11" s="172"/>
      <c r="M11" s="172"/>
      <c r="N11" s="172"/>
      <c r="O11" s="173"/>
    </row>
    <row r="12" spans="2:19" ht="19.95" customHeight="1">
      <c r="B12" s="63" t="s">
        <v>4</v>
      </c>
      <c r="C12" s="66" t="s">
        <v>440</v>
      </c>
      <c r="D12" s="64">
        <v>19968</v>
      </c>
      <c r="E12" s="65"/>
      <c r="F12" s="66" t="s">
        <v>7</v>
      </c>
      <c r="G12" s="64">
        <v>32090</v>
      </c>
      <c r="H12" s="65"/>
      <c r="I12" s="67"/>
      <c r="J12" s="171"/>
      <c r="K12" s="172"/>
      <c r="L12" s="172"/>
      <c r="M12" s="172"/>
      <c r="N12" s="172"/>
      <c r="O12" s="173"/>
    </row>
    <row r="13" spans="2:19" ht="19.95" customHeight="1">
      <c r="B13" s="63" t="s">
        <v>4</v>
      </c>
      <c r="C13" s="66" t="s">
        <v>443</v>
      </c>
      <c r="D13" s="64">
        <v>24547</v>
      </c>
      <c r="E13" s="65"/>
      <c r="F13" s="66" t="s">
        <v>7</v>
      </c>
      <c r="G13" s="64">
        <v>33022</v>
      </c>
      <c r="H13" s="65"/>
      <c r="I13" s="67"/>
      <c r="J13" s="171"/>
      <c r="K13" s="172"/>
      <c r="L13" s="172"/>
      <c r="M13" s="172"/>
      <c r="N13" s="172"/>
      <c r="O13" s="173"/>
    </row>
    <row r="14" spans="2:19" ht="19.95" customHeight="1">
      <c r="B14" s="63" t="s">
        <v>4</v>
      </c>
      <c r="C14" s="66" t="s">
        <v>447</v>
      </c>
      <c r="D14" s="64">
        <v>20005</v>
      </c>
      <c r="E14" s="65"/>
      <c r="F14" s="66" t="s">
        <v>7</v>
      </c>
      <c r="G14" s="64">
        <v>33294</v>
      </c>
      <c r="H14" s="65"/>
      <c r="I14" s="67"/>
      <c r="J14" s="171"/>
      <c r="K14" s="172"/>
      <c r="L14" s="172"/>
      <c r="M14" s="172"/>
      <c r="N14" s="172"/>
      <c r="O14" s="173"/>
    </row>
    <row r="15" spans="2:19" ht="19.95" customHeight="1">
      <c r="B15" s="63" t="s">
        <v>4</v>
      </c>
      <c r="C15" s="66" t="s">
        <v>449</v>
      </c>
      <c r="D15" s="64">
        <v>19695</v>
      </c>
      <c r="E15" s="65"/>
      <c r="F15" s="66" t="s">
        <v>5</v>
      </c>
      <c r="G15" s="64">
        <v>33679</v>
      </c>
      <c r="H15" s="65"/>
      <c r="I15" s="67"/>
      <c r="J15" s="171"/>
      <c r="K15" s="172"/>
      <c r="L15" s="172"/>
      <c r="M15" s="172"/>
      <c r="N15" s="172"/>
      <c r="O15" s="173"/>
    </row>
    <row r="16" spans="2:19" ht="19.95" customHeight="1">
      <c r="B16" s="63" t="s">
        <v>4</v>
      </c>
      <c r="C16" s="66" t="s">
        <v>451</v>
      </c>
      <c r="D16" s="64">
        <v>22449</v>
      </c>
      <c r="E16" s="65"/>
      <c r="F16" s="66" t="s">
        <v>7</v>
      </c>
      <c r="G16" s="64">
        <v>33744</v>
      </c>
      <c r="H16" s="65"/>
      <c r="I16" s="67"/>
      <c r="J16" s="171"/>
      <c r="K16" s="172"/>
      <c r="L16" s="172"/>
      <c r="M16" s="172"/>
      <c r="N16" s="172"/>
      <c r="O16" s="173"/>
    </row>
    <row r="17" spans="2:15" ht="19.95" customHeight="1">
      <c r="B17" s="63" t="s">
        <v>4</v>
      </c>
      <c r="C17" s="66" t="s">
        <v>452</v>
      </c>
      <c r="D17" s="64">
        <v>21860</v>
      </c>
      <c r="E17" s="65"/>
      <c r="F17" s="66" t="s">
        <v>7</v>
      </c>
      <c r="G17" s="64">
        <v>33786</v>
      </c>
      <c r="H17" s="65"/>
      <c r="I17" s="67"/>
      <c r="J17" s="171"/>
      <c r="K17" s="172"/>
      <c r="L17" s="172"/>
      <c r="M17" s="172"/>
      <c r="N17" s="172"/>
      <c r="O17" s="173"/>
    </row>
    <row r="18" spans="2:15" ht="19.95" customHeight="1">
      <c r="B18" s="63" t="s">
        <v>4</v>
      </c>
      <c r="C18" s="66" t="s">
        <v>454</v>
      </c>
      <c r="D18" s="64">
        <v>22735</v>
      </c>
      <c r="E18" s="65"/>
      <c r="F18" s="66" t="s">
        <v>5</v>
      </c>
      <c r="G18" s="64">
        <v>34759</v>
      </c>
      <c r="H18" s="65"/>
      <c r="I18" s="67"/>
      <c r="J18" s="171"/>
      <c r="K18" s="172"/>
      <c r="L18" s="172"/>
      <c r="M18" s="172"/>
      <c r="N18" s="172"/>
      <c r="O18" s="173"/>
    </row>
    <row r="19" spans="2:15" ht="19.95" customHeight="1">
      <c r="B19" s="63" t="s">
        <v>4</v>
      </c>
      <c r="C19" s="66" t="s">
        <v>456</v>
      </c>
      <c r="D19" s="64">
        <v>25183</v>
      </c>
      <c r="E19" s="65"/>
      <c r="F19" s="66" t="s">
        <v>6</v>
      </c>
      <c r="G19" s="64">
        <v>35026</v>
      </c>
      <c r="H19" s="65"/>
      <c r="I19" s="67"/>
      <c r="J19" s="171"/>
      <c r="K19" s="172"/>
      <c r="L19" s="172"/>
      <c r="M19" s="172"/>
      <c r="N19" s="172"/>
      <c r="O19" s="173"/>
    </row>
    <row r="20" spans="2:15" ht="19.95" customHeight="1">
      <c r="B20" s="63" t="s">
        <v>4</v>
      </c>
      <c r="C20" s="66" t="s">
        <v>457</v>
      </c>
      <c r="D20" s="64">
        <v>25560</v>
      </c>
      <c r="E20" s="65"/>
      <c r="F20" s="66" t="s">
        <v>7</v>
      </c>
      <c r="G20" s="64">
        <v>35079</v>
      </c>
      <c r="H20" s="65"/>
      <c r="I20" s="67"/>
      <c r="J20" s="171"/>
      <c r="K20" s="172"/>
      <c r="L20" s="172"/>
      <c r="M20" s="172"/>
      <c r="N20" s="172"/>
      <c r="O20" s="173"/>
    </row>
    <row r="21" spans="2:15" ht="19.95" customHeight="1">
      <c r="B21" s="63" t="s">
        <v>4</v>
      </c>
      <c r="C21" s="66" t="s">
        <v>460</v>
      </c>
      <c r="D21" s="64">
        <v>21327</v>
      </c>
      <c r="E21" s="65"/>
      <c r="F21" s="66" t="s">
        <v>5</v>
      </c>
      <c r="G21" s="64">
        <v>35247</v>
      </c>
      <c r="H21" s="65"/>
      <c r="I21" s="67"/>
      <c r="J21" s="171"/>
      <c r="K21" s="172"/>
      <c r="L21" s="172"/>
      <c r="M21" s="172"/>
      <c r="N21" s="172"/>
      <c r="O21" s="173"/>
    </row>
    <row r="22" spans="2:15" ht="19.95" customHeight="1">
      <c r="B22" s="63" t="s">
        <v>4</v>
      </c>
      <c r="C22" s="66" t="s">
        <v>462</v>
      </c>
      <c r="D22" s="64">
        <v>24481</v>
      </c>
      <c r="E22" s="65"/>
      <c r="F22" s="66" t="s">
        <v>5</v>
      </c>
      <c r="G22" s="64">
        <v>35298</v>
      </c>
      <c r="H22" s="65"/>
      <c r="I22" s="67"/>
      <c r="J22" s="171"/>
      <c r="K22" s="172"/>
      <c r="L22" s="172"/>
      <c r="M22" s="172"/>
      <c r="N22" s="172"/>
      <c r="O22" s="173"/>
    </row>
    <row r="23" spans="2:15" ht="19.95" customHeight="1">
      <c r="B23" s="63" t="s">
        <v>4</v>
      </c>
      <c r="C23" s="66" t="s">
        <v>463</v>
      </c>
      <c r="D23" s="64">
        <v>25545</v>
      </c>
      <c r="E23" s="65"/>
      <c r="F23" s="66" t="s">
        <v>5</v>
      </c>
      <c r="G23" s="64">
        <v>35298</v>
      </c>
      <c r="H23" s="65"/>
      <c r="I23" s="67"/>
      <c r="J23" s="171"/>
      <c r="K23" s="172"/>
      <c r="L23" s="172"/>
      <c r="M23" s="172"/>
      <c r="N23" s="172"/>
      <c r="O23" s="173"/>
    </row>
    <row r="24" spans="2:15" ht="19.95" customHeight="1">
      <c r="B24" s="63" t="s">
        <v>4</v>
      </c>
      <c r="C24" s="66" t="s">
        <v>465</v>
      </c>
      <c r="D24" s="64">
        <v>24999</v>
      </c>
      <c r="E24" s="65"/>
      <c r="F24" s="66" t="s">
        <v>6</v>
      </c>
      <c r="G24" s="64">
        <v>35582</v>
      </c>
      <c r="H24" s="65"/>
      <c r="I24" s="67"/>
      <c r="J24" s="171"/>
      <c r="K24" s="172"/>
      <c r="L24" s="172"/>
      <c r="M24" s="172"/>
      <c r="N24" s="172"/>
      <c r="O24" s="173"/>
    </row>
    <row r="25" spans="2:15" ht="19.95" customHeight="1">
      <c r="B25" s="63" t="s">
        <v>4</v>
      </c>
      <c r="C25" s="66" t="s">
        <v>466</v>
      </c>
      <c r="D25" s="64">
        <v>26131</v>
      </c>
      <c r="E25" s="65"/>
      <c r="F25" s="66" t="s">
        <v>5</v>
      </c>
      <c r="G25" s="64">
        <v>35591</v>
      </c>
      <c r="H25" s="65"/>
      <c r="I25" s="67"/>
      <c r="J25" s="171"/>
      <c r="K25" s="172"/>
      <c r="L25" s="172"/>
      <c r="M25" s="172"/>
      <c r="N25" s="172"/>
      <c r="O25" s="173"/>
    </row>
    <row r="26" spans="2:15" ht="19.95" customHeight="1">
      <c r="B26" s="63" t="s">
        <v>4</v>
      </c>
      <c r="C26" s="66" t="s">
        <v>470</v>
      </c>
      <c r="D26" s="64">
        <v>25305</v>
      </c>
      <c r="E26" s="65"/>
      <c r="F26" s="66" t="s">
        <v>6</v>
      </c>
      <c r="G26" s="64">
        <v>35916</v>
      </c>
      <c r="H26" s="65"/>
      <c r="I26" s="67"/>
      <c r="J26" s="171"/>
      <c r="K26" s="172"/>
      <c r="L26" s="172"/>
      <c r="M26" s="172"/>
      <c r="N26" s="172"/>
      <c r="O26" s="173"/>
    </row>
    <row r="27" spans="2:15" ht="19.95" customHeight="1">
      <c r="B27" s="63" t="s">
        <v>4</v>
      </c>
      <c r="C27" s="66" t="s">
        <v>473</v>
      </c>
      <c r="D27" s="64">
        <v>23560</v>
      </c>
      <c r="E27" s="65"/>
      <c r="F27" s="66" t="s">
        <v>7</v>
      </c>
      <c r="G27" s="64">
        <v>36373</v>
      </c>
      <c r="H27" s="65"/>
      <c r="I27" s="67"/>
      <c r="J27" s="171"/>
      <c r="K27" s="172"/>
      <c r="L27" s="172"/>
      <c r="M27" s="172"/>
      <c r="N27" s="172"/>
      <c r="O27" s="173"/>
    </row>
    <row r="28" spans="2:15" ht="19.95" customHeight="1">
      <c r="B28" s="63" t="s">
        <v>4</v>
      </c>
      <c r="C28" s="66" t="s">
        <v>474</v>
      </c>
      <c r="D28" s="64">
        <v>25417</v>
      </c>
      <c r="E28" s="65"/>
      <c r="F28" s="66" t="s">
        <v>5</v>
      </c>
      <c r="G28" s="64">
        <v>36373</v>
      </c>
      <c r="H28" s="65"/>
      <c r="I28" s="67"/>
      <c r="J28" s="171"/>
      <c r="K28" s="172"/>
      <c r="L28" s="172"/>
      <c r="M28" s="172"/>
      <c r="N28" s="172"/>
      <c r="O28" s="173"/>
    </row>
    <row r="29" spans="2:15" ht="19.95" customHeight="1">
      <c r="B29" s="63" t="s">
        <v>4</v>
      </c>
      <c r="C29" s="66" t="s">
        <v>475</v>
      </c>
      <c r="D29" s="64">
        <v>27151</v>
      </c>
      <c r="E29" s="65"/>
      <c r="F29" s="66" t="s">
        <v>5</v>
      </c>
      <c r="G29" s="64">
        <v>36373</v>
      </c>
      <c r="H29" s="65"/>
      <c r="I29" s="67"/>
      <c r="J29" s="171"/>
      <c r="K29" s="172"/>
      <c r="L29" s="172"/>
      <c r="M29" s="172"/>
      <c r="N29" s="172"/>
      <c r="O29" s="173"/>
    </row>
    <row r="30" spans="2:15" ht="19.95" customHeight="1">
      <c r="B30" s="63" t="s">
        <v>4</v>
      </c>
      <c r="C30" s="66" t="s">
        <v>477</v>
      </c>
      <c r="D30" s="64">
        <v>27251</v>
      </c>
      <c r="E30" s="65"/>
      <c r="F30" s="66" t="s">
        <v>5</v>
      </c>
      <c r="G30" s="64">
        <v>36373</v>
      </c>
      <c r="H30" s="65"/>
      <c r="I30" s="67"/>
      <c r="J30" s="171"/>
      <c r="K30" s="172"/>
      <c r="L30" s="172"/>
      <c r="M30" s="172"/>
      <c r="N30" s="172"/>
      <c r="O30" s="173"/>
    </row>
    <row r="31" spans="2:15" ht="19.95" customHeight="1">
      <c r="B31" s="63" t="s">
        <v>4</v>
      </c>
      <c r="C31" s="66" t="s">
        <v>479</v>
      </c>
      <c r="D31" s="64">
        <v>28284</v>
      </c>
      <c r="E31" s="65"/>
      <c r="F31" s="66" t="s">
        <v>5</v>
      </c>
      <c r="G31" s="64">
        <v>36373</v>
      </c>
      <c r="H31" s="65"/>
      <c r="I31" s="67"/>
      <c r="J31" s="171"/>
      <c r="K31" s="172"/>
      <c r="L31" s="172"/>
      <c r="M31" s="172"/>
      <c r="N31" s="172"/>
      <c r="O31" s="173"/>
    </row>
    <row r="32" spans="2:15" ht="19.95" customHeight="1">
      <c r="B32" s="63" t="s">
        <v>4</v>
      </c>
      <c r="C32" s="66" t="s">
        <v>480</v>
      </c>
      <c r="D32" s="64">
        <v>25823</v>
      </c>
      <c r="E32" s="65"/>
      <c r="F32" s="66" t="s">
        <v>7</v>
      </c>
      <c r="G32" s="64">
        <v>36413</v>
      </c>
      <c r="H32" s="65"/>
      <c r="I32" s="67"/>
      <c r="J32" s="171"/>
      <c r="K32" s="172"/>
      <c r="L32" s="172"/>
      <c r="M32" s="172"/>
      <c r="N32" s="172"/>
      <c r="O32" s="173"/>
    </row>
    <row r="33" spans="2:15" ht="19.95" customHeight="1">
      <c r="B33" s="63" t="s">
        <v>4</v>
      </c>
      <c r="C33" s="66" t="s">
        <v>482</v>
      </c>
      <c r="D33" s="64">
        <v>24077</v>
      </c>
      <c r="E33" s="65"/>
      <c r="F33" s="66" t="s">
        <v>5</v>
      </c>
      <c r="G33" s="64">
        <v>36454</v>
      </c>
      <c r="H33" s="65"/>
      <c r="I33" s="67"/>
      <c r="J33" s="171"/>
      <c r="K33" s="172"/>
      <c r="L33" s="172"/>
      <c r="M33" s="172"/>
      <c r="N33" s="172"/>
      <c r="O33" s="173"/>
    </row>
    <row r="34" spans="2:15" ht="19.95" customHeight="1">
      <c r="B34" s="63" t="s">
        <v>4</v>
      </c>
      <c r="C34" s="66" t="s">
        <v>483</v>
      </c>
      <c r="D34" s="64">
        <v>24424</v>
      </c>
      <c r="E34" s="65"/>
      <c r="F34" s="66" t="s">
        <v>5</v>
      </c>
      <c r="G34" s="64">
        <v>36465</v>
      </c>
      <c r="H34" s="65"/>
      <c r="I34" s="67"/>
      <c r="J34" s="171"/>
      <c r="K34" s="172"/>
      <c r="L34" s="172"/>
      <c r="M34" s="172"/>
      <c r="N34" s="172"/>
      <c r="O34" s="173"/>
    </row>
    <row r="35" spans="2:15" ht="19.95" customHeight="1">
      <c r="B35" s="63" t="s">
        <v>4</v>
      </c>
      <c r="C35" s="66" t="s">
        <v>484</v>
      </c>
      <c r="D35" s="64">
        <v>24589</v>
      </c>
      <c r="E35" s="65"/>
      <c r="F35" s="66" t="s">
        <v>7</v>
      </c>
      <c r="G35" s="64">
        <v>36526</v>
      </c>
      <c r="H35" s="65"/>
      <c r="I35" s="67"/>
      <c r="J35" s="171"/>
      <c r="K35" s="172"/>
      <c r="L35" s="172"/>
      <c r="M35" s="172"/>
      <c r="N35" s="172"/>
      <c r="O35" s="173"/>
    </row>
    <row r="36" spans="2:15" ht="19.95" customHeight="1">
      <c r="B36" s="63" t="s">
        <v>4</v>
      </c>
      <c r="C36" s="66" t="s">
        <v>485</v>
      </c>
      <c r="D36" s="64">
        <v>27603</v>
      </c>
      <c r="E36" s="65"/>
      <c r="F36" s="66" t="s">
        <v>5</v>
      </c>
      <c r="G36" s="64">
        <v>36526</v>
      </c>
      <c r="H36" s="65"/>
      <c r="I36" s="67"/>
      <c r="J36" s="171"/>
      <c r="K36" s="172"/>
      <c r="L36" s="172"/>
      <c r="M36" s="172"/>
      <c r="N36" s="172"/>
      <c r="O36" s="173"/>
    </row>
    <row r="37" spans="2:15" ht="19.95" customHeight="1">
      <c r="B37" s="63" t="s">
        <v>4</v>
      </c>
      <c r="C37" s="66" t="s">
        <v>486</v>
      </c>
      <c r="D37" s="64">
        <v>25449</v>
      </c>
      <c r="E37" s="65"/>
      <c r="F37" s="66" t="s">
        <v>7</v>
      </c>
      <c r="G37" s="64">
        <v>36572</v>
      </c>
      <c r="H37" s="65"/>
      <c r="I37" s="67"/>
      <c r="J37" s="171"/>
      <c r="K37" s="172"/>
      <c r="L37" s="172"/>
      <c r="M37" s="172"/>
      <c r="N37" s="172"/>
      <c r="O37" s="173"/>
    </row>
    <row r="38" spans="2:15" ht="19.95" customHeight="1">
      <c r="B38" s="63" t="s">
        <v>3</v>
      </c>
      <c r="C38" s="66" t="s">
        <v>444</v>
      </c>
      <c r="D38" s="64">
        <v>18538</v>
      </c>
      <c r="E38" s="65"/>
      <c r="F38" s="66" t="s">
        <v>5</v>
      </c>
      <c r="G38" s="64">
        <v>33117</v>
      </c>
      <c r="H38" s="65"/>
      <c r="I38" s="67"/>
      <c r="J38" s="171"/>
      <c r="K38" s="172"/>
      <c r="L38" s="172"/>
      <c r="M38" s="172"/>
      <c r="N38" s="172"/>
      <c r="O38" s="173"/>
    </row>
    <row r="39" spans="2:15" ht="19.95" customHeight="1">
      <c r="B39" s="63" t="s">
        <v>3</v>
      </c>
      <c r="C39" s="66" t="s">
        <v>445</v>
      </c>
      <c r="D39" s="64">
        <v>21810</v>
      </c>
      <c r="E39" s="65"/>
      <c r="F39" s="66" t="s">
        <v>5</v>
      </c>
      <c r="G39" s="64">
        <v>33127</v>
      </c>
      <c r="H39" s="65"/>
      <c r="I39" s="67"/>
      <c r="J39" s="171"/>
      <c r="K39" s="172"/>
      <c r="L39" s="172"/>
      <c r="M39" s="172"/>
      <c r="N39" s="172"/>
      <c r="O39" s="173"/>
    </row>
    <row r="40" spans="2:15" ht="19.95" customHeight="1">
      <c r="B40" s="63" t="s">
        <v>3</v>
      </c>
      <c r="C40" s="66" t="s">
        <v>453</v>
      </c>
      <c r="D40" s="64">
        <v>24313</v>
      </c>
      <c r="E40" s="65"/>
      <c r="F40" s="66" t="s">
        <v>7</v>
      </c>
      <c r="G40" s="64">
        <v>33801</v>
      </c>
      <c r="H40" s="65"/>
      <c r="I40" s="67"/>
      <c r="J40" s="171"/>
      <c r="K40" s="172"/>
      <c r="L40" s="172"/>
      <c r="M40" s="172"/>
      <c r="N40" s="172"/>
      <c r="O40" s="173"/>
    </row>
    <row r="41" spans="2:15" ht="19.95" customHeight="1">
      <c r="B41" s="63" t="s">
        <v>3</v>
      </c>
      <c r="C41" s="66" t="s">
        <v>472</v>
      </c>
      <c r="D41" s="64">
        <v>26041</v>
      </c>
      <c r="E41" s="65"/>
      <c r="F41" s="66" t="s">
        <v>5</v>
      </c>
      <c r="G41" s="64">
        <v>36312</v>
      </c>
      <c r="H41" s="65"/>
      <c r="I41" s="67"/>
      <c r="J41" s="171"/>
      <c r="K41" s="172"/>
      <c r="L41" s="172"/>
      <c r="M41" s="172"/>
      <c r="N41" s="172"/>
      <c r="O41" s="173"/>
    </row>
    <row r="42" spans="2:15" ht="19.95" customHeight="1">
      <c r="B42" s="63" t="s">
        <v>489</v>
      </c>
      <c r="C42" s="66" t="s">
        <v>467</v>
      </c>
      <c r="D42" s="64">
        <v>24392</v>
      </c>
      <c r="E42" s="65"/>
      <c r="F42" s="66" t="s">
        <v>6</v>
      </c>
      <c r="G42" s="64">
        <v>35643</v>
      </c>
      <c r="H42" s="65"/>
      <c r="I42" s="67"/>
      <c r="J42" s="171"/>
      <c r="K42" s="172"/>
      <c r="L42" s="172"/>
      <c r="M42" s="172"/>
      <c r="N42" s="172"/>
      <c r="O42" s="173"/>
    </row>
    <row r="43" spans="2:15" ht="19.95" customHeight="1">
      <c r="B43" s="63" t="s">
        <v>489</v>
      </c>
      <c r="C43" s="66" t="s">
        <v>476</v>
      </c>
      <c r="D43" s="64">
        <v>27387</v>
      </c>
      <c r="E43" s="65"/>
      <c r="F43" s="66" t="s">
        <v>6</v>
      </c>
      <c r="G43" s="64">
        <v>36373</v>
      </c>
      <c r="H43" s="65"/>
      <c r="I43" s="67"/>
      <c r="J43" s="171"/>
      <c r="K43" s="172"/>
      <c r="L43" s="172"/>
      <c r="M43" s="172"/>
      <c r="N43" s="172"/>
      <c r="O43" s="173"/>
    </row>
    <row r="44" spans="2:15" ht="19.95" customHeight="1">
      <c r="B44" s="63" t="s">
        <v>489</v>
      </c>
      <c r="C44" s="66" t="s">
        <v>478</v>
      </c>
      <c r="D44" s="64">
        <v>27693</v>
      </c>
      <c r="E44" s="65"/>
      <c r="F44" s="66" t="s">
        <v>6</v>
      </c>
      <c r="G44" s="64">
        <v>36373</v>
      </c>
      <c r="H44" s="65"/>
      <c r="I44" s="67"/>
      <c r="J44" s="171"/>
      <c r="K44" s="172"/>
      <c r="L44" s="172"/>
      <c r="M44" s="172"/>
      <c r="N44" s="172"/>
      <c r="O44" s="173"/>
    </row>
    <row r="45" spans="2:15" ht="19.95" customHeight="1">
      <c r="B45" s="63" t="s">
        <v>1</v>
      </c>
      <c r="C45" s="66" t="s">
        <v>442</v>
      </c>
      <c r="D45" s="64">
        <v>22706</v>
      </c>
      <c r="E45" s="65"/>
      <c r="F45" s="66" t="s">
        <v>5</v>
      </c>
      <c r="G45" s="64">
        <v>32972</v>
      </c>
      <c r="H45" s="65"/>
      <c r="I45" s="67"/>
      <c r="J45" s="171"/>
      <c r="K45" s="172"/>
      <c r="L45" s="172"/>
      <c r="M45" s="172"/>
      <c r="N45" s="172"/>
      <c r="O45" s="173"/>
    </row>
    <row r="46" spans="2:15" ht="19.95" customHeight="1">
      <c r="B46" s="63" t="s">
        <v>1</v>
      </c>
      <c r="C46" s="66" t="s">
        <v>450</v>
      </c>
      <c r="D46" s="64">
        <v>19258</v>
      </c>
      <c r="E46" s="65"/>
      <c r="F46" s="66" t="s">
        <v>5</v>
      </c>
      <c r="G46" s="64">
        <v>33744</v>
      </c>
      <c r="H46" s="65"/>
      <c r="I46" s="67"/>
      <c r="J46" s="171"/>
      <c r="K46" s="172"/>
      <c r="L46" s="172"/>
      <c r="M46" s="172"/>
      <c r="N46" s="172"/>
      <c r="O46" s="173"/>
    </row>
    <row r="47" spans="2:15" ht="19.95" customHeight="1">
      <c r="B47" s="63" t="s">
        <v>1</v>
      </c>
      <c r="C47" s="66" t="s">
        <v>455</v>
      </c>
      <c r="D47" s="64">
        <v>22478</v>
      </c>
      <c r="E47" s="65"/>
      <c r="F47" s="66" t="s">
        <v>5</v>
      </c>
      <c r="G47" s="64">
        <v>35004</v>
      </c>
      <c r="H47" s="65"/>
      <c r="I47" s="67"/>
      <c r="J47" s="171"/>
      <c r="K47" s="172"/>
      <c r="L47" s="172"/>
      <c r="M47" s="172"/>
      <c r="N47" s="172"/>
      <c r="O47" s="173"/>
    </row>
    <row r="48" spans="2:15" ht="19.95" customHeight="1">
      <c r="B48" s="63" t="s">
        <v>1</v>
      </c>
      <c r="C48" s="66" t="s">
        <v>458</v>
      </c>
      <c r="D48" s="64">
        <v>22896</v>
      </c>
      <c r="E48" s="65"/>
      <c r="F48" s="66" t="s">
        <v>6</v>
      </c>
      <c r="G48" s="64">
        <v>35125</v>
      </c>
      <c r="H48" s="65"/>
      <c r="I48" s="67"/>
      <c r="J48" s="171"/>
      <c r="K48" s="172"/>
      <c r="L48" s="172"/>
      <c r="M48" s="172"/>
      <c r="N48" s="172"/>
      <c r="O48" s="173"/>
    </row>
    <row r="49" spans="2:15" ht="19.95" customHeight="1">
      <c r="B49" s="63" t="s">
        <v>1</v>
      </c>
      <c r="C49" s="66" t="s">
        <v>461</v>
      </c>
      <c r="D49" s="64">
        <v>24798</v>
      </c>
      <c r="E49" s="65"/>
      <c r="F49" s="66" t="s">
        <v>6</v>
      </c>
      <c r="G49" s="64">
        <v>35247</v>
      </c>
      <c r="H49" s="65"/>
      <c r="I49" s="67"/>
      <c r="J49" s="171"/>
      <c r="K49" s="172"/>
      <c r="L49" s="172"/>
      <c r="M49" s="172"/>
      <c r="N49" s="172"/>
      <c r="O49" s="173"/>
    </row>
    <row r="50" spans="2:15" ht="19.95" customHeight="1">
      <c r="B50" s="63" t="s">
        <v>1</v>
      </c>
      <c r="C50" s="66" t="s">
        <v>468</v>
      </c>
      <c r="D50" s="64">
        <v>25096</v>
      </c>
      <c r="E50" s="65"/>
      <c r="F50" s="66" t="s">
        <v>7</v>
      </c>
      <c r="G50" s="64">
        <v>35674</v>
      </c>
      <c r="H50" s="65"/>
      <c r="I50" s="67"/>
      <c r="J50" s="171"/>
      <c r="K50" s="172"/>
      <c r="L50" s="172"/>
      <c r="M50" s="172"/>
      <c r="N50" s="172"/>
      <c r="O50" s="173"/>
    </row>
    <row r="51" spans="2:15" ht="19.95" customHeight="1">
      <c r="B51" s="63" t="s">
        <v>1</v>
      </c>
      <c r="C51" s="66" t="s">
        <v>469</v>
      </c>
      <c r="D51" s="64">
        <v>24487</v>
      </c>
      <c r="E51" s="65"/>
      <c r="F51" s="66" t="s">
        <v>5</v>
      </c>
      <c r="G51" s="64">
        <v>35888</v>
      </c>
      <c r="H51" s="65"/>
      <c r="I51" s="67"/>
      <c r="J51" s="171"/>
      <c r="K51" s="172"/>
      <c r="L51" s="172"/>
      <c r="M51" s="172"/>
      <c r="N51" s="172"/>
      <c r="O51" s="173"/>
    </row>
    <row r="52" spans="2:15" ht="19.95" customHeight="1">
      <c r="B52" s="63" t="s">
        <v>1</v>
      </c>
      <c r="C52" s="66" t="s">
        <v>481</v>
      </c>
      <c r="D52" s="64">
        <v>22035</v>
      </c>
      <c r="E52" s="65"/>
      <c r="F52" s="66" t="s">
        <v>5</v>
      </c>
      <c r="G52" s="64">
        <v>36434</v>
      </c>
      <c r="H52" s="65"/>
      <c r="I52" s="67"/>
      <c r="J52" s="171"/>
      <c r="K52" s="172"/>
      <c r="L52" s="172"/>
      <c r="M52" s="172"/>
      <c r="N52" s="172"/>
      <c r="O52" s="173"/>
    </row>
    <row r="53" spans="2:15" ht="19.95" customHeight="1">
      <c r="B53" s="63" t="s">
        <v>0</v>
      </c>
      <c r="C53" s="66" t="s">
        <v>441</v>
      </c>
      <c r="D53" s="64">
        <v>18749</v>
      </c>
      <c r="E53" s="65"/>
      <c r="F53" s="66" t="s">
        <v>5</v>
      </c>
      <c r="G53" s="64">
        <v>32351</v>
      </c>
      <c r="H53" s="65"/>
      <c r="I53" s="67"/>
      <c r="J53" s="171"/>
      <c r="K53" s="172"/>
      <c r="L53" s="172"/>
      <c r="M53" s="172"/>
      <c r="N53" s="172"/>
      <c r="O53" s="173"/>
    </row>
    <row r="54" spans="2:15" ht="19.95" customHeight="1" thickBot="1">
      <c r="B54" s="68" t="s">
        <v>0</v>
      </c>
      <c r="C54" s="71" t="s">
        <v>459</v>
      </c>
      <c r="D54" s="69">
        <v>26774</v>
      </c>
      <c r="E54" s="70"/>
      <c r="F54" s="71" t="s">
        <v>490</v>
      </c>
      <c r="G54" s="69">
        <v>35142</v>
      </c>
      <c r="H54" s="70"/>
      <c r="I54" s="72"/>
      <c r="J54" s="174"/>
      <c r="K54" s="175"/>
      <c r="L54" s="175"/>
      <c r="M54" s="175"/>
      <c r="N54" s="175"/>
      <c r="O54" s="176"/>
    </row>
  </sheetData>
  <sortState ref="B4:O54">
    <sortCondition descending="1" ref="B5"/>
  </sortState>
  <dataConsolidate/>
  <mergeCells count="2">
    <mergeCell ref="B2:I2"/>
    <mergeCell ref="Q2:S2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G32"/>
  <sheetViews>
    <sheetView zoomScaleNormal="100" workbookViewId="0"/>
  </sheetViews>
  <sheetFormatPr defaultColWidth="9.8984375" defaultRowHeight="21" customHeight="1"/>
  <cols>
    <col min="1" max="1" width="2.69921875" style="54" customWidth="1"/>
    <col min="2" max="2" width="11" style="54" bestFit="1" customWidth="1"/>
    <col min="3" max="6" width="10.19921875" style="54" customWidth="1"/>
    <col min="7" max="7" width="2.69921875" style="54" customWidth="1"/>
    <col min="8" max="16384" width="9.8984375" style="54"/>
  </cols>
  <sheetData>
    <row r="1" spans="1:7" s="86" customFormat="1" ht="15" customHeight="1" thickBot="1"/>
    <row r="2" spans="1:7" ht="24" customHeight="1" thickBot="1">
      <c r="A2" s="56"/>
      <c r="B2" s="145" t="s">
        <v>192</v>
      </c>
      <c r="C2" s="144" t="s">
        <v>191</v>
      </c>
      <c r="D2" s="144" t="s">
        <v>190</v>
      </c>
      <c r="E2" s="144" t="s">
        <v>189</v>
      </c>
      <c r="F2" s="143" t="s">
        <v>185</v>
      </c>
      <c r="G2" s="86"/>
    </row>
    <row r="3" spans="1:7" ht="24" customHeight="1">
      <c r="B3" s="142" t="s">
        <v>188</v>
      </c>
      <c r="C3" s="141">
        <v>963239</v>
      </c>
      <c r="D3" s="140">
        <v>1045015</v>
      </c>
      <c r="E3" s="139">
        <v>862878</v>
      </c>
      <c r="F3" s="138">
        <f>SUM(C3:E3)</f>
        <v>2871132</v>
      </c>
      <c r="G3" s="86"/>
    </row>
    <row r="4" spans="1:7" ht="24" customHeight="1">
      <c r="B4" s="137" t="s">
        <v>187</v>
      </c>
      <c r="C4" s="136">
        <v>922625</v>
      </c>
      <c r="D4" s="135">
        <v>858867</v>
      </c>
      <c r="E4" s="134">
        <v>1216930</v>
      </c>
      <c r="F4" s="133">
        <f>SUM(C4:E4)</f>
        <v>2998422</v>
      </c>
      <c r="G4" s="86"/>
    </row>
    <row r="5" spans="1:7" ht="24" customHeight="1" thickBot="1">
      <c r="B5" s="132" t="s">
        <v>186</v>
      </c>
      <c r="C5" s="131">
        <v>1069564</v>
      </c>
      <c r="D5" s="130">
        <v>1301478</v>
      </c>
      <c r="E5" s="129">
        <v>1162948</v>
      </c>
      <c r="F5" s="128">
        <f>SUM(C5:E5)</f>
        <v>3533990</v>
      </c>
      <c r="G5" s="86"/>
    </row>
    <row r="6" spans="1:7" ht="24" customHeight="1" thickBot="1">
      <c r="B6" s="127" t="s">
        <v>185</v>
      </c>
      <c r="C6" s="126">
        <f>SUM(C3:C5)</f>
        <v>2955428</v>
      </c>
      <c r="D6" s="125">
        <f>SUM(D3:D5)</f>
        <v>3205360</v>
      </c>
      <c r="E6" s="124">
        <f>SUM(E3:E5)</f>
        <v>3242756</v>
      </c>
      <c r="F6" s="123">
        <f>SUM(C6:E6)</f>
        <v>9403544</v>
      </c>
      <c r="G6" s="86"/>
    </row>
    <row r="7" spans="1:7" ht="14.4" customHeight="1"/>
    <row r="8" spans="1:7" ht="24" customHeight="1"/>
    <row r="9" spans="1:7" ht="24" customHeight="1"/>
    <row r="10" spans="1:7" ht="24" customHeight="1"/>
    <row r="11" spans="1:7" ht="24" customHeight="1"/>
    <row r="12" spans="1:7" ht="24" customHeight="1"/>
    <row r="13" spans="1:7" ht="24" customHeight="1"/>
    <row r="14" spans="1:7" ht="24" customHeight="1"/>
    <row r="15" spans="1:7" ht="24" customHeight="1"/>
    <row r="16" spans="1:7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</sheetData>
  <dataConsolidate/>
  <phoneticPr fontId="2" type="noConversion"/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5"/>
  <dimension ref="B1:D19"/>
  <sheetViews>
    <sheetView workbookViewId="0">
      <selection activeCell="Q9" sqref="Q9"/>
    </sheetView>
  </sheetViews>
  <sheetFormatPr defaultRowHeight="16.2"/>
  <cols>
    <col min="1" max="1" width="2.69921875" customWidth="1"/>
    <col min="2" max="3" width="10.69921875" customWidth="1"/>
    <col min="4" max="4" width="2.69921875" customWidth="1"/>
  </cols>
  <sheetData>
    <row r="1" spans="2:4" ht="15" customHeight="1" thickBot="1"/>
    <row r="2" spans="2:4" ht="19.95" customHeight="1" thickBot="1">
      <c r="B2" s="78" t="s">
        <v>95</v>
      </c>
      <c r="C2" s="79" t="s">
        <v>96</v>
      </c>
    </row>
    <row r="3" spans="2:4" ht="19.95" customHeight="1">
      <c r="B3" s="77" t="s">
        <v>79</v>
      </c>
      <c r="C3" s="315">
        <v>46168</v>
      </c>
    </row>
    <row r="4" spans="2:4" ht="19.95" customHeight="1">
      <c r="B4" s="75" t="s">
        <v>80</v>
      </c>
      <c r="C4" s="316">
        <v>20592</v>
      </c>
    </row>
    <row r="5" spans="2:4" ht="19.95" customHeight="1">
      <c r="B5" s="75" t="s">
        <v>81</v>
      </c>
      <c r="C5" s="316">
        <v>119954</v>
      </c>
    </row>
    <row r="6" spans="2:4" ht="19.95" customHeight="1">
      <c r="B6" s="75" t="s">
        <v>82</v>
      </c>
      <c r="C6" s="316">
        <v>13860</v>
      </c>
    </row>
    <row r="7" spans="2:4" ht="19.95" customHeight="1">
      <c r="B7" s="75" t="s">
        <v>83</v>
      </c>
      <c r="C7" s="316">
        <v>179600</v>
      </c>
    </row>
    <row r="8" spans="2:4" ht="19.95" customHeight="1">
      <c r="B8" s="75" t="s">
        <v>84</v>
      </c>
      <c r="C8" s="316">
        <v>236531</v>
      </c>
    </row>
    <row r="9" spans="2:4" ht="19.95" customHeight="1">
      <c r="B9" s="75" t="s">
        <v>85</v>
      </c>
      <c r="C9" s="316">
        <v>57891</v>
      </c>
    </row>
    <row r="10" spans="2:4" ht="19.95" customHeight="1">
      <c r="B10" s="75" t="s">
        <v>86</v>
      </c>
      <c r="C10" s="316">
        <v>60388</v>
      </c>
    </row>
    <row r="11" spans="2:4" ht="19.95" customHeight="1">
      <c r="B11" s="75" t="s">
        <v>87</v>
      </c>
      <c r="C11" s="316">
        <v>216851</v>
      </c>
    </row>
    <row r="12" spans="2:4" ht="19.95" customHeight="1">
      <c r="B12" s="75" t="s">
        <v>88</v>
      </c>
      <c r="C12" s="316">
        <v>70536</v>
      </c>
    </row>
    <row r="13" spans="2:4" ht="19.95" customHeight="1">
      <c r="B13" s="75" t="s">
        <v>89</v>
      </c>
      <c r="C13" s="316">
        <v>4900</v>
      </c>
    </row>
    <row r="14" spans="2:4" ht="19.95" customHeight="1">
      <c r="B14" s="75" t="s">
        <v>90</v>
      </c>
      <c r="C14" s="316">
        <v>48225</v>
      </c>
    </row>
    <row r="15" spans="2:4" ht="19.95" customHeight="1">
      <c r="B15" s="75" t="s">
        <v>91</v>
      </c>
      <c r="C15" s="316">
        <v>317600</v>
      </c>
      <c r="D15" s="74"/>
    </row>
    <row r="16" spans="2:4" ht="19.95" customHeight="1">
      <c r="B16" s="75" t="s">
        <v>92</v>
      </c>
      <c r="C16" s="316">
        <v>146509</v>
      </c>
    </row>
    <row r="17" spans="2:3" ht="19.95" customHeight="1">
      <c r="B17" s="75" t="s">
        <v>93</v>
      </c>
      <c r="C17" s="316">
        <v>50964</v>
      </c>
    </row>
    <row r="18" spans="2:3" ht="19.95" customHeight="1" thickBot="1">
      <c r="B18" s="76" t="s">
        <v>94</v>
      </c>
      <c r="C18" s="317">
        <v>179017</v>
      </c>
    </row>
    <row r="19" spans="2:3" ht="15" customHeight="1"/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B7" sqref="B7"/>
    </sheetView>
  </sheetViews>
  <sheetFormatPr defaultRowHeight="16.2"/>
  <cols>
    <col min="1" max="1" width="2.69921875" customWidth="1"/>
    <col min="2" max="2" width="9.69921875" customWidth="1"/>
    <col min="3" max="4" width="12.69921875" customWidth="1"/>
    <col min="5" max="5" width="2.69921875" customWidth="1"/>
  </cols>
  <sheetData>
    <row r="1" spans="2:4" ht="15" customHeight="1"/>
    <row r="2" spans="2:4" ht="25.2" customHeight="1">
      <c r="B2" s="413" t="s">
        <v>208</v>
      </c>
      <c r="C2" s="413"/>
      <c r="D2" s="413"/>
    </row>
    <row r="3" spans="2:4" ht="6.6" customHeight="1" thickBot="1"/>
    <row r="4" spans="2:4" ht="19.95" customHeight="1" thickBot="1">
      <c r="B4" s="318" t="s">
        <v>204</v>
      </c>
      <c r="C4" s="319" t="s">
        <v>205</v>
      </c>
      <c r="D4" s="320" t="s">
        <v>206</v>
      </c>
    </row>
    <row r="5" spans="2:4" ht="19.95" customHeight="1">
      <c r="B5" s="163">
        <v>89</v>
      </c>
      <c r="C5" s="164">
        <v>305312</v>
      </c>
      <c r="D5" s="321">
        <v>125958</v>
      </c>
    </row>
    <row r="6" spans="2:4" ht="19.95" customHeight="1">
      <c r="B6" s="159">
        <v>90</v>
      </c>
      <c r="C6" s="160">
        <v>260354</v>
      </c>
      <c r="D6" s="322">
        <v>127647</v>
      </c>
    </row>
    <row r="7" spans="2:4" ht="19.95" customHeight="1">
      <c r="B7" s="159">
        <v>91</v>
      </c>
      <c r="C7" s="160">
        <v>247530</v>
      </c>
      <c r="D7" s="322">
        <v>128636</v>
      </c>
    </row>
    <row r="8" spans="2:4" ht="19.95" customHeight="1">
      <c r="B8" s="159">
        <v>92</v>
      </c>
      <c r="C8" s="160">
        <v>227070</v>
      </c>
      <c r="D8" s="322">
        <v>130801</v>
      </c>
    </row>
    <row r="9" spans="2:4" ht="19.95" customHeight="1">
      <c r="B9" s="159">
        <v>93</v>
      </c>
      <c r="C9" s="160">
        <v>216419</v>
      </c>
      <c r="D9" s="322">
        <v>135092</v>
      </c>
    </row>
    <row r="10" spans="2:4" ht="19.95" customHeight="1">
      <c r="B10" s="159">
        <v>94</v>
      </c>
      <c r="C10" s="160">
        <v>205854</v>
      </c>
      <c r="D10" s="322">
        <v>139398</v>
      </c>
    </row>
    <row r="11" spans="2:4" ht="19.95" customHeight="1">
      <c r="B11" s="159">
        <v>95</v>
      </c>
      <c r="C11" s="160">
        <v>204459</v>
      </c>
      <c r="D11" s="322">
        <v>135839</v>
      </c>
    </row>
    <row r="12" spans="2:4" ht="19.95" customHeight="1">
      <c r="B12" s="159">
        <v>96</v>
      </c>
      <c r="C12" s="160">
        <v>204414</v>
      </c>
      <c r="D12" s="322">
        <v>141111</v>
      </c>
    </row>
    <row r="13" spans="2:4" ht="19.95" customHeight="1">
      <c r="B13" s="159">
        <v>97</v>
      </c>
      <c r="C13" s="160">
        <v>198733</v>
      </c>
      <c r="D13" s="322">
        <v>143624</v>
      </c>
    </row>
    <row r="14" spans="2:4" ht="19.95" customHeight="1" thickBot="1">
      <c r="B14" s="161">
        <v>98</v>
      </c>
      <c r="C14" s="162">
        <v>191310</v>
      </c>
      <c r="D14" s="323">
        <v>143582</v>
      </c>
    </row>
    <row r="15" spans="2:4" ht="15" customHeight="1"/>
  </sheetData>
  <mergeCells count="1">
    <mergeCell ref="B2:D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/>
  </sheetViews>
  <sheetFormatPr defaultRowHeight="16.2"/>
  <cols>
    <col min="1" max="1" width="2.69921875" customWidth="1"/>
    <col min="2" max="2" width="11" bestFit="1" customWidth="1"/>
    <col min="3" max="4" width="9.69921875" customWidth="1"/>
    <col min="5" max="5" width="2.69921875" customWidth="1"/>
  </cols>
  <sheetData>
    <row r="1" spans="2:4" ht="15" customHeight="1" thickBot="1"/>
    <row r="2" spans="2:4" ht="19.95" customHeight="1">
      <c r="B2" s="154" t="s">
        <v>203</v>
      </c>
      <c r="C2" s="414" t="s">
        <v>193</v>
      </c>
      <c r="D2" s="415"/>
    </row>
    <row r="3" spans="2:4" ht="19.95" customHeight="1" thickBot="1">
      <c r="B3" s="155" t="s">
        <v>196</v>
      </c>
      <c r="C3" s="146" t="s">
        <v>194</v>
      </c>
      <c r="D3" s="147" t="s">
        <v>195</v>
      </c>
    </row>
    <row r="4" spans="2:4" ht="19.95" customHeight="1">
      <c r="B4" s="156" t="s">
        <v>187</v>
      </c>
      <c r="C4" s="148">
        <v>5933259</v>
      </c>
      <c r="D4" s="149">
        <v>7873625</v>
      </c>
    </row>
    <row r="5" spans="2:4" ht="19.95" customHeight="1">
      <c r="B5" s="157" t="s">
        <v>188</v>
      </c>
      <c r="C5" s="150">
        <v>5264305</v>
      </c>
      <c r="D5" s="151">
        <v>5069763</v>
      </c>
    </row>
    <row r="6" spans="2:4" ht="19.95" customHeight="1">
      <c r="B6" s="157" t="s">
        <v>197</v>
      </c>
      <c r="C6" s="150">
        <v>9113538</v>
      </c>
      <c r="D6" s="151">
        <v>6431883</v>
      </c>
    </row>
    <row r="7" spans="2:4" ht="19.95" customHeight="1">
      <c r="B7" s="157" t="s">
        <v>198</v>
      </c>
      <c r="C7" s="150">
        <v>5840265</v>
      </c>
      <c r="D7" s="151">
        <v>8337673</v>
      </c>
    </row>
    <row r="8" spans="2:4" ht="19.95" customHeight="1">
      <c r="B8" s="157" t="s">
        <v>199</v>
      </c>
      <c r="C8" s="150">
        <v>5559235</v>
      </c>
      <c r="D8" s="151">
        <v>7160249</v>
      </c>
    </row>
    <row r="9" spans="2:4" ht="19.95" customHeight="1">
      <c r="B9" s="157" t="s">
        <v>200</v>
      </c>
      <c r="C9" s="150">
        <v>3600323</v>
      </c>
      <c r="D9" s="151">
        <v>4934755</v>
      </c>
    </row>
    <row r="10" spans="2:4" ht="19.95" customHeight="1">
      <c r="B10" s="157" t="s">
        <v>201</v>
      </c>
      <c r="C10" s="150">
        <v>4374005</v>
      </c>
      <c r="D10" s="151">
        <v>4919559</v>
      </c>
    </row>
    <row r="11" spans="2:4" ht="19.95" customHeight="1">
      <c r="B11" s="157" t="s">
        <v>186</v>
      </c>
      <c r="C11" s="150">
        <v>4343349</v>
      </c>
      <c r="D11" s="151">
        <v>4313392</v>
      </c>
    </row>
    <row r="12" spans="2:4" ht="19.95" customHeight="1" thickBot="1">
      <c r="B12" s="158" t="s">
        <v>202</v>
      </c>
      <c r="C12" s="152">
        <v>3987732</v>
      </c>
      <c r="D12" s="153">
        <v>4724578</v>
      </c>
    </row>
    <row r="13" spans="2:4" ht="15" customHeight="1"/>
  </sheetData>
  <mergeCells count="1">
    <mergeCell ref="C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時間格式</vt:lpstr>
      <vt:lpstr>條件格式</vt:lpstr>
      <vt:lpstr>調整位置</vt:lpstr>
      <vt:lpstr>資料複製一</vt:lpstr>
      <vt:lpstr>資料複製二</vt:lpstr>
      <vt:lpstr>資料複製結果</vt:lpstr>
      <vt:lpstr>公式複製</vt:lpstr>
      <vt:lpstr>自動加總極緻版</vt:lpstr>
      <vt:lpstr>填滿數列</vt:lpstr>
      <vt:lpstr>快速填入</vt:lpstr>
      <vt:lpstr>搜尋資料</vt:lpstr>
      <vt:lpstr>基本文字函數</vt:lpstr>
      <vt:lpstr>邏輯判斷</vt:lpstr>
      <vt:lpstr>基本日期時間函數</vt:lpstr>
      <vt:lpstr>數學日期綜合</vt:lpstr>
      <vt:lpstr>專案管理</vt:lpstr>
      <vt:lpstr>排序篩選</vt:lpstr>
      <vt:lpstr>小試身手</vt:lpstr>
      <vt:lpstr>子母圓形圖</vt:lpstr>
      <vt:lpstr>重疊直條圖</vt:lpstr>
      <vt:lpstr>雙環圖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LindaWu</cp:lastModifiedBy>
  <cp:lastPrinted>2011-10-20T09:07:45Z</cp:lastPrinted>
  <dcterms:created xsi:type="dcterms:W3CDTF">2011-09-10T14:34:53Z</dcterms:created>
  <dcterms:modified xsi:type="dcterms:W3CDTF">2014-03-18T00:57:27Z</dcterms:modified>
</cp:coreProperties>
</file>