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n\Desktop\cs_work\cs5140\Document Hashing and Similarity\"/>
    </mc:Choice>
  </mc:AlternateContent>
  <xr:revisionPtr revIDLastSave="0" documentId="8_{BF540FBD-B88E-47EA-ADCF-CAD138E483D8}" xr6:coauthVersionLast="45" xr6:coauthVersionMax="45" xr10:uidLastSave="{00000000-0000-0000-0000-000000000000}"/>
  <bookViews>
    <workbookView xWindow="1820" yWindow="1820" windowWidth="16920" windowHeight="10540" xr2:uid="{6176967E-6E7A-4795-A7B1-0041D2CEF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</calcChain>
</file>

<file path=xl/sharedStrings.xml><?xml version="1.0" encoding="utf-8"?>
<sst xmlns="http://schemas.openxmlformats.org/spreadsheetml/2006/main" count="2" uniqueCount="2">
  <si>
    <t>t_value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</si>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</sst>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Hash Functions versus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20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1300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  <c:pt idx="15">
                  <c:v>5000</c:v>
                </c:pt>
                <c:pt idx="16">
                  <c:v>5500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6.3911199569702107E-2</c:v>
                </c:pt>
                <c:pt idx="1">
                  <c:v>0.16402673721313399</c:v>
                </c:pt>
                <c:pt idx="2">
                  <c:v>0.42069482803344699</c:v>
                </c:pt>
                <c:pt idx="3">
                  <c:v>0.86942529678344704</c:v>
                </c:pt>
                <c:pt idx="4">
                  <c:v>1.6506919860839799</c:v>
                </c:pt>
                <c:pt idx="5">
                  <c:v>2.1963548660278298</c:v>
                </c:pt>
                <c:pt idx="6">
                  <c:v>2.6837742328643701</c:v>
                </c:pt>
                <c:pt idx="7">
                  <c:v>3.4903547763824401</c:v>
                </c:pt>
                <c:pt idx="8">
                  <c:v>4.0363466739654497</c:v>
                </c:pt>
                <c:pt idx="9">
                  <c:v>5.4792237281799299</c:v>
                </c:pt>
                <c:pt idx="10">
                  <c:v>6.7695059776306099</c:v>
                </c:pt>
                <c:pt idx="11">
                  <c:v>8.3734376430511404</c:v>
                </c:pt>
                <c:pt idx="12">
                  <c:v>9.5427923202514595</c:v>
                </c:pt>
                <c:pt idx="13">
                  <c:v>11.681848049163801</c:v>
                </c:pt>
                <c:pt idx="14">
                  <c:v>13.8310089111328</c:v>
                </c:pt>
                <c:pt idx="15">
                  <c:v>14.7144293785095</c:v>
                </c:pt>
                <c:pt idx="16">
                  <c:v>15.1561398506164</c:v>
                </c:pt>
                <c:pt idx="17">
                  <c:v>29.2600772380828</c:v>
                </c:pt>
                <c:pt idx="18">
                  <c:v>42.078519344329798</c:v>
                </c:pt>
                <c:pt idx="19">
                  <c:v>59.274547100067103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B-4ED7-9C62-CB84ED120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71680"/>
        <c:axId val="940931520"/>
      </c:scatterChart>
      <c:valAx>
        <c:axId val="101857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Hash Functions(t)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931520"/>
        <c:crosses val="autoZero"/>
        <c:crossBetween val="midCat"/>
      </c:valAx>
      <c:valAx>
        <c:axId val="9409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Hash Functions versus Percentage Similar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Sheet1!$A$30:$A$49</c:f>
              <c:numCache>
                <c:formatCode>General</c:formatCode>
                <c:ptCount val="20"/>
                <c:pt idx="0">
                  <c:v>20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1300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3500</c:v>
                </c:pt>
                <c:pt idx="13">
                  <c:v>4000</c:v>
                </c:pt>
                <c:pt idx="14">
                  <c:v>4500</c:v>
                </c:pt>
                <c:pt idx="15">
                  <c:v>5000</c:v>
                </c:pt>
                <c:pt idx="16">
                  <c:v>5500</c:v>
                </c:pt>
                <c:pt idx="17">
                  <c:v>10000</c:v>
                </c:pt>
                <c:pt idx="18">
                  <c:v>15000</c:v>
                </c:pt>
                <c:pt idx="19">
                  <c:v>20000</c:v>
                </c:pt>
              </c:numCache>
            </c:numRef>
          </c:xVal>
          <c:yVal>
            <c:numRef>
              <c:f>Sheet1!$B$51:$B$70</c:f>
              <c:numCache>
                <c:formatCode>General</c:formatCode>
                <c:ptCount val="20"/>
                <c:pt idx="0">
                  <c:v>90</c:v>
                </c:pt>
                <c:pt idx="1">
                  <c:v>91.6666666666666</c:v>
                </c:pt>
                <c:pt idx="2">
                  <c:v>93.3333333333333</c:v>
                </c:pt>
                <c:pt idx="3">
                  <c:v>93.3333333333333</c:v>
                </c:pt>
                <c:pt idx="4">
                  <c:v>95</c:v>
                </c:pt>
                <c:pt idx="5">
                  <c:v>93.875</c:v>
                </c:pt>
                <c:pt idx="6">
                  <c:v>94.3</c:v>
                </c:pt>
                <c:pt idx="7">
                  <c:v>94.461538461538396</c:v>
                </c:pt>
                <c:pt idx="8">
                  <c:v>94.466666666666598</c:v>
                </c:pt>
                <c:pt idx="9">
                  <c:v>94.65</c:v>
                </c:pt>
                <c:pt idx="10">
                  <c:v>94.679999999999993</c:v>
                </c:pt>
                <c:pt idx="11">
                  <c:v>94.3333333333333</c:v>
                </c:pt>
                <c:pt idx="12">
                  <c:v>94.657142857142802</c:v>
                </c:pt>
                <c:pt idx="13">
                  <c:v>94.774999999999991</c:v>
                </c:pt>
                <c:pt idx="14">
                  <c:v>94.622222222222192</c:v>
                </c:pt>
                <c:pt idx="15">
                  <c:v>94.699999999999989</c:v>
                </c:pt>
                <c:pt idx="16">
                  <c:v>94.818181818181799</c:v>
                </c:pt>
                <c:pt idx="17">
                  <c:v>95.36</c:v>
                </c:pt>
                <c:pt idx="18">
                  <c:v>95.44</c:v>
                </c:pt>
                <c:pt idx="19">
                  <c:v>95.399999999999991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0-451E-B2FB-4EC7AE858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29600"/>
        <c:axId val="889402656"/>
      </c:scatterChart>
      <c:valAx>
        <c:axId val="12374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Hash Functions(t)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02656"/>
        <c:crosses val="autoZero"/>
        <c:crossBetween val="midCat"/>
      </c:valAx>
      <c:valAx>
        <c:axId val="8894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Similar (Jaccard Similarity)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Versus Similarity (Jaccard Similarity)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Sheet1!$A$51:$A$70</c:f>
              <c:numCache>
                <c:formatCode>General</c:formatCode>
                <c:ptCount val="20"/>
                <c:pt idx="0">
                  <c:v>6.3911199569702107E-2</c:v>
                </c:pt>
                <c:pt idx="1">
                  <c:v>0.16402673721313399</c:v>
                </c:pt>
                <c:pt idx="2">
                  <c:v>0.42069482803344699</c:v>
                </c:pt>
                <c:pt idx="3">
                  <c:v>0.86942529678344704</c:v>
                </c:pt>
                <c:pt idx="4">
                  <c:v>1.6506919860839799</c:v>
                </c:pt>
                <c:pt idx="5">
                  <c:v>2.1963548660278298</c:v>
                </c:pt>
                <c:pt idx="6">
                  <c:v>2.6837742328643701</c:v>
                </c:pt>
                <c:pt idx="7">
                  <c:v>3.4903547763824401</c:v>
                </c:pt>
                <c:pt idx="8">
                  <c:v>4.0363466739654497</c:v>
                </c:pt>
                <c:pt idx="9">
                  <c:v>5.4792237281799299</c:v>
                </c:pt>
                <c:pt idx="10">
                  <c:v>6.7695059776306099</c:v>
                </c:pt>
                <c:pt idx="11">
                  <c:v>8.3734376430511404</c:v>
                </c:pt>
                <c:pt idx="12">
                  <c:v>9.5427923202514595</c:v>
                </c:pt>
                <c:pt idx="13">
                  <c:v>11.681848049163801</c:v>
                </c:pt>
                <c:pt idx="14">
                  <c:v>13.8310089111328</c:v>
                </c:pt>
                <c:pt idx="15">
                  <c:v>14.7144293785095</c:v>
                </c:pt>
                <c:pt idx="16">
                  <c:v>15.1561398506164</c:v>
                </c:pt>
                <c:pt idx="17">
                  <c:v>29.2600772380828</c:v>
                </c:pt>
                <c:pt idx="18">
                  <c:v>42.078519344329798</c:v>
                </c:pt>
                <c:pt idx="19">
                  <c:v>59.274547100067103</c:v>
                </c:pt>
              </c:numCache>
            </c:numRef>
          </c:xVal>
          <c:yVal>
            <c:numRef>
              <c:f>Sheet1!$B$51:$B$70</c:f>
              <c:numCache>
                <c:formatCode>General</c:formatCode>
                <c:ptCount val="20"/>
                <c:pt idx="0">
                  <c:v>90</c:v>
                </c:pt>
                <c:pt idx="1">
                  <c:v>91.6666666666666</c:v>
                </c:pt>
                <c:pt idx="2">
                  <c:v>93.3333333333333</c:v>
                </c:pt>
                <c:pt idx="3">
                  <c:v>93.3333333333333</c:v>
                </c:pt>
                <c:pt idx="4">
                  <c:v>95</c:v>
                </c:pt>
                <c:pt idx="5">
                  <c:v>93.875</c:v>
                </c:pt>
                <c:pt idx="6">
                  <c:v>94.3</c:v>
                </c:pt>
                <c:pt idx="7">
                  <c:v>94.461538461538396</c:v>
                </c:pt>
                <c:pt idx="8">
                  <c:v>94.466666666666598</c:v>
                </c:pt>
                <c:pt idx="9">
                  <c:v>94.65</c:v>
                </c:pt>
                <c:pt idx="10">
                  <c:v>94.679999999999993</c:v>
                </c:pt>
                <c:pt idx="11">
                  <c:v>94.3333333333333</c:v>
                </c:pt>
                <c:pt idx="12">
                  <c:v>94.657142857142802</c:v>
                </c:pt>
                <c:pt idx="13">
                  <c:v>94.774999999999991</c:v>
                </c:pt>
                <c:pt idx="14">
                  <c:v>94.622222222222192</c:v>
                </c:pt>
                <c:pt idx="15">
                  <c:v>94.699999999999989</c:v>
                </c:pt>
                <c:pt idx="16">
                  <c:v>94.818181818181799</c:v>
                </c:pt>
                <c:pt idx="17">
                  <c:v>95.36</c:v>
                </c:pt>
                <c:pt idx="18">
                  <c:v>95.44</c:v>
                </c:pt>
                <c:pt idx="19">
                  <c:v>95.399999999999991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0-4E65-A564-5758C721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764288"/>
        <c:axId val="629607664"/>
      </c:scatterChart>
      <c:valAx>
        <c:axId val="123476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607664"/>
        <c:crosses val="autoZero"/>
        <c:crossBetween val="midCat"/>
      </c:valAx>
      <c:valAx>
        <c:axId val="6296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Similar (Jaccard Similarity)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76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9</xdr:row>
      <xdr:rowOff>98425</xdr:rowOff>
    </xdr:from>
    <xdr:to>
      <xdr:col>14</xdr:col>
      <xdr:colOff>92075</xdr:colOff>
      <xdr:row>24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7E8FC-C8E2-4802-AAE2-06F55B81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396875</xdr:colOff>
      <xdr:row>28</xdr:row>
      <xdr:rowOff>98425</xdr:rowOff>
    </xdr:from>
    <xdr:to>
      <xdr:col>14</xdr:col>
      <xdr:colOff>92075</xdr:colOff>
      <xdr:row>43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0ECCA3-35D9-487D-98DD-2D2F73621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396875</xdr:colOff>
      <xdr:row>54</xdr:row>
      <xdr:rowOff>98425</xdr:rowOff>
    </xdr:from>
    <xdr:to>
      <xdr:col>14</xdr:col>
      <xdr:colOff>92075</xdr:colOff>
      <xdr:row>69</xdr:row>
      <xdr:rowOff>79375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A50FFF-6160-4301-824D-1E86F1434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00D3-E170-437C-B88A-A663BB4E72BD}">
  <dimension ref="A1:B70"/>
  <sheetViews>
    <sheetView tabSelected="1" topLeftCell="A43" workbookViewId="0">
      <selection activeCell="O59" sqref="O59"/>
    </sheetView>
  </sheetViews>
  <sheetFormatPr defaultRowHeight="14.5"/>
  <cols>
    <col min="2" max="2" width="17.26953125" customWidth="1"/>
  </cols>
  <sheetData>
    <row r="1" spans="1:2">
      <c r="A1" t="s">
        <v>0</v>
      </c>
      <c r="B1" t="s">
        <v>1</v>
      </c>
    </row>
    <row r="2" spans="1:2">
      <c r="A2">
        <v>20</v>
      </c>
      <c r="B2" s="1">
        <v>6.3911199569702107E-2</v>
      </c>
    </row>
    <row r="3" spans="1:2">
      <c r="A3">
        <v>60</v>
      </c>
      <c r="B3" s="1">
        <v>0.16402673721313399</v>
      </c>
    </row>
    <row r="4" spans="1:2">
      <c r="A4">
        <v>150</v>
      </c>
      <c r="B4" s="1">
        <v>0.42069482803344699</v>
      </c>
    </row>
    <row r="5" spans="1:2">
      <c r="A5">
        <v>300</v>
      </c>
      <c r="B5" s="1">
        <v>0.86942529678344704</v>
      </c>
    </row>
    <row r="6" spans="1:2">
      <c r="A6">
        <v>600</v>
      </c>
      <c r="B6" s="1">
        <v>1.6506919860839799</v>
      </c>
    </row>
    <row r="7" spans="1:2">
      <c r="A7">
        <v>800</v>
      </c>
      <c r="B7" s="1">
        <v>2.1963548660278298</v>
      </c>
    </row>
    <row r="8" spans="1:2">
      <c r="A8">
        <v>1000</v>
      </c>
      <c r="B8" s="1">
        <v>2.6837742328643701</v>
      </c>
    </row>
    <row r="9" spans="1:2">
      <c r="A9">
        <v>1300</v>
      </c>
      <c r="B9" s="1">
        <v>3.4903547763824401</v>
      </c>
    </row>
    <row r="10" spans="1:2">
      <c r="A10">
        <v>1500</v>
      </c>
      <c r="B10" s="1">
        <v>4.0363466739654497</v>
      </c>
    </row>
    <row r="11" spans="1:2">
      <c r="A11">
        <v>2000</v>
      </c>
      <c r="B11" s="1">
        <v>5.4792237281799299</v>
      </c>
    </row>
    <row r="12" spans="1:2">
      <c r="A12">
        <v>2500</v>
      </c>
      <c r="B12" s="1">
        <v>6.7695059776306099</v>
      </c>
    </row>
    <row r="13" spans="1:2">
      <c r="A13">
        <v>3000</v>
      </c>
      <c r="B13" s="1">
        <v>8.3734376430511404</v>
      </c>
    </row>
    <row r="14" spans="1:2">
      <c r="A14">
        <v>3500</v>
      </c>
      <c r="B14" s="1">
        <v>9.5427923202514595</v>
      </c>
    </row>
    <row r="15" spans="1:2">
      <c r="A15">
        <v>4000</v>
      </c>
      <c r="B15" s="1">
        <v>11.681848049163801</v>
      </c>
    </row>
    <row r="16" spans="1:2">
      <c r="A16">
        <v>4500</v>
      </c>
      <c r="B16" s="1">
        <v>13.8310089111328</v>
      </c>
    </row>
    <row r="17" spans="1:2">
      <c r="A17">
        <v>5000</v>
      </c>
      <c r="B17" s="1">
        <v>14.7144293785095</v>
      </c>
    </row>
    <row r="18" spans="1:2">
      <c r="A18">
        <v>5500</v>
      </c>
      <c r="B18" s="1">
        <v>15.1561398506164</v>
      </c>
    </row>
    <row r="19" spans="1:2">
      <c r="A19">
        <v>10000</v>
      </c>
      <c r="B19" s="1">
        <v>29.2600772380828</v>
      </c>
    </row>
    <row r="20" spans="1:2">
      <c r="A20">
        <v>15000</v>
      </c>
      <c r="B20" s="1">
        <v>42.078519344329798</v>
      </c>
    </row>
    <row r="21" spans="1:2">
      <c r="A21">
        <v>20000</v>
      </c>
      <c r="B21" s="1">
        <v>59.274547100067103</v>
      </c>
    </row>
    <row r="30" spans="1:2">
      <c r="A30">
        <v>20</v>
      </c>
    </row>
    <row r="31" spans="1:2">
      <c r="A31">
        <v>60</v>
      </c>
    </row>
    <row r="32" spans="1:2">
      <c r="A32">
        <v>150</v>
      </c>
    </row>
    <row r="33" spans="1:1">
      <c r="A33">
        <v>300</v>
      </c>
    </row>
    <row r="34" spans="1:1">
      <c r="A34">
        <v>600</v>
      </c>
    </row>
    <row r="35" spans="1:1">
      <c r="A35">
        <v>800</v>
      </c>
    </row>
    <row r="36" spans="1:1">
      <c r="A36">
        <v>1000</v>
      </c>
    </row>
    <row r="37" spans="1:1">
      <c r="A37">
        <v>1300</v>
      </c>
    </row>
    <row r="38" spans="1:1">
      <c r="A38">
        <v>1500</v>
      </c>
    </row>
    <row r="39" spans="1:1">
      <c r="A39">
        <v>2000</v>
      </c>
    </row>
    <row r="40" spans="1:1">
      <c r="A40">
        <v>2500</v>
      </c>
    </row>
    <row r="41" spans="1:1">
      <c r="A41">
        <v>3000</v>
      </c>
    </row>
    <row r="42" spans="1:1">
      <c r="A42">
        <v>3500</v>
      </c>
    </row>
    <row r="43" spans="1:1">
      <c r="A43">
        <v>4000</v>
      </c>
    </row>
    <row r="44" spans="1:1">
      <c r="A44">
        <v>4500</v>
      </c>
    </row>
    <row r="45" spans="1:1">
      <c r="A45">
        <v>5000</v>
      </c>
    </row>
    <row r="46" spans="1:1">
      <c r="A46">
        <v>5500</v>
      </c>
    </row>
    <row r="47" spans="1:1">
      <c r="A47">
        <v>10000</v>
      </c>
    </row>
    <row r="48" spans="1:1">
      <c r="A48">
        <v>15000</v>
      </c>
    </row>
    <row r="49" spans="1:2">
      <c r="A49">
        <v>20000</v>
      </c>
    </row>
    <row r="51" spans="1:2">
      <c r="A51" s="1">
        <v>6.3911199569702107E-2</v>
      </c>
      <c r="B51" s="1">
        <f xml:space="preserve"> 0.9 * 100</f>
        <v>90</v>
      </c>
    </row>
    <row r="52" spans="1:2">
      <c r="A52" s="1">
        <v>0.16402673721313399</v>
      </c>
      <c r="B52" s="1">
        <f xml:space="preserve"> 100 * 0.916666666666666</f>
        <v>91.6666666666666</v>
      </c>
    </row>
    <row r="53" spans="1:2">
      <c r="A53" s="1">
        <v>0.42069482803344699</v>
      </c>
      <c r="B53" s="1">
        <f xml:space="preserve"> 100 * 0.933333333333333</f>
        <v>93.3333333333333</v>
      </c>
    </row>
    <row r="54" spans="1:2">
      <c r="A54" s="1">
        <v>0.86942529678344704</v>
      </c>
      <c r="B54" s="1">
        <f xml:space="preserve"> 100 * 0.933333333333333</f>
        <v>93.3333333333333</v>
      </c>
    </row>
    <row r="55" spans="1:2">
      <c r="A55" s="1">
        <v>1.6506919860839799</v>
      </c>
      <c r="B55" s="1">
        <f xml:space="preserve"> 100 * 0.95</f>
        <v>95</v>
      </c>
    </row>
    <row r="56" spans="1:2">
      <c r="A56" s="1">
        <v>2.1963548660278298</v>
      </c>
      <c r="B56" s="1">
        <f xml:space="preserve"> 0.93875 * 100</f>
        <v>93.875</v>
      </c>
    </row>
    <row r="57" spans="1:2">
      <c r="A57" s="1">
        <v>2.6837742328643701</v>
      </c>
      <c r="B57" s="1">
        <f xml:space="preserve"> 0.943 * 100</f>
        <v>94.3</v>
      </c>
    </row>
    <row r="58" spans="1:2">
      <c r="A58" s="1">
        <v>3.4903547763824401</v>
      </c>
      <c r="B58" s="1">
        <f xml:space="preserve"> 100 * 0.944615384615384</f>
        <v>94.461538461538396</v>
      </c>
    </row>
    <row r="59" spans="1:2">
      <c r="A59" s="1">
        <v>4.0363466739654497</v>
      </c>
      <c r="B59" s="1">
        <f xml:space="preserve"> 100 * 0.944666666666666</f>
        <v>94.466666666666598</v>
      </c>
    </row>
    <row r="60" spans="1:2">
      <c r="A60" s="1">
        <v>5.4792237281799299</v>
      </c>
      <c r="B60" s="1">
        <f xml:space="preserve"> 100 * 0.9465</f>
        <v>94.65</v>
      </c>
    </row>
    <row r="61" spans="1:2">
      <c r="A61" s="1">
        <v>6.7695059776306099</v>
      </c>
      <c r="B61" s="1">
        <f xml:space="preserve"> 100 * 0.9468</f>
        <v>94.679999999999993</v>
      </c>
    </row>
    <row r="62" spans="1:2">
      <c r="A62" s="1">
        <v>8.3734376430511404</v>
      </c>
      <c r="B62" s="1">
        <f xml:space="preserve"> 100 * 0.943333333333333</f>
        <v>94.3333333333333</v>
      </c>
    </row>
    <row r="63" spans="1:2">
      <c r="A63" s="1">
        <v>9.5427923202514595</v>
      </c>
      <c r="B63" s="1">
        <f xml:space="preserve"> 100 * 0.946571428571428</f>
        <v>94.657142857142802</v>
      </c>
    </row>
    <row r="64" spans="1:2">
      <c r="A64" s="1">
        <v>11.681848049163801</v>
      </c>
      <c r="B64" s="1">
        <f xml:space="preserve"> 100 * 0.94775</f>
        <v>94.774999999999991</v>
      </c>
    </row>
    <row r="65" spans="1:2">
      <c r="A65" s="1">
        <v>13.8310089111328</v>
      </c>
      <c r="B65" s="1">
        <f xml:space="preserve"> 100 * 0.946222222222222</f>
        <v>94.622222222222192</v>
      </c>
    </row>
    <row r="66" spans="1:2">
      <c r="A66" s="1">
        <v>14.7144293785095</v>
      </c>
      <c r="B66" s="1">
        <f xml:space="preserve"> 100 * 0.947</f>
        <v>94.699999999999989</v>
      </c>
    </row>
    <row r="67" spans="1:2">
      <c r="A67" s="1">
        <v>15.1561398506164</v>
      </c>
      <c r="B67" s="1">
        <f xml:space="preserve"> 100 * 0.948181818181818</f>
        <v>94.818181818181799</v>
      </c>
    </row>
    <row r="68" spans="1:2">
      <c r="A68" s="1">
        <v>29.2600772380828</v>
      </c>
      <c r="B68" s="1">
        <f xml:space="preserve"> 100 * 0.9536</f>
        <v>95.36</v>
      </c>
    </row>
    <row r="69" spans="1:2">
      <c r="A69" s="1">
        <v>42.078519344329798</v>
      </c>
      <c r="B69" s="1">
        <f xml:space="preserve"> 100 * 0.9544</f>
        <v>95.44</v>
      </c>
    </row>
    <row r="70" spans="1:2">
      <c r="A70" s="1">
        <v>59.274547100067103</v>
      </c>
      <c r="B70" s="1">
        <f xml:space="preserve"> 100 * 0.954</f>
        <v>95.399999999999991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rajan</cp:lastModifiedBy>
  <dcterms:created xsi:type="dcterms:W3CDTF">2020-01-29T05:56:35Z</dcterms:created>
  <dcterms:modified xsi:type="dcterms:W3CDTF">2020-01-29T07:00:18Z</dcterms:modified>
</cp:coreProperties>
</file>