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TaskGroups"/>
  </sheets>
  <calcPr fullCalcOnLoad="1"/>
</workbook>
</file>

<file path=xl/sharedStrings.xml><?xml version="1.0" encoding="utf-8"?>
<sst xmlns="http://schemas.openxmlformats.org/spreadsheetml/2006/main" count="876" uniqueCount="37">
  <si>
    <t>TaskGroupId</t>
  </si>
  <si>
    <t>CarrierCode</t>
  </si>
  <si>
    <t>FlightId1</t>
  </si>
  <si>
    <t>FlightId2</t>
  </si>
  <si>
    <t>TK</t>
  </si>
  <si>
    <t>TaskId</t>
  </si>
  <si>
    <t>TaskTypeName</t>
  </si>
  <si>
    <t>AircraftTypeCode</t>
  </si>
  <si>
    <t>ArrivalFlightId</t>
  </si>
  <si>
    <t>DepartureFlightId</t>
  </si>
  <si>
    <t>ArrivalServiceType</t>
  </si>
  <si>
    <t>DepartureServiceType</t>
  </si>
  <si>
    <t>ArrivalCategory</t>
  </si>
  <si>
    <t>DepartureCategory</t>
  </si>
  <si>
    <t>StartDate</t>
  </si>
  <si>
    <t>StartTime</t>
  </si>
  <si>
    <t>EndDate</t>
  </si>
  <si>
    <t>EndTime</t>
  </si>
  <si>
    <t>Duration-min</t>
  </si>
  <si>
    <t>BufferTime-min</t>
  </si>
  <si>
    <t>Single paired task</t>
  </si>
  <si>
    <t>A</t>
  </si>
  <si>
    <t>J</t>
  </si>
  <si>
    <t>Domestic</t>
  </si>
  <si>
    <t>25.03.2023</t>
  </si>
  <si>
    <t>Sadece Arrival</t>
  </si>
  <si>
    <t>B</t>
  </si>
  <si>
    <t>International</t>
  </si>
  <si>
    <t>Sadece Departure</t>
  </si>
  <si>
    <t>C</t>
  </si>
  <si>
    <t>D</t>
  </si>
  <si>
    <t>Remote Tow</t>
  </si>
  <si>
    <t>E</t>
  </si>
  <si>
    <t>Hangar Tow</t>
  </si>
  <si>
    <t>F</t>
  </si>
  <si>
    <t>26.03.2023</t>
  </si>
  <si>
    <t>27.03.2023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</si>
</sst>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bdd7ee"/>
      </patternFill>
    </fill>
    <fill>
      <patternFill patternType="solid">
        <fgColor rgb="FFf8cbad"/>
      </patternFill>
    </fill>
    <fill>
      <patternFill patternType="solid">
        <fgColor rgb="FFffe699"/>
      </patternFill>
    </fill>
    <fill>
      <patternFill patternType="solid">
        <fgColor rgb="FFdbdbdb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20" applyNumberFormat="1" borderId="1" applyBorder="1" fontId="2" applyFont="1" fillId="0" applyAlignment="1">
      <alignment horizontal="center"/>
    </xf>
    <xf xfId="0" numFmtId="3" applyNumberFormat="1" borderId="2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20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20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4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2" applyBorder="1" fontId="3" applyFont="1" fillId="4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20" applyNumberFormat="1" borderId="2" applyBorder="1" fontId="1" applyFont="1" fillId="4" applyFill="1" applyAlignment="1">
      <alignment horizontal="left"/>
    </xf>
    <xf xfId="0" numFmtId="3" applyNumberFormat="1" borderId="2" applyBorder="1" fontId="1" applyFont="1" fillId="5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20" applyNumberFormat="1" borderId="2" applyBorder="1" fontId="1" applyFont="1" fillId="5" applyFill="1" applyAlignment="1">
      <alignment horizontal="left"/>
    </xf>
    <xf xfId="0" numFmtId="3" applyNumberFormat="1" borderId="2" applyBorder="1" fontId="1" applyFont="1" fillId="6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20" applyNumberFormat="1" borderId="2" applyBorder="1" fontId="1" applyFont="1" fillId="6" applyFill="1" applyAlignment="1">
      <alignment horizontal="left"/>
    </xf>
    <xf xfId="0" numFmtId="3" applyNumberFormat="1" borderId="2" applyBorder="1" fontId="1" applyFont="1" fillId="7" applyFill="1" applyAlignment="1">
      <alignment horizontal="left"/>
    </xf>
    <xf xfId="0" numFmtId="0" borderId="2" applyBorder="1" fontId="1" applyFont="1" fillId="7" applyFill="1" applyAlignment="1">
      <alignment horizontal="left"/>
    </xf>
    <xf xfId="0" numFmtId="20" applyNumberFormat="1" borderId="2" applyBorder="1" fontId="1" applyFont="1" fillId="7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7" applyFill="1" applyAlignment="1">
      <alignment horizontal="left"/>
    </xf>
    <xf xfId="0" numFmtId="0" borderId="2" applyBorder="1" fontId="3" applyFont="1" fillId="7" applyFill="1" applyAlignment="1">
      <alignment horizontal="left"/>
    </xf>
    <xf xfId="0" numFmtId="3" applyNumberFormat="1" borderId="2" applyBorder="1" fontId="3" applyFont="1" fillId="5" applyFill="1" applyAlignment="1">
      <alignment horizontal="left"/>
    </xf>
    <xf xfId="0" numFmtId="0" borderId="2" applyBorder="1" fontId="3" applyFont="1" fillId="5" applyFill="1" applyAlignment="1">
      <alignment horizontal="left"/>
    </xf>
    <xf xfId="0" numFmtId="3" applyNumberFormat="1" borderId="2" applyBorder="1" fontId="3" applyFont="1" fillId="6" applyFill="1" applyAlignment="1">
      <alignment horizontal="left"/>
    </xf>
    <xf xfId="0" numFmtId="0" borderId="2" applyBorder="1" fontId="3" applyFont="1" fillId="6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20" applyNumberFormat="1" borderId="0" fontId="0" fillId="0" applyAlignment="1">
      <alignment horizontal="left"/>
    </xf>
  </cellXfs>
  <cellStyles count="1">
    <cellStyle xfId="0" builtinId="0" name="Normal"/>
  </cellStyles>
  <dxfs count="2">
    <dxf>
      <font>
        <sz val="11"/>
        <color theme="1"/>
        <name val="Calibri"/>
        <family val="2"/>
      </font>
      <fill>
        <patternFill patternType="solid">
          <bgColor rgb="FF808080"/>
        </patternFill>
      </fill>
    </dxf>
    <dxf>
      <font>
        <sz val="11"/>
        <color theme="1"/>
        <name val="Calibri"/>
        <family val="2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diagonal/>
        <vertical style="1">
          <color rgb="FF000000"/>
        </vertical>
        <horizontal style="1">
          <color rgb="FF000000"/>
        </horizontal>
      </border>
    </dxf>
  </dxfs>
  <tableStyles count="1" defaultTableStyle="TableStyleMedium9" defaultPivotStyle="PivotStyleLight16">
    <tableStyle count="2" name="Table Style 1" pivot="0">
      <tableStyleElement dxfId="0" type="headerRow"/>
      <tableStyleElement dxfId="1" type="wholeTable"/>
    </tableStyle>
  </tableStyles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Q111" displayName="Table2" name="Table2" id="1" totalsRowShown="0">
  <autoFilter ref="A1:Q111"/>
  <tableColumns count="17">
    <tableColumn name="TaskId" id="1"/>
    <tableColumn name="TaskGroupId" id="2"/>
    <tableColumn name="TaskTypeName" id="3"/>
    <tableColumn name="CarrierCode" id="4"/>
    <tableColumn name="AircraftTypeCode" id="5"/>
    <tableColumn name="ArrivalFlightId" id="6"/>
    <tableColumn name="DepartureFlightId" id="7"/>
    <tableColumn name="ArrivalServiceType" id="8"/>
    <tableColumn name="DepartureServiceType" id="9"/>
    <tableColumn name="ArrivalCategory" id="10"/>
    <tableColumn name="DepartureCategory" id="11"/>
    <tableColumn name="StartDate" id="12"/>
    <tableColumn name="StartTime" id="13"/>
    <tableColumn name="EndDate" id="14"/>
    <tableColumn name="EndTime" id="15"/>
    <tableColumn name="Duration-min" id="16"/>
    <tableColumn name="BufferTime-min" id="17"/>
  </tableColumns>
  <tableStyleInfo name="Table Style 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1"/>
  <sheetViews>
    <sheetView workbookViewId="0" tabSelected="1"/>
  </sheetViews>
  <sheetFormatPr defaultRowHeight="15" x14ac:dyDescent="0.25"/>
  <cols>
    <col min="1" max="1" style="39" width="12.147857142857141" customWidth="1" bestFit="1"/>
    <col min="2" max="2" style="39" width="18.005" customWidth="1" bestFit="1"/>
    <col min="3" max="3" style="40" width="20.576428571428572" customWidth="1" bestFit="1"/>
    <col min="4" max="4" style="40" width="17.433571428571426" customWidth="1" bestFit="1"/>
    <col min="5" max="5" style="40" width="22.576428571428572" customWidth="1" bestFit="1"/>
    <col min="6" max="6" style="39" width="19.433571428571426" customWidth="1" bestFit="1"/>
    <col min="7" max="7" style="39" width="23.14785714285714" customWidth="1" bestFit="1"/>
    <col min="8" max="8" style="40" width="23.576428571428572" customWidth="1" bestFit="1"/>
    <col min="9" max="9" style="40" width="27.576428571428572" customWidth="1" bestFit="1"/>
    <col min="10" max="10" style="40" width="20.862142857142857" customWidth="1" bestFit="1"/>
    <col min="11" max="11" style="40" width="24.576428571428572" customWidth="1" bestFit="1"/>
    <col min="12" max="12" style="40" width="15.576428571428572" customWidth="1" bestFit="1"/>
    <col min="13" max="13" style="41" width="15.576428571428572" customWidth="1" bestFit="1"/>
    <col min="14" max="14" style="40" width="14.43357142857143" customWidth="1" bestFit="1"/>
    <col min="15" max="15" style="41" width="14.43357142857143" customWidth="1" bestFit="1"/>
    <col min="16" max="16" style="39" width="18.576428571428572" customWidth="1" bestFit="1"/>
    <col min="17" max="17" style="39" width="20.862142857142857" customWidth="1" bestFit="1"/>
  </cols>
  <sheetData>
    <row x14ac:dyDescent="0.25" r="1" customHeight="1" ht="23.25">
      <c r="A1" s="6" t="s">
        <v>5</v>
      </c>
      <c r="B1" s="6" t="s">
        <v>0</v>
      </c>
      <c r="C1" s="7" t="s">
        <v>6</v>
      </c>
      <c r="D1" s="7" t="s">
        <v>1</v>
      </c>
      <c r="E1" s="7" t="s">
        <v>7</v>
      </c>
      <c r="F1" s="6" t="s">
        <v>8</v>
      </c>
      <c r="G1" s="6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8" t="s">
        <v>15</v>
      </c>
      <c r="N1" s="7" t="s">
        <v>16</v>
      </c>
      <c r="O1" s="8" t="s">
        <v>17</v>
      </c>
      <c r="P1" s="6" t="s">
        <v>18</v>
      </c>
      <c r="Q1" s="6" t="s">
        <v>19</v>
      </c>
    </row>
    <row x14ac:dyDescent="0.25" r="2" customHeight="1" ht="19.5">
      <c r="A2" s="9">
        <v>1</v>
      </c>
      <c r="B2" s="9">
        <v>1</v>
      </c>
      <c r="C2" s="10" t="s">
        <v>20</v>
      </c>
      <c r="D2" s="10" t="s">
        <v>4</v>
      </c>
      <c r="E2" s="10" t="s">
        <v>21</v>
      </c>
      <c r="F2" s="9">
        <v>1000</v>
      </c>
      <c r="G2" s="9">
        <v>1001</v>
      </c>
      <c r="H2" s="10" t="s">
        <v>22</v>
      </c>
      <c r="I2" s="10" t="s">
        <v>22</v>
      </c>
      <c r="J2" s="10" t="s">
        <v>23</v>
      </c>
      <c r="K2" s="10" t="s">
        <v>23</v>
      </c>
      <c r="L2" s="10" t="s">
        <v>24</v>
      </c>
      <c r="M2" s="11">
        <v>1.207685185185185</v>
      </c>
      <c r="N2" s="10" t="s">
        <v>24</v>
      </c>
      <c r="O2" s="11">
        <f>M2+TIME(0,P2,0)</f>
        <v>25569.083333333332</v>
      </c>
      <c r="P2" s="9">
        <v>180</v>
      </c>
      <c r="Q2" s="9">
        <v>30</v>
      </c>
    </row>
    <row x14ac:dyDescent="0.25" r="3" customHeight="1" ht="19.5">
      <c r="A3" s="12">
        <v>2</v>
      </c>
      <c r="B3" s="12">
        <v>2</v>
      </c>
      <c r="C3" s="13" t="s">
        <v>25</v>
      </c>
      <c r="D3" s="13" t="s">
        <v>4</v>
      </c>
      <c r="E3" s="13" t="s">
        <v>26</v>
      </c>
      <c r="F3" s="12">
        <v>2000</v>
      </c>
      <c r="G3" s="14"/>
      <c r="H3" s="13" t="s">
        <v>22</v>
      </c>
      <c r="I3" s="15"/>
      <c r="J3" s="13" t="s">
        <v>27</v>
      </c>
      <c r="K3" s="15"/>
      <c r="L3" s="13" t="s">
        <v>24</v>
      </c>
      <c r="M3" s="16">
        <v>1.1868518518518518</v>
      </c>
      <c r="N3" s="13" t="s">
        <v>24</v>
      </c>
      <c r="O3" s="16">
        <f>M3+TIME(0,P3,0)</f>
        <v>25569.083333333332</v>
      </c>
      <c r="P3" s="12">
        <v>120</v>
      </c>
      <c r="Q3" s="12">
        <v>30</v>
      </c>
    </row>
    <row x14ac:dyDescent="0.25" r="4" customHeight="1" ht="19.5">
      <c r="A4" s="17">
        <v>3</v>
      </c>
      <c r="B4" s="17">
        <v>2</v>
      </c>
      <c r="C4" s="18" t="s">
        <v>28</v>
      </c>
      <c r="D4" s="18" t="s">
        <v>4</v>
      </c>
      <c r="E4" s="18" t="s">
        <v>29</v>
      </c>
      <c r="F4" s="19"/>
      <c r="G4" s="17">
        <v>2001</v>
      </c>
      <c r="H4" s="20"/>
      <c r="I4" s="18" t="s">
        <v>22</v>
      </c>
      <c r="J4" s="20"/>
      <c r="K4" s="18" t="s">
        <v>27</v>
      </c>
      <c r="L4" s="18" t="s">
        <v>24</v>
      </c>
      <c r="M4" s="21">
        <v>1.3118518518518518</v>
      </c>
      <c r="N4" s="18" t="s">
        <v>24</v>
      </c>
      <c r="O4" s="21">
        <f>M4+TIME(0,P4,0)</f>
        <v>25569.083333333332</v>
      </c>
      <c r="P4" s="17">
        <v>120</v>
      </c>
      <c r="Q4" s="17">
        <v>30</v>
      </c>
    </row>
    <row x14ac:dyDescent="0.25" r="5" customHeight="1" ht="19.5">
      <c r="A5" s="22">
        <v>4</v>
      </c>
      <c r="B5" s="22">
        <v>3</v>
      </c>
      <c r="C5" s="23" t="s">
        <v>25</v>
      </c>
      <c r="D5" s="23" t="s">
        <v>4</v>
      </c>
      <c r="E5" s="23" t="s">
        <v>30</v>
      </c>
      <c r="F5" s="22">
        <v>3000</v>
      </c>
      <c r="G5" s="22"/>
      <c r="H5" s="23" t="s">
        <v>22</v>
      </c>
      <c r="I5" s="23"/>
      <c r="J5" s="23" t="s">
        <v>23</v>
      </c>
      <c r="K5" s="23"/>
      <c r="L5" s="23" t="s">
        <v>24</v>
      </c>
      <c r="M5" s="24">
        <v>1.395185185185185</v>
      </c>
      <c r="N5" s="23" t="s">
        <v>24</v>
      </c>
      <c r="O5" s="24">
        <f>M5+TIME(0,P5,0)</f>
        <v>25569.083333333332</v>
      </c>
      <c r="P5" s="22">
        <v>45</v>
      </c>
      <c r="Q5" s="22">
        <v>30</v>
      </c>
    </row>
    <row x14ac:dyDescent="0.25" r="6" customHeight="1" ht="19.5">
      <c r="A6" s="22">
        <v>5</v>
      </c>
      <c r="B6" s="22">
        <v>3</v>
      </c>
      <c r="C6" s="23" t="s">
        <v>31</v>
      </c>
      <c r="D6" s="23" t="s">
        <v>4</v>
      </c>
      <c r="E6" s="23" t="s">
        <v>30</v>
      </c>
      <c r="F6" s="22">
        <v>3000</v>
      </c>
      <c r="G6" s="22">
        <v>3001</v>
      </c>
      <c r="H6" s="23" t="s">
        <v>22</v>
      </c>
      <c r="I6" s="23" t="s">
        <v>22</v>
      </c>
      <c r="J6" s="23" t="s">
        <v>23</v>
      </c>
      <c r="K6" s="23" t="s">
        <v>27</v>
      </c>
      <c r="L6" s="23" t="s">
        <v>24</v>
      </c>
      <c r="M6" s="24">
        <v>1.4299074074074074</v>
      </c>
      <c r="N6" s="23" t="s">
        <v>24</v>
      </c>
      <c r="O6" s="24">
        <f>M6+TIME(0,P6,0)</f>
        <v>25569.083333333332</v>
      </c>
      <c r="P6" s="22">
        <f>5*60+35</f>
      </c>
      <c r="Q6" s="22">
        <v>30</v>
      </c>
    </row>
    <row x14ac:dyDescent="0.25" r="7" customHeight="1" ht="19.5">
      <c r="A7" s="22">
        <v>6</v>
      </c>
      <c r="B7" s="22">
        <v>3</v>
      </c>
      <c r="C7" s="23" t="s">
        <v>28</v>
      </c>
      <c r="D7" s="23" t="s">
        <v>4</v>
      </c>
      <c r="E7" s="23" t="s">
        <v>30</v>
      </c>
      <c r="F7" s="22"/>
      <c r="G7" s="22">
        <v>3001</v>
      </c>
      <c r="H7" s="23"/>
      <c r="I7" s="23" t="s">
        <v>22</v>
      </c>
      <c r="J7" s="23"/>
      <c r="K7" s="23" t="s">
        <v>27</v>
      </c>
      <c r="L7" s="23" t="s">
        <v>24</v>
      </c>
      <c r="M7" s="24">
        <v>1.6660185185185186</v>
      </c>
      <c r="N7" s="23" t="s">
        <v>24</v>
      </c>
      <c r="O7" s="24">
        <f>M7+TIME(0,P7,0)</f>
        <v>25569.083333333332</v>
      </c>
      <c r="P7" s="22">
        <v>60</v>
      </c>
      <c r="Q7" s="22">
        <v>30</v>
      </c>
    </row>
    <row x14ac:dyDescent="0.25" r="8" customHeight="1" ht="19.5">
      <c r="A8" s="25">
        <v>7</v>
      </c>
      <c r="B8" s="25">
        <v>4</v>
      </c>
      <c r="C8" s="26" t="s">
        <v>25</v>
      </c>
      <c r="D8" s="26" t="s">
        <v>4</v>
      </c>
      <c r="E8" s="26" t="s">
        <v>32</v>
      </c>
      <c r="F8" s="25">
        <v>4000</v>
      </c>
      <c r="G8" s="25"/>
      <c r="H8" s="26" t="s">
        <v>22</v>
      </c>
      <c r="I8" s="26"/>
      <c r="J8" s="26" t="s">
        <v>27</v>
      </c>
      <c r="K8" s="26"/>
      <c r="L8" s="26" t="s">
        <v>24</v>
      </c>
      <c r="M8" s="27">
        <v>1.332685185185185</v>
      </c>
      <c r="N8" s="26" t="s">
        <v>24</v>
      </c>
      <c r="O8" s="27">
        <f>M8+TIME(0,P8,0)</f>
        <v>25569.083333333332</v>
      </c>
      <c r="P8" s="25">
        <v>120</v>
      </c>
      <c r="Q8" s="25">
        <v>30</v>
      </c>
    </row>
    <row x14ac:dyDescent="0.25" r="9" customHeight="1" ht="19.5">
      <c r="A9" s="25">
        <v>8</v>
      </c>
      <c r="B9" s="25">
        <v>4</v>
      </c>
      <c r="C9" s="26" t="s">
        <v>33</v>
      </c>
      <c r="D9" s="26" t="s">
        <v>4</v>
      </c>
      <c r="E9" s="26" t="s">
        <v>32</v>
      </c>
      <c r="F9" s="25">
        <v>4000</v>
      </c>
      <c r="G9" s="25">
        <v>4001</v>
      </c>
      <c r="H9" s="26" t="s">
        <v>22</v>
      </c>
      <c r="I9" s="26" t="s">
        <v>22</v>
      </c>
      <c r="J9" s="26" t="s">
        <v>27</v>
      </c>
      <c r="K9" s="26" t="s">
        <v>27</v>
      </c>
      <c r="L9" s="26" t="s">
        <v>24</v>
      </c>
      <c r="M9" s="27">
        <v>1.416712962962963</v>
      </c>
      <c r="N9" s="26" t="s">
        <v>24</v>
      </c>
      <c r="O9" s="27">
        <f>M9+TIME(0,P9,0)</f>
        <v>25569.083333333332</v>
      </c>
      <c r="P9" s="25">
        <f>5*60+58</f>
      </c>
      <c r="Q9" s="25">
        <v>30</v>
      </c>
    </row>
    <row x14ac:dyDescent="0.25" r="10" customHeight="1" ht="19.5">
      <c r="A10" s="25">
        <v>9</v>
      </c>
      <c r="B10" s="25">
        <v>4</v>
      </c>
      <c r="C10" s="26" t="s">
        <v>28</v>
      </c>
      <c r="D10" s="26" t="s">
        <v>4</v>
      </c>
      <c r="E10" s="26" t="s">
        <v>32</v>
      </c>
      <c r="F10" s="25"/>
      <c r="G10" s="25">
        <v>4001</v>
      </c>
      <c r="H10" s="26"/>
      <c r="I10" s="26" t="s">
        <v>22</v>
      </c>
      <c r="J10" s="26"/>
      <c r="K10" s="26" t="s">
        <v>27</v>
      </c>
      <c r="L10" s="26" t="s">
        <v>24</v>
      </c>
      <c r="M10" s="27">
        <v>1.6660185185185186</v>
      </c>
      <c r="N10" s="26" t="s">
        <v>24</v>
      </c>
      <c r="O10" s="27">
        <f>M10+TIME(0,P10,0)</f>
        <v>25569.083333333332</v>
      </c>
      <c r="P10" s="25">
        <v>120</v>
      </c>
      <c r="Q10" s="25">
        <v>30</v>
      </c>
    </row>
    <row x14ac:dyDescent="0.25" r="11" customHeight="1" ht="19.5">
      <c r="A11" s="17">
        <v>10</v>
      </c>
      <c r="B11" s="17">
        <v>5</v>
      </c>
      <c r="C11" s="18" t="s">
        <v>25</v>
      </c>
      <c r="D11" s="18" t="s">
        <v>4</v>
      </c>
      <c r="E11" s="18" t="s">
        <v>34</v>
      </c>
      <c r="F11" s="17">
        <v>5000</v>
      </c>
      <c r="G11" s="17"/>
      <c r="H11" s="18" t="s">
        <v>22</v>
      </c>
      <c r="I11" s="18"/>
      <c r="J11" s="18" t="s">
        <v>27</v>
      </c>
      <c r="K11" s="18"/>
      <c r="L11" s="18" t="s">
        <v>24</v>
      </c>
      <c r="M11" s="21">
        <v>1.2597685185185186</v>
      </c>
      <c r="N11" s="18" t="s">
        <v>24</v>
      </c>
      <c r="O11" s="21">
        <f>M11+TIME(0,P11,0)</f>
        <v>25569.083333333332</v>
      </c>
      <c r="P11" s="17">
        <v>120</v>
      </c>
      <c r="Q11" s="17">
        <v>30</v>
      </c>
    </row>
    <row x14ac:dyDescent="0.25" r="12" customHeight="1" ht="19.5">
      <c r="A12" s="17">
        <v>11</v>
      </c>
      <c r="B12" s="17">
        <v>5</v>
      </c>
      <c r="C12" s="18" t="s">
        <v>28</v>
      </c>
      <c r="D12" s="18" t="s">
        <v>4</v>
      </c>
      <c r="E12" s="18" t="s">
        <v>34</v>
      </c>
      <c r="F12" s="17"/>
      <c r="G12" s="17">
        <v>5001</v>
      </c>
      <c r="H12" s="18"/>
      <c r="I12" s="18" t="s">
        <v>22</v>
      </c>
      <c r="J12" s="18"/>
      <c r="K12" s="18" t="s">
        <v>23</v>
      </c>
      <c r="L12" s="18" t="s">
        <v>24</v>
      </c>
      <c r="M12" s="21">
        <v>1.3465740740740741</v>
      </c>
      <c r="N12" s="18" t="s">
        <v>24</v>
      </c>
      <c r="O12" s="21">
        <f>M12+TIME(0,P12,0)</f>
        <v>25569.083333333332</v>
      </c>
      <c r="P12" s="17">
        <v>130</v>
      </c>
      <c r="Q12" s="17">
        <v>30</v>
      </c>
    </row>
    <row x14ac:dyDescent="0.25" r="13" customHeight="1" ht="19.5">
      <c r="A13" s="28">
        <v>12</v>
      </c>
      <c r="B13" s="28">
        <v>6</v>
      </c>
      <c r="C13" s="29" t="s">
        <v>20</v>
      </c>
      <c r="D13" s="29" t="s">
        <v>4</v>
      </c>
      <c r="E13" s="29" t="s">
        <v>21</v>
      </c>
      <c r="F13" s="28">
        <f>F2+50</f>
      </c>
      <c r="G13" s="28">
        <f>G2+50</f>
      </c>
      <c r="H13" s="29" t="s">
        <v>22</v>
      </c>
      <c r="I13" s="29" t="s">
        <v>21</v>
      </c>
      <c r="J13" s="29" t="s">
        <v>23</v>
      </c>
      <c r="K13" s="29" t="s">
        <v>23</v>
      </c>
      <c r="L13" s="29" t="s">
        <v>24</v>
      </c>
      <c r="M13" s="30">
        <f>M2+TIME(2,0,0)</f>
        <v>25569.083333333332</v>
      </c>
      <c r="N13" s="29" t="s">
        <v>24</v>
      </c>
      <c r="O13" s="30">
        <f>M13+TIME(0,P13,0)</f>
        <v>25569.083333333332</v>
      </c>
      <c r="P13" s="28">
        <v>180</v>
      </c>
      <c r="Q13" s="28">
        <v>30</v>
      </c>
    </row>
    <row x14ac:dyDescent="0.25" r="14" customHeight="1" ht="19.5">
      <c r="A14" s="9">
        <v>13</v>
      </c>
      <c r="B14" s="9">
        <v>7</v>
      </c>
      <c r="C14" s="10" t="s">
        <v>25</v>
      </c>
      <c r="D14" s="10" t="s">
        <v>4</v>
      </c>
      <c r="E14" s="10" t="s">
        <v>26</v>
      </c>
      <c r="F14" s="9">
        <f>F3+50</f>
      </c>
      <c r="G14" s="31"/>
      <c r="H14" s="10" t="s">
        <v>22</v>
      </c>
      <c r="I14" s="32"/>
      <c r="J14" s="10" t="s">
        <v>27</v>
      </c>
      <c r="K14" s="32"/>
      <c r="L14" s="10" t="s">
        <v>24</v>
      </c>
      <c r="M14" s="11">
        <f>M3+TIME(2,0,0)</f>
        <v>25569.083333333332</v>
      </c>
      <c r="N14" s="10" t="s">
        <v>24</v>
      </c>
      <c r="O14" s="11">
        <f>M14+TIME(0,P14,0)</f>
        <v>25569.083333333332</v>
      </c>
      <c r="P14" s="9">
        <v>120</v>
      </c>
      <c r="Q14" s="9">
        <v>30</v>
      </c>
    </row>
    <row x14ac:dyDescent="0.25" r="15" customHeight="1" ht="19.5">
      <c r="A15" s="17">
        <v>14</v>
      </c>
      <c r="B15" s="17">
        <v>7</v>
      </c>
      <c r="C15" s="18" t="s">
        <v>28</v>
      </c>
      <c r="D15" s="18" t="s">
        <v>4</v>
      </c>
      <c r="E15" s="18" t="s">
        <v>29</v>
      </c>
      <c r="F15" s="19"/>
      <c r="G15" s="17">
        <f>G4+50</f>
      </c>
      <c r="H15" s="20"/>
      <c r="I15" s="18" t="s">
        <v>22</v>
      </c>
      <c r="J15" s="20"/>
      <c r="K15" s="18" t="s">
        <v>27</v>
      </c>
      <c r="L15" s="18" t="s">
        <v>24</v>
      </c>
      <c r="M15" s="21">
        <f>M4+TIME(2,0,0)</f>
        <v>25569.083333333332</v>
      </c>
      <c r="N15" s="18" t="s">
        <v>24</v>
      </c>
      <c r="O15" s="21">
        <f>M15+TIME(0,P15,0)</f>
        <v>25569.083333333332</v>
      </c>
      <c r="P15" s="17">
        <v>120</v>
      </c>
      <c r="Q15" s="17">
        <v>30</v>
      </c>
    </row>
    <row x14ac:dyDescent="0.25" r="16" customHeight="1" ht="19.5">
      <c r="A16" s="12">
        <v>15</v>
      </c>
      <c r="B16" s="12">
        <v>8</v>
      </c>
      <c r="C16" s="13" t="s">
        <v>25</v>
      </c>
      <c r="D16" s="13" t="s">
        <v>4</v>
      </c>
      <c r="E16" s="13" t="s">
        <v>30</v>
      </c>
      <c r="F16" s="12">
        <f>F5+50</f>
      </c>
      <c r="G16" s="12"/>
      <c r="H16" s="13" t="s">
        <v>22</v>
      </c>
      <c r="I16" s="13"/>
      <c r="J16" s="13" t="s">
        <v>23</v>
      </c>
      <c r="K16" s="13"/>
      <c r="L16" s="13" t="s">
        <v>24</v>
      </c>
      <c r="M16" s="16">
        <f>M5+TIME(2,0,0)</f>
        <v>25569.083333333332</v>
      </c>
      <c r="N16" s="13" t="s">
        <v>24</v>
      </c>
      <c r="O16" s="16">
        <f>M16+TIME(0,P16,0)</f>
        <v>25569.083333333332</v>
      </c>
      <c r="P16" s="12">
        <v>45</v>
      </c>
      <c r="Q16" s="12">
        <v>30</v>
      </c>
    </row>
    <row x14ac:dyDescent="0.25" r="17" customHeight="1" ht="19.5">
      <c r="A17" s="12">
        <v>16</v>
      </c>
      <c r="B17" s="12">
        <v>8</v>
      </c>
      <c r="C17" s="13" t="s">
        <v>31</v>
      </c>
      <c r="D17" s="13" t="s">
        <v>4</v>
      </c>
      <c r="E17" s="13" t="s">
        <v>30</v>
      </c>
      <c r="F17" s="12">
        <f>F6+50</f>
      </c>
      <c r="G17" s="12">
        <f>G6+50</f>
      </c>
      <c r="H17" s="13" t="s">
        <v>22</v>
      </c>
      <c r="I17" s="13" t="s">
        <v>22</v>
      </c>
      <c r="J17" s="13" t="s">
        <v>23</v>
      </c>
      <c r="K17" s="13" t="s">
        <v>27</v>
      </c>
      <c r="L17" s="13" t="s">
        <v>24</v>
      </c>
      <c r="M17" s="16">
        <f>M6+TIME(2,0,0)</f>
        <v>25569.083333333332</v>
      </c>
      <c r="N17" s="13" t="s">
        <v>24</v>
      </c>
      <c r="O17" s="16">
        <f>M17+TIME(0,P17,0)</f>
        <v>25569.083333333332</v>
      </c>
      <c r="P17" s="12">
        <f>5*60+35</f>
      </c>
      <c r="Q17" s="12">
        <v>30</v>
      </c>
    </row>
    <row x14ac:dyDescent="0.25" r="18" customHeight="1" ht="19.5">
      <c r="A18" s="12">
        <v>17</v>
      </c>
      <c r="B18" s="12">
        <v>8</v>
      </c>
      <c r="C18" s="13" t="s">
        <v>28</v>
      </c>
      <c r="D18" s="13" t="s">
        <v>4</v>
      </c>
      <c r="E18" s="13" t="s">
        <v>30</v>
      </c>
      <c r="F18" s="12"/>
      <c r="G18" s="12">
        <f>G7+50</f>
      </c>
      <c r="H18" s="13"/>
      <c r="I18" s="13" t="s">
        <v>22</v>
      </c>
      <c r="J18" s="13"/>
      <c r="K18" s="13" t="s">
        <v>27</v>
      </c>
      <c r="L18" s="13" t="s">
        <v>24</v>
      </c>
      <c r="M18" s="16">
        <f>M7+TIME(2,0,0)</f>
        <v>25569.083333333332</v>
      </c>
      <c r="N18" s="13" t="s">
        <v>24</v>
      </c>
      <c r="O18" s="16">
        <f>M18+TIME(0,P18,0)</f>
        <v>25569.083333333332</v>
      </c>
      <c r="P18" s="12">
        <v>60</v>
      </c>
      <c r="Q18" s="12">
        <v>30</v>
      </c>
    </row>
    <row x14ac:dyDescent="0.25" r="19" customHeight="1" ht="19.5">
      <c r="A19" s="22">
        <v>18</v>
      </c>
      <c r="B19" s="22">
        <v>9</v>
      </c>
      <c r="C19" s="23" t="s">
        <v>25</v>
      </c>
      <c r="D19" s="23" t="s">
        <v>4</v>
      </c>
      <c r="E19" s="23" t="s">
        <v>32</v>
      </c>
      <c r="F19" s="22">
        <f>F8+50</f>
      </c>
      <c r="G19" s="22"/>
      <c r="H19" s="23" t="s">
        <v>22</v>
      </c>
      <c r="I19" s="23"/>
      <c r="J19" s="23" t="s">
        <v>27</v>
      </c>
      <c r="K19" s="23"/>
      <c r="L19" s="23" t="s">
        <v>24</v>
      </c>
      <c r="M19" s="24">
        <f>M8+TIME(2,0,0)</f>
        <v>25569.083333333332</v>
      </c>
      <c r="N19" s="23" t="s">
        <v>24</v>
      </c>
      <c r="O19" s="24">
        <f>M19+TIME(0,P19,0)</f>
        <v>25569.083333333332</v>
      </c>
      <c r="P19" s="22">
        <v>120</v>
      </c>
      <c r="Q19" s="22">
        <v>30</v>
      </c>
    </row>
    <row x14ac:dyDescent="0.25" r="20" customHeight="1" ht="19.5">
      <c r="A20" s="22">
        <v>19</v>
      </c>
      <c r="B20" s="22">
        <v>9</v>
      </c>
      <c r="C20" s="23" t="s">
        <v>33</v>
      </c>
      <c r="D20" s="23" t="s">
        <v>4</v>
      </c>
      <c r="E20" s="23" t="s">
        <v>32</v>
      </c>
      <c r="F20" s="22">
        <f>F9+50</f>
      </c>
      <c r="G20" s="22">
        <f>G9+50</f>
      </c>
      <c r="H20" s="23" t="s">
        <v>22</v>
      </c>
      <c r="I20" s="23" t="s">
        <v>22</v>
      </c>
      <c r="J20" s="23" t="s">
        <v>27</v>
      </c>
      <c r="K20" s="23" t="s">
        <v>27</v>
      </c>
      <c r="L20" s="23" t="s">
        <v>24</v>
      </c>
      <c r="M20" s="24">
        <f>M9+TIME(2,0,0)</f>
        <v>25569.083333333332</v>
      </c>
      <c r="N20" s="23" t="s">
        <v>24</v>
      </c>
      <c r="O20" s="24">
        <f>M20+TIME(0,P20,0)</f>
        <v>25569.083333333332</v>
      </c>
      <c r="P20" s="22">
        <f>5*60+58</f>
      </c>
      <c r="Q20" s="22">
        <v>30</v>
      </c>
    </row>
    <row x14ac:dyDescent="0.25" r="21" customHeight="1" ht="19.5">
      <c r="A21" s="22">
        <v>20</v>
      </c>
      <c r="B21" s="22">
        <v>9</v>
      </c>
      <c r="C21" s="23" t="s">
        <v>28</v>
      </c>
      <c r="D21" s="23" t="s">
        <v>4</v>
      </c>
      <c r="E21" s="23" t="s">
        <v>32</v>
      </c>
      <c r="F21" s="22"/>
      <c r="G21" s="22">
        <f>G10+50</f>
      </c>
      <c r="H21" s="23"/>
      <c r="I21" s="23" t="s">
        <v>22</v>
      </c>
      <c r="J21" s="23"/>
      <c r="K21" s="23" t="s">
        <v>27</v>
      </c>
      <c r="L21" s="23" t="s">
        <v>24</v>
      </c>
      <c r="M21" s="24">
        <f>M10+TIME(2,0,0)</f>
        <v>25569.083333333332</v>
      </c>
      <c r="N21" s="23" t="s">
        <v>24</v>
      </c>
      <c r="O21" s="24">
        <f>M21+TIME(0,P21,0)</f>
        <v>25569.083333333332</v>
      </c>
      <c r="P21" s="22">
        <v>120</v>
      </c>
      <c r="Q21" s="22">
        <v>30</v>
      </c>
    </row>
    <row x14ac:dyDescent="0.25" r="22" customHeight="1" ht="19.5">
      <c r="A22" s="25">
        <v>21</v>
      </c>
      <c r="B22" s="25">
        <v>10</v>
      </c>
      <c r="C22" s="26" t="s">
        <v>25</v>
      </c>
      <c r="D22" s="26" t="s">
        <v>4</v>
      </c>
      <c r="E22" s="26" t="s">
        <v>34</v>
      </c>
      <c r="F22" s="25">
        <f>F11+50</f>
      </c>
      <c r="G22" s="25"/>
      <c r="H22" s="26" t="s">
        <v>22</v>
      </c>
      <c r="I22" s="26"/>
      <c r="J22" s="26" t="s">
        <v>27</v>
      </c>
      <c r="K22" s="26"/>
      <c r="L22" s="26" t="s">
        <v>24</v>
      </c>
      <c r="M22" s="27">
        <f>M11+TIME(2,0,0)</f>
        <v>25569.083333333332</v>
      </c>
      <c r="N22" s="26" t="s">
        <v>24</v>
      </c>
      <c r="O22" s="27">
        <f>M22+TIME(0,P22,0)</f>
        <v>25569.083333333332</v>
      </c>
      <c r="P22" s="25">
        <v>120</v>
      </c>
      <c r="Q22" s="25">
        <v>30</v>
      </c>
    </row>
    <row x14ac:dyDescent="0.25" r="23" customHeight="1" ht="19.5">
      <c r="A23" s="25">
        <v>22</v>
      </c>
      <c r="B23" s="25">
        <v>10</v>
      </c>
      <c r="C23" s="26" t="s">
        <v>28</v>
      </c>
      <c r="D23" s="26" t="s">
        <v>4</v>
      </c>
      <c r="E23" s="26" t="s">
        <v>34</v>
      </c>
      <c r="F23" s="25"/>
      <c r="G23" s="25">
        <f>G12+50</f>
      </c>
      <c r="H23" s="26"/>
      <c r="I23" s="26" t="s">
        <v>22</v>
      </c>
      <c r="J23" s="26"/>
      <c r="K23" s="26" t="s">
        <v>23</v>
      </c>
      <c r="L23" s="26" t="s">
        <v>24</v>
      </c>
      <c r="M23" s="27">
        <f>M12+TIME(2,0,0)</f>
        <v>25569.083333333332</v>
      </c>
      <c r="N23" s="26" t="s">
        <v>24</v>
      </c>
      <c r="O23" s="27">
        <f>M23+TIME(0,P23,0)</f>
        <v>25569.083333333332</v>
      </c>
      <c r="P23" s="25">
        <v>130</v>
      </c>
      <c r="Q23" s="25">
        <v>30</v>
      </c>
    </row>
    <row x14ac:dyDescent="0.25" r="24" customHeight="1" ht="19.5">
      <c r="A24" s="17">
        <v>23</v>
      </c>
      <c r="B24" s="17">
        <v>11</v>
      </c>
      <c r="C24" s="18" t="s">
        <v>20</v>
      </c>
      <c r="D24" s="18" t="s">
        <v>4</v>
      </c>
      <c r="E24" s="18" t="s">
        <v>21</v>
      </c>
      <c r="F24" s="17">
        <f>F13+50</f>
      </c>
      <c r="G24" s="17">
        <f>G13+50</f>
      </c>
      <c r="H24" s="18" t="s">
        <v>22</v>
      </c>
      <c r="I24" s="18" t="s">
        <v>22</v>
      </c>
      <c r="J24" s="18" t="s">
        <v>23</v>
      </c>
      <c r="K24" s="18" t="s">
        <v>23</v>
      </c>
      <c r="L24" s="18" t="s">
        <v>24</v>
      </c>
      <c r="M24" s="21">
        <f>M2+TIME(4,0,0)</f>
        <v>25569.083333333332</v>
      </c>
      <c r="N24" s="18" t="s">
        <v>24</v>
      </c>
      <c r="O24" s="21">
        <f>M24+TIME(0,P24,0)</f>
        <v>25569.083333333332</v>
      </c>
      <c r="P24" s="17">
        <v>180</v>
      </c>
      <c r="Q24" s="17">
        <v>30</v>
      </c>
    </row>
    <row x14ac:dyDescent="0.25" r="25" customHeight="1" ht="19.5">
      <c r="A25" s="28">
        <v>24</v>
      </c>
      <c r="B25" s="28">
        <v>12</v>
      </c>
      <c r="C25" s="29" t="s">
        <v>25</v>
      </c>
      <c r="D25" s="29" t="s">
        <v>4</v>
      </c>
      <c r="E25" s="29" t="s">
        <v>26</v>
      </c>
      <c r="F25" s="28">
        <f>F14+50</f>
      </c>
      <c r="G25" s="33"/>
      <c r="H25" s="29" t="s">
        <v>22</v>
      </c>
      <c r="I25" s="34"/>
      <c r="J25" s="29" t="s">
        <v>27</v>
      </c>
      <c r="K25" s="34"/>
      <c r="L25" s="29" t="s">
        <v>24</v>
      </c>
      <c r="M25" s="30">
        <f>M3+TIME(4,0,0)</f>
        <v>25569.083333333332</v>
      </c>
      <c r="N25" s="29" t="s">
        <v>24</v>
      </c>
      <c r="O25" s="30">
        <f>M25+TIME(0,P25,0)</f>
        <v>25569.083333333332</v>
      </c>
      <c r="P25" s="28">
        <v>120</v>
      </c>
      <c r="Q25" s="28">
        <v>30</v>
      </c>
    </row>
    <row x14ac:dyDescent="0.25" r="26" customHeight="1" ht="19.5">
      <c r="A26" s="22">
        <v>25</v>
      </c>
      <c r="B26" s="22">
        <v>12</v>
      </c>
      <c r="C26" s="23" t="s">
        <v>28</v>
      </c>
      <c r="D26" s="23" t="s">
        <v>4</v>
      </c>
      <c r="E26" s="23" t="s">
        <v>29</v>
      </c>
      <c r="F26" s="35"/>
      <c r="G26" s="22">
        <f>G15+50</f>
      </c>
      <c r="H26" s="36"/>
      <c r="I26" s="23" t="s">
        <v>22</v>
      </c>
      <c r="J26" s="36"/>
      <c r="K26" s="23" t="s">
        <v>27</v>
      </c>
      <c r="L26" s="23" t="s">
        <v>24</v>
      </c>
      <c r="M26" s="24">
        <f>M4+TIME(4,0,0)</f>
        <v>25569.083333333332</v>
      </c>
      <c r="N26" s="23" t="s">
        <v>24</v>
      </c>
      <c r="O26" s="24">
        <f>M26+TIME(0,P26,0)</f>
        <v>25569.083333333332</v>
      </c>
      <c r="P26" s="22">
        <v>120</v>
      </c>
      <c r="Q26" s="22">
        <v>30</v>
      </c>
    </row>
    <row x14ac:dyDescent="0.25" r="27" customHeight="1" ht="19.5">
      <c r="A27" s="9">
        <v>26</v>
      </c>
      <c r="B27" s="9">
        <v>13</v>
      </c>
      <c r="C27" s="10" t="s">
        <v>25</v>
      </c>
      <c r="D27" s="10" t="s">
        <v>4</v>
      </c>
      <c r="E27" s="10" t="s">
        <v>30</v>
      </c>
      <c r="F27" s="9">
        <f>F16+50</f>
      </c>
      <c r="G27" s="9"/>
      <c r="H27" s="10" t="s">
        <v>22</v>
      </c>
      <c r="I27" s="10"/>
      <c r="J27" s="10" t="s">
        <v>23</v>
      </c>
      <c r="K27" s="10"/>
      <c r="L27" s="10" t="s">
        <v>24</v>
      </c>
      <c r="M27" s="11">
        <f>M5+TIME(4,0,0)</f>
        <v>25569.083333333332</v>
      </c>
      <c r="N27" s="10" t="s">
        <v>24</v>
      </c>
      <c r="O27" s="11">
        <f>M27+TIME(0,P27,0)</f>
        <v>25569.083333333332</v>
      </c>
      <c r="P27" s="9">
        <v>45</v>
      </c>
      <c r="Q27" s="9">
        <v>30</v>
      </c>
    </row>
    <row x14ac:dyDescent="0.25" r="28" customHeight="1" ht="19.5">
      <c r="A28" s="9">
        <v>27</v>
      </c>
      <c r="B28" s="9">
        <v>13</v>
      </c>
      <c r="C28" s="10" t="s">
        <v>31</v>
      </c>
      <c r="D28" s="10" t="s">
        <v>4</v>
      </c>
      <c r="E28" s="10" t="s">
        <v>30</v>
      </c>
      <c r="F28" s="9">
        <f>F17+50</f>
      </c>
      <c r="G28" s="9">
        <f>G17+50</f>
      </c>
      <c r="H28" s="10" t="s">
        <v>22</v>
      </c>
      <c r="I28" s="10" t="s">
        <v>22</v>
      </c>
      <c r="J28" s="10" t="s">
        <v>23</v>
      </c>
      <c r="K28" s="10" t="s">
        <v>27</v>
      </c>
      <c r="L28" s="10" t="s">
        <v>24</v>
      </c>
      <c r="M28" s="11">
        <f>M6+TIME(4,0,0)</f>
        <v>25569.083333333332</v>
      </c>
      <c r="N28" s="10" t="s">
        <v>24</v>
      </c>
      <c r="O28" s="11">
        <f>M28+TIME(0,P28,0)</f>
        <v>25569.083333333332</v>
      </c>
      <c r="P28" s="9">
        <f>5*60+35</f>
      </c>
      <c r="Q28" s="9">
        <v>30</v>
      </c>
    </row>
    <row x14ac:dyDescent="0.25" r="29" customHeight="1" ht="19.5">
      <c r="A29" s="9">
        <v>28</v>
      </c>
      <c r="B29" s="9">
        <v>13</v>
      </c>
      <c r="C29" s="10" t="s">
        <v>28</v>
      </c>
      <c r="D29" s="10" t="s">
        <v>4</v>
      </c>
      <c r="E29" s="10" t="s">
        <v>30</v>
      </c>
      <c r="F29" s="9"/>
      <c r="G29" s="9">
        <f>G18+50</f>
      </c>
      <c r="H29" s="10"/>
      <c r="I29" s="10" t="s">
        <v>22</v>
      </c>
      <c r="J29" s="10"/>
      <c r="K29" s="10" t="s">
        <v>27</v>
      </c>
      <c r="L29" s="10" t="s">
        <v>24</v>
      </c>
      <c r="M29" s="11">
        <f>M7+TIME(4,0,0)</f>
        <v>25569.083333333332</v>
      </c>
      <c r="N29" s="10" t="s">
        <v>24</v>
      </c>
      <c r="O29" s="11">
        <f>M29+TIME(0,P29,0)</f>
        <v>25569.083333333332</v>
      </c>
      <c r="P29" s="9">
        <v>60</v>
      </c>
      <c r="Q29" s="9">
        <v>30</v>
      </c>
    </row>
    <row x14ac:dyDescent="0.25" r="30" customHeight="1" ht="19.5">
      <c r="A30" s="12">
        <v>29</v>
      </c>
      <c r="B30" s="12">
        <v>14</v>
      </c>
      <c r="C30" s="13" t="s">
        <v>25</v>
      </c>
      <c r="D30" s="13" t="s">
        <v>4</v>
      </c>
      <c r="E30" s="13" t="s">
        <v>32</v>
      </c>
      <c r="F30" s="12">
        <f>F19+50</f>
      </c>
      <c r="G30" s="12"/>
      <c r="H30" s="13" t="s">
        <v>22</v>
      </c>
      <c r="I30" s="13"/>
      <c r="J30" s="13" t="s">
        <v>27</v>
      </c>
      <c r="K30" s="13"/>
      <c r="L30" s="13" t="s">
        <v>24</v>
      </c>
      <c r="M30" s="16">
        <f>M8+TIME(4,0,0)</f>
        <v>25569.083333333332</v>
      </c>
      <c r="N30" s="13" t="s">
        <v>24</v>
      </c>
      <c r="O30" s="16">
        <f>M30+TIME(0,P30,0)</f>
        <v>25569.083333333332</v>
      </c>
      <c r="P30" s="12">
        <v>120</v>
      </c>
      <c r="Q30" s="12">
        <v>30</v>
      </c>
    </row>
    <row x14ac:dyDescent="0.25" r="31" customHeight="1" ht="19.5">
      <c r="A31" s="12">
        <v>30</v>
      </c>
      <c r="B31" s="12">
        <v>14</v>
      </c>
      <c r="C31" s="13" t="s">
        <v>33</v>
      </c>
      <c r="D31" s="13" t="s">
        <v>4</v>
      </c>
      <c r="E31" s="13" t="s">
        <v>32</v>
      </c>
      <c r="F31" s="12">
        <f>F20+50</f>
      </c>
      <c r="G31" s="12">
        <f>G20+50</f>
      </c>
      <c r="H31" s="13" t="s">
        <v>22</v>
      </c>
      <c r="I31" s="13" t="s">
        <v>22</v>
      </c>
      <c r="J31" s="13" t="s">
        <v>27</v>
      </c>
      <c r="K31" s="13" t="s">
        <v>27</v>
      </c>
      <c r="L31" s="13" t="s">
        <v>24</v>
      </c>
      <c r="M31" s="16">
        <f>M9+TIME(4,0,0)</f>
        <v>25569.083333333332</v>
      </c>
      <c r="N31" s="13" t="s">
        <v>24</v>
      </c>
      <c r="O31" s="16">
        <f>M31+TIME(0,P31,0)</f>
        <v>25569.083333333332</v>
      </c>
      <c r="P31" s="12">
        <f>5*60+58</f>
      </c>
      <c r="Q31" s="12">
        <v>30</v>
      </c>
    </row>
    <row x14ac:dyDescent="0.25" r="32" customHeight="1" ht="19.5">
      <c r="A32" s="12">
        <v>31</v>
      </c>
      <c r="B32" s="12">
        <v>14</v>
      </c>
      <c r="C32" s="13" t="s">
        <v>28</v>
      </c>
      <c r="D32" s="13" t="s">
        <v>4</v>
      </c>
      <c r="E32" s="13" t="s">
        <v>32</v>
      </c>
      <c r="F32" s="12"/>
      <c r="G32" s="12">
        <f>G21+50</f>
      </c>
      <c r="H32" s="13"/>
      <c r="I32" s="13" t="s">
        <v>22</v>
      </c>
      <c r="J32" s="13"/>
      <c r="K32" s="13" t="s">
        <v>27</v>
      </c>
      <c r="L32" s="13" t="s">
        <v>24</v>
      </c>
      <c r="M32" s="16">
        <f>M10+TIME(4,0,0)</f>
        <v>25569.083333333332</v>
      </c>
      <c r="N32" s="13" t="s">
        <v>24</v>
      </c>
      <c r="O32" s="16">
        <f>M32+TIME(0,P32,0)</f>
        <v>25569.083333333332</v>
      </c>
      <c r="P32" s="12">
        <v>120</v>
      </c>
      <c r="Q32" s="12">
        <v>30</v>
      </c>
    </row>
    <row x14ac:dyDescent="0.25" r="33" customHeight="1" ht="18.75">
      <c r="A33" s="22">
        <v>32</v>
      </c>
      <c r="B33" s="22">
        <v>15</v>
      </c>
      <c r="C33" s="23" t="s">
        <v>25</v>
      </c>
      <c r="D33" s="23" t="s">
        <v>4</v>
      </c>
      <c r="E33" s="23" t="s">
        <v>34</v>
      </c>
      <c r="F33" s="22">
        <f>F22+50</f>
      </c>
      <c r="G33" s="22"/>
      <c r="H33" s="23" t="s">
        <v>22</v>
      </c>
      <c r="I33" s="23"/>
      <c r="J33" s="23" t="s">
        <v>27</v>
      </c>
      <c r="K33" s="23"/>
      <c r="L33" s="23" t="s">
        <v>24</v>
      </c>
      <c r="M33" s="24">
        <f>M11+TIME(4,0,0)</f>
        <v>25569.083333333332</v>
      </c>
      <c r="N33" s="23" t="s">
        <v>24</v>
      </c>
      <c r="O33" s="24">
        <f>M33+TIME(0,P33,0)</f>
        <v>25569.083333333332</v>
      </c>
      <c r="P33" s="22">
        <v>120</v>
      </c>
      <c r="Q33" s="22">
        <v>30</v>
      </c>
    </row>
    <row x14ac:dyDescent="0.25" r="34" customHeight="1" ht="18.75">
      <c r="A34" s="22">
        <v>33</v>
      </c>
      <c r="B34" s="22">
        <v>15</v>
      </c>
      <c r="C34" s="23" t="s">
        <v>28</v>
      </c>
      <c r="D34" s="23" t="s">
        <v>4</v>
      </c>
      <c r="E34" s="23" t="s">
        <v>34</v>
      </c>
      <c r="F34" s="22"/>
      <c r="G34" s="22">
        <f>G23+50</f>
      </c>
      <c r="H34" s="23"/>
      <c r="I34" s="23" t="s">
        <v>22</v>
      </c>
      <c r="J34" s="23"/>
      <c r="K34" s="23" t="s">
        <v>23</v>
      </c>
      <c r="L34" s="23" t="s">
        <v>24</v>
      </c>
      <c r="M34" s="24">
        <f>M12+TIME(4,0,0)</f>
        <v>25569.083333333332</v>
      </c>
      <c r="N34" s="23" t="s">
        <v>24</v>
      </c>
      <c r="O34" s="24">
        <f>M34+TIME(0,P34,0)</f>
        <v>25569.083333333332</v>
      </c>
      <c r="P34" s="22">
        <v>130</v>
      </c>
      <c r="Q34" s="22">
        <v>30</v>
      </c>
    </row>
    <row x14ac:dyDescent="0.25" r="35" customHeight="1" ht="18.75">
      <c r="A35" s="25">
        <v>34</v>
      </c>
      <c r="B35" s="25">
        <v>16</v>
      </c>
      <c r="C35" s="26" t="s">
        <v>20</v>
      </c>
      <c r="D35" s="26" t="s">
        <v>4</v>
      </c>
      <c r="E35" s="26" t="s">
        <v>21</v>
      </c>
      <c r="F35" s="25">
        <f>F24+50</f>
      </c>
      <c r="G35" s="25">
        <f>G24+50</f>
      </c>
      <c r="H35" s="26" t="s">
        <v>22</v>
      </c>
      <c r="I35" s="26" t="s">
        <v>22</v>
      </c>
      <c r="J35" s="26" t="s">
        <v>23</v>
      </c>
      <c r="K35" s="26" t="s">
        <v>23</v>
      </c>
      <c r="L35" s="26" t="s">
        <v>24</v>
      </c>
      <c r="M35" s="27">
        <f>M13+TIME(2,0,0)</f>
        <v>25569.083333333332</v>
      </c>
      <c r="N35" s="26" t="s">
        <v>24</v>
      </c>
      <c r="O35" s="27">
        <f>M35+TIME(0,P35,0)</f>
        <v>25569.083333333332</v>
      </c>
      <c r="P35" s="25">
        <v>180</v>
      </c>
      <c r="Q35" s="25">
        <v>30</v>
      </c>
    </row>
    <row x14ac:dyDescent="0.25" r="36" customHeight="1" ht="18.75">
      <c r="A36" s="17">
        <v>35</v>
      </c>
      <c r="B36" s="17">
        <v>17</v>
      </c>
      <c r="C36" s="18" t="s">
        <v>25</v>
      </c>
      <c r="D36" s="18" t="s">
        <v>4</v>
      </c>
      <c r="E36" s="18" t="s">
        <v>26</v>
      </c>
      <c r="F36" s="17">
        <f>F25+50</f>
      </c>
      <c r="G36" s="19"/>
      <c r="H36" s="18" t="s">
        <v>22</v>
      </c>
      <c r="I36" s="20"/>
      <c r="J36" s="18" t="s">
        <v>27</v>
      </c>
      <c r="K36" s="20"/>
      <c r="L36" s="18" t="s">
        <v>24</v>
      </c>
      <c r="M36" s="21">
        <f>M14+TIME(2,0,0)</f>
        <v>25569.083333333332</v>
      </c>
      <c r="N36" s="18" t="s">
        <v>24</v>
      </c>
      <c r="O36" s="21">
        <f>M36+TIME(0,P36,0)</f>
        <v>25569.083333333332</v>
      </c>
      <c r="P36" s="17">
        <v>120</v>
      </c>
      <c r="Q36" s="17">
        <v>30</v>
      </c>
    </row>
    <row x14ac:dyDescent="0.25" r="37" customHeight="1" ht="18.75">
      <c r="A37" s="9">
        <v>36</v>
      </c>
      <c r="B37" s="9">
        <v>17</v>
      </c>
      <c r="C37" s="10" t="s">
        <v>28</v>
      </c>
      <c r="D37" s="10" t="s">
        <v>4</v>
      </c>
      <c r="E37" s="10" t="s">
        <v>29</v>
      </c>
      <c r="F37" s="31"/>
      <c r="G37" s="9">
        <f>G26+50</f>
      </c>
      <c r="H37" s="32"/>
      <c r="I37" s="10" t="s">
        <v>22</v>
      </c>
      <c r="J37" s="32"/>
      <c r="K37" s="10" t="s">
        <v>27</v>
      </c>
      <c r="L37" s="10" t="s">
        <v>24</v>
      </c>
      <c r="M37" s="11">
        <f>M15+TIME(2,0,0)</f>
        <v>25569.083333333332</v>
      </c>
      <c r="N37" s="10" t="s">
        <v>24</v>
      </c>
      <c r="O37" s="11">
        <f>M37+TIME(0,P37,0)</f>
        <v>25569.083333333332</v>
      </c>
      <c r="P37" s="9">
        <v>120</v>
      </c>
      <c r="Q37" s="9">
        <v>30</v>
      </c>
    </row>
    <row x14ac:dyDescent="0.25" r="38" customHeight="1" ht="18.75">
      <c r="A38" s="28">
        <v>37</v>
      </c>
      <c r="B38" s="28">
        <v>18</v>
      </c>
      <c r="C38" s="29" t="s">
        <v>25</v>
      </c>
      <c r="D38" s="29" t="s">
        <v>4</v>
      </c>
      <c r="E38" s="29" t="s">
        <v>30</v>
      </c>
      <c r="F38" s="28">
        <f>F27+50</f>
      </c>
      <c r="G38" s="28"/>
      <c r="H38" s="29" t="s">
        <v>22</v>
      </c>
      <c r="I38" s="29"/>
      <c r="J38" s="29" t="s">
        <v>23</v>
      </c>
      <c r="K38" s="29"/>
      <c r="L38" s="29" t="s">
        <v>24</v>
      </c>
      <c r="M38" s="30">
        <f>M16+TIME(2,0,0)</f>
        <v>25569.083333333332</v>
      </c>
      <c r="N38" s="29" t="s">
        <v>24</v>
      </c>
      <c r="O38" s="30">
        <f>M38+TIME(0,P38,0)</f>
        <v>25569.083333333332</v>
      </c>
      <c r="P38" s="28">
        <v>45</v>
      </c>
      <c r="Q38" s="28">
        <v>30</v>
      </c>
    </row>
    <row x14ac:dyDescent="0.25" r="39" customHeight="1" ht="18.75">
      <c r="A39" s="28">
        <v>38</v>
      </c>
      <c r="B39" s="28">
        <v>18</v>
      </c>
      <c r="C39" s="29" t="s">
        <v>31</v>
      </c>
      <c r="D39" s="29" t="s">
        <v>4</v>
      </c>
      <c r="E39" s="29" t="s">
        <v>30</v>
      </c>
      <c r="F39" s="28">
        <f>F28+50</f>
      </c>
      <c r="G39" s="28">
        <f>G28+50</f>
      </c>
      <c r="H39" s="29" t="s">
        <v>22</v>
      </c>
      <c r="I39" s="29" t="s">
        <v>22</v>
      </c>
      <c r="J39" s="29" t="s">
        <v>23</v>
      </c>
      <c r="K39" s="29" t="s">
        <v>27</v>
      </c>
      <c r="L39" s="29" t="s">
        <v>24</v>
      </c>
      <c r="M39" s="30">
        <f>M17+TIME(2,0,0)</f>
        <v>25569.083333333332</v>
      </c>
      <c r="N39" s="29" t="s">
        <v>24</v>
      </c>
      <c r="O39" s="30">
        <f>M39+TIME(0,P39,0)</f>
        <v>25569.083333333332</v>
      </c>
      <c r="P39" s="28">
        <f>5*60+35</f>
      </c>
      <c r="Q39" s="28">
        <v>30</v>
      </c>
    </row>
    <row x14ac:dyDescent="0.25" r="40" customHeight="1" ht="18.75">
      <c r="A40" s="28">
        <v>39</v>
      </c>
      <c r="B40" s="28">
        <v>18</v>
      </c>
      <c r="C40" s="29" t="s">
        <v>28</v>
      </c>
      <c r="D40" s="29" t="s">
        <v>4</v>
      </c>
      <c r="E40" s="29" t="s">
        <v>30</v>
      </c>
      <c r="F40" s="28"/>
      <c r="G40" s="28">
        <f>G29+50</f>
      </c>
      <c r="H40" s="29"/>
      <c r="I40" s="29" t="s">
        <v>22</v>
      </c>
      <c r="J40" s="29"/>
      <c r="K40" s="29" t="s">
        <v>27</v>
      </c>
      <c r="L40" s="29" t="s">
        <v>24</v>
      </c>
      <c r="M40" s="30">
        <f>M18+TIME(2,0,0)</f>
        <v>25569.083333333332</v>
      </c>
      <c r="N40" s="29" t="s">
        <v>24</v>
      </c>
      <c r="O40" s="30">
        <f>M40+TIME(0,P40,0)</f>
        <v>25569.083333333332</v>
      </c>
      <c r="P40" s="28">
        <v>60</v>
      </c>
      <c r="Q40" s="28">
        <v>30</v>
      </c>
    </row>
    <row x14ac:dyDescent="0.25" r="41" customHeight="1" ht="18.75">
      <c r="A41" s="9">
        <v>40</v>
      </c>
      <c r="B41" s="9">
        <v>19</v>
      </c>
      <c r="C41" s="10" t="s">
        <v>25</v>
      </c>
      <c r="D41" s="10" t="s">
        <v>4</v>
      </c>
      <c r="E41" s="10" t="s">
        <v>32</v>
      </c>
      <c r="F41" s="9">
        <f>F30+50</f>
      </c>
      <c r="G41" s="9"/>
      <c r="H41" s="10" t="s">
        <v>22</v>
      </c>
      <c r="I41" s="10"/>
      <c r="J41" s="10" t="s">
        <v>27</v>
      </c>
      <c r="K41" s="10"/>
      <c r="L41" s="10" t="s">
        <v>24</v>
      </c>
      <c r="M41" s="11">
        <f>M19+TIME(2,0,0)</f>
        <v>25569.083333333332</v>
      </c>
      <c r="N41" s="10" t="s">
        <v>24</v>
      </c>
      <c r="O41" s="11">
        <f>M41+TIME(0,P41,0)</f>
        <v>25569.083333333332</v>
      </c>
      <c r="P41" s="9">
        <v>120</v>
      </c>
      <c r="Q41" s="9">
        <v>30</v>
      </c>
    </row>
    <row x14ac:dyDescent="0.25" r="42" customHeight="1" ht="18.75">
      <c r="A42" s="9">
        <v>41</v>
      </c>
      <c r="B42" s="9">
        <v>19</v>
      </c>
      <c r="C42" s="10" t="s">
        <v>33</v>
      </c>
      <c r="D42" s="10" t="s">
        <v>4</v>
      </c>
      <c r="E42" s="10" t="s">
        <v>32</v>
      </c>
      <c r="F42" s="9">
        <f>F31+50</f>
      </c>
      <c r="G42" s="9">
        <f>G31+50</f>
      </c>
      <c r="H42" s="10" t="s">
        <v>22</v>
      </c>
      <c r="I42" s="10" t="s">
        <v>22</v>
      </c>
      <c r="J42" s="10" t="s">
        <v>27</v>
      </c>
      <c r="K42" s="10" t="s">
        <v>27</v>
      </c>
      <c r="L42" s="10" t="s">
        <v>24</v>
      </c>
      <c r="M42" s="11">
        <f>M20+TIME(2,0,0)</f>
        <v>25569.083333333332</v>
      </c>
      <c r="N42" s="10" t="s">
        <v>24</v>
      </c>
      <c r="O42" s="11">
        <f>M42+TIME(0,P42,0)</f>
        <v>25569.083333333332</v>
      </c>
      <c r="P42" s="9">
        <f>5*60+58</f>
      </c>
      <c r="Q42" s="9">
        <v>30</v>
      </c>
    </row>
    <row x14ac:dyDescent="0.25" r="43" customHeight="1" ht="18.75">
      <c r="A43" s="9">
        <v>42</v>
      </c>
      <c r="B43" s="9">
        <v>19</v>
      </c>
      <c r="C43" s="10" t="s">
        <v>28</v>
      </c>
      <c r="D43" s="10" t="s">
        <v>4</v>
      </c>
      <c r="E43" s="10" t="s">
        <v>32</v>
      </c>
      <c r="F43" s="9"/>
      <c r="G43" s="9">
        <f>G32+50</f>
      </c>
      <c r="H43" s="10"/>
      <c r="I43" s="10" t="s">
        <v>22</v>
      </c>
      <c r="J43" s="10"/>
      <c r="K43" s="10" t="s">
        <v>27</v>
      </c>
      <c r="L43" s="10" t="s">
        <v>24</v>
      </c>
      <c r="M43" s="11">
        <f>M21+TIME(2,0,0)</f>
        <v>25569.083333333332</v>
      </c>
      <c r="N43" s="10" t="s">
        <v>24</v>
      </c>
      <c r="O43" s="11">
        <f>M43+TIME(0,P43,0)</f>
        <v>25569.083333333332</v>
      </c>
      <c r="P43" s="9">
        <v>120</v>
      </c>
      <c r="Q43" s="9">
        <v>30</v>
      </c>
    </row>
    <row x14ac:dyDescent="0.25" r="44" customHeight="1" ht="18.75">
      <c r="A44" s="12">
        <v>43</v>
      </c>
      <c r="B44" s="12">
        <v>20</v>
      </c>
      <c r="C44" s="13" t="s">
        <v>25</v>
      </c>
      <c r="D44" s="13" t="s">
        <v>4</v>
      </c>
      <c r="E44" s="13" t="s">
        <v>34</v>
      </c>
      <c r="F44" s="12">
        <f>F33+50</f>
      </c>
      <c r="G44" s="12"/>
      <c r="H44" s="13" t="s">
        <v>22</v>
      </c>
      <c r="I44" s="13"/>
      <c r="J44" s="13" t="s">
        <v>27</v>
      </c>
      <c r="K44" s="13"/>
      <c r="L44" s="13" t="s">
        <v>24</v>
      </c>
      <c r="M44" s="16">
        <f>M22+TIME(2,0,0)</f>
        <v>25569.083333333332</v>
      </c>
      <c r="N44" s="13" t="s">
        <v>24</v>
      </c>
      <c r="O44" s="16">
        <f>M44+TIME(0,P44,0)</f>
        <v>25569.083333333332</v>
      </c>
      <c r="P44" s="12">
        <v>120</v>
      </c>
      <c r="Q44" s="12">
        <v>30</v>
      </c>
    </row>
    <row x14ac:dyDescent="0.25" r="45" customHeight="1" ht="18.75">
      <c r="A45" s="12">
        <v>44</v>
      </c>
      <c r="B45" s="12">
        <v>20</v>
      </c>
      <c r="C45" s="13" t="s">
        <v>28</v>
      </c>
      <c r="D45" s="13" t="s">
        <v>4</v>
      </c>
      <c r="E45" s="13" t="s">
        <v>34</v>
      </c>
      <c r="F45" s="12"/>
      <c r="G45" s="12">
        <f>G34+50</f>
      </c>
      <c r="H45" s="13"/>
      <c r="I45" s="13" t="s">
        <v>22</v>
      </c>
      <c r="J45" s="13"/>
      <c r="K45" s="13" t="s">
        <v>23</v>
      </c>
      <c r="L45" s="13" t="s">
        <v>24</v>
      </c>
      <c r="M45" s="16">
        <f>M23+TIME(2,0,0)</f>
        <v>25569.083333333332</v>
      </c>
      <c r="N45" s="13" t="s">
        <v>24</v>
      </c>
      <c r="O45" s="16">
        <f>M45+TIME(0,P45,0)</f>
        <v>25569.083333333332</v>
      </c>
      <c r="P45" s="12">
        <v>130</v>
      </c>
      <c r="Q45" s="12">
        <v>30</v>
      </c>
    </row>
    <row x14ac:dyDescent="0.25" r="46" customHeight="1" ht="18.75">
      <c r="A46" s="22">
        <v>45</v>
      </c>
      <c r="B46" s="22">
        <v>21</v>
      </c>
      <c r="C46" s="23" t="s">
        <v>20</v>
      </c>
      <c r="D46" s="23" t="s">
        <v>4</v>
      </c>
      <c r="E46" s="23" t="s">
        <v>21</v>
      </c>
      <c r="F46" s="22">
        <f>F35+50</f>
      </c>
      <c r="G46" s="22">
        <f>G35+50</f>
      </c>
      <c r="H46" s="23" t="s">
        <v>22</v>
      </c>
      <c r="I46" s="23" t="s">
        <v>22</v>
      </c>
      <c r="J46" s="23" t="s">
        <v>23</v>
      </c>
      <c r="K46" s="23" t="s">
        <v>23</v>
      </c>
      <c r="L46" s="23" t="s">
        <v>24</v>
      </c>
      <c r="M46" s="24">
        <f>M24+TIME(4,0,0)</f>
        <v>25569.083333333332</v>
      </c>
      <c r="N46" s="23" t="s">
        <v>24</v>
      </c>
      <c r="O46" s="24">
        <f>M46+TIME(0,P46,0)</f>
        <v>25569.083333333332</v>
      </c>
      <c r="P46" s="22">
        <v>180</v>
      </c>
      <c r="Q46" s="22">
        <v>30</v>
      </c>
    </row>
    <row x14ac:dyDescent="0.25" r="47" customHeight="1" ht="18.75">
      <c r="A47" s="25">
        <v>46</v>
      </c>
      <c r="B47" s="25">
        <v>22</v>
      </c>
      <c r="C47" s="26" t="s">
        <v>25</v>
      </c>
      <c r="D47" s="26" t="s">
        <v>4</v>
      </c>
      <c r="E47" s="26" t="s">
        <v>26</v>
      </c>
      <c r="F47" s="25">
        <f>F36+50</f>
      </c>
      <c r="G47" s="37"/>
      <c r="H47" s="26" t="s">
        <v>22</v>
      </c>
      <c r="I47" s="38"/>
      <c r="J47" s="26" t="s">
        <v>27</v>
      </c>
      <c r="K47" s="38"/>
      <c r="L47" s="26" t="s">
        <v>24</v>
      </c>
      <c r="M47" s="27">
        <f>M25+TIME(4,0,0)</f>
        <v>25569.083333333332</v>
      </c>
      <c r="N47" s="26" t="s">
        <v>24</v>
      </c>
      <c r="O47" s="27">
        <f>M47+TIME(0,P47,0)</f>
        <v>25569.083333333332</v>
      </c>
      <c r="P47" s="25">
        <v>120</v>
      </c>
      <c r="Q47" s="25">
        <v>30</v>
      </c>
    </row>
    <row x14ac:dyDescent="0.25" r="48" customHeight="1" ht="18.75">
      <c r="A48" s="12">
        <v>47</v>
      </c>
      <c r="B48" s="12">
        <v>22</v>
      </c>
      <c r="C48" s="13" t="s">
        <v>28</v>
      </c>
      <c r="D48" s="13" t="s">
        <v>4</v>
      </c>
      <c r="E48" s="13" t="s">
        <v>29</v>
      </c>
      <c r="F48" s="14"/>
      <c r="G48" s="12">
        <f>G37+50</f>
      </c>
      <c r="H48" s="15"/>
      <c r="I48" s="13" t="s">
        <v>22</v>
      </c>
      <c r="J48" s="15"/>
      <c r="K48" s="13" t="s">
        <v>27</v>
      </c>
      <c r="L48" s="13" t="s">
        <v>24</v>
      </c>
      <c r="M48" s="16">
        <f>M26+TIME(4,0,0)</f>
        <v>25569.083333333332</v>
      </c>
      <c r="N48" s="13" t="s">
        <v>24</v>
      </c>
      <c r="O48" s="16">
        <f>M48+TIME(0,P48,0)</f>
        <v>25569.083333333332</v>
      </c>
      <c r="P48" s="12">
        <v>120</v>
      </c>
      <c r="Q48" s="12">
        <v>30</v>
      </c>
    </row>
    <row x14ac:dyDescent="0.25" r="49" customHeight="1" ht="18.75">
      <c r="A49" s="17">
        <v>48</v>
      </c>
      <c r="B49" s="17">
        <v>23</v>
      </c>
      <c r="C49" s="18" t="s">
        <v>25</v>
      </c>
      <c r="D49" s="18" t="s">
        <v>4</v>
      </c>
      <c r="E49" s="18" t="s">
        <v>30</v>
      </c>
      <c r="F49" s="17">
        <f>F38+50</f>
      </c>
      <c r="G49" s="17"/>
      <c r="H49" s="18" t="s">
        <v>22</v>
      </c>
      <c r="I49" s="18"/>
      <c r="J49" s="18" t="s">
        <v>23</v>
      </c>
      <c r="K49" s="18"/>
      <c r="L49" s="18" t="s">
        <v>24</v>
      </c>
      <c r="M49" s="21">
        <f>M27+TIME(4,0,0)</f>
        <v>25569.083333333332</v>
      </c>
      <c r="N49" s="18" t="s">
        <v>24</v>
      </c>
      <c r="O49" s="21">
        <f>M49+TIME(0,P49,0)</f>
        <v>25569.083333333332</v>
      </c>
      <c r="P49" s="17">
        <v>45</v>
      </c>
      <c r="Q49" s="17">
        <v>30</v>
      </c>
    </row>
    <row x14ac:dyDescent="0.25" r="50" customHeight="1" ht="18.75">
      <c r="A50" s="17">
        <v>49</v>
      </c>
      <c r="B50" s="17">
        <v>23</v>
      </c>
      <c r="C50" s="18" t="s">
        <v>31</v>
      </c>
      <c r="D50" s="18" t="s">
        <v>4</v>
      </c>
      <c r="E50" s="18" t="s">
        <v>30</v>
      </c>
      <c r="F50" s="17">
        <f>F39+50</f>
      </c>
      <c r="G50" s="17">
        <f>G39+50</f>
      </c>
      <c r="H50" s="18" t="s">
        <v>22</v>
      </c>
      <c r="I50" s="18" t="s">
        <v>22</v>
      </c>
      <c r="J50" s="18" t="s">
        <v>23</v>
      </c>
      <c r="K50" s="18" t="s">
        <v>27</v>
      </c>
      <c r="L50" s="18" t="s">
        <v>24</v>
      </c>
      <c r="M50" s="21">
        <f>M28+TIME(4,0,0)</f>
        <v>25569.083333333332</v>
      </c>
      <c r="N50" s="18" t="s">
        <v>24</v>
      </c>
      <c r="O50" s="21">
        <f>M50+TIME(0,P50,0)</f>
        <v>25569.083333333332</v>
      </c>
      <c r="P50" s="17">
        <f>5*60+35</f>
      </c>
      <c r="Q50" s="17">
        <v>30</v>
      </c>
    </row>
    <row x14ac:dyDescent="0.25" r="51" customHeight="1" ht="18.75">
      <c r="A51" s="17">
        <v>50</v>
      </c>
      <c r="B51" s="17">
        <v>23</v>
      </c>
      <c r="C51" s="18" t="s">
        <v>28</v>
      </c>
      <c r="D51" s="18" t="s">
        <v>4</v>
      </c>
      <c r="E51" s="18" t="s">
        <v>30</v>
      </c>
      <c r="F51" s="17"/>
      <c r="G51" s="17">
        <f>G40+50</f>
      </c>
      <c r="H51" s="18"/>
      <c r="I51" s="18" t="s">
        <v>22</v>
      </c>
      <c r="J51" s="18"/>
      <c r="K51" s="18" t="s">
        <v>27</v>
      </c>
      <c r="L51" s="18" t="s">
        <v>35</v>
      </c>
      <c r="M51" s="21">
        <f>M29+TIME(4,0,0)</f>
        <v>25569.083333333332</v>
      </c>
      <c r="N51" s="18" t="s">
        <v>35</v>
      </c>
      <c r="O51" s="21">
        <f>M51+TIME(0,P51,0)</f>
        <v>25569.083333333332</v>
      </c>
      <c r="P51" s="17">
        <v>60</v>
      </c>
      <c r="Q51" s="17">
        <v>30</v>
      </c>
    </row>
    <row x14ac:dyDescent="0.25" r="52" customHeight="1" ht="18.75">
      <c r="A52" s="28">
        <v>51</v>
      </c>
      <c r="B52" s="28">
        <v>24</v>
      </c>
      <c r="C52" s="29" t="s">
        <v>25</v>
      </c>
      <c r="D52" s="29" t="s">
        <v>4</v>
      </c>
      <c r="E52" s="29" t="s">
        <v>32</v>
      </c>
      <c r="F52" s="28">
        <f>F41+50</f>
      </c>
      <c r="G52" s="28"/>
      <c r="H52" s="29" t="s">
        <v>22</v>
      </c>
      <c r="I52" s="29"/>
      <c r="J52" s="29" t="s">
        <v>27</v>
      </c>
      <c r="K52" s="29"/>
      <c r="L52" s="29" t="s">
        <v>24</v>
      </c>
      <c r="M52" s="30">
        <f>M30+TIME(4,0,0)</f>
        <v>25569.083333333332</v>
      </c>
      <c r="N52" s="29" t="s">
        <v>24</v>
      </c>
      <c r="O52" s="30">
        <f>M52+TIME(0,P52,0)</f>
        <v>25569.083333333332</v>
      </c>
      <c r="P52" s="28">
        <v>120</v>
      </c>
      <c r="Q52" s="28">
        <v>30</v>
      </c>
    </row>
    <row x14ac:dyDescent="0.25" r="53" customHeight="1" ht="18.75">
      <c r="A53" s="28">
        <v>52</v>
      </c>
      <c r="B53" s="28">
        <v>24</v>
      </c>
      <c r="C53" s="29" t="s">
        <v>33</v>
      </c>
      <c r="D53" s="29" t="s">
        <v>4</v>
      </c>
      <c r="E53" s="29" t="s">
        <v>32</v>
      </c>
      <c r="F53" s="28">
        <f>F42+50</f>
      </c>
      <c r="G53" s="28">
        <f>G42+50</f>
      </c>
      <c r="H53" s="29" t="s">
        <v>22</v>
      </c>
      <c r="I53" s="29" t="s">
        <v>22</v>
      </c>
      <c r="J53" s="29" t="s">
        <v>27</v>
      </c>
      <c r="K53" s="29" t="s">
        <v>27</v>
      </c>
      <c r="L53" s="29" t="s">
        <v>24</v>
      </c>
      <c r="M53" s="30">
        <f>M31+TIME(4,0,0)</f>
        <v>25569.083333333332</v>
      </c>
      <c r="N53" s="29" t="s">
        <v>24</v>
      </c>
      <c r="O53" s="30">
        <f>M53+TIME(0,P53,0)</f>
        <v>25569.083333333332</v>
      </c>
      <c r="P53" s="28">
        <f>5*60+58</f>
      </c>
      <c r="Q53" s="28">
        <v>30</v>
      </c>
    </row>
    <row x14ac:dyDescent="0.25" r="54" customHeight="1" ht="18.75">
      <c r="A54" s="28">
        <v>53</v>
      </c>
      <c r="B54" s="28">
        <v>24</v>
      </c>
      <c r="C54" s="29" t="s">
        <v>28</v>
      </c>
      <c r="D54" s="29" t="s">
        <v>4</v>
      </c>
      <c r="E54" s="29" t="s">
        <v>32</v>
      </c>
      <c r="F54" s="28"/>
      <c r="G54" s="28">
        <f>G43+50</f>
      </c>
      <c r="H54" s="29"/>
      <c r="I54" s="29" t="s">
        <v>22</v>
      </c>
      <c r="J54" s="29"/>
      <c r="K54" s="29" t="s">
        <v>27</v>
      </c>
      <c r="L54" s="29" t="s">
        <v>35</v>
      </c>
      <c r="M54" s="30">
        <f>M32+TIME(4,0,0)</f>
        <v>25569.083333333332</v>
      </c>
      <c r="N54" s="29" t="s">
        <v>35</v>
      </c>
      <c r="O54" s="30">
        <f>M54+TIME(0,P54,0)</f>
        <v>25569.083333333332</v>
      </c>
      <c r="P54" s="28">
        <v>120</v>
      </c>
      <c r="Q54" s="28">
        <v>30</v>
      </c>
    </row>
    <row x14ac:dyDescent="0.25" r="55" customHeight="1" ht="18.75">
      <c r="A55" s="9">
        <v>54</v>
      </c>
      <c r="B55" s="9">
        <v>25</v>
      </c>
      <c r="C55" s="10" t="s">
        <v>25</v>
      </c>
      <c r="D55" s="10" t="s">
        <v>4</v>
      </c>
      <c r="E55" s="10" t="s">
        <v>34</v>
      </c>
      <c r="F55" s="9">
        <f>F44+50</f>
      </c>
      <c r="G55" s="9"/>
      <c r="H55" s="10" t="s">
        <v>22</v>
      </c>
      <c r="I55" s="10"/>
      <c r="J55" s="10" t="s">
        <v>27</v>
      </c>
      <c r="K55" s="10"/>
      <c r="L55" s="10" t="s">
        <v>24</v>
      </c>
      <c r="M55" s="11">
        <f>M33+TIME(4,0,0)</f>
        <v>25569.083333333332</v>
      </c>
      <c r="N55" s="10" t="s">
        <v>24</v>
      </c>
      <c r="O55" s="11">
        <f>M55+TIME(0,P55,0)</f>
        <v>25569.083333333332</v>
      </c>
      <c r="P55" s="9">
        <v>120</v>
      </c>
      <c r="Q55" s="9">
        <v>30</v>
      </c>
    </row>
    <row x14ac:dyDescent="0.25" r="56" customHeight="1" ht="18.75">
      <c r="A56" s="9">
        <v>55</v>
      </c>
      <c r="B56" s="9">
        <v>25</v>
      </c>
      <c r="C56" s="10" t="s">
        <v>28</v>
      </c>
      <c r="D56" s="10" t="s">
        <v>4</v>
      </c>
      <c r="E56" s="10" t="s">
        <v>34</v>
      </c>
      <c r="F56" s="9"/>
      <c r="G56" s="9">
        <f>G45+50</f>
      </c>
      <c r="H56" s="10"/>
      <c r="I56" s="10" t="s">
        <v>22</v>
      </c>
      <c r="J56" s="10"/>
      <c r="K56" s="10" t="s">
        <v>23</v>
      </c>
      <c r="L56" s="10" t="s">
        <v>24</v>
      </c>
      <c r="M56" s="11">
        <f>M34+TIME(4,0,0)</f>
        <v>25569.083333333332</v>
      </c>
      <c r="N56" s="10" t="s">
        <v>24</v>
      </c>
      <c r="O56" s="11">
        <f>M56+TIME(0,P56,0)</f>
        <v>25569.083333333332</v>
      </c>
      <c r="P56" s="9">
        <v>130</v>
      </c>
      <c r="Q56" s="9">
        <v>30</v>
      </c>
    </row>
    <row x14ac:dyDescent="0.25" r="57" customHeight="1" ht="18.75">
      <c r="A57" s="12">
        <v>56</v>
      </c>
      <c r="B57" s="12">
        <v>1</v>
      </c>
      <c r="C57" s="13" t="s">
        <v>20</v>
      </c>
      <c r="D57" s="13" t="s">
        <v>4</v>
      </c>
      <c r="E57" s="13" t="s">
        <v>21</v>
      </c>
      <c r="F57" s="12">
        <v>1000</v>
      </c>
      <c r="G57" s="12">
        <v>1001</v>
      </c>
      <c r="H57" s="13" t="s">
        <v>22</v>
      </c>
      <c r="I57" s="13" t="s">
        <v>22</v>
      </c>
      <c r="J57" s="13" t="s">
        <v>23</v>
      </c>
      <c r="K57" s="13" t="s">
        <v>23</v>
      </c>
      <c r="L57" s="13" t="s">
        <v>35</v>
      </c>
      <c r="M57" s="16">
        <v>1.207685185185185</v>
      </c>
      <c r="N57" s="13" t="s">
        <v>35</v>
      </c>
      <c r="O57" s="16">
        <f>M57+TIME(0,P57,0)</f>
        <v>25569.083333333332</v>
      </c>
      <c r="P57" s="12">
        <v>180</v>
      </c>
      <c r="Q57" s="12">
        <v>30</v>
      </c>
    </row>
    <row x14ac:dyDescent="0.25" r="58" customHeight="1" ht="18.75">
      <c r="A58" s="22">
        <v>57</v>
      </c>
      <c r="B58" s="22">
        <v>2</v>
      </c>
      <c r="C58" s="23" t="s">
        <v>25</v>
      </c>
      <c r="D58" s="23" t="s">
        <v>4</v>
      </c>
      <c r="E58" s="23" t="s">
        <v>26</v>
      </c>
      <c r="F58" s="22">
        <v>2000</v>
      </c>
      <c r="G58" s="35"/>
      <c r="H58" s="23" t="s">
        <v>22</v>
      </c>
      <c r="I58" s="36"/>
      <c r="J58" s="23" t="s">
        <v>27</v>
      </c>
      <c r="K58" s="36"/>
      <c r="L58" s="23" t="s">
        <v>35</v>
      </c>
      <c r="M58" s="24">
        <v>1.1868518518518518</v>
      </c>
      <c r="N58" s="23" t="s">
        <v>35</v>
      </c>
      <c r="O58" s="24">
        <f>M58+TIME(0,P58,0)</f>
        <v>25569.083333333332</v>
      </c>
      <c r="P58" s="22">
        <v>120</v>
      </c>
      <c r="Q58" s="22">
        <v>30</v>
      </c>
    </row>
    <row x14ac:dyDescent="0.25" r="59" customHeight="1" ht="18.75">
      <c r="A59" s="17">
        <v>58</v>
      </c>
      <c r="B59" s="17">
        <v>2</v>
      </c>
      <c r="C59" s="18" t="s">
        <v>28</v>
      </c>
      <c r="D59" s="18" t="s">
        <v>4</v>
      </c>
      <c r="E59" s="18" t="s">
        <v>29</v>
      </c>
      <c r="F59" s="19"/>
      <c r="G59" s="17">
        <v>2001</v>
      </c>
      <c r="H59" s="20"/>
      <c r="I59" s="18" t="s">
        <v>22</v>
      </c>
      <c r="J59" s="20"/>
      <c r="K59" s="18" t="s">
        <v>27</v>
      </c>
      <c r="L59" s="18" t="s">
        <v>35</v>
      </c>
      <c r="M59" s="21">
        <v>1.3118518518518518</v>
      </c>
      <c r="N59" s="18" t="s">
        <v>35</v>
      </c>
      <c r="O59" s="21">
        <f>M59+TIME(0,P59,0)</f>
        <v>25569.083333333332</v>
      </c>
      <c r="P59" s="17">
        <v>120</v>
      </c>
      <c r="Q59" s="17">
        <v>30</v>
      </c>
    </row>
    <row x14ac:dyDescent="0.25" r="60" customHeight="1" ht="18.75">
      <c r="A60" s="25">
        <v>59</v>
      </c>
      <c r="B60" s="25">
        <v>3</v>
      </c>
      <c r="C60" s="26" t="s">
        <v>25</v>
      </c>
      <c r="D60" s="26" t="s">
        <v>4</v>
      </c>
      <c r="E60" s="26" t="s">
        <v>30</v>
      </c>
      <c r="F60" s="25">
        <v>3000</v>
      </c>
      <c r="G60" s="25"/>
      <c r="H60" s="26" t="s">
        <v>22</v>
      </c>
      <c r="I60" s="26"/>
      <c r="J60" s="26" t="s">
        <v>23</v>
      </c>
      <c r="K60" s="26"/>
      <c r="L60" s="26" t="s">
        <v>35</v>
      </c>
      <c r="M60" s="27">
        <v>1.395185185185185</v>
      </c>
      <c r="N60" s="26" t="s">
        <v>35</v>
      </c>
      <c r="O60" s="27">
        <f>M60+TIME(0,P60,0)</f>
        <v>25569.083333333332</v>
      </c>
      <c r="P60" s="25">
        <v>45</v>
      </c>
      <c r="Q60" s="25">
        <v>30</v>
      </c>
    </row>
    <row x14ac:dyDescent="0.25" r="61" customHeight="1" ht="18.75">
      <c r="A61" s="25">
        <v>60</v>
      </c>
      <c r="B61" s="25">
        <v>3</v>
      </c>
      <c r="C61" s="26" t="s">
        <v>31</v>
      </c>
      <c r="D61" s="26" t="s">
        <v>4</v>
      </c>
      <c r="E61" s="26" t="s">
        <v>30</v>
      </c>
      <c r="F61" s="25">
        <v>3000</v>
      </c>
      <c r="G61" s="25">
        <v>3001</v>
      </c>
      <c r="H61" s="26" t="s">
        <v>22</v>
      </c>
      <c r="I61" s="26" t="s">
        <v>22</v>
      </c>
      <c r="J61" s="26" t="s">
        <v>23</v>
      </c>
      <c r="K61" s="26" t="s">
        <v>27</v>
      </c>
      <c r="L61" s="26" t="s">
        <v>35</v>
      </c>
      <c r="M61" s="27">
        <v>1.4299074074074074</v>
      </c>
      <c r="N61" s="26" t="s">
        <v>35</v>
      </c>
      <c r="O61" s="27">
        <f>M61+TIME(0,P61,0)</f>
        <v>25569.083333333332</v>
      </c>
      <c r="P61" s="25">
        <f>5*60+35</f>
      </c>
      <c r="Q61" s="25">
        <v>30</v>
      </c>
    </row>
    <row x14ac:dyDescent="0.25" r="62" customHeight="1" ht="18.75">
      <c r="A62" s="25">
        <v>61</v>
      </c>
      <c r="B62" s="25">
        <v>3</v>
      </c>
      <c r="C62" s="26" t="s">
        <v>28</v>
      </c>
      <c r="D62" s="26" t="s">
        <v>4</v>
      </c>
      <c r="E62" s="26" t="s">
        <v>30</v>
      </c>
      <c r="F62" s="25"/>
      <c r="G62" s="25">
        <v>3001</v>
      </c>
      <c r="H62" s="26"/>
      <c r="I62" s="26" t="s">
        <v>22</v>
      </c>
      <c r="J62" s="26"/>
      <c r="K62" s="26" t="s">
        <v>27</v>
      </c>
      <c r="L62" s="26" t="s">
        <v>35</v>
      </c>
      <c r="M62" s="27">
        <v>1.6660185185185186</v>
      </c>
      <c r="N62" s="26" t="s">
        <v>35</v>
      </c>
      <c r="O62" s="27">
        <f>M62+TIME(0,P62,0)</f>
        <v>25569.083333333332</v>
      </c>
      <c r="P62" s="25">
        <v>60</v>
      </c>
      <c r="Q62" s="25">
        <v>30</v>
      </c>
    </row>
    <row x14ac:dyDescent="0.25" r="63" customHeight="1" ht="18.75">
      <c r="A63" s="17">
        <v>62</v>
      </c>
      <c r="B63" s="17">
        <v>4</v>
      </c>
      <c r="C63" s="18" t="s">
        <v>25</v>
      </c>
      <c r="D63" s="18" t="s">
        <v>4</v>
      </c>
      <c r="E63" s="18" t="s">
        <v>32</v>
      </c>
      <c r="F63" s="17">
        <v>4000</v>
      </c>
      <c r="G63" s="17"/>
      <c r="H63" s="18" t="s">
        <v>22</v>
      </c>
      <c r="I63" s="18"/>
      <c r="J63" s="18" t="s">
        <v>27</v>
      </c>
      <c r="K63" s="18"/>
      <c r="L63" s="18" t="s">
        <v>35</v>
      </c>
      <c r="M63" s="21">
        <v>1.332685185185185</v>
      </c>
      <c r="N63" s="18" t="s">
        <v>35</v>
      </c>
      <c r="O63" s="21">
        <f>M63+TIME(0,P63,0)</f>
        <v>25569.083333333332</v>
      </c>
      <c r="P63" s="17">
        <v>120</v>
      </c>
      <c r="Q63" s="17">
        <v>30</v>
      </c>
    </row>
    <row x14ac:dyDescent="0.25" r="64" customHeight="1" ht="18.75">
      <c r="A64" s="17">
        <v>63</v>
      </c>
      <c r="B64" s="17">
        <v>4</v>
      </c>
      <c r="C64" s="18" t="s">
        <v>33</v>
      </c>
      <c r="D64" s="18" t="s">
        <v>4</v>
      </c>
      <c r="E64" s="18" t="s">
        <v>32</v>
      </c>
      <c r="F64" s="17">
        <v>4000</v>
      </c>
      <c r="G64" s="17">
        <v>4001</v>
      </c>
      <c r="H64" s="18" t="s">
        <v>22</v>
      </c>
      <c r="I64" s="18" t="s">
        <v>22</v>
      </c>
      <c r="J64" s="18" t="s">
        <v>27</v>
      </c>
      <c r="K64" s="18" t="s">
        <v>27</v>
      </c>
      <c r="L64" s="18" t="s">
        <v>35</v>
      </c>
      <c r="M64" s="21">
        <v>1.416712962962963</v>
      </c>
      <c r="N64" s="18" t="s">
        <v>35</v>
      </c>
      <c r="O64" s="21">
        <f>M64+TIME(0,P64,0)</f>
        <v>25569.083333333332</v>
      </c>
      <c r="P64" s="17">
        <f>5*60+58</f>
      </c>
      <c r="Q64" s="17">
        <v>30</v>
      </c>
    </row>
    <row x14ac:dyDescent="0.25" r="65" customHeight="1" ht="18.75">
      <c r="A65" s="17">
        <v>64</v>
      </c>
      <c r="B65" s="17">
        <v>4</v>
      </c>
      <c r="C65" s="18" t="s">
        <v>28</v>
      </c>
      <c r="D65" s="18" t="s">
        <v>4</v>
      </c>
      <c r="E65" s="18" t="s">
        <v>32</v>
      </c>
      <c r="F65" s="17"/>
      <c r="G65" s="17">
        <v>4001</v>
      </c>
      <c r="H65" s="18"/>
      <c r="I65" s="18" t="s">
        <v>22</v>
      </c>
      <c r="J65" s="18"/>
      <c r="K65" s="18" t="s">
        <v>27</v>
      </c>
      <c r="L65" s="18" t="s">
        <v>35</v>
      </c>
      <c r="M65" s="21">
        <v>1.6660185185185186</v>
      </c>
      <c r="N65" s="18" t="s">
        <v>35</v>
      </c>
      <c r="O65" s="21">
        <f>M65+TIME(0,P65,0)</f>
        <v>25569.083333333332</v>
      </c>
      <c r="P65" s="17">
        <v>120</v>
      </c>
      <c r="Q65" s="17">
        <v>30</v>
      </c>
    </row>
    <row x14ac:dyDescent="0.25" r="66" customHeight="1" ht="18.75">
      <c r="A66" s="28">
        <v>65</v>
      </c>
      <c r="B66" s="28">
        <v>5</v>
      </c>
      <c r="C66" s="29" t="s">
        <v>25</v>
      </c>
      <c r="D66" s="29" t="s">
        <v>4</v>
      </c>
      <c r="E66" s="29" t="s">
        <v>34</v>
      </c>
      <c r="F66" s="28">
        <v>5000</v>
      </c>
      <c r="G66" s="28"/>
      <c r="H66" s="29" t="s">
        <v>22</v>
      </c>
      <c r="I66" s="29"/>
      <c r="J66" s="29" t="s">
        <v>27</v>
      </c>
      <c r="K66" s="29"/>
      <c r="L66" s="29" t="s">
        <v>35</v>
      </c>
      <c r="M66" s="30">
        <v>1.2597685185185186</v>
      </c>
      <c r="N66" s="29" t="s">
        <v>35</v>
      </c>
      <c r="O66" s="30">
        <f>M66+TIME(0,P66,0)</f>
        <v>25569.083333333332</v>
      </c>
      <c r="P66" s="28">
        <v>120</v>
      </c>
      <c r="Q66" s="28">
        <v>30</v>
      </c>
    </row>
    <row x14ac:dyDescent="0.25" r="67" customHeight="1" ht="18.75">
      <c r="A67" s="28">
        <v>66</v>
      </c>
      <c r="B67" s="28">
        <v>5</v>
      </c>
      <c r="C67" s="29" t="s">
        <v>28</v>
      </c>
      <c r="D67" s="29" t="s">
        <v>4</v>
      </c>
      <c r="E67" s="29" t="s">
        <v>34</v>
      </c>
      <c r="F67" s="28"/>
      <c r="G67" s="28">
        <v>5001</v>
      </c>
      <c r="H67" s="29"/>
      <c r="I67" s="29" t="s">
        <v>22</v>
      </c>
      <c r="J67" s="29"/>
      <c r="K67" s="29" t="s">
        <v>23</v>
      </c>
      <c r="L67" s="29" t="s">
        <v>35</v>
      </c>
      <c r="M67" s="30">
        <v>1.3465740740740741</v>
      </c>
      <c r="N67" s="29" t="s">
        <v>35</v>
      </c>
      <c r="O67" s="30">
        <f>M67+TIME(0,P67,0)</f>
        <v>25569.083333333332</v>
      </c>
      <c r="P67" s="28">
        <v>130</v>
      </c>
      <c r="Q67" s="28">
        <v>30</v>
      </c>
    </row>
    <row x14ac:dyDescent="0.25" r="68" customHeight="1" ht="18.75">
      <c r="A68" s="9">
        <v>67</v>
      </c>
      <c r="B68" s="9">
        <v>6</v>
      </c>
      <c r="C68" s="10" t="s">
        <v>20</v>
      </c>
      <c r="D68" s="10" t="s">
        <v>4</v>
      </c>
      <c r="E68" s="10" t="s">
        <v>21</v>
      </c>
      <c r="F68" s="9">
        <f>F57+50</f>
      </c>
      <c r="G68" s="9">
        <f>G57+50</f>
      </c>
      <c r="H68" s="10" t="s">
        <v>22</v>
      </c>
      <c r="I68" s="10" t="s">
        <v>21</v>
      </c>
      <c r="J68" s="10" t="s">
        <v>23</v>
      </c>
      <c r="K68" s="10" t="s">
        <v>23</v>
      </c>
      <c r="L68" s="10" t="s">
        <v>35</v>
      </c>
      <c r="M68" s="11">
        <f>M57+TIME(2,0,0)</f>
        <v>25569.083333333332</v>
      </c>
      <c r="N68" s="10" t="s">
        <v>35</v>
      </c>
      <c r="O68" s="11">
        <f>M68+TIME(0,P68,0)</f>
        <v>25569.083333333332</v>
      </c>
      <c r="P68" s="9">
        <v>180</v>
      </c>
      <c r="Q68" s="9">
        <v>30</v>
      </c>
    </row>
    <row x14ac:dyDescent="0.25" r="69" customHeight="1" ht="18.75">
      <c r="A69" s="12">
        <v>68</v>
      </c>
      <c r="B69" s="12">
        <v>7</v>
      </c>
      <c r="C69" s="13" t="s">
        <v>25</v>
      </c>
      <c r="D69" s="13" t="s">
        <v>4</v>
      </c>
      <c r="E69" s="13" t="s">
        <v>26</v>
      </c>
      <c r="F69" s="12">
        <f>F58+50</f>
      </c>
      <c r="G69" s="14"/>
      <c r="H69" s="13" t="s">
        <v>22</v>
      </c>
      <c r="I69" s="15"/>
      <c r="J69" s="13" t="s">
        <v>27</v>
      </c>
      <c r="K69" s="15"/>
      <c r="L69" s="13" t="s">
        <v>35</v>
      </c>
      <c r="M69" s="16">
        <f>M58+TIME(2,0,0)</f>
        <v>25569.083333333332</v>
      </c>
      <c r="N69" s="13" t="s">
        <v>35</v>
      </c>
      <c r="O69" s="16">
        <f>M69+TIME(0,P69,0)</f>
        <v>25569.083333333332</v>
      </c>
      <c r="P69" s="12">
        <v>120</v>
      </c>
      <c r="Q69" s="12">
        <v>30</v>
      </c>
    </row>
    <row x14ac:dyDescent="0.25" r="70" customHeight="1" ht="18.75">
      <c r="A70" s="25">
        <v>69</v>
      </c>
      <c r="B70" s="25">
        <v>7</v>
      </c>
      <c r="C70" s="26" t="s">
        <v>28</v>
      </c>
      <c r="D70" s="26" t="s">
        <v>4</v>
      </c>
      <c r="E70" s="26" t="s">
        <v>29</v>
      </c>
      <c r="F70" s="37"/>
      <c r="G70" s="25">
        <f>G59+50</f>
      </c>
      <c r="H70" s="38"/>
      <c r="I70" s="26" t="s">
        <v>22</v>
      </c>
      <c r="J70" s="38"/>
      <c r="K70" s="26" t="s">
        <v>27</v>
      </c>
      <c r="L70" s="26" t="s">
        <v>35</v>
      </c>
      <c r="M70" s="27">
        <f>M59+TIME(2,0,0)</f>
        <v>25569.083333333332</v>
      </c>
      <c r="N70" s="26" t="s">
        <v>35</v>
      </c>
      <c r="O70" s="27">
        <f>M70+TIME(0,P70,0)</f>
        <v>25569.083333333332</v>
      </c>
      <c r="P70" s="25">
        <v>120</v>
      </c>
      <c r="Q70" s="25">
        <v>30</v>
      </c>
    </row>
    <row x14ac:dyDescent="0.25" r="71" customHeight="1" ht="18.75">
      <c r="A71" s="22">
        <v>70</v>
      </c>
      <c r="B71" s="22">
        <v>8</v>
      </c>
      <c r="C71" s="23" t="s">
        <v>25</v>
      </c>
      <c r="D71" s="23" t="s">
        <v>4</v>
      </c>
      <c r="E71" s="23" t="s">
        <v>30</v>
      </c>
      <c r="F71" s="22">
        <f>F60+50</f>
      </c>
      <c r="G71" s="22"/>
      <c r="H71" s="23" t="s">
        <v>22</v>
      </c>
      <c r="I71" s="23"/>
      <c r="J71" s="23" t="s">
        <v>23</v>
      </c>
      <c r="K71" s="23"/>
      <c r="L71" s="23" t="s">
        <v>35</v>
      </c>
      <c r="M71" s="24">
        <f>M60+TIME(2,0,0)</f>
        <v>25569.083333333332</v>
      </c>
      <c r="N71" s="23" t="s">
        <v>35</v>
      </c>
      <c r="O71" s="24">
        <f>M71+TIME(0,P71,0)</f>
        <v>25569.083333333332</v>
      </c>
      <c r="P71" s="22">
        <v>45</v>
      </c>
      <c r="Q71" s="22">
        <v>30</v>
      </c>
    </row>
    <row x14ac:dyDescent="0.25" r="72" customHeight="1" ht="18.75">
      <c r="A72" s="22">
        <v>71</v>
      </c>
      <c r="B72" s="22">
        <v>8</v>
      </c>
      <c r="C72" s="23" t="s">
        <v>31</v>
      </c>
      <c r="D72" s="23" t="s">
        <v>4</v>
      </c>
      <c r="E72" s="23" t="s">
        <v>30</v>
      </c>
      <c r="F72" s="22">
        <f>F61+50</f>
      </c>
      <c r="G72" s="22">
        <f>G61+50</f>
      </c>
      <c r="H72" s="23" t="s">
        <v>22</v>
      </c>
      <c r="I72" s="23" t="s">
        <v>22</v>
      </c>
      <c r="J72" s="23" t="s">
        <v>23</v>
      </c>
      <c r="K72" s="23" t="s">
        <v>27</v>
      </c>
      <c r="L72" s="23" t="s">
        <v>35</v>
      </c>
      <c r="M72" s="24">
        <f>M61+TIME(2,0,0)</f>
        <v>25569.083333333332</v>
      </c>
      <c r="N72" s="23" t="s">
        <v>35</v>
      </c>
      <c r="O72" s="24">
        <f>M72+TIME(0,P72,0)</f>
        <v>25569.083333333332</v>
      </c>
      <c r="P72" s="22">
        <f>5*60+35</f>
      </c>
      <c r="Q72" s="22">
        <v>30</v>
      </c>
    </row>
    <row x14ac:dyDescent="0.25" r="73" customHeight="1" ht="18.75">
      <c r="A73" s="22">
        <v>72</v>
      </c>
      <c r="B73" s="22">
        <v>8</v>
      </c>
      <c r="C73" s="23" t="s">
        <v>28</v>
      </c>
      <c r="D73" s="23" t="s">
        <v>4</v>
      </c>
      <c r="E73" s="23" t="s">
        <v>30</v>
      </c>
      <c r="F73" s="22"/>
      <c r="G73" s="22">
        <f>G62+50</f>
      </c>
      <c r="H73" s="23"/>
      <c r="I73" s="23" t="s">
        <v>22</v>
      </c>
      <c r="J73" s="23"/>
      <c r="K73" s="23" t="s">
        <v>27</v>
      </c>
      <c r="L73" s="23" t="s">
        <v>35</v>
      </c>
      <c r="M73" s="24">
        <f>M62+TIME(2,0,0)</f>
        <v>25569.083333333332</v>
      </c>
      <c r="N73" s="23" t="s">
        <v>35</v>
      </c>
      <c r="O73" s="24">
        <f>M73+TIME(0,P73,0)</f>
        <v>25569.083333333332</v>
      </c>
      <c r="P73" s="22">
        <v>60</v>
      </c>
      <c r="Q73" s="22">
        <v>30</v>
      </c>
    </row>
    <row x14ac:dyDescent="0.25" r="74" customHeight="1" ht="18.75">
      <c r="A74" s="25">
        <v>73</v>
      </c>
      <c r="B74" s="25">
        <v>9</v>
      </c>
      <c r="C74" s="26" t="s">
        <v>25</v>
      </c>
      <c r="D74" s="26" t="s">
        <v>4</v>
      </c>
      <c r="E74" s="26" t="s">
        <v>32</v>
      </c>
      <c r="F74" s="25">
        <f>F63+50</f>
      </c>
      <c r="G74" s="25"/>
      <c r="H74" s="26" t="s">
        <v>22</v>
      </c>
      <c r="I74" s="26"/>
      <c r="J74" s="26" t="s">
        <v>27</v>
      </c>
      <c r="K74" s="26"/>
      <c r="L74" s="26" t="s">
        <v>35</v>
      </c>
      <c r="M74" s="27">
        <f>M63+TIME(2,0,0)</f>
        <v>25569.083333333332</v>
      </c>
      <c r="N74" s="26" t="s">
        <v>35</v>
      </c>
      <c r="O74" s="27">
        <f>M74+TIME(0,P74,0)</f>
        <v>25569.083333333332</v>
      </c>
      <c r="P74" s="25">
        <v>120</v>
      </c>
      <c r="Q74" s="25">
        <v>30</v>
      </c>
    </row>
    <row x14ac:dyDescent="0.25" r="75" customHeight="1" ht="18.75">
      <c r="A75" s="25">
        <v>74</v>
      </c>
      <c r="B75" s="25">
        <v>9</v>
      </c>
      <c r="C75" s="26" t="s">
        <v>33</v>
      </c>
      <c r="D75" s="26" t="s">
        <v>4</v>
      </c>
      <c r="E75" s="26" t="s">
        <v>32</v>
      </c>
      <c r="F75" s="25">
        <f>F64+50</f>
      </c>
      <c r="G75" s="25">
        <f>G64+50</f>
      </c>
      <c r="H75" s="26" t="s">
        <v>22</v>
      </c>
      <c r="I75" s="26" t="s">
        <v>22</v>
      </c>
      <c r="J75" s="26" t="s">
        <v>27</v>
      </c>
      <c r="K75" s="26" t="s">
        <v>27</v>
      </c>
      <c r="L75" s="26" t="s">
        <v>35</v>
      </c>
      <c r="M75" s="27">
        <f>M64+TIME(2,0,0)</f>
        <v>25569.083333333332</v>
      </c>
      <c r="N75" s="26" t="s">
        <v>35</v>
      </c>
      <c r="O75" s="27">
        <f>M75+TIME(0,P75,0)</f>
        <v>25569.083333333332</v>
      </c>
      <c r="P75" s="25">
        <f>5*60+58</f>
      </c>
      <c r="Q75" s="25">
        <v>30</v>
      </c>
    </row>
    <row x14ac:dyDescent="0.25" r="76" customHeight="1" ht="18.75">
      <c r="A76" s="25">
        <v>75</v>
      </c>
      <c r="B76" s="25">
        <v>9</v>
      </c>
      <c r="C76" s="26" t="s">
        <v>28</v>
      </c>
      <c r="D76" s="26" t="s">
        <v>4</v>
      </c>
      <c r="E76" s="26" t="s">
        <v>32</v>
      </c>
      <c r="F76" s="25"/>
      <c r="G76" s="25">
        <f>G65+50</f>
      </c>
      <c r="H76" s="26"/>
      <c r="I76" s="26" t="s">
        <v>22</v>
      </c>
      <c r="J76" s="26"/>
      <c r="K76" s="26" t="s">
        <v>27</v>
      </c>
      <c r="L76" s="26" t="s">
        <v>35</v>
      </c>
      <c r="M76" s="27">
        <f>M65+TIME(2,0,0)</f>
        <v>25569.083333333332</v>
      </c>
      <c r="N76" s="26" t="s">
        <v>35</v>
      </c>
      <c r="O76" s="27">
        <f>M76+TIME(0,P76,0)</f>
        <v>25569.083333333332</v>
      </c>
      <c r="P76" s="25">
        <v>120</v>
      </c>
      <c r="Q76" s="25">
        <v>30</v>
      </c>
    </row>
    <row x14ac:dyDescent="0.25" r="77" customHeight="1" ht="18.75">
      <c r="A77" s="17">
        <v>76</v>
      </c>
      <c r="B77" s="17">
        <v>10</v>
      </c>
      <c r="C77" s="18" t="s">
        <v>25</v>
      </c>
      <c r="D77" s="18" t="s">
        <v>4</v>
      </c>
      <c r="E77" s="18" t="s">
        <v>34</v>
      </c>
      <c r="F77" s="17">
        <f>F66+50</f>
      </c>
      <c r="G77" s="17"/>
      <c r="H77" s="18" t="s">
        <v>22</v>
      </c>
      <c r="I77" s="18"/>
      <c r="J77" s="18" t="s">
        <v>27</v>
      </c>
      <c r="K77" s="18"/>
      <c r="L77" s="18" t="s">
        <v>35</v>
      </c>
      <c r="M77" s="21">
        <f>M66+TIME(2,0,0)</f>
        <v>25569.083333333332</v>
      </c>
      <c r="N77" s="18" t="s">
        <v>35</v>
      </c>
      <c r="O77" s="21">
        <f>M77+TIME(0,P77,0)</f>
        <v>25569.083333333332</v>
      </c>
      <c r="P77" s="17">
        <v>120</v>
      </c>
      <c r="Q77" s="17">
        <v>30</v>
      </c>
    </row>
    <row x14ac:dyDescent="0.25" r="78" customHeight="1" ht="18.75">
      <c r="A78" s="17">
        <v>77</v>
      </c>
      <c r="B78" s="17">
        <v>10</v>
      </c>
      <c r="C78" s="18" t="s">
        <v>28</v>
      </c>
      <c r="D78" s="18" t="s">
        <v>4</v>
      </c>
      <c r="E78" s="18" t="s">
        <v>34</v>
      </c>
      <c r="F78" s="17"/>
      <c r="G78" s="17">
        <f>G67+50</f>
      </c>
      <c r="H78" s="18"/>
      <c r="I78" s="18" t="s">
        <v>22</v>
      </c>
      <c r="J78" s="18"/>
      <c r="K78" s="18" t="s">
        <v>23</v>
      </c>
      <c r="L78" s="18" t="s">
        <v>35</v>
      </c>
      <c r="M78" s="21">
        <f>M67+TIME(2,0,0)</f>
        <v>25569.083333333332</v>
      </c>
      <c r="N78" s="18" t="s">
        <v>35</v>
      </c>
      <c r="O78" s="21">
        <f>M78+TIME(0,P78,0)</f>
        <v>25569.083333333332</v>
      </c>
      <c r="P78" s="17">
        <v>130</v>
      </c>
      <c r="Q78" s="17">
        <v>30</v>
      </c>
    </row>
    <row x14ac:dyDescent="0.25" r="79" customHeight="1" ht="18.75">
      <c r="A79" s="28">
        <v>78</v>
      </c>
      <c r="B79" s="28">
        <v>11</v>
      </c>
      <c r="C79" s="29" t="s">
        <v>20</v>
      </c>
      <c r="D79" s="29" t="s">
        <v>4</v>
      </c>
      <c r="E79" s="29" t="s">
        <v>21</v>
      </c>
      <c r="F79" s="28">
        <f>F68+50</f>
      </c>
      <c r="G79" s="28">
        <f>G68+50</f>
      </c>
      <c r="H79" s="29" t="s">
        <v>22</v>
      </c>
      <c r="I79" s="29" t="s">
        <v>22</v>
      </c>
      <c r="J79" s="29" t="s">
        <v>23</v>
      </c>
      <c r="K79" s="29" t="s">
        <v>23</v>
      </c>
      <c r="L79" s="29" t="s">
        <v>35</v>
      </c>
      <c r="M79" s="30">
        <f>M57+TIME(4,0,0)</f>
        <v>25569.083333333332</v>
      </c>
      <c r="N79" s="29" t="s">
        <v>35</v>
      </c>
      <c r="O79" s="30">
        <f>M79+TIME(0,P79,0)</f>
        <v>25569.083333333332</v>
      </c>
      <c r="P79" s="28">
        <v>180</v>
      </c>
      <c r="Q79" s="28">
        <v>30</v>
      </c>
    </row>
    <row x14ac:dyDescent="0.25" r="80" customHeight="1" ht="18.75">
      <c r="A80" s="9">
        <v>79</v>
      </c>
      <c r="B80" s="9">
        <v>12</v>
      </c>
      <c r="C80" s="10" t="s">
        <v>25</v>
      </c>
      <c r="D80" s="10" t="s">
        <v>4</v>
      </c>
      <c r="E80" s="10" t="s">
        <v>26</v>
      </c>
      <c r="F80" s="9">
        <f>F69+50</f>
      </c>
      <c r="G80" s="31"/>
      <c r="H80" s="10" t="s">
        <v>22</v>
      </c>
      <c r="I80" s="32"/>
      <c r="J80" s="10" t="s">
        <v>27</v>
      </c>
      <c r="K80" s="32"/>
      <c r="L80" s="10" t="s">
        <v>35</v>
      </c>
      <c r="M80" s="11">
        <f>M58+TIME(4,0,0)</f>
        <v>25569.083333333332</v>
      </c>
      <c r="N80" s="10" t="s">
        <v>35</v>
      </c>
      <c r="O80" s="11">
        <f>M80+TIME(0,P80,0)</f>
        <v>25569.083333333332</v>
      </c>
      <c r="P80" s="9">
        <v>120</v>
      </c>
      <c r="Q80" s="9">
        <v>30</v>
      </c>
    </row>
    <row x14ac:dyDescent="0.25" r="81" customHeight="1" ht="18.75">
      <c r="A81" s="25">
        <v>80</v>
      </c>
      <c r="B81" s="25">
        <v>12</v>
      </c>
      <c r="C81" s="26" t="s">
        <v>28</v>
      </c>
      <c r="D81" s="26" t="s">
        <v>4</v>
      </c>
      <c r="E81" s="26" t="s">
        <v>29</v>
      </c>
      <c r="F81" s="37"/>
      <c r="G81" s="25">
        <f>G70+50</f>
      </c>
      <c r="H81" s="38"/>
      <c r="I81" s="26" t="s">
        <v>22</v>
      </c>
      <c r="J81" s="38"/>
      <c r="K81" s="26" t="s">
        <v>27</v>
      </c>
      <c r="L81" s="26" t="s">
        <v>35</v>
      </c>
      <c r="M81" s="27">
        <f>M59+TIME(4,0,0)</f>
        <v>25569.083333333332</v>
      </c>
      <c r="N81" s="26" t="s">
        <v>35</v>
      </c>
      <c r="O81" s="27">
        <f>M81+TIME(0,P81,0)</f>
        <v>25569.083333333332</v>
      </c>
      <c r="P81" s="25">
        <v>120</v>
      </c>
      <c r="Q81" s="25">
        <v>30</v>
      </c>
    </row>
    <row x14ac:dyDescent="0.25" r="82" customHeight="1" ht="18.75">
      <c r="A82" s="22">
        <v>81</v>
      </c>
      <c r="B82" s="22">
        <v>13</v>
      </c>
      <c r="C82" s="23" t="s">
        <v>25</v>
      </c>
      <c r="D82" s="23" t="s">
        <v>4</v>
      </c>
      <c r="E82" s="23" t="s">
        <v>30</v>
      </c>
      <c r="F82" s="22">
        <f>F71+50</f>
      </c>
      <c r="G82" s="22"/>
      <c r="H82" s="23" t="s">
        <v>22</v>
      </c>
      <c r="I82" s="23"/>
      <c r="J82" s="23" t="s">
        <v>23</v>
      </c>
      <c r="K82" s="23"/>
      <c r="L82" s="23" t="s">
        <v>35</v>
      </c>
      <c r="M82" s="24">
        <f>M60+TIME(4,0,0)</f>
        <v>25569.083333333332</v>
      </c>
      <c r="N82" s="23" t="s">
        <v>35</v>
      </c>
      <c r="O82" s="24">
        <f>M82+TIME(0,P82,0)</f>
        <v>25569.083333333332</v>
      </c>
      <c r="P82" s="22">
        <v>45</v>
      </c>
      <c r="Q82" s="22">
        <v>30</v>
      </c>
    </row>
    <row x14ac:dyDescent="0.25" r="83" customHeight="1" ht="18.75">
      <c r="A83" s="22">
        <v>82</v>
      </c>
      <c r="B83" s="22">
        <v>13</v>
      </c>
      <c r="C83" s="23" t="s">
        <v>31</v>
      </c>
      <c r="D83" s="23" t="s">
        <v>4</v>
      </c>
      <c r="E83" s="23" t="s">
        <v>30</v>
      </c>
      <c r="F83" s="22">
        <f>F72+50</f>
      </c>
      <c r="G83" s="22">
        <f>G72+50</f>
      </c>
      <c r="H83" s="23" t="s">
        <v>22</v>
      </c>
      <c r="I83" s="23" t="s">
        <v>22</v>
      </c>
      <c r="J83" s="23" t="s">
        <v>23</v>
      </c>
      <c r="K83" s="23" t="s">
        <v>27</v>
      </c>
      <c r="L83" s="23" t="s">
        <v>35</v>
      </c>
      <c r="M83" s="24">
        <f>M61+TIME(4,0,0)</f>
        <v>25569.083333333332</v>
      </c>
      <c r="N83" s="23" t="s">
        <v>35</v>
      </c>
      <c r="O83" s="24">
        <f>M83+TIME(0,P83,0)</f>
        <v>25569.083333333332</v>
      </c>
      <c r="P83" s="22">
        <f>5*60+35</f>
      </c>
      <c r="Q83" s="22">
        <v>30</v>
      </c>
    </row>
    <row x14ac:dyDescent="0.25" r="84" customHeight="1" ht="18.75">
      <c r="A84" s="22">
        <v>83</v>
      </c>
      <c r="B84" s="22">
        <v>13</v>
      </c>
      <c r="C84" s="23" t="s">
        <v>28</v>
      </c>
      <c r="D84" s="23" t="s">
        <v>4</v>
      </c>
      <c r="E84" s="23" t="s">
        <v>30</v>
      </c>
      <c r="F84" s="22"/>
      <c r="G84" s="22">
        <f>G73+50</f>
      </c>
      <c r="H84" s="23"/>
      <c r="I84" s="23" t="s">
        <v>22</v>
      </c>
      <c r="J84" s="23"/>
      <c r="K84" s="23" t="s">
        <v>27</v>
      </c>
      <c r="L84" s="23" t="s">
        <v>35</v>
      </c>
      <c r="M84" s="24">
        <f>M62+TIME(4,0,0)</f>
        <v>25569.083333333332</v>
      </c>
      <c r="N84" s="23" t="s">
        <v>35</v>
      </c>
      <c r="O84" s="24">
        <f>M84+TIME(0,P84,0)</f>
        <v>25569.083333333332</v>
      </c>
      <c r="P84" s="22">
        <v>60</v>
      </c>
      <c r="Q84" s="22">
        <v>30</v>
      </c>
    </row>
    <row x14ac:dyDescent="0.25" r="85" customHeight="1" ht="18.75">
      <c r="A85" s="25">
        <v>84</v>
      </c>
      <c r="B85" s="25">
        <v>14</v>
      </c>
      <c r="C85" s="26" t="s">
        <v>25</v>
      </c>
      <c r="D85" s="26" t="s">
        <v>4</v>
      </c>
      <c r="E85" s="26" t="s">
        <v>32</v>
      </c>
      <c r="F85" s="25">
        <f>F74+50</f>
      </c>
      <c r="G85" s="25"/>
      <c r="H85" s="26" t="s">
        <v>22</v>
      </c>
      <c r="I85" s="26"/>
      <c r="J85" s="26" t="s">
        <v>27</v>
      </c>
      <c r="K85" s="26"/>
      <c r="L85" s="26" t="s">
        <v>35</v>
      </c>
      <c r="M85" s="27">
        <f>M63+TIME(4,0,0)</f>
        <v>25569.083333333332</v>
      </c>
      <c r="N85" s="26" t="s">
        <v>35</v>
      </c>
      <c r="O85" s="27">
        <f>M85+TIME(0,P85,0)</f>
        <v>25569.083333333332</v>
      </c>
      <c r="P85" s="25">
        <v>120</v>
      </c>
      <c r="Q85" s="25">
        <v>30</v>
      </c>
    </row>
    <row x14ac:dyDescent="0.25" r="86" customHeight="1" ht="18.75">
      <c r="A86" s="25">
        <v>85</v>
      </c>
      <c r="B86" s="25">
        <v>14</v>
      </c>
      <c r="C86" s="26" t="s">
        <v>33</v>
      </c>
      <c r="D86" s="26" t="s">
        <v>4</v>
      </c>
      <c r="E86" s="26" t="s">
        <v>32</v>
      </c>
      <c r="F86" s="25">
        <f>F75+50</f>
      </c>
      <c r="G86" s="25">
        <f>G75+50</f>
      </c>
      <c r="H86" s="26" t="s">
        <v>22</v>
      </c>
      <c r="I86" s="26" t="s">
        <v>22</v>
      </c>
      <c r="J86" s="26" t="s">
        <v>27</v>
      </c>
      <c r="K86" s="26" t="s">
        <v>27</v>
      </c>
      <c r="L86" s="26" t="s">
        <v>35</v>
      </c>
      <c r="M86" s="27">
        <f>M64+TIME(4,0,0)</f>
        <v>25569.083333333332</v>
      </c>
      <c r="N86" s="26" t="s">
        <v>35</v>
      </c>
      <c r="O86" s="27">
        <f>M86+TIME(0,P86,0)</f>
        <v>25569.083333333332</v>
      </c>
      <c r="P86" s="25">
        <f>5*60+58</f>
      </c>
      <c r="Q86" s="25">
        <v>30</v>
      </c>
    </row>
    <row x14ac:dyDescent="0.25" r="87" customHeight="1" ht="18.75">
      <c r="A87" s="25">
        <v>86</v>
      </c>
      <c r="B87" s="25">
        <v>14</v>
      </c>
      <c r="C87" s="26" t="s">
        <v>28</v>
      </c>
      <c r="D87" s="26" t="s">
        <v>4</v>
      </c>
      <c r="E87" s="26" t="s">
        <v>32</v>
      </c>
      <c r="F87" s="25"/>
      <c r="G87" s="25">
        <f>G76+50</f>
      </c>
      <c r="H87" s="26"/>
      <c r="I87" s="26" t="s">
        <v>22</v>
      </c>
      <c r="J87" s="26"/>
      <c r="K87" s="26" t="s">
        <v>27</v>
      </c>
      <c r="L87" s="26" t="s">
        <v>35</v>
      </c>
      <c r="M87" s="27">
        <f>M65+TIME(4,0,0)</f>
        <v>25569.083333333332</v>
      </c>
      <c r="N87" s="26" t="s">
        <v>35</v>
      </c>
      <c r="O87" s="27">
        <f>M87+TIME(0,P87,0)</f>
        <v>25569.083333333332</v>
      </c>
      <c r="P87" s="25">
        <v>120</v>
      </c>
      <c r="Q87" s="25">
        <v>30</v>
      </c>
    </row>
    <row x14ac:dyDescent="0.25" r="88" customHeight="1" ht="18.75">
      <c r="A88" s="17">
        <v>87</v>
      </c>
      <c r="B88" s="17">
        <v>15</v>
      </c>
      <c r="C88" s="18" t="s">
        <v>25</v>
      </c>
      <c r="D88" s="18" t="s">
        <v>4</v>
      </c>
      <c r="E88" s="18" t="s">
        <v>34</v>
      </c>
      <c r="F88" s="17">
        <f>F77+50</f>
      </c>
      <c r="G88" s="17"/>
      <c r="H88" s="18" t="s">
        <v>22</v>
      </c>
      <c r="I88" s="18"/>
      <c r="J88" s="18" t="s">
        <v>27</v>
      </c>
      <c r="K88" s="18"/>
      <c r="L88" s="18" t="s">
        <v>35</v>
      </c>
      <c r="M88" s="21">
        <f>M66+TIME(4,0,0)</f>
        <v>25569.083333333332</v>
      </c>
      <c r="N88" s="18" t="s">
        <v>35</v>
      </c>
      <c r="O88" s="21">
        <f>M88+TIME(0,P88,0)</f>
        <v>25569.083333333332</v>
      </c>
      <c r="P88" s="17">
        <v>120</v>
      </c>
      <c r="Q88" s="17">
        <v>30</v>
      </c>
    </row>
    <row x14ac:dyDescent="0.25" r="89" customHeight="1" ht="18.75">
      <c r="A89" s="17">
        <v>88</v>
      </c>
      <c r="B89" s="17">
        <v>15</v>
      </c>
      <c r="C89" s="18" t="s">
        <v>28</v>
      </c>
      <c r="D89" s="18" t="s">
        <v>4</v>
      </c>
      <c r="E89" s="18" t="s">
        <v>34</v>
      </c>
      <c r="F89" s="17"/>
      <c r="G89" s="17">
        <f>G78+50</f>
      </c>
      <c r="H89" s="18"/>
      <c r="I89" s="18" t="s">
        <v>22</v>
      </c>
      <c r="J89" s="18"/>
      <c r="K89" s="18" t="s">
        <v>23</v>
      </c>
      <c r="L89" s="18" t="s">
        <v>35</v>
      </c>
      <c r="M89" s="21">
        <f>M67+TIME(4,0,0)</f>
        <v>25569.083333333332</v>
      </c>
      <c r="N89" s="18" t="s">
        <v>35</v>
      </c>
      <c r="O89" s="21">
        <f>M89+TIME(0,P89,0)</f>
        <v>25569.083333333332</v>
      </c>
      <c r="P89" s="17">
        <v>130</v>
      </c>
      <c r="Q89" s="17">
        <v>30</v>
      </c>
    </row>
    <row x14ac:dyDescent="0.25" r="90" customHeight="1" ht="18.75">
      <c r="A90" s="28">
        <v>89</v>
      </c>
      <c r="B90" s="28">
        <v>16</v>
      </c>
      <c r="C90" s="29" t="s">
        <v>20</v>
      </c>
      <c r="D90" s="29" t="s">
        <v>4</v>
      </c>
      <c r="E90" s="29" t="s">
        <v>21</v>
      </c>
      <c r="F90" s="28">
        <f>F79+50</f>
      </c>
      <c r="G90" s="28">
        <f>G79+50</f>
      </c>
      <c r="H90" s="29" t="s">
        <v>22</v>
      </c>
      <c r="I90" s="29" t="s">
        <v>22</v>
      </c>
      <c r="J90" s="29" t="s">
        <v>23</v>
      </c>
      <c r="K90" s="29" t="s">
        <v>23</v>
      </c>
      <c r="L90" s="29" t="s">
        <v>35</v>
      </c>
      <c r="M90" s="30">
        <f>M68+TIME(2,0,0)</f>
        <v>25569.083333333332</v>
      </c>
      <c r="N90" s="29" t="s">
        <v>35</v>
      </c>
      <c r="O90" s="30">
        <f>M90+TIME(0,P90,0)</f>
        <v>25569.083333333332</v>
      </c>
      <c r="P90" s="28">
        <v>180</v>
      </c>
      <c r="Q90" s="28">
        <v>30</v>
      </c>
    </row>
    <row x14ac:dyDescent="0.25" r="91" customHeight="1" ht="18.75">
      <c r="A91" s="9">
        <v>90</v>
      </c>
      <c r="B91" s="9">
        <v>17</v>
      </c>
      <c r="C91" s="10" t="s">
        <v>25</v>
      </c>
      <c r="D91" s="10" t="s">
        <v>4</v>
      </c>
      <c r="E91" s="10" t="s">
        <v>26</v>
      </c>
      <c r="F91" s="9">
        <f>F80+50</f>
      </c>
      <c r="G91" s="31"/>
      <c r="H91" s="10" t="s">
        <v>22</v>
      </c>
      <c r="I91" s="32"/>
      <c r="J91" s="10" t="s">
        <v>27</v>
      </c>
      <c r="K91" s="32"/>
      <c r="L91" s="10" t="s">
        <v>35</v>
      </c>
      <c r="M91" s="11">
        <f>M69+TIME(2,0,0)</f>
        <v>25569.083333333332</v>
      </c>
      <c r="N91" s="10" t="s">
        <v>35</v>
      </c>
      <c r="O91" s="11">
        <f>M91+TIME(0,P91,0)</f>
        <v>25569.083333333332</v>
      </c>
      <c r="P91" s="9">
        <v>120</v>
      </c>
      <c r="Q91" s="9">
        <v>30</v>
      </c>
    </row>
    <row x14ac:dyDescent="0.25" r="92" customHeight="1" ht="18.75">
      <c r="A92" s="9">
        <v>91</v>
      </c>
      <c r="B92" s="9">
        <v>17</v>
      </c>
      <c r="C92" s="10" t="s">
        <v>28</v>
      </c>
      <c r="D92" s="10" t="s">
        <v>4</v>
      </c>
      <c r="E92" s="10" t="s">
        <v>29</v>
      </c>
      <c r="F92" s="31"/>
      <c r="G92" s="9">
        <f>G81+50</f>
      </c>
      <c r="H92" s="32"/>
      <c r="I92" s="10" t="s">
        <v>22</v>
      </c>
      <c r="J92" s="32"/>
      <c r="K92" s="10" t="s">
        <v>27</v>
      </c>
      <c r="L92" s="10" t="s">
        <v>35</v>
      </c>
      <c r="M92" s="11">
        <f>M70+TIME(2,0,0)</f>
        <v>25569.083333333332</v>
      </c>
      <c r="N92" s="10" t="s">
        <v>35</v>
      </c>
      <c r="O92" s="11">
        <f>M92+TIME(0,P92,0)</f>
        <v>25569.083333333332</v>
      </c>
      <c r="P92" s="9">
        <v>120</v>
      </c>
      <c r="Q92" s="9">
        <v>30</v>
      </c>
    </row>
    <row x14ac:dyDescent="0.25" r="93" customHeight="1" ht="18.75">
      <c r="A93" s="12">
        <v>92</v>
      </c>
      <c r="B93" s="12">
        <v>18</v>
      </c>
      <c r="C93" s="13" t="s">
        <v>25</v>
      </c>
      <c r="D93" s="13" t="s">
        <v>4</v>
      </c>
      <c r="E93" s="13" t="s">
        <v>30</v>
      </c>
      <c r="F93" s="12">
        <f>F82+50</f>
      </c>
      <c r="G93" s="12"/>
      <c r="H93" s="13" t="s">
        <v>22</v>
      </c>
      <c r="I93" s="13"/>
      <c r="J93" s="13" t="s">
        <v>23</v>
      </c>
      <c r="K93" s="13"/>
      <c r="L93" s="13" t="s">
        <v>35</v>
      </c>
      <c r="M93" s="16">
        <f>M71+TIME(2,0,0)</f>
        <v>25569.083333333332</v>
      </c>
      <c r="N93" s="13" t="s">
        <v>35</v>
      </c>
      <c r="O93" s="16">
        <f>M93+TIME(0,P93,0)</f>
        <v>25569.083333333332</v>
      </c>
      <c r="P93" s="12">
        <v>45</v>
      </c>
      <c r="Q93" s="12">
        <v>30</v>
      </c>
    </row>
    <row x14ac:dyDescent="0.25" r="94" customHeight="1" ht="18.75">
      <c r="A94" s="12">
        <v>93</v>
      </c>
      <c r="B94" s="12">
        <v>18</v>
      </c>
      <c r="C94" s="13" t="s">
        <v>31</v>
      </c>
      <c r="D94" s="13" t="s">
        <v>4</v>
      </c>
      <c r="E94" s="13" t="s">
        <v>30</v>
      </c>
      <c r="F94" s="12">
        <f>F83+50</f>
      </c>
      <c r="G94" s="12">
        <f>G83+50</f>
      </c>
      <c r="H94" s="13" t="s">
        <v>22</v>
      </c>
      <c r="I94" s="13" t="s">
        <v>22</v>
      </c>
      <c r="J94" s="13" t="s">
        <v>23</v>
      </c>
      <c r="K94" s="13" t="s">
        <v>27</v>
      </c>
      <c r="L94" s="13" t="s">
        <v>35</v>
      </c>
      <c r="M94" s="16">
        <f>M72+TIME(2,0,0)</f>
        <v>25569.083333333332</v>
      </c>
      <c r="N94" s="13" t="s">
        <v>35</v>
      </c>
      <c r="O94" s="16">
        <f>M94+TIME(0,P94,0)</f>
        <v>25569.083333333332</v>
      </c>
      <c r="P94" s="12">
        <f>5*60+35</f>
      </c>
      <c r="Q94" s="12">
        <v>30</v>
      </c>
    </row>
    <row x14ac:dyDescent="0.25" r="95" customHeight="1" ht="18.75">
      <c r="A95" s="12">
        <v>94</v>
      </c>
      <c r="B95" s="12">
        <v>18</v>
      </c>
      <c r="C95" s="13" t="s">
        <v>28</v>
      </c>
      <c r="D95" s="13" t="s">
        <v>4</v>
      </c>
      <c r="E95" s="13" t="s">
        <v>30</v>
      </c>
      <c r="F95" s="12"/>
      <c r="G95" s="12">
        <f>G84+50</f>
      </c>
      <c r="H95" s="13"/>
      <c r="I95" s="13" t="s">
        <v>22</v>
      </c>
      <c r="J95" s="13"/>
      <c r="K95" s="13" t="s">
        <v>27</v>
      </c>
      <c r="L95" s="13" t="s">
        <v>35</v>
      </c>
      <c r="M95" s="16">
        <f>M73+TIME(2,0,0)</f>
        <v>25569.083333333332</v>
      </c>
      <c r="N95" s="13" t="s">
        <v>35</v>
      </c>
      <c r="O95" s="16">
        <f>M95+TIME(0,P95,0)</f>
        <v>25569.083333333332</v>
      </c>
      <c r="P95" s="12">
        <v>60</v>
      </c>
      <c r="Q95" s="12">
        <v>30</v>
      </c>
    </row>
    <row x14ac:dyDescent="0.25" r="96" customHeight="1" ht="18.75">
      <c r="A96" s="22">
        <v>95</v>
      </c>
      <c r="B96" s="22">
        <v>19</v>
      </c>
      <c r="C96" s="23" t="s">
        <v>25</v>
      </c>
      <c r="D96" s="23" t="s">
        <v>4</v>
      </c>
      <c r="E96" s="23" t="s">
        <v>32</v>
      </c>
      <c r="F96" s="22">
        <f>F85+50</f>
      </c>
      <c r="G96" s="22"/>
      <c r="H96" s="23" t="s">
        <v>22</v>
      </c>
      <c r="I96" s="23"/>
      <c r="J96" s="23" t="s">
        <v>27</v>
      </c>
      <c r="K96" s="23"/>
      <c r="L96" s="23" t="s">
        <v>35</v>
      </c>
      <c r="M96" s="24">
        <f>M74+TIME(2,0,0)</f>
        <v>25569.083333333332</v>
      </c>
      <c r="N96" s="23" t="s">
        <v>35</v>
      </c>
      <c r="O96" s="24">
        <f>M96+TIME(0,P96,0)</f>
        <v>25569.083333333332</v>
      </c>
      <c r="P96" s="22">
        <v>120</v>
      </c>
      <c r="Q96" s="22">
        <v>30</v>
      </c>
    </row>
    <row x14ac:dyDescent="0.25" r="97" customHeight="1" ht="18.75">
      <c r="A97" s="22">
        <v>96</v>
      </c>
      <c r="B97" s="22">
        <v>19</v>
      </c>
      <c r="C97" s="23" t="s">
        <v>33</v>
      </c>
      <c r="D97" s="23" t="s">
        <v>4</v>
      </c>
      <c r="E97" s="23" t="s">
        <v>32</v>
      </c>
      <c r="F97" s="22">
        <f>F86+50</f>
      </c>
      <c r="G97" s="22">
        <f>G86+50</f>
      </c>
      <c r="H97" s="23" t="s">
        <v>22</v>
      </c>
      <c r="I97" s="23" t="s">
        <v>22</v>
      </c>
      <c r="J97" s="23" t="s">
        <v>27</v>
      </c>
      <c r="K97" s="23" t="s">
        <v>27</v>
      </c>
      <c r="L97" s="23" t="s">
        <v>35</v>
      </c>
      <c r="M97" s="24">
        <f>M75+TIME(2,0,0)</f>
        <v>25569.083333333332</v>
      </c>
      <c r="N97" s="23" t="s">
        <v>35</v>
      </c>
      <c r="O97" s="24">
        <f>M97+TIME(0,P97,0)</f>
        <v>25569.083333333332</v>
      </c>
      <c r="P97" s="22">
        <f>5*60+58</f>
      </c>
      <c r="Q97" s="22">
        <v>30</v>
      </c>
    </row>
    <row x14ac:dyDescent="0.25" r="98" customHeight="1" ht="18.75">
      <c r="A98" s="22">
        <v>97</v>
      </c>
      <c r="B98" s="22">
        <v>19</v>
      </c>
      <c r="C98" s="23" t="s">
        <v>28</v>
      </c>
      <c r="D98" s="23" t="s">
        <v>4</v>
      </c>
      <c r="E98" s="23" t="s">
        <v>32</v>
      </c>
      <c r="F98" s="22"/>
      <c r="G98" s="22">
        <f>G87+50</f>
      </c>
      <c r="H98" s="23"/>
      <c r="I98" s="23" t="s">
        <v>22</v>
      </c>
      <c r="J98" s="23"/>
      <c r="K98" s="23" t="s">
        <v>27</v>
      </c>
      <c r="L98" s="23" t="s">
        <v>35</v>
      </c>
      <c r="M98" s="24">
        <f>M76+TIME(2,0,0)</f>
        <v>25569.083333333332</v>
      </c>
      <c r="N98" s="23" t="s">
        <v>35</v>
      </c>
      <c r="O98" s="24">
        <f>M98+TIME(0,P98,0)</f>
        <v>25569.083333333332</v>
      </c>
      <c r="P98" s="22">
        <v>120</v>
      </c>
      <c r="Q98" s="22">
        <v>30</v>
      </c>
    </row>
    <row x14ac:dyDescent="0.25" r="99" customHeight="1" ht="18.75">
      <c r="A99" s="25">
        <v>98</v>
      </c>
      <c r="B99" s="25">
        <v>20</v>
      </c>
      <c r="C99" s="26" t="s">
        <v>25</v>
      </c>
      <c r="D99" s="26" t="s">
        <v>4</v>
      </c>
      <c r="E99" s="26" t="s">
        <v>34</v>
      </c>
      <c r="F99" s="25">
        <f>F88+50</f>
      </c>
      <c r="G99" s="25"/>
      <c r="H99" s="26" t="s">
        <v>22</v>
      </c>
      <c r="I99" s="26"/>
      <c r="J99" s="26" t="s">
        <v>27</v>
      </c>
      <c r="K99" s="26"/>
      <c r="L99" s="26" t="s">
        <v>35</v>
      </c>
      <c r="M99" s="27">
        <f>M77+TIME(2,0,0)</f>
        <v>25569.083333333332</v>
      </c>
      <c r="N99" s="26" t="s">
        <v>35</v>
      </c>
      <c r="O99" s="27">
        <f>M99+TIME(0,P99,0)</f>
        <v>25569.083333333332</v>
      </c>
      <c r="P99" s="25">
        <v>120</v>
      </c>
      <c r="Q99" s="25">
        <v>30</v>
      </c>
    </row>
    <row x14ac:dyDescent="0.25" r="100" customHeight="1" ht="18.75">
      <c r="A100" s="25">
        <v>99</v>
      </c>
      <c r="B100" s="25">
        <v>20</v>
      </c>
      <c r="C100" s="26" t="s">
        <v>28</v>
      </c>
      <c r="D100" s="26" t="s">
        <v>4</v>
      </c>
      <c r="E100" s="26" t="s">
        <v>34</v>
      </c>
      <c r="F100" s="25"/>
      <c r="G100" s="25">
        <f>G89+50</f>
      </c>
      <c r="H100" s="26"/>
      <c r="I100" s="26" t="s">
        <v>22</v>
      </c>
      <c r="J100" s="26"/>
      <c r="K100" s="26" t="s">
        <v>23</v>
      </c>
      <c r="L100" s="26" t="s">
        <v>35</v>
      </c>
      <c r="M100" s="27">
        <f>M78+TIME(2,0,0)</f>
        <v>25569.083333333332</v>
      </c>
      <c r="N100" s="26" t="s">
        <v>35</v>
      </c>
      <c r="O100" s="27">
        <f>M100+TIME(0,P100,0)</f>
        <v>25569.083333333332</v>
      </c>
      <c r="P100" s="25">
        <v>130</v>
      </c>
      <c r="Q100" s="25">
        <v>30</v>
      </c>
    </row>
    <row x14ac:dyDescent="0.25" r="101" customHeight="1" ht="18.75">
      <c r="A101" s="17">
        <v>100</v>
      </c>
      <c r="B101" s="17">
        <v>21</v>
      </c>
      <c r="C101" s="18" t="s">
        <v>20</v>
      </c>
      <c r="D101" s="18" t="s">
        <v>4</v>
      </c>
      <c r="E101" s="18" t="s">
        <v>21</v>
      </c>
      <c r="F101" s="17">
        <f>F90+50</f>
      </c>
      <c r="G101" s="17">
        <f>G90+50</f>
      </c>
      <c r="H101" s="18" t="s">
        <v>22</v>
      </c>
      <c r="I101" s="18" t="s">
        <v>22</v>
      </c>
      <c r="J101" s="18" t="s">
        <v>23</v>
      </c>
      <c r="K101" s="18" t="s">
        <v>23</v>
      </c>
      <c r="L101" s="18" t="s">
        <v>35</v>
      </c>
      <c r="M101" s="21">
        <f>M79+TIME(4,0,0)</f>
        <v>25569.083333333332</v>
      </c>
      <c r="N101" s="18" t="s">
        <v>35</v>
      </c>
      <c r="O101" s="21">
        <f>M101+TIME(0,P101,0)</f>
        <v>25569.083333333332</v>
      </c>
      <c r="P101" s="17">
        <v>180</v>
      </c>
      <c r="Q101" s="17">
        <v>30</v>
      </c>
    </row>
    <row x14ac:dyDescent="0.25" r="102" customHeight="1" ht="18.75">
      <c r="A102" s="28">
        <v>101</v>
      </c>
      <c r="B102" s="28">
        <v>22</v>
      </c>
      <c r="C102" s="29" t="s">
        <v>25</v>
      </c>
      <c r="D102" s="29" t="s">
        <v>4</v>
      </c>
      <c r="E102" s="29" t="s">
        <v>26</v>
      </c>
      <c r="F102" s="28">
        <f>F91+50</f>
      </c>
      <c r="G102" s="33"/>
      <c r="H102" s="29" t="s">
        <v>22</v>
      </c>
      <c r="I102" s="34"/>
      <c r="J102" s="29" t="s">
        <v>27</v>
      </c>
      <c r="K102" s="34"/>
      <c r="L102" s="29" t="s">
        <v>35</v>
      </c>
      <c r="M102" s="30">
        <f>M80+TIME(4,0,0)</f>
        <v>25569.083333333332</v>
      </c>
      <c r="N102" s="29" t="s">
        <v>35</v>
      </c>
      <c r="O102" s="30">
        <f>M102+TIME(0,P102,0)</f>
        <v>25569.083333333332</v>
      </c>
      <c r="P102" s="28">
        <v>120</v>
      </c>
      <c r="Q102" s="28">
        <v>30</v>
      </c>
    </row>
    <row x14ac:dyDescent="0.25" r="103" customHeight="1" ht="18.75">
      <c r="A103" s="28">
        <v>102</v>
      </c>
      <c r="B103" s="28">
        <v>22</v>
      </c>
      <c r="C103" s="29" t="s">
        <v>28</v>
      </c>
      <c r="D103" s="29" t="s">
        <v>4</v>
      </c>
      <c r="E103" s="29" t="s">
        <v>29</v>
      </c>
      <c r="F103" s="33"/>
      <c r="G103" s="28">
        <f>G92+50</f>
      </c>
      <c r="H103" s="34"/>
      <c r="I103" s="29" t="s">
        <v>22</v>
      </c>
      <c r="J103" s="34"/>
      <c r="K103" s="29" t="s">
        <v>27</v>
      </c>
      <c r="L103" s="29" t="s">
        <v>35</v>
      </c>
      <c r="M103" s="30">
        <f>M81+TIME(4,0,0)</f>
        <v>25569.083333333332</v>
      </c>
      <c r="N103" s="29" t="s">
        <v>35</v>
      </c>
      <c r="O103" s="30">
        <f>M103+TIME(0,P103,0)</f>
        <v>25569.083333333332</v>
      </c>
      <c r="P103" s="28">
        <v>120</v>
      </c>
      <c r="Q103" s="28">
        <v>30</v>
      </c>
    </row>
    <row x14ac:dyDescent="0.25" r="104" customHeight="1" ht="18.75">
      <c r="A104" s="9">
        <v>103</v>
      </c>
      <c r="B104" s="9">
        <v>23</v>
      </c>
      <c r="C104" s="10" t="s">
        <v>25</v>
      </c>
      <c r="D104" s="10" t="s">
        <v>4</v>
      </c>
      <c r="E104" s="10" t="s">
        <v>30</v>
      </c>
      <c r="F104" s="9">
        <f>F93+50</f>
      </c>
      <c r="G104" s="9"/>
      <c r="H104" s="10" t="s">
        <v>22</v>
      </c>
      <c r="I104" s="10"/>
      <c r="J104" s="10" t="s">
        <v>23</v>
      </c>
      <c r="K104" s="10"/>
      <c r="L104" s="10" t="s">
        <v>35</v>
      </c>
      <c r="M104" s="11">
        <f>M82+TIME(4,0,0)</f>
        <v>25569.083333333332</v>
      </c>
      <c r="N104" s="10" t="s">
        <v>35</v>
      </c>
      <c r="O104" s="11">
        <f>M104+TIME(0,P104,0)</f>
        <v>25569.083333333332</v>
      </c>
      <c r="P104" s="9">
        <v>45</v>
      </c>
      <c r="Q104" s="9">
        <v>30</v>
      </c>
    </row>
    <row x14ac:dyDescent="0.25" r="105" customHeight="1" ht="18.75">
      <c r="A105" s="9">
        <v>104</v>
      </c>
      <c r="B105" s="9">
        <v>23</v>
      </c>
      <c r="C105" s="10" t="s">
        <v>31</v>
      </c>
      <c r="D105" s="10" t="s">
        <v>4</v>
      </c>
      <c r="E105" s="10" t="s">
        <v>30</v>
      </c>
      <c r="F105" s="9">
        <f>F94+50</f>
      </c>
      <c r="G105" s="9">
        <f>G94+50</f>
      </c>
      <c r="H105" s="10" t="s">
        <v>22</v>
      </c>
      <c r="I105" s="10" t="s">
        <v>22</v>
      </c>
      <c r="J105" s="10" t="s">
        <v>23</v>
      </c>
      <c r="K105" s="10" t="s">
        <v>27</v>
      </c>
      <c r="L105" s="10" t="s">
        <v>35</v>
      </c>
      <c r="M105" s="11">
        <f>M83+TIME(4,0,0)</f>
        <v>25569.083333333332</v>
      </c>
      <c r="N105" s="10" t="s">
        <v>35</v>
      </c>
      <c r="O105" s="11">
        <f>M105+TIME(0,P105,0)</f>
        <v>25569.083333333332</v>
      </c>
      <c r="P105" s="9">
        <f>5*60+35</f>
      </c>
      <c r="Q105" s="9">
        <v>30</v>
      </c>
    </row>
    <row x14ac:dyDescent="0.25" r="106" customHeight="1" ht="18.75">
      <c r="A106" s="9">
        <v>105</v>
      </c>
      <c r="B106" s="9">
        <v>23</v>
      </c>
      <c r="C106" s="10" t="s">
        <v>28</v>
      </c>
      <c r="D106" s="10" t="s">
        <v>4</v>
      </c>
      <c r="E106" s="10" t="s">
        <v>30</v>
      </c>
      <c r="F106" s="9"/>
      <c r="G106" s="9">
        <f>G95+50</f>
      </c>
      <c r="H106" s="10"/>
      <c r="I106" s="10" t="s">
        <v>22</v>
      </c>
      <c r="J106" s="10"/>
      <c r="K106" s="10" t="s">
        <v>27</v>
      </c>
      <c r="L106" s="10" t="s">
        <v>36</v>
      </c>
      <c r="M106" s="11">
        <f>M84+TIME(4,0,0)</f>
        <v>25569.083333333332</v>
      </c>
      <c r="N106" s="10" t="s">
        <v>36</v>
      </c>
      <c r="O106" s="11">
        <f>M106+TIME(0,P106,0)</f>
        <v>25569.083333333332</v>
      </c>
      <c r="P106" s="9">
        <v>60</v>
      </c>
      <c r="Q106" s="9">
        <v>30</v>
      </c>
    </row>
    <row x14ac:dyDescent="0.25" r="107" customHeight="1" ht="18.75">
      <c r="A107" s="12">
        <v>106</v>
      </c>
      <c r="B107" s="12">
        <v>24</v>
      </c>
      <c r="C107" s="13" t="s">
        <v>25</v>
      </c>
      <c r="D107" s="13" t="s">
        <v>4</v>
      </c>
      <c r="E107" s="13" t="s">
        <v>32</v>
      </c>
      <c r="F107" s="12">
        <f>F96+50</f>
      </c>
      <c r="G107" s="12"/>
      <c r="H107" s="13" t="s">
        <v>22</v>
      </c>
      <c r="I107" s="13"/>
      <c r="J107" s="13" t="s">
        <v>27</v>
      </c>
      <c r="K107" s="13"/>
      <c r="L107" s="13" t="s">
        <v>35</v>
      </c>
      <c r="M107" s="16">
        <f>M85+TIME(4,0,0)</f>
        <v>25569.083333333332</v>
      </c>
      <c r="N107" s="13" t="s">
        <v>35</v>
      </c>
      <c r="O107" s="16">
        <f>M107+TIME(0,P107,0)</f>
        <v>25569.083333333332</v>
      </c>
      <c r="P107" s="12">
        <v>120</v>
      </c>
      <c r="Q107" s="12">
        <v>30</v>
      </c>
    </row>
    <row x14ac:dyDescent="0.25" r="108" customHeight="1" ht="18.75">
      <c r="A108" s="12">
        <v>107</v>
      </c>
      <c r="B108" s="12">
        <v>24</v>
      </c>
      <c r="C108" s="13" t="s">
        <v>33</v>
      </c>
      <c r="D108" s="13" t="s">
        <v>4</v>
      </c>
      <c r="E108" s="13" t="s">
        <v>32</v>
      </c>
      <c r="F108" s="12">
        <f>F97+50</f>
      </c>
      <c r="G108" s="12">
        <f>G97+50</f>
      </c>
      <c r="H108" s="13" t="s">
        <v>22</v>
      </c>
      <c r="I108" s="13" t="s">
        <v>22</v>
      </c>
      <c r="J108" s="13" t="s">
        <v>27</v>
      </c>
      <c r="K108" s="13" t="s">
        <v>27</v>
      </c>
      <c r="L108" s="13" t="s">
        <v>35</v>
      </c>
      <c r="M108" s="16">
        <f>M86+TIME(4,0,0)</f>
        <v>25569.083333333332</v>
      </c>
      <c r="N108" s="13" t="s">
        <v>35</v>
      </c>
      <c r="O108" s="16">
        <f>M108+TIME(0,P108,0)</f>
        <v>25569.083333333332</v>
      </c>
      <c r="P108" s="12">
        <f>5*60+58</f>
      </c>
      <c r="Q108" s="12">
        <v>30</v>
      </c>
    </row>
    <row x14ac:dyDescent="0.25" r="109" customHeight="1" ht="18.75">
      <c r="A109" s="12">
        <v>108</v>
      </c>
      <c r="B109" s="12">
        <v>24</v>
      </c>
      <c r="C109" s="13" t="s">
        <v>28</v>
      </c>
      <c r="D109" s="13" t="s">
        <v>4</v>
      </c>
      <c r="E109" s="13" t="s">
        <v>32</v>
      </c>
      <c r="F109" s="12"/>
      <c r="G109" s="12">
        <f>G98+50</f>
      </c>
      <c r="H109" s="13"/>
      <c r="I109" s="13" t="s">
        <v>22</v>
      </c>
      <c r="J109" s="13"/>
      <c r="K109" s="13" t="s">
        <v>27</v>
      </c>
      <c r="L109" s="13" t="s">
        <v>36</v>
      </c>
      <c r="M109" s="16">
        <f>M87+TIME(4,0,0)</f>
        <v>25569.083333333332</v>
      </c>
      <c r="N109" s="13" t="s">
        <v>36</v>
      </c>
      <c r="O109" s="16">
        <f>M109+TIME(0,P109,0)</f>
        <v>25569.083333333332</v>
      </c>
      <c r="P109" s="12">
        <v>120</v>
      </c>
      <c r="Q109" s="12">
        <v>30</v>
      </c>
    </row>
    <row x14ac:dyDescent="0.25" r="110" customHeight="1" ht="18.75">
      <c r="A110" s="22">
        <v>109</v>
      </c>
      <c r="B110" s="22">
        <v>25</v>
      </c>
      <c r="C110" s="23" t="s">
        <v>25</v>
      </c>
      <c r="D110" s="23" t="s">
        <v>4</v>
      </c>
      <c r="E110" s="23" t="s">
        <v>34</v>
      </c>
      <c r="F110" s="22">
        <f>F99+50</f>
      </c>
      <c r="G110" s="22"/>
      <c r="H110" s="23" t="s">
        <v>22</v>
      </c>
      <c r="I110" s="23"/>
      <c r="J110" s="23" t="s">
        <v>27</v>
      </c>
      <c r="K110" s="23"/>
      <c r="L110" s="23" t="s">
        <v>35</v>
      </c>
      <c r="M110" s="24">
        <f>M88+TIME(4,0,0)</f>
        <v>25569.083333333332</v>
      </c>
      <c r="N110" s="23" t="s">
        <v>35</v>
      </c>
      <c r="O110" s="24">
        <f>M110+TIME(0,P110,0)</f>
        <v>25569.083333333332</v>
      </c>
      <c r="P110" s="22">
        <v>120</v>
      </c>
      <c r="Q110" s="22">
        <v>30</v>
      </c>
    </row>
    <row x14ac:dyDescent="0.25" r="111" customHeight="1" ht="18.75">
      <c r="A111" s="22">
        <v>110</v>
      </c>
      <c r="B111" s="22">
        <v>25</v>
      </c>
      <c r="C111" s="23" t="s">
        <v>28</v>
      </c>
      <c r="D111" s="23" t="s">
        <v>4</v>
      </c>
      <c r="E111" s="23" t="s">
        <v>34</v>
      </c>
      <c r="F111" s="22"/>
      <c r="G111" s="22">
        <f>G100+50</f>
      </c>
      <c r="H111" s="23"/>
      <c r="I111" s="23" t="s">
        <v>22</v>
      </c>
      <c r="J111" s="23"/>
      <c r="K111" s="23" t="s">
        <v>23</v>
      </c>
      <c r="L111" s="23" t="s">
        <v>35</v>
      </c>
      <c r="M111" s="24">
        <f>M89+TIME(4,0,0)</f>
        <v>25569.083333333332</v>
      </c>
      <c r="N111" s="23" t="s">
        <v>35</v>
      </c>
      <c r="O111" s="24">
        <f>M111+TIME(0,P111,0)</f>
        <v>25569.083333333332</v>
      </c>
      <c r="P111" s="22">
        <v>130</v>
      </c>
      <c r="Q111" s="22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/>
  </sheetViews>
  <sheetFormatPr defaultRowHeight="15" x14ac:dyDescent="0.25"/>
  <cols>
    <col min="1" max="1" style="4" width="10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</row>
    <row x14ac:dyDescent="0.25" r="2" customHeight="1" ht="18.75">
      <c r="A2" s="3">
        <v>1</v>
      </c>
      <c r="B2" s="2" t="s">
        <v>4</v>
      </c>
      <c r="C2" s="3">
        <v>1000</v>
      </c>
      <c r="D2" s="3">
        <v>1001</v>
      </c>
    </row>
    <row x14ac:dyDescent="0.25" r="3" customHeight="1" ht="18.75">
      <c r="A3" s="3">
        <v>2</v>
      </c>
      <c r="B3" s="2" t="s">
        <v>4</v>
      </c>
      <c r="C3" s="3">
        <v>2000</v>
      </c>
      <c r="D3" s="3">
        <v>2001</v>
      </c>
    </row>
    <row x14ac:dyDescent="0.25" r="4" customHeight="1" ht="18.75">
      <c r="A4" s="3">
        <v>3</v>
      </c>
      <c r="B4" s="2" t="s">
        <v>4</v>
      </c>
      <c r="C4" s="3">
        <v>3000</v>
      </c>
      <c r="D4" s="3">
        <v>3001</v>
      </c>
    </row>
    <row x14ac:dyDescent="0.25" r="5" customHeight="1" ht="18.75">
      <c r="A5" s="3">
        <v>4</v>
      </c>
      <c r="B5" s="2" t="s">
        <v>4</v>
      </c>
      <c r="C5" s="3">
        <v>4000</v>
      </c>
      <c r="D5" s="3">
        <v>4001</v>
      </c>
    </row>
    <row x14ac:dyDescent="0.25" r="6" customHeight="1" ht="18.75">
      <c r="A6" s="3">
        <v>5</v>
      </c>
      <c r="B6" s="2" t="s">
        <v>4</v>
      </c>
      <c r="C6" s="3">
        <v>5000</v>
      </c>
      <c r="D6" s="3">
        <v>5001</v>
      </c>
    </row>
    <row x14ac:dyDescent="0.25" r="7" customHeight="1" ht="18.75">
      <c r="A7" s="3">
        <v>6</v>
      </c>
      <c r="B7" s="2" t="s">
        <v>4</v>
      </c>
      <c r="C7" s="3">
        <v>1050</v>
      </c>
      <c r="D7" s="3">
        <v>1051</v>
      </c>
    </row>
    <row x14ac:dyDescent="0.25" r="8" customHeight="1" ht="18.75">
      <c r="A8" s="3">
        <v>7</v>
      </c>
      <c r="B8" s="2" t="s">
        <v>4</v>
      </c>
      <c r="C8" s="3">
        <v>2050</v>
      </c>
      <c r="D8" s="3">
        <v>2051</v>
      </c>
    </row>
    <row x14ac:dyDescent="0.25" r="9" customHeight="1" ht="18.75">
      <c r="A9" s="3">
        <v>8</v>
      </c>
      <c r="B9" s="2" t="s">
        <v>4</v>
      </c>
      <c r="C9" s="3">
        <v>3050</v>
      </c>
      <c r="D9" s="3">
        <v>3051</v>
      </c>
    </row>
    <row x14ac:dyDescent="0.25" r="10" customHeight="1" ht="18.75">
      <c r="A10" s="3">
        <v>9</v>
      </c>
      <c r="B10" s="2" t="s">
        <v>4</v>
      </c>
      <c r="C10" s="3">
        <v>4050</v>
      </c>
      <c r="D10" s="3">
        <v>4051</v>
      </c>
    </row>
    <row x14ac:dyDescent="0.25" r="11" customHeight="1" ht="18.75">
      <c r="A11" s="3">
        <v>10</v>
      </c>
      <c r="B11" s="2" t="s">
        <v>4</v>
      </c>
      <c r="C11" s="3">
        <v>5050</v>
      </c>
      <c r="D11" s="3">
        <v>5051</v>
      </c>
    </row>
    <row x14ac:dyDescent="0.25" r="12" customHeight="1" ht="18.75">
      <c r="A12" s="3">
        <v>11</v>
      </c>
      <c r="B12" s="2" t="s">
        <v>4</v>
      </c>
      <c r="C12" s="3">
        <v>1100</v>
      </c>
      <c r="D12" s="3">
        <v>1101</v>
      </c>
    </row>
    <row x14ac:dyDescent="0.25" r="13" customHeight="1" ht="18.75">
      <c r="A13" s="3">
        <v>12</v>
      </c>
      <c r="B13" s="2" t="s">
        <v>4</v>
      </c>
      <c r="C13" s="3">
        <v>2100</v>
      </c>
      <c r="D13" s="3">
        <v>2101</v>
      </c>
    </row>
    <row x14ac:dyDescent="0.25" r="14" customHeight="1" ht="18.75">
      <c r="A14" s="3">
        <v>13</v>
      </c>
      <c r="B14" s="2" t="s">
        <v>4</v>
      </c>
      <c r="C14" s="3">
        <v>3100</v>
      </c>
      <c r="D14" s="3">
        <v>3101</v>
      </c>
    </row>
    <row x14ac:dyDescent="0.25" r="15" customHeight="1" ht="18.75">
      <c r="A15" s="3">
        <v>14</v>
      </c>
      <c r="B15" s="2" t="s">
        <v>4</v>
      </c>
      <c r="C15" s="3">
        <v>4100</v>
      </c>
      <c r="D15" s="3">
        <v>4101</v>
      </c>
    </row>
    <row x14ac:dyDescent="0.25" r="16" customHeight="1" ht="18.75">
      <c r="A16" s="3">
        <v>15</v>
      </c>
      <c r="B16" s="2" t="s">
        <v>4</v>
      </c>
      <c r="C16" s="3">
        <v>5100</v>
      </c>
      <c r="D16" s="3">
        <v>5101</v>
      </c>
    </row>
    <row x14ac:dyDescent="0.25" r="17" customHeight="1" ht="18.75">
      <c r="A17" s="3">
        <v>16</v>
      </c>
      <c r="B17" s="2" t="s">
        <v>4</v>
      </c>
      <c r="C17" s="3">
        <v>1150</v>
      </c>
      <c r="D17" s="3">
        <v>1151</v>
      </c>
    </row>
    <row x14ac:dyDescent="0.25" r="18" customHeight="1" ht="18.75">
      <c r="A18" s="3">
        <v>17</v>
      </c>
      <c r="B18" s="2" t="s">
        <v>4</v>
      </c>
      <c r="C18" s="3">
        <v>2150</v>
      </c>
      <c r="D18" s="3">
        <v>2151</v>
      </c>
    </row>
    <row x14ac:dyDescent="0.25" r="19" customHeight="1" ht="18.75">
      <c r="A19" s="3">
        <v>18</v>
      </c>
      <c r="B19" s="2" t="s">
        <v>4</v>
      </c>
      <c r="C19" s="3">
        <v>3150</v>
      </c>
      <c r="D19" s="3">
        <v>3151</v>
      </c>
    </row>
    <row x14ac:dyDescent="0.25" r="20" customHeight="1" ht="18.75">
      <c r="A20" s="3">
        <v>19</v>
      </c>
      <c r="B20" s="2" t="s">
        <v>4</v>
      </c>
      <c r="C20" s="3">
        <v>4150</v>
      </c>
      <c r="D20" s="3">
        <v>4151</v>
      </c>
    </row>
    <row x14ac:dyDescent="0.25" r="21" customHeight="1" ht="18.75">
      <c r="A21" s="3">
        <v>20</v>
      </c>
      <c r="B21" s="2" t="s">
        <v>4</v>
      </c>
      <c r="C21" s="3">
        <v>5150</v>
      </c>
      <c r="D21" s="3">
        <v>5151</v>
      </c>
    </row>
    <row x14ac:dyDescent="0.25" r="22" customHeight="1" ht="18.75">
      <c r="A22" s="3">
        <v>21</v>
      </c>
      <c r="B22" s="2" t="s">
        <v>4</v>
      </c>
      <c r="C22" s="3">
        <v>1200</v>
      </c>
      <c r="D22" s="3">
        <v>1201</v>
      </c>
    </row>
    <row x14ac:dyDescent="0.25" r="23" customHeight="1" ht="18.75">
      <c r="A23" s="3">
        <v>22</v>
      </c>
      <c r="B23" s="2" t="s">
        <v>4</v>
      </c>
      <c r="C23" s="3">
        <v>2200</v>
      </c>
      <c r="D23" s="3">
        <v>2201</v>
      </c>
    </row>
    <row x14ac:dyDescent="0.25" r="24" customHeight="1" ht="18.75">
      <c r="A24" s="3">
        <v>23</v>
      </c>
      <c r="B24" s="2" t="s">
        <v>4</v>
      </c>
      <c r="C24" s="3">
        <v>3200</v>
      </c>
      <c r="D24" s="3">
        <v>3201</v>
      </c>
    </row>
    <row x14ac:dyDescent="0.25" r="25" customHeight="1" ht="18.75">
      <c r="A25" s="3">
        <v>24</v>
      </c>
      <c r="B25" s="2" t="s">
        <v>4</v>
      </c>
      <c r="C25" s="3">
        <v>4200</v>
      </c>
      <c r="D25" s="3">
        <v>4201</v>
      </c>
    </row>
    <row x14ac:dyDescent="0.25" r="26" customHeight="1" ht="18.75">
      <c r="A26" s="3">
        <v>25</v>
      </c>
      <c r="B26" s="2" t="s">
        <v>4</v>
      </c>
      <c r="C26" s="3">
        <v>5200</v>
      </c>
      <c r="D26" s="3">
        <v>5201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TaskGroups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2023-11-25T19:24:10.853Z</dcterms:created>
  <dcterms:modified xsi:type="dcterms:W3CDTF">2023-11-25T19:24:10.853Z</dcterms:modified>
</cp:coreProperties>
</file>