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arikaya\Desktop\"/>
    </mc:Choice>
  </mc:AlternateContent>
  <xr:revisionPtr revIDLastSave="0" documentId="13_ncr:1_{A7FBE0A1-5E5F-42A3-90BC-9C92CB5D08B1}" xr6:coauthVersionLast="36" xr6:coauthVersionMax="47" xr10:uidLastSave="{00000000-0000-0000-0000-000000000000}"/>
  <bookViews>
    <workbookView xWindow="0" yWindow="0" windowWidth="28800" windowHeight="12225" xr2:uid="{4331F0A3-620C-4949-90F6-4D57CA1DFA9E}"/>
  </bookViews>
  <sheets>
    <sheet name="Sheet1" sheetId="1" r:id="rId1"/>
    <sheet name="TaskGroup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8" i="1" l="1"/>
  <c r="P105" i="1"/>
  <c r="P97" i="1"/>
  <c r="P94" i="1"/>
  <c r="M89" i="1"/>
  <c r="O89" i="1" s="1"/>
  <c r="M88" i="1"/>
  <c r="O88" i="1" s="1"/>
  <c r="M87" i="1"/>
  <c r="O87" i="1" s="1"/>
  <c r="P86" i="1"/>
  <c r="M86" i="1"/>
  <c r="M85" i="1"/>
  <c r="M107" i="1" s="1"/>
  <c r="O107" i="1" s="1"/>
  <c r="M84" i="1"/>
  <c r="O84" i="1" s="1"/>
  <c r="P83" i="1"/>
  <c r="M83" i="1"/>
  <c r="M82" i="1"/>
  <c r="O82" i="1" s="1"/>
  <c r="M81" i="1"/>
  <c r="O81" i="1" s="1"/>
  <c r="M80" i="1"/>
  <c r="O80" i="1" s="1"/>
  <c r="M79" i="1"/>
  <c r="O79" i="1" s="1"/>
  <c r="M78" i="1"/>
  <c r="O78" i="1" s="1"/>
  <c r="G78" i="1"/>
  <c r="G89" i="1" s="1"/>
  <c r="G100" i="1" s="1"/>
  <c r="G111" i="1" s="1"/>
  <c r="M77" i="1"/>
  <c r="O77" i="1" s="1"/>
  <c r="F77" i="1"/>
  <c r="F88" i="1" s="1"/>
  <c r="F99" i="1" s="1"/>
  <c r="F110" i="1" s="1"/>
  <c r="M76" i="1"/>
  <c r="O76" i="1" s="1"/>
  <c r="G76" i="1"/>
  <c r="G87" i="1" s="1"/>
  <c r="G98" i="1" s="1"/>
  <c r="G109" i="1" s="1"/>
  <c r="P75" i="1"/>
  <c r="M75" i="1"/>
  <c r="M97" i="1" s="1"/>
  <c r="O97" i="1" s="1"/>
  <c r="G75" i="1"/>
  <c r="G86" i="1" s="1"/>
  <c r="G97" i="1" s="1"/>
  <c r="G108" i="1" s="1"/>
  <c r="F75" i="1"/>
  <c r="F86" i="1" s="1"/>
  <c r="F97" i="1" s="1"/>
  <c r="F108" i="1" s="1"/>
  <c r="M74" i="1"/>
  <c r="O74" i="1" s="1"/>
  <c r="F74" i="1"/>
  <c r="F85" i="1" s="1"/>
  <c r="F96" i="1" s="1"/>
  <c r="F107" i="1" s="1"/>
  <c r="M73" i="1"/>
  <c r="M95" i="1" s="1"/>
  <c r="O95" i="1" s="1"/>
  <c r="G73" i="1"/>
  <c r="G84" i="1" s="1"/>
  <c r="G95" i="1" s="1"/>
  <c r="G106" i="1" s="1"/>
  <c r="P72" i="1"/>
  <c r="M72" i="1"/>
  <c r="O72" i="1" s="1"/>
  <c r="G72" i="1"/>
  <c r="G83" i="1" s="1"/>
  <c r="G94" i="1" s="1"/>
  <c r="G105" i="1" s="1"/>
  <c r="F72" i="1"/>
  <c r="F83" i="1" s="1"/>
  <c r="F94" i="1" s="1"/>
  <c r="F105" i="1" s="1"/>
  <c r="M71" i="1"/>
  <c r="O71" i="1" s="1"/>
  <c r="F71" i="1"/>
  <c r="F82" i="1" s="1"/>
  <c r="F93" i="1" s="1"/>
  <c r="F104" i="1" s="1"/>
  <c r="M70" i="1"/>
  <c r="O70" i="1" s="1"/>
  <c r="G70" i="1"/>
  <c r="G81" i="1" s="1"/>
  <c r="G92" i="1" s="1"/>
  <c r="G103" i="1" s="1"/>
  <c r="M69" i="1"/>
  <c r="M91" i="1" s="1"/>
  <c r="O91" i="1" s="1"/>
  <c r="F69" i="1"/>
  <c r="F80" i="1" s="1"/>
  <c r="F91" i="1" s="1"/>
  <c r="F102" i="1" s="1"/>
  <c r="M68" i="1"/>
  <c r="O68" i="1" s="1"/>
  <c r="G68" i="1"/>
  <c r="G79" i="1" s="1"/>
  <c r="G90" i="1" s="1"/>
  <c r="G101" i="1" s="1"/>
  <c r="F68" i="1"/>
  <c r="F79" i="1" s="1"/>
  <c r="F90" i="1" s="1"/>
  <c r="F101" i="1" s="1"/>
  <c r="O67" i="1"/>
  <c r="O66" i="1"/>
  <c r="O65" i="1"/>
  <c r="P64" i="1"/>
  <c r="O64" i="1" s="1"/>
  <c r="O63" i="1"/>
  <c r="O62" i="1"/>
  <c r="P61" i="1"/>
  <c r="O61" i="1" s="1"/>
  <c r="O60" i="1"/>
  <c r="O59" i="1"/>
  <c r="O58" i="1"/>
  <c r="O57" i="1"/>
  <c r="P53" i="1"/>
  <c r="P50" i="1"/>
  <c r="P42" i="1"/>
  <c r="P39" i="1"/>
  <c r="M34" i="1"/>
  <c r="O34" i="1" s="1"/>
  <c r="M33" i="1"/>
  <c r="M55" i="1" s="1"/>
  <c r="O55" i="1" s="1"/>
  <c r="M32" i="1"/>
  <c r="M54" i="1" s="1"/>
  <c r="O54" i="1" s="1"/>
  <c r="P31" i="1"/>
  <c r="M31" i="1"/>
  <c r="M53" i="1" s="1"/>
  <c r="O53" i="1" s="1"/>
  <c r="M30" i="1"/>
  <c r="M52" i="1" s="1"/>
  <c r="O52" i="1" s="1"/>
  <c r="M29" i="1"/>
  <c r="M51" i="1" s="1"/>
  <c r="O51" i="1" s="1"/>
  <c r="P28" i="1"/>
  <c r="M28" i="1"/>
  <c r="M50" i="1" s="1"/>
  <c r="M27" i="1"/>
  <c r="M49" i="1" s="1"/>
  <c r="O49" i="1" s="1"/>
  <c r="M26" i="1"/>
  <c r="M48" i="1" s="1"/>
  <c r="O48" i="1" s="1"/>
  <c r="M25" i="1"/>
  <c r="M47" i="1" s="1"/>
  <c r="O47" i="1" s="1"/>
  <c r="M24" i="1"/>
  <c r="M46" i="1" s="1"/>
  <c r="O46" i="1" s="1"/>
  <c r="M23" i="1"/>
  <c r="M45" i="1" s="1"/>
  <c r="O45" i="1" s="1"/>
  <c r="G23" i="1"/>
  <c r="G34" i="1" s="1"/>
  <c r="G45" i="1" s="1"/>
  <c r="G56" i="1" s="1"/>
  <c r="M22" i="1"/>
  <c r="M44" i="1" s="1"/>
  <c r="O44" i="1" s="1"/>
  <c r="F22" i="1"/>
  <c r="F33" i="1" s="1"/>
  <c r="F44" i="1" s="1"/>
  <c r="F55" i="1" s="1"/>
  <c r="M21" i="1"/>
  <c r="M43" i="1" s="1"/>
  <c r="O43" i="1" s="1"/>
  <c r="G21" i="1"/>
  <c r="G32" i="1" s="1"/>
  <c r="G43" i="1" s="1"/>
  <c r="G54" i="1" s="1"/>
  <c r="P20" i="1"/>
  <c r="M20" i="1"/>
  <c r="M42" i="1" s="1"/>
  <c r="G20" i="1"/>
  <c r="G31" i="1" s="1"/>
  <c r="G42" i="1" s="1"/>
  <c r="G53" i="1" s="1"/>
  <c r="F20" i="1"/>
  <c r="F31" i="1" s="1"/>
  <c r="F42" i="1" s="1"/>
  <c r="F53" i="1" s="1"/>
  <c r="M19" i="1"/>
  <c r="M41" i="1" s="1"/>
  <c r="O41" i="1" s="1"/>
  <c r="F19" i="1"/>
  <c r="F30" i="1" s="1"/>
  <c r="F41" i="1" s="1"/>
  <c r="F52" i="1" s="1"/>
  <c r="M18" i="1"/>
  <c r="O18" i="1" s="1"/>
  <c r="G18" i="1"/>
  <c r="G29" i="1" s="1"/>
  <c r="G40" i="1" s="1"/>
  <c r="G51" i="1" s="1"/>
  <c r="P17" i="1"/>
  <c r="M17" i="1"/>
  <c r="M39" i="1" s="1"/>
  <c r="G17" i="1"/>
  <c r="G28" i="1" s="1"/>
  <c r="G39" i="1" s="1"/>
  <c r="G50" i="1" s="1"/>
  <c r="F17" i="1"/>
  <c r="F28" i="1" s="1"/>
  <c r="F39" i="1" s="1"/>
  <c r="F50" i="1" s="1"/>
  <c r="M16" i="1"/>
  <c r="M38" i="1" s="1"/>
  <c r="O38" i="1" s="1"/>
  <c r="F16" i="1"/>
  <c r="F27" i="1" s="1"/>
  <c r="F38" i="1" s="1"/>
  <c r="F49" i="1" s="1"/>
  <c r="M15" i="1"/>
  <c r="M37" i="1" s="1"/>
  <c r="O37" i="1" s="1"/>
  <c r="G15" i="1"/>
  <c r="G26" i="1" s="1"/>
  <c r="G37" i="1" s="1"/>
  <c r="G48" i="1" s="1"/>
  <c r="M14" i="1"/>
  <c r="O14" i="1" s="1"/>
  <c r="F14" i="1"/>
  <c r="F25" i="1" s="1"/>
  <c r="F36" i="1" s="1"/>
  <c r="F47" i="1" s="1"/>
  <c r="M13" i="1"/>
  <c r="M35" i="1" s="1"/>
  <c r="O35" i="1" s="1"/>
  <c r="G13" i="1"/>
  <c r="G24" i="1" s="1"/>
  <c r="G35" i="1" s="1"/>
  <c r="G46" i="1" s="1"/>
  <c r="F13" i="1"/>
  <c r="F24" i="1" s="1"/>
  <c r="F35" i="1" s="1"/>
  <c r="F46" i="1" s="1"/>
  <c r="O12" i="1"/>
  <c r="O11" i="1"/>
  <c r="O10" i="1"/>
  <c r="P9" i="1"/>
  <c r="O9" i="1"/>
  <c r="O8" i="1"/>
  <c r="O7" i="1"/>
  <c r="P6" i="1"/>
  <c r="O6" i="1"/>
  <c r="O5" i="1"/>
  <c r="O4" i="1"/>
  <c r="O3" i="1"/>
  <c r="O2" i="1"/>
  <c r="O75" i="1" l="1"/>
  <c r="O21" i="1"/>
  <c r="O13" i="1"/>
  <c r="O69" i="1"/>
  <c r="O28" i="1"/>
  <c r="M106" i="1"/>
  <c r="O106" i="1" s="1"/>
  <c r="O23" i="1"/>
  <c r="O86" i="1"/>
  <c r="O73" i="1"/>
  <c r="O42" i="1"/>
  <c r="O16" i="1"/>
  <c r="O26" i="1"/>
  <c r="O15" i="1"/>
  <c r="O83" i="1"/>
  <c r="O85" i="1"/>
  <c r="O50" i="1"/>
  <c r="M108" i="1"/>
  <c r="O108" i="1" s="1"/>
  <c r="O39" i="1"/>
  <c r="O17" i="1"/>
  <c r="O27" i="1"/>
  <c r="O33" i="1"/>
  <c r="M40" i="1"/>
  <c r="O40" i="1" s="1"/>
  <c r="M92" i="1"/>
  <c r="O92" i="1" s="1"/>
  <c r="M104" i="1"/>
  <c r="O104" i="1" s="1"/>
  <c r="M56" i="1"/>
  <c r="O56" i="1" s="1"/>
  <c r="M96" i="1"/>
  <c r="O96" i="1" s="1"/>
  <c r="M102" i="1"/>
  <c r="O102" i="1" s="1"/>
  <c r="O22" i="1"/>
  <c r="O24" i="1"/>
  <c r="O32" i="1"/>
  <c r="M90" i="1"/>
  <c r="O90" i="1" s="1"/>
  <c r="M98" i="1"/>
  <c r="O98" i="1" s="1"/>
  <c r="M100" i="1"/>
  <c r="O100" i="1" s="1"/>
  <c r="M110" i="1"/>
  <c r="O110" i="1" s="1"/>
  <c r="M36" i="1"/>
  <c r="O36" i="1" s="1"/>
  <c r="M94" i="1"/>
  <c r="O94" i="1" s="1"/>
  <c r="O30" i="1"/>
  <c r="M93" i="1"/>
  <c r="O93" i="1" s="1"/>
  <c r="M103" i="1"/>
  <c r="O103" i="1" s="1"/>
  <c r="M105" i="1"/>
  <c r="O105" i="1" s="1"/>
  <c r="O19" i="1"/>
  <c r="O25" i="1"/>
  <c r="O29" i="1"/>
  <c r="O31" i="1"/>
  <c r="O20" i="1"/>
  <c r="M99" i="1"/>
  <c r="O99" i="1" s="1"/>
  <c r="M101" i="1"/>
  <c r="O101" i="1" s="1"/>
  <c r="M109" i="1"/>
  <c r="O109" i="1" s="1"/>
  <c r="M111" i="1"/>
  <c r="O111" i="1" s="1"/>
</calcChain>
</file>

<file path=xl/sharedStrings.xml><?xml version="1.0" encoding="utf-8"?>
<sst xmlns="http://schemas.openxmlformats.org/spreadsheetml/2006/main" count="876" uniqueCount="37">
  <si>
    <t>Single paired task</t>
  </si>
  <si>
    <t>TK</t>
  </si>
  <si>
    <t>A</t>
  </si>
  <si>
    <t>J</t>
  </si>
  <si>
    <t>Domestic</t>
  </si>
  <si>
    <t>25.03.2023</t>
  </si>
  <si>
    <t>Sadece Arrival</t>
  </si>
  <si>
    <t>B</t>
  </si>
  <si>
    <t>International</t>
  </si>
  <si>
    <t>Sadece Departure</t>
  </si>
  <si>
    <t>C</t>
  </si>
  <si>
    <t>D</t>
  </si>
  <si>
    <t>Remote Tow</t>
  </si>
  <si>
    <t>E</t>
  </si>
  <si>
    <t>Hangar Tow</t>
  </si>
  <si>
    <t>F</t>
  </si>
  <si>
    <t>26.03.2023</t>
  </si>
  <si>
    <t>27.03.2023</t>
  </si>
  <si>
    <t>TaskId</t>
  </si>
  <si>
    <t>TaskGroupId</t>
  </si>
  <si>
    <t>TaskTypeName</t>
  </si>
  <si>
    <t>CarrierCode</t>
  </si>
  <si>
    <t>AircraftTypeCode</t>
  </si>
  <si>
    <t>ArrivalFlightId</t>
  </si>
  <si>
    <t>DepartureFlightId</t>
  </si>
  <si>
    <t>ArrivalServiceType</t>
  </si>
  <si>
    <t>DepartureServiceType</t>
  </si>
  <si>
    <t>ArrivalCategory</t>
  </si>
  <si>
    <t>DepartureCategory</t>
  </si>
  <si>
    <t>StartDate</t>
  </si>
  <si>
    <t>StartTime</t>
  </si>
  <si>
    <t>EndDate</t>
  </si>
  <si>
    <t>EndTime</t>
  </si>
  <si>
    <t>Duration-min</t>
  </si>
  <si>
    <t>BufferTime-min</t>
  </si>
  <si>
    <t>FlightId1</t>
  </si>
  <si>
    <t>FlightId2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</si>
</sst>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4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20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20" fontId="3" fillId="3" borderId="0" xfId="0" applyNumberFormat="1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20" fontId="3" fillId="4" borderId="0" xfId="0" applyNumberFormat="1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20" fontId="3" fillId="5" borderId="0" xfId="0" applyNumberFormat="1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20" fontId="3" fillId="6" borderId="0" xfId="0" applyNumberFormat="1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20" fontId="3" fillId="7" borderId="0" xfId="0" applyNumberFormat="1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18" fontId="3" fillId="3" borderId="0" xfId="0" applyNumberFormat="1" applyFont="1" applyFill="1" applyAlignment="1">
      <alignment horizontal="left" vertical="center"/>
    </xf>
    <xf numFmtId="18" fontId="3" fillId="5" borderId="0" xfId="0" applyNumberFormat="1" applyFont="1" applyFill="1" applyAlignment="1">
      <alignment horizontal="left" vertical="center"/>
    </xf>
    <xf numFmtId="18" fontId="3" fillId="4" borderId="0" xfId="0" applyNumberFormat="1" applyFont="1" applyFill="1" applyAlignment="1">
      <alignment horizontal="left" vertical="center"/>
    </xf>
    <xf numFmtId="18" fontId="3" fillId="6" borderId="0" xfId="0" applyNumberFormat="1" applyFont="1" applyFill="1" applyAlignment="1">
      <alignment horizontal="left" vertical="center"/>
    </xf>
    <xf numFmtId="18" fontId="3" fillId="7" borderId="0" xfId="0" applyNumberFormat="1" applyFont="1" applyFill="1" applyAlignment="1">
      <alignment horizontal="left" vertical="center"/>
    </xf>
    <xf numFmtId="18" fontId="3" fillId="2" borderId="0" xfId="0" applyNumberFormat="1" applyFont="1" applyFill="1" applyAlignment="1">
      <alignment horizontal="left" vertical="center"/>
    </xf>
    <xf numFmtId="0" fontId="1" fillId="0" borderId="0" xfId="1"/>
  </cellXfs>
  <cellStyles count="2">
    <cellStyle name="Normal" xfId="0" builtinId="0"/>
    <cellStyle name="Normal 2" xfId="1" xr:uid="{4CEF52CB-D2A4-4894-B529-2D988835559C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hh:mm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hh:mm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3" formatCode="h:mm\ AM/PM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0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 Style 1" pivot="0" count="2" xr9:uid="{002B8FDF-01EF-F747-ADED-0537541336D7}">
      <tableStyleElement type="wholeTable" dxfId="20"/>
      <tableStyleElement type="headerRow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F73811-075F-E548-BAD7-C7D4BA90B419}" name="Table2" displayName="Table2" ref="A1:Q111" totalsRowShown="0" headerRowDxfId="18" dataDxfId="17">
  <autoFilter ref="A1:Q111" xr:uid="{C8F73811-075F-E548-BAD7-C7D4BA90B419}"/>
  <tableColumns count="17">
    <tableColumn id="1" xr3:uid="{D7752DAA-B075-F044-BB3C-5E0C392F531C}" name="TaskId" dataDxfId="16"/>
    <tableColumn id="2" xr3:uid="{1D27378D-086C-4046-AE1D-46DA18088418}" name="TaskGroupId" dataDxfId="15"/>
    <tableColumn id="3" xr3:uid="{DC124E10-5CDC-434A-B6B3-7604C1FE98B3}" name="TaskTypeName" dataDxfId="14"/>
    <tableColumn id="4" xr3:uid="{FEA3559B-49F1-F54A-8E0E-14AFDFE74DFA}" name="CarrierCode" dataDxfId="13"/>
    <tableColumn id="5" xr3:uid="{38700804-6ED8-E94A-B7A3-764CC1611D10}" name="AircraftTypeCode" dataDxfId="12"/>
    <tableColumn id="6" xr3:uid="{F3761BEB-A026-2345-B489-4D169A19F9B1}" name="ArrivalFlightId" dataDxfId="11"/>
    <tableColumn id="7" xr3:uid="{4B209791-2597-A148-A4A2-8337894E2AAE}" name="DepartureFlightId" dataDxfId="10"/>
    <tableColumn id="8" xr3:uid="{34F9C769-0C93-6A46-8667-45507EE8F348}" name="ArrivalServiceType" dataDxfId="9"/>
    <tableColumn id="9" xr3:uid="{648B3DDC-69EE-4B41-ADD2-C0E88A5BE6ED}" name="DepartureServiceType" dataDxfId="8"/>
    <tableColumn id="10" xr3:uid="{3C91C7EB-C513-3742-A0D5-961F0B9D445C}" name="ArrivalCategory" dataDxfId="7"/>
    <tableColumn id="11" xr3:uid="{8F5F3BFA-9CDA-8A4F-B29B-805F7E59E084}" name="DepartureCategory" dataDxfId="6"/>
    <tableColumn id="12" xr3:uid="{EB607CD0-BE04-3A47-95C0-88B466CD827F}" name="StartDate" dataDxfId="5"/>
    <tableColumn id="13" xr3:uid="{B4FCC5D4-6B90-F941-B6A0-7C8B34B3037D}" name="StartTime" dataDxfId="4"/>
    <tableColumn id="14" xr3:uid="{E3F1F5D0-ACC8-134C-B959-25348AF870E1}" name="EndDate" dataDxfId="3"/>
    <tableColumn id="15" xr3:uid="{7FEE82F3-3D71-3F45-A7B6-04224DCFD14C}" name="EndTime" dataDxfId="2">
      <calculatedColumnFormula>M2+TIME(0,P2,0)</calculatedColumnFormula>
    </tableColumn>
    <tableColumn id="16" xr3:uid="{72F57CB2-F90E-8C4B-9E9D-AB326BC07651}" name="Duration-min" dataDxfId="1"/>
    <tableColumn id="17" xr3:uid="{712CB90F-3C78-2844-8B62-CA671CDE6D68}" name="BufferTime-mi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C1F66-DB44-2D45-AB01-06AE11D09726}">
  <dimension ref="A1:Q111"/>
  <sheetViews>
    <sheetView tabSelected="1" workbookViewId="0">
      <selection activeCell="D15" sqref="D15"/>
    </sheetView>
  </sheetViews>
  <sheetFormatPr defaultColWidth="11" defaultRowHeight="15.75" x14ac:dyDescent="0.25"/>
  <cols>
    <col min="1" max="1" width="12.125" bestFit="1" customWidth="1"/>
    <col min="2" max="2" width="18" bestFit="1" customWidth="1"/>
    <col min="3" max="3" width="20.5" bestFit="1" customWidth="1"/>
    <col min="4" max="4" width="17.375" bestFit="1" customWidth="1"/>
    <col min="5" max="5" width="22.625" bestFit="1" customWidth="1"/>
    <col min="6" max="6" width="19.375" bestFit="1" customWidth="1"/>
    <col min="7" max="7" width="23.125" bestFit="1" customWidth="1"/>
    <col min="8" max="8" width="23.625" bestFit="1" customWidth="1"/>
    <col min="9" max="9" width="27.5" bestFit="1" customWidth="1"/>
    <col min="10" max="10" width="20.875" bestFit="1" customWidth="1"/>
    <col min="11" max="11" width="24.625" bestFit="1" customWidth="1"/>
    <col min="12" max="13" width="15.5" bestFit="1" customWidth="1"/>
    <col min="14" max="15" width="14.375" bestFit="1" customWidth="1"/>
    <col min="16" max="16" width="18.625" bestFit="1" customWidth="1"/>
    <col min="17" max="17" width="20.875" bestFit="1" customWidth="1"/>
  </cols>
  <sheetData>
    <row r="1" spans="1:17" ht="18.75" x14ac:dyDescent="0.25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</row>
    <row r="2" spans="1:17" x14ac:dyDescent="0.25">
      <c r="A2" s="2">
        <v>1</v>
      </c>
      <c r="B2" s="2">
        <v>1</v>
      </c>
      <c r="C2" s="2" t="s">
        <v>0</v>
      </c>
      <c r="D2" s="2" t="s">
        <v>1</v>
      </c>
      <c r="E2" s="2" t="s">
        <v>2</v>
      </c>
      <c r="F2" s="2">
        <v>1000</v>
      </c>
      <c r="G2" s="2">
        <v>1001</v>
      </c>
      <c r="H2" s="2" t="s">
        <v>3</v>
      </c>
      <c r="I2" s="2" t="s">
        <v>3</v>
      </c>
      <c r="J2" s="2" t="s">
        <v>4</v>
      </c>
      <c r="K2" s="2" t="s">
        <v>4</v>
      </c>
      <c r="L2" s="2" t="s">
        <v>5</v>
      </c>
      <c r="M2" s="3">
        <v>0.20833333333333334</v>
      </c>
      <c r="N2" s="2" t="s">
        <v>5</v>
      </c>
      <c r="O2" s="3">
        <f t="shared" ref="O2:O65" si="0">M2+TIME(0,P2,0)</f>
        <v>0.33333333333333337</v>
      </c>
      <c r="P2" s="2">
        <v>180</v>
      </c>
      <c r="Q2" s="4">
        <v>30</v>
      </c>
    </row>
    <row r="3" spans="1:17" x14ac:dyDescent="0.25">
      <c r="A3" s="5">
        <v>2</v>
      </c>
      <c r="B3" s="5">
        <v>2</v>
      </c>
      <c r="C3" s="5" t="s">
        <v>6</v>
      </c>
      <c r="D3" s="5" t="s">
        <v>1</v>
      </c>
      <c r="E3" s="5" t="s">
        <v>7</v>
      </c>
      <c r="F3" s="5">
        <v>2000</v>
      </c>
      <c r="G3" s="6"/>
      <c r="H3" s="5" t="s">
        <v>3</v>
      </c>
      <c r="I3" s="6"/>
      <c r="J3" s="5" t="s">
        <v>8</v>
      </c>
      <c r="K3" s="6"/>
      <c r="L3" s="5" t="s">
        <v>5</v>
      </c>
      <c r="M3" s="7">
        <v>0.1875</v>
      </c>
      <c r="N3" s="5" t="s">
        <v>5</v>
      </c>
      <c r="O3" s="7">
        <f t="shared" si="0"/>
        <v>0.27083333333333331</v>
      </c>
      <c r="P3" s="5">
        <v>120</v>
      </c>
      <c r="Q3" s="5">
        <v>30</v>
      </c>
    </row>
    <row r="4" spans="1:17" x14ac:dyDescent="0.25">
      <c r="A4" s="8">
        <v>3</v>
      </c>
      <c r="B4" s="8">
        <v>2</v>
      </c>
      <c r="C4" s="8" t="s">
        <v>9</v>
      </c>
      <c r="D4" s="8" t="s">
        <v>1</v>
      </c>
      <c r="E4" s="8" t="s">
        <v>10</v>
      </c>
      <c r="F4" s="9"/>
      <c r="G4" s="8">
        <v>2001</v>
      </c>
      <c r="H4" s="9"/>
      <c r="I4" s="8" t="s">
        <v>3</v>
      </c>
      <c r="J4" s="9"/>
      <c r="K4" s="8" t="s">
        <v>8</v>
      </c>
      <c r="L4" s="8" t="s">
        <v>5</v>
      </c>
      <c r="M4" s="10">
        <v>0.3125</v>
      </c>
      <c r="N4" s="8" t="s">
        <v>5</v>
      </c>
      <c r="O4" s="10">
        <f t="shared" si="0"/>
        <v>0.39583333333333331</v>
      </c>
      <c r="P4" s="8">
        <v>120</v>
      </c>
      <c r="Q4" s="8">
        <v>30</v>
      </c>
    </row>
    <row r="5" spans="1:17" x14ac:dyDescent="0.25">
      <c r="A5" s="11">
        <v>4</v>
      </c>
      <c r="B5" s="11">
        <v>3</v>
      </c>
      <c r="C5" s="11" t="s">
        <v>6</v>
      </c>
      <c r="D5" s="11" t="s">
        <v>1</v>
      </c>
      <c r="E5" s="11" t="s">
        <v>11</v>
      </c>
      <c r="F5" s="11">
        <v>3000</v>
      </c>
      <c r="G5" s="11"/>
      <c r="H5" s="11" t="s">
        <v>3</v>
      </c>
      <c r="I5" s="11"/>
      <c r="J5" s="11" t="s">
        <v>4</v>
      </c>
      <c r="K5" s="11"/>
      <c r="L5" s="11" t="s">
        <v>5</v>
      </c>
      <c r="M5" s="12">
        <v>0.39583333333333331</v>
      </c>
      <c r="N5" s="11" t="s">
        <v>5</v>
      </c>
      <c r="O5" s="12">
        <f t="shared" si="0"/>
        <v>0.42708333333333331</v>
      </c>
      <c r="P5" s="11">
        <v>45</v>
      </c>
      <c r="Q5" s="11">
        <v>30</v>
      </c>
    </row>
    <row r="6" spans="1:17" x14ac:dyDescent="0.25">
      <c r="A6" s="11">
        <v>5</v>
      </c>
      <c r="B6" s="11">
        <v>3</v>
      </c>
      <c r="C6" s="11" t="s">
        <v>12</v>
      </c>
      <c r="D6" s="11" t="s">
        <v>1</v>
      </c>
      <c r="E6" s="11" t="s">
        <v>11</v>
      </c>
      <c r="F6" s="11">
        <v>3000</v>
      </c>
      <c r="G6" s="11">
        <v>3001</v>
      </c>
      <c r="H6" s="11" t="s">
        <v>3</v>
      </c>
      <c r="I6" s="11" t="s">
        <v>3</v>
      </c>
      <c r="J6" s="11" t="s">
        <v>4</v>
      </c>
      <c r="K6" s="11" t="s">
        <v>8</v>
      </c>
      <c r="L6" s="11" t="s">
        <v>5</v>
      </c>
      <c r="M6" s="12">
        <v>0.43055555555555558</v>
      </c>
      <c r="N6" s="11" t="s">
        <v>5</v>
      </c>
      <c r="O6" s="12">
        <f t="shared" si="0"/>
        <v>0.66319444444444442</v>
      </c>
      <c r="P6" s="13">
        <f>5*60+35</f>
        <v>335</v>
      </c>
      <c r="Q6" s="11">
        <v>30</v>
      </c>
    </row>
    <row r="7" spans="1:17" x14ac:dyDescent="0.25">
      <c r="A7" s="11">
        <v>6</v>
      </c>
      <c r="B7" s="11">
        <v>3</v>
      </c>
      <c r="C7" s="11" t="s">
        <v>9</v>
      </c>
      <c r="D7" s="11" t="s">
        <v>1</v>
      </c>
      <c r="E7" s="11" t="s">
        <v>11</v>
      </c>
      <c r="F7" s="11"/>
      <c r="G7" s="11">
        <v>3001</v>
      </c>
      <c r="H7" s="11"/>
      <c r="I7" s="11" t="s">
        <v>3</v>
      </c>
      <c r="J7" s="11"/>
      <c r="K7" s="11" t="s">
        <v>8</v>
      </c>
      <c r="L7" s="11" t="s">
        <v>5</v>
      </c>
      <c r="M7" s="12">
        <v>0.66666666666666663</v>
      </c>
      <c r="N7" s="11" t="s">
        <v>5</v>
      </c>
      <c r="O7" s="12">
        <f t="shared" si="0"/>
        <v>0.70833333333333326</v>
      </c>
      <c r="P7" s="11">
        <v>60</v>
      </c>
      <c r="Q7" s="11">
        <v>30</v>
      </c>
    </row>
    <row r="8" spans="1:17" x14ac:dyDescent="0.25">
      <c r="A8" s="14">
        <v>7</v>
      </c>
      <c r="B8" s="14">
        <v>4</v>
      </c>
      <c r="C8" s="14" t="s">
        <v>6</v>
      </c>
      <c r="D8" s="14" t="s">
        <v>1</v>
      </c>
      <c r="E8" s="14" t="s">
        <v>13</v>
      </c>
      <c r="F8" s="14">
        <v>4000</v>
      </c>
      <c r="G8" s="14"/>
      <c r="H8" s="14" t="s">
        <v>3</v>
      </c>
      <c r="I8" s="14"/>
      <c r="J8" s="14" t="s">
        <v>8</v>
      </c>
      <c r="K8" s="14"/>
      <c r="L8" s="14" t="s">
        <v>5</v>
      </c>
      <c r="M8" s="15">
        <v>0.33333333333333331</v>
      </c>
      <c r="N8" s="14" t="s">
        <v>5</v>
      </c>
      <c r="O8" s="15">
        <f t="shared" si="0"/>
        <v>0.41666666666666663</v>
      </c>
      <c r="P8" s="14">
        <v>120</v>
      </c>
      <c r="Q8" s="14">
        <v>30</v>
      </c>
    </row>
    <row r="9" spans="1:17" x14ac:dyDescent="0.25">
      <c r="A9" s="14">
        <v>8</v>
      </c>
      <c r="B9" s="14">
        <v>4</v>
      </c>
      <c r="C9" s="14" t="s">
        <v>14</v>
      </c>
      <c r="D9" s="14" t="s">
        <v>1</v>
      </c>
      <c r="E9" s="14" t="s">
        <v>13</v>
      </c>
      <c r="F9" s="14">
        <v>4000</v>
      </c>
      <c r="G9" s="14">
        <v>4001</v>
      </c>
      <c r="H9" s="14" t="s">
        <v>3</v>
      </c>
      <c r="I9" s="14" t="s">
        <v>3</v>
      </c>
      <c r="J9" s="14" t="s">
        <v>8</v>
      </c>
      <c r="K9" s="14" t="s">
        <v>8</v>
      </c>
      <c r="L9" s="14" t="s">
        <v>5</v>
      </c>
      <c r="M9" s="15">
        <v>0.41736111111111113</v>
      </c>
      <c r="N9" s="14" t="s">
        <v>5</v>
      </c>
      <c r="O9" s="15">
        <f t="shared" si="0"/>
        <v>0.66597222222222219</v>
      </c>
      <c r="P9" s="16">
        <f>5*60+58</f>
        <v>358</v>
      </c>
      <c r="Q9" s="14">
        <v>30</v>
      </c>
    </row>
    <row r="10" spans="1:17" x14ac:dyDescent="0.25">
      <c r="A10" s="14">
        <v>9</v>
      </c>
      <c r="B10" s="14">
        <v>4</v>
      </c>
      <c r="C10" s="14" t="s">
        <v>9</v>
      </c>
      <c r="D10" s="14" t="s">
        <v>1</v>
      </c>
      <c r="E10" s="14" t="s">
        <v>13</v>
      </c>
      <c r="F10" s="14"/>
      <c r="G10" s="14">
        <v>4001</v>
      </c>
      <c r="H10" s="14"/>
      <c r="I10" s="14" t="s">
        <v>3</v>
      </c>
      <c r="J10" s="14"/>
      <c r="K10" s="14" t="s">
        <v>8</v>
      </c>
      <c r="L10" s="14" t="s">
        <v>5</v>
      </c>
      <c r="M10" s="15">
        <v>0.66666666666666663</v>
      </c>
      <c r="N10" s="14" t="s">
        <v>5</v>
      </c>
      <c r="O10" s="15">
        <f t="shared" si="0"/>
        <v>0.75</v>
      </c>
      <c r="P10" s="14">
        <v>120</v>
      </c>
      <c r="Q10" s="14">
        <v>30</v>
      </c>
    </row>
    <row r="11" spans="1:17" x14ac:dyDescent="0.25">
      <c r="A11" s="8">
        <v>10</v>
      </c>
      <c r="B11" s="8">
        <v>5</v>
      </c>
      <c r="C11" s="8" t="s">
        <v>6</v>
      </c>
      <c r="D11" s="8" t="s">
        <v>1</v>
      </c>
      <c r="E11" s="8" t="s">
        <v>15</v>
      </c>
      <c r="F11" s="8">
        <v>5000</v>
      </c>
      <c r="G11" s="8"/>
      <c r="H11" s="8" t="s">
        <v>3</v>
      </c>
      <c r="I11" s="8"/>
      <c r="J11" s="8" t="s">
        <v>8</v>
      </c>
      <c r="K11" s="8"/>
      <c r="L11" s="8" t="s">
        <v>5</v>
      </c>
      <c r="M11" s="10">
        <v>0.26041666666666669</v>
      </c>
      <c r="N11" s="8" t="s">
        <v>5</v>
      </c>
      <c r="O11" s="10">
        <f t="shared" si="0"/>
        <v>0.34375</v>
      </c>
      <c r="P11" s="8">
        <v>120</v>
      </c>
      <c r="Q11" s="8">
        <v>30</v>
      </c>
    </row>
    <row r="12" spans="1:17" x14ac:dyDescent="0.25">
      <c r="A12" s="8">
        <v>11</v>
      </c>
      <c r="B12" s="8">
        <v>5</v>
      </c>
      <c r="C12" s="8" t="s">
        <v>9</v>
      </c>
      <c r="D12" s="8" t="s">
        <v>1</v>
      </c>
      <c r="E12" s="8" t="s">
        <v>15</v>
      </c>
      <c r="F12" s="8"/>
      <c r="G12" s="8">
        <v>5001</v>
      </c>
      <c r="H12" s="8"/>
      <c r="I12" s="8" t="s">
        <v>3</v>
      </c>
      <c r="J12" s="8"/>
      <c r="K12" s="8" t="s">
        <v>4</v>
      </c>
      <c r="L12" s="8" t="s">
        <v>5</v>
      </c>
      <c r="M12" s="10">
        <v>0.34722222222222227</v>
      </c>
      <c r="N12" s="8" t="s">
        <v>5</v>
      </c>
      <c r="O12" s="10">
        <f t="shared" si="0"/>
        <v>0.43750000000000006</v>
      </c>
      <c r="P12" s="8">
        <v>130</v>
      </c>
      <c r="Q12" s="8">
        <v>30</v>
      </c>
    </row>
    <row r="13" spans="1:17" x14ac:dyDescent="0.25">
      <c r="A13" s="17">
        <v>12</v>
      </c>
      <c r="B13" s="17">
        <v>6</v>
      </c>
      <c r="C13" s="17" t="s">
        <v>0</v>
      </c>
      <c r="D13" s="17" t="s">
        <v>1</v>
      </c>
      <c r="E13" s="17" t="s">
        <v>2</v>
      </c>
      <c r="F13" s="17">
        <f>F2+50</f>
        <v>1050</v>
      </c>
      <c r="G13" s="17">
        <f>G2+50</f>
        <v>1051</v>
      </c>
      <c r="H13" s="17" t="s">
        <v>3</v>
      </c>
      <c r="I13" s="17" t="s">
        <v>2</v>
      </c>
      <c r="J13" s="17" t="s">
        <v>4</v>
      </c>
      <c r="K13" s="17" t="s">
        <v>4</v>
      </c>
      <c r="L13" s="17" t="s">
        <v>5</v>
      </c>
      <c r="M13" s="18">
        <f t="shared" ref="M13:M23" si="1">M2+TIME(2,0,0)</f>
        <v>0.29166666666666669</v>
      </c>
      <c r="N13" s="17" t="s">
        <v>5</v>
      </c>
      <c r="O13" s="18">
        <f t="shared" si="0"/>
        <v>0.41666666666666669</v>
      </c>
      <c r="P13" s="17">
        <v>180</v>
      </c>
      <c r="Q13" s="19">
        <v>30</v>
      </c>
    </row>
    <row r="14" spans="1:17" x14ac:dyDescent="0.25">
      <c r="A14" s="2">
        <v>13</v>
      </c>
      <c r="B14" s="2">
        <v>7</v>
      </c>
      <c r="C14" s="2" t="s">
        <v>6</v>
      </c>
      <c r="D14" s="2" t="s">
        <v>1</v>
      </c>
      <c r="E14" s="2" t="s">
        <v>7</v>
      </c>
      <c r="F14" s="2">
        <f>F3+50</f>
        <v>2050</v>
      </c>
      <c r="G14" s="20"/>
      <c r="H14" s="2" t="s">
        <v>3</v>
      </c>
      <c r="I14" s="20"/>
      <c r="J14" s="2" t="s">
        <v>8</v>
      </c>
      <c r="K14" s="20"/>
      <c r="L14" s="2" t="s">
        <v>5</v>
      </c>
      <c r="M14" s="3">
        <f t="shared" si="1"/>
        <v>0.27083333333333331</v>
      </c>
      <c r="N14" s="2" t="s">
        <v>5</v>
      </c>
      <c r="O14" s="3">
        <f t="shared" si="0"/>
        <v>0.35416666666666663</v>
      </c>
      <c r="P14" s="2">
        <v>120</v>
      </c>
      <c r="Q14" s="2">
        <v>30</v>
      </c>
    </row>
    <row r="15" spans="1:17" x14ac:dyDescent="0.25">
      <c r="A15" s="8">
        <v>14</v>
      </c>
      <c r="B15" s="8">
        <v>7</v>
      </c>
      <c r="C15" s="8" t="s">
        <v>9</v>
      </c>
      <c r="D15" s="8" t="s">
        <v>1</v>
      </c>
      <c r="E15" s="8" t="s">
        <v>10</v>
      </c>
      <c r="F15" s="9"/>
      <c r="G15" s="8">
        <f t="shared" ref="G15:G24" si="2">G4+50</f>
        <v>2051</v>
      </c>
      <c r="H15" s="9"/>
      <c r="I15" s="8" t="s">
        <v>3</v>
      </c>
      <c r="J15" s="9"/>
      <c r="K15" s="8" t="s">
        <v>8</v>
      </c>
      <c r="L15" s="8" t="s">
        <v>5</v>
      </c>
      <c r="M15" s="10">
        <f t="shared" si="1"/>
        <v>0.39583333333333331</v>
      </c>
      <c r="N15" s="8" t="s">
        <v>5</v>
      </c>
      <c r="O15" s="10">
        <f t="shared" si="0"/>
        <v>0.47916666666666663</v>
      </c>
      <c r="P15" s="8">
        <v>120</v>
      </c>
      <c r="Q15" s="8">
        <v>30</v>
      </c>
    </row>
    <row r="16" spans="1:17" x14ac:dyDescent="0.25">
      <c r="A16" s="5">
        <v>15</v>
      </c>
      <c r="B16" s="5">
        <v>8</v>
      </c>
      <c r="C16" s="5" t="s">
        <v>6</v>
      </c>
      <c r="D16" s="5" t="s">
        <v>1</v>
      </c>
      <c r="E16" s="5" t="s">
        <v>11</v>
      </c>
      <c r="F16" s="5">
        <f t="shared" ref="F16:F25" si="3">F5+50</f>
        <v>3050</v>
      </c>
      <c r="G16" s="5"/>
      <c r="H16" s="5" t="s">
        <v>3</v>
      </c>
      <c r="I16" s="5"/>
      <c r="J16" s="5" t="s">
        <v>4</v>
      </c>
      <c r="K16" s="5"/>
      <c r="L16" s="5" t="s">
        <v>5</v>
      </c>
      <c r="M16" s="7">
        <f t="shared" si="1"/>
        <v>0.47916666666666663</v>
      </c>
      <c r="N16" s="5" t="s">
        <v>5</v>
      </c>
      <c r="O16" s="7">
        <f t="shared" si="0"/>
        <v>0.51041666666666663</v>
      </c>
      <c r="P16" s="5">
        <v>45</v>
      </c>
      <c r="Q16" s="5">
        <v>30</v>
      </c>
    </row>
    <row r="17" spans="1:17" x14ac:dyDescent="0.25">
      <c r="A17" s="5">
        <v>16</v>
      </c>
      <c r="B17" s="5">
        <v>8</v>
      </c>
      <c r="C17" s="5" t="s">
        <v>12</v>
      </c>
      <c r="D17" s="5" t="s">
        <v>1</v>
      </c>
      <c r="E17" s="5" t="s">
        <v>11</v>
      </c>
      <c r="F17" s="5">
        <f t="shared" si="3"/>
        <v>3050</v>
      </c>
      <c r="G17" s="5">
        <f t="shared" si="2"/>
        <v>3051</v>
      </c>
      <c r="H17" s="5" t="s">
        <v>3</v>
      </c>
      <c r="I17" s="5" t="s">
        <v>3</v>
      </c>
      <c r="J17" s="5" t="s">
        <v>4</v>
      </c>
      <c r="K17" s="5" t="s">
        <v>8</v>
      </c>
      <c r="L17" s="5" t="s">
        <v>5</v>
      </c>
      <c r="M17" s="7">
        <f t="shared" si="1"/>
        <v>0.51388888888888895</v>
      </c>
      <c r="N17" s="5" t="s">
        <v>5</v>
      </c>
      <c r="O17" s="7">
        <f t="shared" si="0"/>
        <v>0.74652777777777779</v>
      </c>
      <c r="P17" s="21">
        <f>5*60+35</f>
        <v>335</v>
      </c>
      <c r="Q17" s="5">
        <v>30</v>
      </c>
    </row>
    <row r="18" spans="1:17" x14ac:dyDescent="0.25">
      <c r="A18" s="5">
        <v>17</v>
      </c>
      <c r="B18" s="5">
        <v>8</v>
      </c>
      <c r="C18" s="5" t="s">
        <v>9</v>
      </c>
      <c r="D18" s="5" t="s">
        <v>1</v>
      </c>
      <c r="E18" s="5" t="s">
        <v>11</v>
      </c>
      <c r="F18" s="5"/>
      <c r="G18" s="5">
        <f t="shared" si="2"/>
        <v>3051</v>
      </c>
      <c r="H18" s="5"/>
      <c r="I18" s="5" t="s">
        <v>3</v>
      </c>
      <c r="J18" s="5"/>
      <c r="K18" s="5" t="s">
        <v>8</v>
      </c>
      <c r="L18" s="5" t="s">
        <v>5</v>
      </c>
      <c r="M18" s="7">
        <f t="shared" si="1"/>
        <v>0.75</v>
      </c>
      <c r="N18" s="5" t="s">
        <v>5</v>
      </c>
      <c r="O18" s="7">
        <f t="shared" si="0"/>
        <v>0.79166666666666663</v>
      </c>
      <c r="P18" s="5">
        <v>60</v>
      </c>
      <c r="Q18" s="5">
        <v>30</v>
      </c>
    </row>
    <row r="19" spans="1:17" x14ac:dyDescent="0.25">
      <c r="A19" s="11">
        <v>18</v>
      </c>
      <c r="B19" s="11">
        <v>9</v>
      </c>
      <c r="C19" s="11" t="s">
        <v>6</v>
      </c>
      <c r="D19" s="11" t="s">
        <v>1</v>
      </c>
      <c r="E19" s="11" t="s">
        <v>13</v>
      </c>
      <c r="F19" s="11">
        <f t="shared" si="3"/>
        <v>4050</v>
      </c>
      <c r="G19" s="11"/>
      <c r="H19" s="11" t="s">
        <v>3</v>
      </c>
      <c r="I19" s="11"/>
      <c r="J19" s="11" t="s">
        <v>8</v>
      </c>
      <c r="K19" s="11"/>
      <c r="L19" s="11" t="s">
        <v>5</v>
      </c>
      <c r="M19" s="12">
        <f t="shared" si="1"/>
        <v>0.41666666666666663</v>
      </c>
      <c r="N19" s="11" t="s">
        <v>5</v>
      </c>
      <c r="O19" s="12">
        <f t="shared" si="0"/>
        <v>0.49999999999999994</v>
      </c>
      <c r="P19" s="11">
        <v>120</v>
      </c>
      <c r="Q19" s="11">
        <v>30</v>
      </c>
    </row>
    <row r="20" spans="1:17" x14ac:dyDescent="0.25">
      <c r="A20" s="11">
        <v>19</v>
      </c>
      <c r="B20" s="11">
        <v>9</v>
      </c>
      <c r="C20" s="11" t="s">
        <v>14</v>
      </c>
      <c r="D20" s="11" t="s">
        <v>1</v>
      </c>
      <c r="E20" s="11" t="s">
        <v>13</v>
      </c>
      <c r="F20" s="11">
        <f t="shared" si="3"/>
        <v>4050</v>
      </c>
      <c r="G20" s="11">
        <f t="shared" si="2"/>
        <v>4051</v>
      </c>
      <c r="H20" s="11" t="s">
        <v>3</v>
      </c>
      <c r="I20" s="11" t="s">
        <v>3</v>
      </c>
      <c r="J20" s="11" t="s">
        <v>8</v>
      </c>
      <c r="K20" s="11" t="s">
        <v>8</v>
      </c>
      <c r="L20" s="11" t="s">
        <v>5</v>
      </c>
      <c r="M20" s="12">
        <f t="shared" si="1"/>
        <v>0.50069444444444444</v>
      </c>
      <c r="N20" s="11" t="s">
        <v>5</v>
      </c>
      <c r="O20" s="12">
        <f t="shared" si="0"/>
        <v>0.74930555555555556</v>
      </c>
      <c r="P20" s="13">
        <f>5*60+58</f>
        <v>358</v>
      </c>
      <c r="Q20" s="11">
        <v>30</v>
      </c>
    </row>
    <row r="21" spans="1:17" x14ac:dyDescent="0.25">
      <c r="A21" s="11">
        <v>20</v>
      </c>
      <c r="B21" s="11">
        <v>9</v>
      </c>
      <c r="C21" s="11" t="s">
        <v>9</v>
      </c>
      <c r="D21" s="11" t="s">
        <v>1</v>
      </c>
      <c r="E21" s="11" t="s">
        <v>13</v>
      </c>
      <c r="F21" s="11"/>
      <c r="G21" s="11">
        <f t="shared" si="2"/>
        <v>4051</v>
      </c>
      <c r="H21" s="11"/>
      <c r="I21" s="11" t="s">
        <v>3</v>
      </c>
      <c r="J21" s="11"/>
      <c r="K21" s="11" t="s">
        <v>8</v>
      </c>
      <c r="L21" s="11" t="s">
        <v>5</v>
      </c>
      <c r="M21" s="12">
        <f t="shared" si="1"/>
        <v>0.75</v>
      </c>
      <c r="N21" s="11" t="s">
        <v>5</v>
      </c>
      <c r="O21" s="12">
        <f t="shared" si="0"/>
        <v>0.83333333333333337</v>
      </c>
      <c r="P21" s="11">
        <v>120</v>
      </c>
      <c r="Q21" s="11">
        <v>30</v>
      </c>
    </row>
    <row r="22" spans="1:17" x14ac:dyDescent="0.25">
      <c r="A22" s="14">
        <v>21</v>
      </c>
      <c r="B22" s="14">
        <v>10</v>
      </c>
      <c r="C22" s="14" t="s">
        <v>6</v>
      </c>
      <c r="D22" s="14" t="s">
        <v>1</v>
      </c>
      <c r="E22" s="14" t="s">
        <v>15</v>
      </c>
      <c r="F22" s="14">
        <f t="shared" si="3"/>
        <v>5050</v>
      </c>
      <c r="G22" s="14"/>
      <c r="H22" s="14" t="s">
        <v>3</v>
      </c>
      <c r="I22" s="14"/>
      <c r="J22" s="14" t="s">
        <v>8</v>
      </c>
      <c r="K22" s="14"/>
      <c r="L22" s="14" t="s">
        <v>5</v>
      </c>
      <c r="M22" s="15">
        <f t="shared" si="1"/>
        <v>0.34375</v>
      </c>
      <c r="N22" s="14" t="s">
        <v>5</v>
      </c>
      <c r="O22" s="15">
        <f t="shared" si="0"/>
        <v>0.42708333333333331</v>
      </c>
      <c r="P22" s="14">
        <v>120</v>
      </c>
      <c r="Q22" s="14">
        <v>30</v>
      </c>
    </row>
    <row r="23" spans="1:17" x14ac:dyDescent="0.25">
      <c r="A23" s="14">
        <v>22</v>
      </c>
      <c r="B23" s="14">
        <v>10</v>
      </c>
      <c r="C23" s="14" t="s">
        <v>9</v>
      </c>
      <c r="D23" s="14" t="s">
        <v>1</v>
      </c>
      <c r="E23" s="14" t="s">
        <v>15</v>
      </c>
      <c r="F23" s="14"/>
      <c r="G23" s="14">
        <f t="shared" si="2"/>
        <v>5051</v>
      </c>
      <c r="H23" s="14"/>
      <c r="I23" s="14" t="s">
        <v>3</v>
      </c>
      <c r="J23" s="14"/>
      <c r="K23" s="14" t="s">
        <v>4</v>
      </c>
      <c r="L23" s="14" t="s">
        <v>5</v>
      </c>
      <c r="M23" s="15">
        <f t="shared" si="1"/>
        <v>0.43055555555555558</v>
      </c>
      <c r="N23" s="14" t="s">
        <v>5</v>
      </c>
      <c r="O23" s="15">
        <f t="shared" si="0"/>
        <v>0.52083333333333337</v>
      </c>
      <c r="P23" s="14">
        <v>130</v>
      </c>
      <c r="Q23" s="14">
        <v>30</v>
      </c>
    </row>
    <row r="24" spans="1:17" x14ac:dyDescent="0.25">
      <c r="A24" s="8">
        <v>23</v>
      </c>
      <c r="B24" s="8">
        <v>11</v>
      </c>
      <c r="C24" s="8" t="s">
        <v>0</v>
      </c>
      <c r="D24" s="8" t="s">
        <v>1</v>
      </c>
      <c r="E24" s="8" t="s">
        <v>2</v>
      </c>
      <c r="F24" s="8">
        <f t="shared" si="3"/>
        <v>1100</v>
      </c>
      <c r="G24" s="8">
        <f t="shared" si="2"/>
        <v>1101</v>
      </c>
      <c r="H24" s="8" t="s">
        <v>3</v>
      </c>
      <c r="I24" s="8" t="s">
        <v>3</v>
      </c>
      <c r="J24" s="8" t="s">
        <v>4</v>
      </c>
      <c r="K24" s="8" t="s">
        <v>4</v>
      </c>
      <c r="L24" s="8" t="s">
        <v>5</v>
      </c>
      <c r="M24" s="10">
        <f t="shared" ref="M24:M34" si="4">M2+TIME(4,0,0)</f>
        <v>0.375</v>
      </c>
      <c r="N24" s="8" t="s">
        <v>5</v>
      </c>
      <c r="O24" s="10">
        <f t="shared" si="0"/>
        <v>0.5</v>
      </c>
      <c r="P24" s="8">
        <v>180</v>
      </c>
      <c r="Q24" s="22">
        <v>30</v>
      </c>
    </row>
    <row r="25" spans="1:17" x14ac:dyDescent="0.25">
      <c r="A25" s="17">
        <v>24</v>
      </c>
      <c r="B25" s="17">
        <v>12</v>
      </c>
      <c r="C25" s="17" t="s">
        <v>6</v>
      </c>
      <c r="D25" s="17" t="s">
        <v>1</v>
      </c>
      <c r="E25" s="17" t="s">
        <v>7</v>
      </c>
      <c r="F25" s="17">
        <f t="shared" si="3"/>
        <v>2100</v>
      </c>
      <c r="G25" s="23"/>
      <c r="H25" s="17" t="s">
        <v>3</v>
      </c>
      <c r="I25" s="23"/>
      <c r="J25" s="17" t="s">
        <v>8</v>
      </c>
      <c r="K25" s="23"/>
      <c r="L25" s="17" t="s">
        <v>5</v>
      </c>
      <c r="M25" s="18">
        <f t="shared" si="4"/>
        <v>0.35416666666666663</v>
      </c>
      <c r="N25" s="17" t="s">
        <v>5</v>
      </c>
      <c r="O25" s="18">
        <f t="shared" si="0"/>
        <v>0.43749999999999994</v>
      </c>
      <c r="P25" s="17">
        <v>120</v>
      </c>
      <c r="Q25" s="17">
        <v>30</v>
      </c>
    </row>
    <row r="26" spans="1:17" x14ac:dyDescent="0.25">
      <c r="A26" s="11">
        <v>25</v>
      </c>
      <c r="B26" s="11">
        <v>12</v>
      </c>
      <c r="C26" s="11" t="s">
        <v>9</v>
      </c>
      <c r="D26" s="11" t="s">
        <v>1</v>
      </c>
      <c r="E26" s="11" t="s">
        <v>10</v>
      </c>
      <c r="F26" s="24"/>
      <c r="G26" s="11">
        <f t="shared" ref="G26:G35" si="5">G15+50</f>
        <v>2101</v>
      </c>
      <c r="H26" s="24"/>
      <c r="I26" s="11" t="s">
        <v>3</v>
      </c>
      <c r="J26" s="24"/>
      <c r="K26" s="11" t="s">
        <v>8</v>
      </c>
      <c r="L26" s="11" t="s">
        <v>5</v>
      </c>
      <c r="M26" s="12">
        <f t="shared" si="4"/>
        <v>0.47916666666666663</v>
      </c>
      <c r="N26" s="11" t="s">
        <v>5</v>
      </c>
      <c r="O26" s="12">
        <f t="shared" si="0"/>
        <v>0.5625</v>
      </c>
      <c r="P26" s="11">
        <v>120</v>
      </c>
      <c r="Q26" s="11">
        <v>30</v>
      </c>
    </row>
    <row r="27" spans="1:17" x14ac:dyDescent="0.25">
      <c r="A27" s="2">
        <v>26</v>
      </c>
      <c r="B27" s="2">
        <v>13</v>
      </c>
      <c r="C27" s="2" t="s">
        <v>6</v>
      </c>
      <c r="D27" s="2" t="s">
        <v>1</v>
      </c>
      <c r="E27" s="2" t="s">
        <v>11</v>
      </c>
      <c r="F27" s="2">
        <f t="shared" ref="F27:F36" si="6">F16+50</f>
        <v>3100</v>
      </c>
      <c r="G27" s="2"/>
      <c r="H27" s="2" t="s">
        <v>3</v>
      </c>
      <c r="I27" s="2"/>
      <c r="J27" s="2" t="s">
        <v>4</v>
      </c>
      <c r="K27" s="2"/>
      <c r="L27" s="2" t="s">
        <v>5</v>
      </c>
      <c r="M27" s="3">
        <f t="shared" si="4"/>
        <v>0.5625</v>
      </c>
      <c r="N27" s="2" t="s">
        <v>5</v>
      </c>
      <c r="O27" s="3">
        <f t="shared" si="0"/>
        <v>0.59375</v>
      </c>
      <c r="P27" s="2">
        <v>45</v>
      </c>
      <c r="Q27" s="2">
        <v>30</v>
      </c>
    </row>
    <row r="28" spans="1:17" x14ac:dyDescent="0.25">
      <c r="A28" s="2">
        <v>27</v>
      </c>
      <c r="B28" s="2">
        <v>13</v>
      </c>
      <c r="C28" s="2" t="s">
        <v>12</v>
      </c>
      <c r="D28" s="2" t="s">
        <v>1</v>
      </c>
      <c r="E28" s="2" t="s">
        <v>11</v>
      </c>
      <c r="F28" s="2">
        <f t="shared" si="6"/>
        <v>3100</v>
      </c>
      <c r="G28" s="2">
        <f t="shared" si="5"/>
        <v>3101</v>
      </c>
      <c r="H28" s="2" t="s">
        <v>3</v>
      </c>
      <c r="I28" s="2" t="s">
        <v>3</v>
      </c>
      <c r="J28" s="2" t="s">
        <v>4</v>
      </c>
      <c r="K28" s="2" t="s">
        <v>8</v>
      </c>
      <c r="L28" s="2" t="s">
        <v>5</v>
      </c>
      <c r="M28" s="3">
        <f t="shared" si="4"/>
        <v>0.59722222222222221</v>
      </c>
      <c r="N28" s="2" t="s">
        <v>5</v>
      </c>
      <c r="O28" s="3">
        <f t="shared" si="0"/>
        <v>0.82986111111111105</v>
      </c>
      <c r="P28" s="4">
        <f>5*60+35</f>
        <v>335</v>
      </c>
      <c r="Q28" s="2">
        <v>30</v>
      </c>
    </row>
    <row r="29" spans="1:17" x14ac:dyDescent="0.25">
      <c r="A29" s="2">
        <v>28</v>
      </c>
      <c r="B29" s="2">
        <v>13</v>
      </c>
      <c r="C29" s="2" t="s">
        <v>9</v>
      </c>
      <c r="D29" s="2" t="s">
        <v>1</v>
      </c>
      <c r="E29" s="2" t="s">
        <v>11</v>
      </c>
      <c r="F29" s="2"/>
      <c r="G29" s="2">
        <f t="shared" si="5"/>
        <v>3101</v>
      </c>
      <c r="H29" s="2"/>
      <c r="I29" s="2" t="s">
        <v>3</v>
      </c>
      <c r="J29" s="2"/>
      <c r="K29" s="2" t="s">
        <v>8</v>
      </c>
      <c r="L29" s="2" t="s">
        <v>5</v>
      </c>
      <c r="M29" s="3">
        <f t="shared" si="4"/>
        <v>0.83333333333333326</v>
      </c>
      <c r="N29" s="2" t="s">
        <v>5</v>
      </c>
      <c r="O29" s="3">
        <f t="shared" si="0"/>
        <v>0.87499999999999989</v>
      </c>
      <c r="P29" s="2">
        <v>60</v>
      </c>
      <c r="Q29" s="2">
        <v>30</v>
      </c>
    </row>
    <row r="30" spans="1:17" x14ac:dyDescent="0.25">
      <c r="A30" s="5">
        <v>29</v>
      </c>
      <c r="B30" s="5">
        <v>14</v>
      </c>
      <c r="C30" s="5" t="s">
        <v>6</v>
      </c>
      <c r="D30" s="5" t="s">
        <v>1</v>
      </c>
      <c r="E30" s="5" t="s">
        <v>13</v>
      </c>
      <c r="F30" s="5">
        <f t="shared" si="6"/>
        <v>4100</v>
      </c>
      <c r="G30" s="5"/>
      <c r="H30" s="5" t="s">
        <v>3</v>
      </c>
      <c r="I30" s="5"/>
      <c r="J30" s="5" t="s">
        <v>8</v>
      </c>
      <c r="K30" s="5"/>
      <c r="L30" s="5" t="s">
        <v>5</v>
      </c>
      <c r="M30" s="7">
        <f t="shared" si="4"/>
        <v>0.5</v>
      </c>
      <c r="N30" s="5" t="s">
        <v>5</v>
      </c>
      <c r="O30" s="7">
        <f t="shared" si="0"/>
        <v>0.58333333333333337</v>
      </c>
      <c r="P30" s="5">
        <v>120</v>
      </c>
      <c r="Q30" s="5">
        <v>30</v>
      </c>
    </row>
    <row r="31" spans="1:17" x14ac:dyDescent="0.25">
      <c r="A31" s="5">
        <v>30</v>
      </c>
      <c r="B31" s="5">
        <v>14</v>
      </c>
      <c r="C31" s="5" t="s">
        <v>14</v>
      </c>
      <c r="D31" s="5" t="s">
        <v>1</v>
      </c>
      <c r="E31" s="5" t="s">
        <v>13</v>
      </c>
      <c r="F31" s="5">
        <f t="shared" si="6"/>
        <v>4100</v>
      </c>
      <c r="G31" s="5">
        <f t="shared" si="5"/>
        <v>4101</v>
      </c>
      <c r="H31" s="5" t="s">
        <v>3</v>
      </c>
      <c r="I31" s="5" t="s">
        <v>3</v>
      </c>
      <c r="J31" s="5" t="s">
        <v>8</v>
      </c>
      <c r="K31" s="5" t="s">
        <v>8</v>
      </c>
      <c r="L31" s="5" t="s">
        <v>5</v>
      </c>
      <c r="M31" s="7">
        <f t="shared" si="4"/>
        <v>0.58402777777777781</v>
      </c>
      <c r="N31" s="5" t="s">
        <v>5</v>
      </c>
      <c r="O31" s="7">
        <f t="shared" si="0"/>
        <v>0.83263888888888893</v>
      </c>
      <c r="P31" s="21">
        <f>5*60+58</f>
        <v>358</v>
      </c>
      <c r="Q31" s="5">
        <v>30</v>
      </c>
    </row>
    <row r="32" spans="1:17" x14ac:dyDescent="0.25">
      <c r="A32" s="5">
        <v>31</v>
      </c>
      <c r="B32" s="5">
        <v>14</v>
      </c>
      <c r="C32" s="5" t="s">
        <v>9</v>
      </c>
      <c r="D32" s="5" t="s">
        <v>1</v>
      </c>
      <c r="E32" s="5" t="s">
        <v>13</v>
      </c>
      <c r="F32" s="5"/>
      <c r="G32" s="5">
        <f t="shared" si="5"/>
        <v>4101</v>
      </c>
      <c r="H32" s="5"/>
      <c r="I32" s="5" t="s">
        <v>3</v>
      </c>
      <c r="J32" s="5"/>
      <c r="K32" s="5" t="s">
        <v>8</v>
      </c>
      <c r="L32" s="5" t="s">
        <v>5</v>
      </c>
      <c r="M32" s="7">
        <f t="shared" si="4"/>
        <v>0.83333333333333326</v>
      </c>
      <c r="N32" s="5" t="s">
        <v>5</v>
      </c>
      <c r="O32" s="7">
        <f t="shared" si="0"/>
        <v>0.91666666666666663</v>
      </c>
      <c r="P32" s="5">
        <v>120</v>
      </c>
      <c r="Q32" s="5">
        <v>30</v>
      </c>
    </row>
    <row r="33" spans="1:17" x14ac:dyDescent="0.25">
      <c r="A33" s="11">
        <v>32</v>
      </c>
      <c r="B33" s="11">
        <v>15</v>
      </c>
      <c r="C33" s="11" t="s">
        <v>6</v>
      </c>
      <c r="D33" s="11" t="s">
        <v>1</v>
      </c>
      <c r="E33" s="11" t="s">
        <v>15</v>
      </c>
      <c r="F33" s="11">
        <f t="shared" si="6"/>
        <v>5100</v>
      </c>
      <c r="G33" s="11"/>
      <c r="H33" s="11" t="s">
        <v>3</v>
      </c>
      <c r="I33" s="11"/>
      <c r="J33" s="11" t="s">
        <v>8</v>
      </c>
      <c r="K33" s="11"/>
      <c r="L33" s="11" t="s">
        <v>5</v>
      </c>
      <c r="M33" s="12">
        <f t="shared" si="4"/>
        <v>0.42708333333333337</v>
      </c>
      <c r="N33" s="11" t="s">
        <v>5</v>
      </c>
      <c r="O33" s="12">
        <f t="shared" si="0"/>
        <v>0.51041666666666674</v>
      </c>
      <c r="P33" s="11">
        <v>120</v>
      </c>
      <c r="Q33" s="11">
        <v>30</v>
      </c>
    </row>
    <row r="34" spans="1:17" x14ac:dyDescent="0.25">
      <c r="A34" s="11">
        <v>33</v>
      </c>
      <c r="B34" s="11">
        <v>15</v>
      </c>
      <c r="C34" s="11" t="s">
        <v>9</v>
      </c>
      <c r="D34" s="11" t="s">
        <v>1</v>
      </c>
      <c r="E34" s="11" t="s">
        <v>15</v>
      </c>
      <c r="F34" s="11"/>
      <c r="G34" s="11">
        <f t="shared" si="5"/>
        <v>5101</v>
      </c>
      <c r="H34" s="11"/>
      <c r="I34" s="11" t="s">
        <v>3</v>
      </c>
      <c r="J34" s="11"/>
      <c r="K34" s="11" t="s">
        <v>4</v>
      </c>
      <c r="L34" s="11" t="s">
        <v>5</v>
      </c>
      <c r="M34" s="12">
        <f t="shared" si="4"/>
        <v>0.51388888888888895</v>
      </c>
      <c r="N34" s="11" t="s">
        <v>5</v>
      </c>
      <c r="O34" s="12">
        <f t="shared" si="0"/>
        <v>0.60416666666666674</v>
      </c>
      <c r="P34" s="11">
        <v>130</v>
      </c>
      <c r="Q34" s="11">
        <v>30</v>
      </c>
    </row>
    <row r="35" spans="1:17" x14ac:dyDescent="0.25">
      <c r="A35" s="14">
        <v>34</v>
      </c>
      <c r="B35" s="14">
        <v>16</v>
      </c>
      <c r="C35" s="14" t="s">
        <v>0</v>
      </c>
      <c r="D35" s="14" t="s">
        <v>1</v>
      </c>
      <c r="E35" s="14" t="s">
        <v>2</v>
      </c>
      <c r="F35" s="14">
        <f t="shared" si="6"/>
        <v>1150</v>
      </c>
      <c r="G35" s="14">
        <f t="shared" si="5"/>
        <v>1151</v>
      </c>
      <c r="H35" s="14" t="s">
        <v>3</v>
      </c>
      <c r="I35" s="14" t="s">
        <v>3</v>
      </c>
      <c r="J35" s="14" t="s">
        <v>4</v>
      </c>
      <c r="K35" s="14" t="s">
        <v>4</v>
      </c>
      <c r="L35" s="14" t="s">
        <v>5</v>
      </c>
      <c r="M35" s="15">
        <f t="shared" ref="M35:M45" si="7">M13+TIME(2,0,0)</f>
        <v>0.375</v>
      </c>
      <c r="N35" s="14" t="s">
        <v>5</v>
      </c>
      <c r="O35" s="15">
        <f t="shared" si="0"/>
        <v>0.5</v>
      </c>
      <c r="P35" s="14">
        <v>180</v>
      </c>
      <c r="Q35" s="16">
        <v>30</v>
      </c>
    </row>
    <row r="36" spans="1:17" x14ac:dyDescent="0.25">
      <c r="A36" s="8">
        <v>35</v>
      </c>
      <c r="B36" s="8">
        <v>17</v>
      </c>
      <c r="C36" s="8" t="s">
        <v>6</v>
      </c>
      <c r="D36" s="8" t="s">
        <v>1</v>
      </c>
      <c r="E36" s="8" t="s">
        <v>7</v>
      </c>
      <c r="F36" s="8">
        <f t="shared" si="6"/>
        <v>2150</v>
      </c>
      <c r="G36" s="9"/>
      <c r="H36" s="8" t="s">
        <v>3</v>
      </c>
      <c r="I36" s="9"/>
      <c r="J36" s="8" t="s">
        <v>8</v>
      </c>
      <c r="K36" s="9"/>
      <c r="L36" s="8" t="s">
        <v>5</v>
      </c>
      <c r="M36" s="10">
        <f t="shared" si="7"/>
        <v>0.35416666666666663</v>
      </c>
      <c r="N36" s="8" t="s">
        <v>5</v>
      </c>
      <c r="O36" s="10">
        <f t="shared" si="0"/>
        <v>0.43749999999999994</v>
      </c>
      <c r="P36" s="8">
        <v>120</v>
      </c>
      <c r="Q36" s="8">
        <v>30</v>
      </c>
    </row>
    <row r="37" spans="1:17" x14ac:dyDescent="0.25">
      <c r="A37" s="2">
        <v>36</v>
      </c>
      <c r="B37" s="2">
        <v>17</v>
      </c>
      <c r="C37" s="2" t="s">
        <v>9</v>
      </c>
      <c r="D37" s="2" t="s">
        <v>1</v>
      </c>
      <c r="E37" s="2" t="s">
        <v>10</v>
      </c>
      <c r="F37" s="20"/>
      <c r="G37" s="2">
        <f t="shared" ref="G37:G46" si="8">G26+50</f>
        <v>2151</v>
      </c>
      <c r="H37" s="20"/>
      <c r="I37" s="2" t="s">
        <v>3</v>
      </c>
      <c r="J37" s="20"/>
      <c r="K37" s="2" t="s">
        <v>8</v>
      </c>
      <c r="L37" s="2" t="s">
        <v>5</v>
      </c>
      <c r="M37" s="3">
        <f t="shared" si="7"/>
        <v>0.47916666666666663</v>
      </c>
      <c r="N37" s="2" t="s">
        <v>5</v>
      </c>
      <c r="O37" s="3">
        <f t="shared" si="0"/>
        <v>0.5625</v>
      </c>
      <c r="P37" s="2">
        <v>120</v>
      </c>
      <c r="Q37" s="2">
        <v>30</v>
      </c>
    </row>
    <row r="38" spans="1:17" x14ac:dyDescent="0.25">
      <c r="A38" s="17">
        <v>37</v>
      </c>
      <c r="B38" s="17">
        <v>18</v>
      </c>
      <c r="C38" s="17" t="s">
        <v>6</v>
      </c>
      <c r="D38" s="17" t="s">
        <v>1</v>
      </c>
      <c r="E38" s="17" t="s">
        <v>11</v>
      </c>
      <c r="F38" s="17">
        <f t="shared" ref="F38:F47" si="9">F27+50</f>
        <v>3150</v>
      </c>
      <c r="G38" s="17"/>
      <c r="H38" s="17" t="s">
        <v>3</v>
      </c>
      <c r="I38" s="17"/>
      <c r="J38" s="17" t="s">
        <v>4</v>
      </c>
      <c r="K38" s="17"/>
      <c r="L38" s="17" t="s">
        <v>5</v>
      </c>
      <c r="M38" s="18">
        <f t="shared" si="7"/>
        <v>0.5625</v>
      </c>
      <c r="N38" s="17" t="s">
        <v>5</v>
      </c>
      <c r="O38" s="18">
        <f t="shared" si="0"/>
        <v>0.59375</v>
      </c>
      <c r="P38" s="17">
        <v>45</v>
      </c>
      <c r="Q38" s="17">
        <v>30</v>
      </c>
    </row>
    <row r="39" spans="1:17" x14ac:dyDescent="0.25">
      <c r="A39" s="17">
        <v>38</v>
      </c>
      <c r="B39" s="17">
        <v>18</v>
      </c>
      <c r="C39" s="17" t="s">
        <v>12</v>
      </c>
      <c r="D39" s="17" t="s">
        <v>1</v>
      </c>
      <c r="E39" s="17" t="s">
        <v>11</v>
      </c>
      <c r="F39" s="17">
        <f t="shared" si="9"/>
        <v>3150</v>
      </c>
      <c r="G39" s="17">
        <f t="shared" si="8"/>
        <v>3151</v>
      </c>
      <c r="H39" s="17" t="s">
        <v>3</v>
      </c>
      <c r="I39" s="17" t="s">
        <v>3</v>
      </c>
      <c r="J39" s="17" t="s">
        <v>4</v>
      </c>
      <c r="K39" s="17" t="s">
        <v>8</v>
      </c>
      <c r="L39" s="17" t="s">
        <v>5</v>
      </c>
      <c r="M39" s="18">
        <f t="shared" si="7"/>
        <v>0.59722222222222232</v>
      </c>
      <c r="N39" s="17" t="s">
        <v>5</v>
      </c>
      <c r="O39" s="18">
        <f t="shared" si="0"/>
        <v>0.82986111111111116</v>
      </c>
      <c r="P39" s="19">
        <f>5*60+35</f>
        <v>335</v>
      </c>
      <c r="Q39" s="17">
        <v>30</v>
      </c>
    </row>
    <row r="40" spans="1:17" x14ac:dyDescent="0.25">
      <c r="A40" s="17">
        <v>39</v>
      </c>
      <c r="B40" s="17">
        <v>18</v>
      </c>
      <c r="C40" s="17" t="s">
        <v>9</v>
      </c>
      <c r="D40" s="17" t="s">
        <v>1</v>
      </c>
      <c r="E40" s="17" t="s">
        <v>11</v>
      </c>
      <c r="F40" s="17"/>
      <c r="G40" s="17">
        <f t="shared" si="8"/>
        <v>3151</v>
      </c>
      <c r="H40" s="17"/>
      <c r="I40" s="17" t="s">
        <v>3</v>
      </c>
      <c r="J40" s="17"/>
      <c r="K40" s="17" t="s">
        <v>8</v>
      </c>
      <c r="L40" s="17" t="s">
        <v>5</v>
      </c>
      <c r="M40" s="18">
        <f t="shared" si="7"/>
        <v>0.83333333333333337</v>
      </c>
      <c r="N40" s="17" t="s">
        <v>5</v>
      </c>
      <c r="O40" s="18">
        <f t="shared" si="0"/>
        <v>0.875</v>
      </c>
      <c r="P40" s="17">
        <v>60</v>
      </c>
      <c r="Q40" s="17">
        <v>30</v>
      </c>
    </row>
    <row r="41" spans="1:17" x14ac:dyDescent="0.25">
      <c r="A41" s="2">
        <v>40</v>
      </c>
      <c r="B41" s="2">
        <v>19</v>
      </c>
      <c r="C41" s="2" t="s">
        <v>6</v>
      </c>
      <c r="D41" s="2" t="s">
        <v>1</v>
      </c>
      <c r="E41" s="2" t="s">
        <v>13</v>
      </c>
      <c r="F41" s="2">
        <f t="shared" si="9"/>
        <v>4150</v>
      </c>
      <c r="G41" s="2"/>
      <c r="H41" s="2" t="s">
        <v>3</v>
      </c>
      <c r="I41" s="2"/>
      <c r="J41" s="2" t="s">
        <v>8</v>
      </c>
      <c r="K41" s="2"/>
      <c r="L41" s="2" t="s">
        <v>5</v>
      </c>
      <c r="M41" s="3">
        <f t="shared" si="7"/>
        <v>0.49999999999999994</v>
      </c>
      <c r="N41" s="2" t="s">
        <v>5</v>
      </c>
      <c r="O41" s="3">
        <f t="shared" si="0"/>
        <v>0.58333333333333326</v>
      </c>
      <c r="P41" s="2">
        <v>120</v>
      </c>
      <c r="Q41" s="2">
        <v>30</v>
      </c>
    </row>
    <row r="42" spans="1:17" x14ac:dyDescent="0.25">
      <c r="A42" s="2">
        <v>41</v>
      </c>
      <c r="B42" s="2">
        <v>19</v>
      </c>
      <c r="C42" s="2" t="s">
        <v>14</v>
      </c>
      <c r="D42" s="2" t="s">
        <v>1</v>
      </c>
      <c r="E42" s="2" t="s">
        <v>13</v>
      </c>
      <c r="F42" s="2">
        <f t="shared" si="9"/>
        <v>4150</v>
      </c>
      <c r="G42" s="2">
        <f t="shared" si="8"/>
        <v>4151</v>
      </c>
      <c r="H42" s="2" t="s">
        <v>3</v>
      </c>
      <c r="I42" s="2" t="s">
        <v>3</v>
      </c>
      <c r="J42" s="2" t="s">
        <v>8</v>
      </c>
      <c r="K42" s="2" t="s">
        <v>8</v>
      </c>
      <c r="L42" s="2" t="s">
        <v>5</v>
      </c>
      <c r="M42" s="3">
        <f t="shared" si="7"/>
        <v>0.58402777777777781</v>
      </c>
      <c r="N42" s="2" t="s">
        <v>5</v>
      </c>
      <c r="O42" s="3">
        <f t="shared" si="0"/>
        <v>0.83263888888888893</v>
      </c>
      <c r="P42" s="4">
        <f>5*60+58</f>
        <v>358</v>
      </c>
      <c r="Q42" s="2">
        <v>30</v>
      </c>
    </row>
    <row r="43" spans="1:17" x14ac:dyDescent="0.25">
      <c r="A43" s="2">
        <v>42</v>
      </c>
      <c r="B43" s="2">
        <v>19</v>
      </c>
      <c r="C43" s="2" t="s">
        <v>9</v>
      </c>
      <c r="D43" s="2" t="s">
        <v>1</v>
      </c>
      <c r="E43" s="2" t="s">
        <v>13</v>
      </c>
      <c r="F43" s="2"/>
      <c r="G43" s="2">
        <f t="shared" si="8"/>
        <v>4151</v>
      </c>
      <c r="H43" s="2"/>
      <c r="I43" s="2" t="s">
        <v>3</v>
      </c>
      <c r="J43" s="2"/>
      <c r="K43" s="2" t="s">
        <v>8</v>
      </c>
      <c r="L43" s="2" t="s">
        <v>5</v>
      </c>
      <c r="M43" s="3">
        <f t="shared" si="7"/>
        <v>0.83333333333333337</v>
      </c>
      <c r="N43" s="2" t="s">
        <v>5</v>
      </c>
      <c r="O43" s="3">
        <f t="shared" si="0"/>
        <v>0.91666666666666674</v>
      </c>
      <c r="P43" s="2">
        <v>120</v>
      </c>
      <c r="Q43" s="2">
        <v>30</v>
      </c>
    </row>
    <row r="44" spans="1:17" x14ac:dyDescent="0.25">
      <c r="A44" s="5">
        <v>43</v>
      </c>
      <c r="B44" s="5">
        <v>20</v>
      </c>
      <c r="C44" s="5" t="s">
        <v>6</v>
      </c>
      <c r="D44" s="5" t="s">
        <v>1</v>
      </c>
      <c r="E44" s="5" t="s">
        <v>15</v>
      </c>
      <c r="F44" s="5">
        <f t="shared" si="9"/>
        <v>5150</v>
      </c>
      <c r="G44" s="5"/>
      <c r="H44" s="5" t="s">
        <v>3</v>
      </c>
      <c r="I44" s="5"/>
      <c r="J44" s="5" t="s">
        <v>8</v>
      </c>
      <c r="K44" s="5"/>
      <c r="L44" s="5" t="s">
        <v>5</v>
      </c>
      <c r="M44" s="7">
        <f t="shared" si="7"/>
        <v>0.42708333333333331</v>
      </c>
      <c r="N44" s="5" t="s">
        <v>5</v>
      </c>
      <c r="O44" s="7">
        <f t="shared" si="0"/>
        <v>0.51041666666666663</v>
      </c>
      <c r="P44" s="5">
        <v>120</v>
      </c>
      <c r="Q44" s="5">
        <v>30</v>
      </c>
    </row>
    <row r="45" spans="1:17" x14ac:dyDescent="0.25">
      <c r="A45" s="5">
        <v>44</v>
      </c>
      <c r="B45" s="5">
        <v>20</v>
      </c>
      <c r="C45" s="5" t="s">
        <v>9</v>
      </c>
      <c r="D45" s="5" t="s">
        <v>1</v>
      </c>
      <c r="E45" s="5" t="s">
        <v>15</v>
      </c>
      <c r="F45" s="5"/>
      <c r="G45" s="5">
        <f t="shared" si="8"/>
        <v>5151</v>
      </c>
      <c r="H45" s="5"/>
      <c r="I45" s="5" t="s">
        <v>3</v>
      </c>
      <c r="J45" s="5"/>
      <c r="K45" s="5" t="s">
        <v>4</v>
      </c>
      <c r="L45" s="5" t="s">
        <v>5</v>
      </c>
      <c r="M45" s="7">
        <f t="shared" si="7"/>
        <v>0.51388888888888895</v>
      </c>
      <c r="N45" s="5" t="s">
        <v>5</v>
      </c>
      <c r="O45" s="7">
        <f t="shared" si="0"/>
        <v>0.60416666666666674</v>
      </c>
      <c r="P45" s="5">
        <v>130</v>
      </c>
      <c r="Q45" s="5">
        <v>30</v>
      </c>
    </row>
    <row r="46" spans="1:17" x14ac:dyDescent="0.25">
      <c r="A46" s="11">
        <v>45</v>
      </c>
      <c r="B46" s="11">
        <v>21</v>
      </c>
      <c r="C46" s="11" t="s">
        <v>0</v>
      </c>
      <c r="D46" s="11" t="s">
        <v>1</v>
      </c>
      <c r="E46" s="11" t="s">
        <v>2</v>
      </c>
      <c r="F46" s="11">
        <f t="shared" si="9"/>
        <v>1200</v>
      </c>
      <c r="G46" s="11">
        <f t="shared" si="8"/>
        <v>1201</v>
      </c>
      <c r="H46" s="11" t="s">
        <v>3</v>
      </c>
      <c r="I46" s="11" t="s">
        <v>3</v>
      </c>
      <c r="J46" s="11" t="s">
        <v>4</v>
      </c>
      <c r="K46" s="11" t="s">
        <v>4</v>
      </c>
      <c r="L46" s="11" t="s">
        <v>5</v>
      </c>
      <c r="M46" s="12">
        <f t="shared" ref="M46:M56" si="10">M24+TIME(4,0,0)</f>
        <v>0.54166666666666663</v>
      </c>
      <c r="N46" s="11" t="s">
        <v>5</v>
      </c>
      <c r="O46" s="12">
        <f t="shared" si="0"/>
        <v>0.66666666666666663</v>
      </c>
      <c r="P46" s="11">
        <v>180</v>
      </c>
      <c r="Q46" s="13">
        <v>30</v>
      </c>
    </row>
    <row r="47" spans="1:17" x14ac:dyDescent="0.25">
      <c r="A47" s="14">
        <v>46</v>
      </c>
      <c r="B47" s="14">
        <v>22</v>
      </c>
      <c r="C47" s="14" t="s">
        <v>6</v>
      </c>
      <c r="D47" s="14" t="s">
        <v>1</v>
      </c>
      <c r="E47" s="14" t="s">
        <v>7</v>
      </c>
      <c r="F47" s="14">
        <f t="shared" si="9"/>
        <v>2200</v>
      </c>
      <c r="G47" s="25"/>
      <c r="H47" s="14" t="s">
        <v>3</v>
      </c>
      <c r="I47" s="25"/>
      <c r="J47" s="14" t="s">
        <v>8</v>
      </c>
      <c r="K47" s="25"/>
      <c r="L47" s="14" t="s">
        <v>5</v>
      </c>
      <c r="M47" s="15">
        <f t="shared" si="10"/>
        <v>0.52083333333333326</v>
      </c>
      <c r="N47" s="14" t="s">
        <v>5</v>
      </c>
      <c r="O47" s="15">
        <f t="shared" si="0"/>
        <v>0.60416666666666663</v>
      </c>
      <c r="P47" s="14">
        <v>120</v>
      </c>
      <c r="Q47" s="14">
        <v>30</v>
      </c>
    </row>
    <row r="48" spans="1:17" x14ac:dyDescent="0.25">
      <c r="A48" s="5">
        <v>47</v>
      </c>
      <c r="B48" s="5">
        <v>22</v>
      </c>
      <c r="C48" s="5" t="s">
        <v>9</v>
      </c>
      <c r="D48" s="5" t="s">
        <v>1</v>
      </c>
      <c r="E48" s="5" t="s">
        <v>10</v>
      </c>
      <c r="F48" s="6"/>
      <c r="G48" s="5">
        <f t="shared" ref="G48:G56" si="11">G37+50</f>
        <v>2201</v>
      </c>
      <c r="H48" s="6"/>
      <c r="I48" s="5" t="s">
        <v>3</v>
      </c>
      <c r="J48" s="6"/>
      <c r="K48" s="5" t="s">
        <v>8</v>
      </c>
      <c r="L48" s="5" t="s">
        <v>5</v>
      </c>
      <c r="M48" s="7">
        <f t="shared" si="10"/>
        <v>0.64583333333333326</v>
      </c>
      <c r="N48" s="5" t="s">
        <v>5</v>
      </c>
      <c r="O48" s="7">
        <f t="shared" si="0"/>
        <v>0.72916666666666663</v>
      </c>
      <c r="P48" s="5">
        <v>120</v>
      </c>
      <c r="Q48" s="5">
        <v>30</v>
      </c>
    </row>
    <row r="49" spans="1:17" x14ac:dyDescent="0.25">
      <c r="A49" s="8">
        <v>48</v>
      </c>
      <c r="B49" s="8">
        <v>23</v>
      </c>
      <c r="C49" s="8" t="s">
        <v>6</v>
      </c>
      <c r="D49" s="8" t="s">
        <v>1</v>
      </c>
      <c r="E49" s="8" t="s">
        <v>11</v>
      </c>
      <c r="F49" s="8">
        <f t="shared" ref="F49:F56" si="12">F38+50</f>
        <v>3200</v>
      </c>
      <c r="G49" s="8"/>
      <c r="H49" s="8" t="s">
        <v>3</v>
      </c>
      <c r="I49" s="8"/>
      <c r="J49" s="8" t="s">
        <v>4</v>
      </c>
      <c r="K49" s="8"/>
      <c r="L49" s="8" t="s">
        <v>5</v>
      </c>
      <c r="M49" s="10">
        <f t="shared" si="10"/>
        <v>0.72916666666666663</v>
      </c>
      <c r="N49" s="8" t="s">
        <v>5</v>
      </c>
      <c r="O49" s="10">
        <f t="shared" si="0"/>
        <v>0.76041666666666663</v>
      </c>
      <c r="P49" s="8">
        <v>45</v>
      </c>
      <c r="Q49" s="8">
        <v>30</v>
      </c>
    </row>
    <row r="50" spans="1:17" x14ac:dyDescent="0.25">
      <c r="A50" s="8">
        <v>49</v>
      </c>
      <c r="B50" s="8">
        <v>23</v>
      </c>
      <c r="C50" s="8" t="s">
        <v>12</v>
      </c>
      <c r="D50" s="8" t="s">
        <v>1</v>
      </c>
      <c r="E50" s="8" t="s">
        <v>11</v>
      </c>
      <c r="F50" s="8">
        <f t="shared" si="12"/>
        <v>3200</v>
      </c>
      <c r="G50" s="8">
        <f t="shared" si="11"/>
        <v>3201</v>
      </c>
      <c r="H50" s="8" t="s">
        <v>3</v>
      </c>
      <c r="I50" s="8" t="s">
        <v>3</v>
      </c>
      <c r="J50" s="8" t="s">
        <v>4</v>
      </c>
      <c r="K50" s="8" t="s">
        <v>8</v>
      </c>
      <c r="L50" s="8" t="s">
        <v>5</v>
      </c>
      <c r="M50" s="10">
        <f t="shared" si="10"/>
        <v>0.76388888888888884</v>
      </c>
      <c r="N50" s="8" t="s">
        <v>5</v>
      </c>
      <c r="O50" s="10">
        <f t="shared" si="0"/>
        <v>0.99652777777777768</v>
      </c>
      <c r="P50" s="22">
        <f>5*60+35</f>
        <v>335</v>
      </c>
      <c r="Q50" s="8">
        <v>30</v>
      </c>
    </row>
    <row r="51" spans="1:17" x14ac:dyDescent="0.25">
      <c r="A51" s="8">
        <v>50</v>
      </c>
      <c r="B51" s="8">
        <v>23</v>
      </c>
      <c r="C51" s="8" t="s">
        <v>9</v>
      </c>
      <c r="D51" s="8" t="s">
        <v>1</v>
      </c>
      <c r="E51" s="8" t="s">
        <v>11</v>
      </c>
      <c r="F51" s="8"/>
      <c r="G51" s="8">
        <f t="shared" si="11"/>
        <v>3201</v>
      </c>
      <c r="H51" s="8"/>
      <c r="I51" s="8" t="s">
        <v>3</v>
      </c>
      <c r="J51" s="8"/>
      <c r="K51" s="8" t="s">
        <v>8</v>
      </c>
      <c r="L51" s="8" t="s">
        <v>16</v>
      </c>
      <c r="M51" s="10">
        <f t="shared" si="10"/>
        <v>0.99999999999999989</v>
      </c>
      <c r="N51" s="8" t="s">
        <v>16</v>
      </c>
      <c r="O51" s="10">
        <f t="shared" si="0"/>
        <v>1.0416666666666665</v>
      </c>
      <c r="P51" s="8">
        <v>60</v>
      </c>
      <c r="Q51" s="8">
        <v>30</v>
      </c>
    </row>
    <row r="52" spans="1:17" x14ac:dyDescent="0.25">
      <c r="A52" s="17">
        <v>51</v>
      </c>
      <c r="B52" s="17">
        <v>24</v>
      </c>
      <c r="C52" s="17" t="s">
        <v>6</v>
      </c>
      <c r="D52" s="17" t="s">
        <v>1</v>
      </c>
      <c r="E52" s="17" t="s">
        <v>13</v>
      </c>
      <c r="F52" s="17">
        <f t="shared" si="12"/>
        <v>4200</v>
      </c>
      <c r="G52" s="17"/>
      <c r="H52" s="17" t="s">
        <v>3</v>
      </c>
      <c r="I52" s="17"/>
      <c r="J52" s="17" t="s">
        <v>8</v>
      </c>
      <c r="K52" s="17"/>
      <c r="L52" s="17" t="s">
        <v>5</v>
      </c>
      <c r="M52" s="18">
        <f t="shared" si="10"/>
        <v>0.66666666666666663</v>
      </c>
      <c r="N52" s="17" t="s">
        <v>5</v>
      </c>
      <c r="O52" s="18">
        <f t="shared" si="0"/>
        <v>0.75</v>
      </c>
      <c r="P52" s="17">
        <v>120</v>
      </c>
      <c r="Q52" s="17">
        <v>30</v>
      </c>
    </row>
    <row r="53" spans="1:17" x14ac:dyDescent="0.25">
      <c r="A53" s="17">
        <v>52</v>
      </c>
      <c r="B53" s="17">
        <v>24</v>
      </c>
      <c r="C53" s="17" t="s">
        <v>14</v>
      </c>
      <c r="D53" s="17" t="s">
        <v>1</v>
      </c>
      <c r="E53" s="17" t="s">
        <v>13</v>
      </c>
      <c r="F53" s="17">
        <f t="shared" si="12"/>
        <v>4200</v>
      </c>
      <c r="G53" s="17">
        <f t="shared" si="11"/>
        <v>4201</v>
      </c>
      <c r="H53" s="17" t="s">
        <v>3</v>
      </c>
      <c r="I53" s="17" t="s">
        <v>3</v>
      </c>
      <c r="J53" s="17" t="s">
        <v>8</v>
      </c>
      <c r="K53" s="17" t="s">
        <v>8</v>
      </c>
      <c r="L53" s="17" t="s">
        <v>5</v>
      </c>
      <c r="M53" s="18">
        <f t="shared" si="10"/>
        <v>0.75069444444444444</v>
      </c>
      <c r="N53" s="17" t="s">
        <v>5</v>
      </c>
      <c r="O53" s="18">
        <f t="shared" si="0"/>
        <v>0.99930555555555556</v>
      </c>
      <c r="P53" s="19">
        <f>5*60+58</f>
        <v>358</v>
      </c>
      <c r="Q53" s="17">
        <v>30</v>
      </c>
    </row>
    <row r="54" spans="1:17" x14ac:dyDescent="0.25">
      <c r="A54" s="17">
        <v>53</v>
      </c>
      <c r="B54" s="17">
        <v>24</v>
      </c>
      <c r="C54" s="17" t="s">
        <v>9</v>
      </c>
      <c r="D54" s="17" t="s">
        <v>1</v>
      </c>
      <c r="E54" s="17" t="s">
        <v>13</v>
      </c>
      <c r="F54" s="17"/>
      <c r="G54" s="17">
        <f t="shared" si="11"/>
        <v>4201</v>
      </c>
      <c r="H54" s="17"/>
      <c r="I54" s="17" t="s">
        <v>3</v>
      </c>
      <c r="J54" s="17"/>
      <c r="K54" s="17" t="s">
        <v>8</v>
      </c>
      <c r="L54" s="17" t="s">
        <v>16</v>
      </c>
      <c r="M54" s="18">
        <f t="shared" si="10"/>
        <v>0.99999999999999989</v>
      </c>
      <c r="N54" s="17" t="s">
        <v>16</v>
      </c>
      <c r="O54" s="18">
        <f t="shared" si="0"/>
        <v>1.0833333333333333</v>
      </c>
      <c r="P54" s="17">
        <v>120</v>
      </c>
      <c r="Q54" s="17">
        <v>30</v>
      </c>
    </row>
    <row r="55" spans="1:17" x14ac:dyDescent="0.25">
      <c r="A55" s="2">
        <v>54</v>
      </c>
      <c r="B55" s="2">
        <v>25</v>
      </c>
      <c r="C55" s="2" t="s">
        <v>6</v>
      </c>
      <c r="D55" s="2" t="s">
        <v>1</v>
      </c>
      <c r="E55" s="2" t="s">
        <v>15</v>
      </c>
      <c r="F55" s="2">
        <f t="shared" si="12"/>
        <v>5200</v>
      </c>
      <c r="G55" s="2"/>
      <c r="H55" s="2" t="s">
        <v>3</v>
      </c>
      <c r="I55" s="2"/>
      <c r="J55" s="2" t="s">
        <v>8</v>
      </c>
      <c r="K55" s="2"/>
      <c r="L55" s="2" t="s">
        <v>5</v>
      </c>
      <c r="M55" s="3">
        <f t="shared" si="10"/>
        <v>0.59375</v>
      </c>
      <c r="N55" s="2" t="s">
        <v>5</v>
      </c>
      <c r="O55" s="3">
        <f t="shared" si="0"/>
        <v>0.67708333333333337</v>
      </c>
      <c r="P55" s="2">
        <v>120</v>
      </c>
      <c r="Q55" s="2">
        <v>30</v>
      </c>
    </row>
    <row r="56" spans="1:17" x14ac:dyDescent="0.25">
      <c r="A56" s="2">
        <v>55</v>
      </c>
      <c r="B56" s="2">
        <v>25</v>
      </c>
      <c r="C56" s="2" t="s">
        <v>9</v>
      </c>
      <c r="D56" s="2" t="s">
        <v>1</v>
      </c>
      <c r="E56" s="2" t="s">
        <v>15</v>
      </c>
      <c r="F56" s="2"/>
      <c r="G56" s="2">
        <f t="shared" si="11"/>
        <v>5201</v>
      </c>
      <c r="H56" s="2"/>
      <c r="I56" s="2" t="s">
        <v>3</v>
      </c>
      <c r="J56" s="2"/>
      <c r="K56" s="2" t="s">
        <v>4</v>
      </c>
      <c r="L56" s="2" t="s">
        <v>5</v>
      </c>
      <c r="M56" s="3">
        <f t="shared" si="10"/>
        <v>0.68055555555555558</v>
      </c>
      <c r="N56" s="2" t="s">
        <v>5</v>
      </c>
      <c r="O56" s="3">
        <f t="shared" si="0"/>
        <v>0.77083333333333337</v>
      </c>
      <c r="P56" s="2">
        <v>130</v>
      </c>
      <c r="Q56" s="2">
        <v>30</v>
      </c>
    </row>
    <row r="57" spans="1:17" x14ac:dyDescent="0.25">
      <c r="A57" s="5">
        <v>56</v>
      </c>
      <c r="B57" s="5">
        <v>1</v>
      </c>
      <c r="C57" s="5" t="s">
        <v>0</v>
      </c>
      <c r="D57" s="5" t="s">
        <v>1</v>
      </c>
      <c r="E57" s="5" t="s">
        <v>2</v>
      </c>
      <c r="F57" s="5">
        <v>1000</v>
      </c>
      <c r="G57" s="5">
        <v>1001</v>
      </c>
      <c r="H57" s="5" t="s">
        <v>3</v>
      </c>
      <c r="I57" s="5" t="s">
        <v>3</v>
      </c>
      <c r="J57" s="5" t="s">
        <v>4</v>
      </c>
      <c r="K57" s="5" t="s">
        <v>4</v>
      </c>
      <c r="L57" s="26" t="s">
        <v>16</v>
      </c>
      <c r="M57" s="7">
        <v>0.20833333333333334</v>
      </c>
      <c r="N57" s="5" t="s">
        <v>16</v>
      </c>
      <c r="O57" s="7">
        <f t="shared" si="0"/>
        <v>0.33333333333333337</v>
      </c>
      <c r="P57" s="5">
        <v>180</v>
      </c>
      <c r="Q57" s="21">
        <v>30</v>
      </c>
    </row>
    <row r="58" spans="1:17" x14ac:dyDescent="0.25">
      <c r="A58" s="11">
        <v>57</v>
      </c>
      <c r="B58" s="11">
        <v>2</v>
      </c>
      <c r="C58" s="11" t="s">
        <v>6</v>
      </c>
      <c r="D58" s="11" t="s">
        <v>1</v>
      </c>
      <c r="E58" s="11" t="s">
        <v>7</v>
      </c>
      <c r="F58" s="11">
        <v>2000</v>
      </c>
      <c r="G58" s="24"/>
      <c r="H58" s="11" t="s">
        <v>3</v>
      </c>
      <c r="I58" s="24"/>
      <c r="J58" s="11" t="s">
        <v>8</v>
      </c>
      <c r="K58" s="24"/>
      <c r="L58" s="27" t="s">
        <v>16</v>
      </c>
      <c r="M58" s="12">
        <v>0.1875</v>
      </c>
      <c r="N58" s="11" t="s">
        <v>16</v>
      </c>
      <c r="O58" s="12">
        <f t="shared" si="0"/>
        <v>0.27083333333333331</v>
      </c>
      <c r="P58" s="11">
        <v>120</v>
      </c>
      <c r="Q58" s="11">
        <v>30</v>
      </c>
    </row>
    <row r="59" spans="1:17" x14ac:dyDescent="0.25">
      <c r="A59" s="8">
        <v>58</v>
      </c>
      <c r="B59" s="8">
        <v>2</v>
      </c>
      <c r="C59" s="8" t="s">
        <v>9</v>
      </c>
      <c r="D59" s="8" t="s">
        <v>1</v>
      </c>
      <c r="E59" s="8" t="s">
        <v>10</v>
      </c>
      <c r="F59" s="9"/>
      <c r="G59" s="8">
        <v>2001</v>
      </c>
      <c r="H59" s="9"/>
      <c r="I59" s="8" t="s">
        <v>3</v>
      </c>
      <c r="J59" s="9"/>
      <c r="K59" s="8" t="s">
        <v>8</v>
      </c>
      <c r="L59" s="28" t="s">
        <v>16</v>
      </c>
      <c r="M59" s="10">
        <v>0.3125</v>
      </c>
      <c r="N59" s="8" t="s">
        <v>16</v>
      </c>
      <c r="O59" s="10">
        <f t="shared" si="0"/>
        <v>0.39583333333333331</v>
      </c>
      <c r="P59" s="8">
        <v>120</v>
      </c>
      <c r="Q59" s="8">
        <v>30</v>
      </c>
    </row>
    <row r="60" spans="1:17" x14ac:dyDescent="0.25">
      <c r="A60" s="14">
        <v>59</v>
      </c>
      <c r="B60" s="14">
        <v>3</v>
      </c>
      <c r="C60" s="14" t="s">
        <v>6</v>
      </c>
      <c r="D60" s="14" t="s">
        <v>1</v>
      </c>
      <c r="E60" s="14" t="s">
        <v>11</v>
      </c>
      <c r="F60" s="14">
        <v>3000</v>
      </c>
      <c r="G60" s="14"/>
      <c r="H60" s="14" t="s">
        <v>3</v>
      </c>
      <c r="I60" s="14"/>
      <c r="J60" s="14" t="s">
        <v>4</v>
      </c>
      <c r="K60" s="14"/>
      <c r="L60" s="29" t="s">
        <v>16</v>
      </c>
      <c r="M60" s="15">
        <v>0.39583333333333331</v>
      </c>
      <c r="N60" s="14" t="s">
        <v>16</v>
      </c>
      <c r="O60" s="15">
        <f t="shared" si="0"/>
        <v>0.42708333333333331</v>
      </c>
      <c r="P60" s="14">
        <v>45</v>
      </c>
      <c r="Q60" s="14">
        <v>30</v>
      </c>
    </row>
    <row r="61" spans="1:17" x14ac:dyDescent="0.25">
      <c r="A61" s="14">
        <v>60</v>
      </c>
      <c r="B61" s="14">
        <v>3</v>
      </c>
      <c r="C61" s="14" t="s">
        <v>12</v>
      </c>
      <c r="D61" s="14" t="s">
        <v>1</v>
      </c>
      <c r="E61" s="14" t="s">
        <v>11</v>
      </c>
      <c r="F61" s="14">
        <v>3000</v>
      </c>
      <c r="G61" s="14">
        <v>3001</v>
      </c>
      <c r="H61" s="14" t="s">
        <v>3</v>
      </c>
      <c r="I61" s="14" t="s">
        <v>3</v>
      </c>
      <c r="J61" s="14" t="s">
        <v>4</v>
      </c>
      <c r="K61" s="14" t="s">
        <v>8</v>
      </c>
      <c r="L61" s="29" t="s">
        <v>16</v>
      </c>
      <c r="M61" s="15">
        <v>0.43055555555555558</v>
      </c>
      <c r="N61" s="14" t="s">
        <v>16</v>
      </c>
      <c r="O61" s="15">
        <f t="shared" si="0"/>
        <v>0.66319444444444442</v>
      </c>
      <c r="P61" s="16">
        <f>5*60+35</f>
        <v>335</v>
      </c>
      <c r="Q61" s="14">
        <v>30</v>
      </c>
    </row>
    <row r="62" spans="1:17" x14ac:dyDescent="0.25">
      <c r="A62" s="14">
        <v>61</v>
      </c>
      <c r="B62" s="14">
        <v>3</v>
      </c>
      <c r="C62" s="14" t="s">
        <v>9</v>
      </c>
      <c r="D62" s="14" t="s">
        <v>1</v>
      </c>
      <c r="E62" s="14" t="s">
        <v>11</v>
      </c>
      <c r="F62" s="14"/>
      <c r="G62" s="14">
        <v>3001</v>
      </c>
      <c r="H62" s="14"/>
      <c r="I62" s="14" t="s">
        <v>3</v>
      </c>
      <c r="J62" s="14"/>
      <c r="K62" s="14" t="s">
        <v>8</v>
      </c>
      <c r="L62" s="29" t="s">
        <v>16</v>
      </c>
      <c r="M62" s="15">
        <v>0.66666666666666663</v>
      </c>
      <c r="N62" s="14" t="s">
        <v>16</v>
      </c>
      <c r="O62" s="15">
        <f t="shared" si="0"/>
        <v>0.70833333333333326</v>
      </c>
      <c r="P62" s="14">
        <v>60</v>
      </c>
      <c r="Q62" s="14">
        <v>30</v>
      </c>
    </row>
    <row r="63" spans="1:17" x14ac:dyDescent="0.25">
      <c r="A63" s="8">
        <v>62</v>
      </c>
      <c r="B63" s="8">
        <v>4</v>
      </c>
      <c r="C63" s="8" t="s">
        <v>6</v>
      </c>
      <c r="D63" s="8" t="s">
        <v>1</v>
      </c>
      <c r="E63" s="8" t="s">
        <v>13</v>
      </c>
      <c r="F63" s="8">
        <v>4000</v>
      </c>
      <c r="G63" s="8"/>
      <c r="H63" s="8" t="s">
        <v>3</v>
      </c>
      <c r="I63" s="8"/>
      <c r="J63" s="8" t="s">
        <v>8</v>
      </c>
      <c r="K63" s="8"/>
      <c r="L63" s="28" t="s">
        <v>16</v>
      </c>
      <c r="M63" s="10">
        <v>0.33333333333333331</v>
      </c>
      <c r="N63" s="8" t="s">
        <v>16</v>
      </c>
      <c r="O63" s="10">
        <f t="shared" si="0"/>
        <v>0.41666666666666663</v>
      </c>
      <c r="P63" s="8">
        <v>120</v>
      </c>
      <c r="Q63" s="8">
        <v>30</v>
      </c>
    </row>
    <row r="64" spans="1:17" x14ac:dyDescent="0.25">
      <c r="A64" s="8">
        <v>63</v>
      </c>
      <c r="B64" s="8">
        <v>4</v>
      </c>
      <c r="C64" s="8" t="s">
        <v>14</v>
      </c>
      <c r="D64" s="8" t="s">
        <v>1</v>
      </c>
      <c r="E64" s="8" t="s">
        <v>13</v>
      </c>
      <c r="F64" s="8">
        <v>4000</v>
      </c>
      <c r="G64" s="8">
        <v>4001</v>
      </c>
      <c r="H64" s="8" t="s">
        <v>3</v>
      </c>
      <c r="I64" s="8" t="s">
        <v>3</v>
      </c>
      <c r="J64" s="8" t="s">
        <v>8</v>
      </c>
      <c r="K64" s="8" t="s">
        <v>8</v>
      </c>
      <c r="L64" s="28" t="s">
        <v>16</v>
      </c>
      <c r="M64" s="10">
        <v>0.41736111111111113</v>
      </c>
      <c r="N64" s="8" t="s">
        <v>16</v>
      </c>
      <c r="O64" s="10">
        <f t="shared" si="0"/>
        <v>0.66597222222222219</v>
      </c>
      <c r="P64" s="22">
        <f>5*60+58</f>
        <v>358</v>
      </c>
      <c r="Q64" s="8">
        <v>30</v>
      </c>
    </row>
    <row r="65" spans="1:17" x14ac:dyDescent="0.25">
      <c r="A65" s="8">
        <v>64</v>
      </c>
      <c r="B65" s="8">
        <v>4</v>
      </c>
      <c r="C65" s="8" t="s">
        <v>9</v>
      </c>
      <c r="D65" s="8" t="s">
        <v>1</v>
      </c>
      <c r="E65" s="8" t="s">
        <v>13</v>
      </c>
      <c r="F65" s="8"/>
      <c r="G65" s="8">
        <v>4001</v>
      </c>
      <c r="H65" s="8"/>
      <c r="I65" s="8" t="s">
        <v>3</v>
      </c>
      <c r="J65" s="8"/>
      <c r="K65" s="8" t="s">
        <v>8</v>
      </c>
      <c r="L65" s="28" t="s">
        <v>16</v>
      </c>
      <c r="M65" s="10">
        <v>0.66666666666666663</v>
      </c>
      <c r="N65" s="8" t="s">
        <v>16</v>
      </c>
      <c r="O65" s="10">
        <f t="shared" si="0"/>
        <v>0.75</v>
      </c>
      <c r="P65" s="8">
        <v>120</v>
      </c>
      <c r="Q65" s="8">
        <v>30</v>
      </c>
    </row>
    <row r="66" spans="1:17" x14ac:dyDescent="0.25">
      <c r="A66" s="17">
        <v>65</v>
      </c>
      <c r="B66" s="17">
        <v>5</v>
      </c>
      <c r="C66" s="17" t="s">
        <v>6</v>
      </c>
      <c r="D66" s="17" t="s">
        <v>1</v>
      </c>
      <c r="E66" s="17" t="s">
        <v>15</v>
      </c>
      <c r="F66" s="17">
        <v>5000</v>
      </c>
      <c r="G66" s="17"/>
      <c r="H66" s="17" t="s">
        <v>3</v>
      </c>
      <c r="I66" s="17"/>
      <c r="J66" s="17" t="s">
        <v>8</v>
      </c>
      <c r="K66" s="17"/>
      <c r="L66" s="30" t="s">
        <v>16</v>
      </c>
      <c r="M66" s="18">
        <v>0.26041666666666669</v>
      </c>
      <c r="N66" s="17" t="s">
        <v>16</v>
      </c>
      <c r="O66" s="18">
        <f t="shared" ref="O66:O111" si="13">M66+TIME(0,P66,0)</f>
        <v>0.34375</v>
      </c>
      <c r="P66" s="17">
        <v>120</v>
      </c>
      <c r="Q66" s="17">
        <v>30</v>
      </c>
    </row>
    <row r="67" spans="1:17" x14ac:dyDescent="0.25">
      <c r="A67" s="17">
        <v>66</v>
      </c>
      <c r="B67" s="17">
        <v>5</v>
      </c>
      <c r="C67" s="17" t="s">
        <v>9</v>
      </c>
      <c r="D67" s="17" t="s">
        <v>1</v>
      </c>
      <c r="E67" s="17" t="s">
        <v>15</v>
      </c>
      <c r="F67" s="17"/>
      <c r="G67" s="17">
        <v>5001</v>
      </c>
      <c r="H67" s="17"/>
      <c r="I67" s="17" t="s">
        <v>3</v>
      </c>
      <c r="J67" s="17"/>
      <c r="K67" s="17" t="s">
        <v>4</v>
      </c>
      <c r="L67" s="30" t="s">
        <v>16</v>
      </c>
      <c r="M67" s="18">
        <v>0.34722222222222227</v>
      </c>
      <c r="N67" s="17" t="s">
        <v>16</v>
      </c>
      <c r="O67" s="18">
        <f t="shared" si="13"/>
        <v>0.43750000000000006</v>
      </c>
      <c r="P67" s="17">
        <v>130</v>
      </c>
      <c r="Q67" s="17">
        <v>30</v>
      </c>
    </row>
    <row r="68" spans="1:17" x14ac:dyDescent="0.25">
      <c r="A68" s="2">
        <v>67</v>
      </c>
      <c r="B68" s="2">
        <v>6</v>
      </c>
      <c r="C68" s="2" t="s">
        <v>0</v>
      </c>
      <c r="D68" s="2" t="s">
        <v>1</v>
      </c>
      <c r="E68" s="2" t="s">
        <v>2</v>
      </c>
      <c r="F68" s="2">
        <f>F57+50</f>
        <v>1050</v>
      </c>
      <c r="G68" s="2">
        <f>G57+50</f>
        <v>1051</v>
      </c>
      <c r="H68" s="2" t="s">
        <v>3</v>
      </c>
      <c r="I68" s="2" t="s">
        <v>2</v>
      </c>
      <c r="J68" s="2" t="s">
        <v>4</v>
      </c>
      <c r="K68" s="2" t="s">
        <v>4</v>
      </c>
      <c r="L68" s="31" t="s">
        <v>16</v>
      </c>
      <c r="M68" s="3">
        <f t="shared" ref="M68:M78" si="14">M57+TIME(2,0,0)</f>
        <v>0.29166666666666669</v>
      </c>
      <c r="N68" s="2" t="s">
        <v>16</v>
      </c>
      <c r="O68" s="3">
        <f t="shared" si="13"/>
        <v>0.41666666666666669</v>
      </c>
      <c r="P68" s="2">
        <v>180</v>
      </c>
      <c r="Q68" s="4">
        <v>30</v>
      </c>
    </row>
    <row r="69" spans="1:17" x14ac:dyDescent="0.25">
      <c r="A69" s="5">
        <v>68</v>
      </c>
      <c r="B69" s="5">
        <v>7</v>
      </c>
      <c r="C69" s="5" t="s">
        <v>6</v>
      </c>
      <c r="D69" s="5" t="s">
        <v>1</v>
      </c>
      <c r="E69" s="5" t="s">
        <v>7</v>
      </c>
      <c r="F69" s="5">
        <f>F58+50</f>
        <v>2050</v>
      </c>
      <c r="G69" s="6"/>
      <c r="H69" s="5" t="s">
        <v>3</v>
      </c>
      <c r="I69" s="6"/>
      <c r="J69" s="5" t="s">
        <v>8</v>
      </c>
      <c r="K69" s="6"/>
      <c r="L69" s="26" t="s">
        <v>16</v>
      </c>
      <c r="M69" s="7">
        <f t="shared" si="14"/>
        <v>0.27083333333333331</v>
      </c>
      <c r="N69" s="5" t="s">
        <v>16</v>
      </c>
      <c r="O69" s="7">
        <f t="shared" si="13"/>
        <v>0.35416666666666663</v>
      </c>
      <c r="P69" s="5">
        <v>120</v>
      </c>
      <c r="Q69" s="5">
        <v>30</v>
      </c>
    </row>
    <row r="70" spans="1:17" x14ac:dyDescent="0.25">
      <c r="A70" s="14">
        <v>69</v>
      </c>
      <c r="B70" s="14">
        <v>7</v>
      </c>
      <c r="C70" s="14" t="s">
        <v>9</v>
      </c>
      <c r="D70" s="14" t="s">
        <v>1</v>
      </c>
      <c r="E70" s="14" t="s">
        <v>10</v>
      </c>
      <c r="F70" s="25"/>
      <c r="G70" s="14">
        <f t="shared" ref="G70:G79" si="15">G59+50</f>
        <v>2051</v>
      </c>
      <c r="H70" s="25"/>
      <c r="I70" s="14" t="s">
        <v>3</v>
      </c>
      <c r="J70" s="25"/>
      <c r="K70" s="14" t="s">
        <v>8</v>
      </c>
      <c r="L70" s="29" t="s">
        <v>16</v>
      </c>
      <c r="M70" s="15">
        <f t="shared" si="14"/>
        <v>0.39583333333333331</v>
      </c>
      <c r="N70" s="14" t="s">
        <v>16</v>
      </c>
      <c r="O70" s="15">
        <f t="shared" si="13"/>
        <v>0.47916666666666663</v>
      </c>
      <c r="P70" s="14">
        <v>120</v>
      </c>
      <c r="Q70" s="14">
        <v>30</v>
      </c>
    </row>
    <row r="71" spans="1:17" x14ac:dyDescent="0.25">
      <c r="A71" s="11">
        <v>70</v>
      </c>
      <c r="B71" s="11">
        <v>8</v>
      </c>
      <c r="C71" s="11" t="s">
        <v>6</v>
      </c>
      <c r="D71" s="11" t="s">
        <v>1</v>
      </c>
      <c r="E71" s="11" t="s">
        <v>11</v>
      </c>
      <c r="F71" s="11">
        <f t="shared" ref="F71:F80" si="16">F60+50</f>
        <v>3050</v>
      </c>
      <c r="G71" s="11"/>
      <c r="H71" s="11" t="s">
        <v>3</v>
      </c>
      <c r="I71" s="11"/>
      <c r="J71" s="11" t="s">
        <v>4</v>
      </c>
      <c r="K71" s="11"/>
      <c r="L71" s="27" t="s">
        <v>16</v>
      </c>
      <c r="M71" s="12">
        <f t="shared" si="14"/>
        <v>0.47916666666666663</v>
      </c>
      <c r="N71" s="11" t="s">
        <v>16</v>
      </c>
      <c r="O71" s="12">
        <f t="shared" si="13"/>
        <v>0.51041666666666663</v>
      </c>
      <c r="P71" s="11">
        <v>45</v>
      </c>
      <c r="Q71" s="11">
        <v>30</v>
      </c>
    </row>
    <row r="72" spans="1:17" x14ac:dyDescent="0.25">
      <c r="A72" s="11">
        <v>71</v>
      </c>
      <c r="B72" s="11">
        <v>8</v>
      </c>
      <c r="C72" s="11" t="s">
        <v>12</v>
      </c>
      <c r="D72" s="11" t="s">
        <v>1</v>
      </c>
      <c r="E72" s="11" t="s">
        <v>11</v>
      </c>
      <c r="F72" s="11">
        <f t="shared" si="16"/>
        <v>3050</v>
      </c>
      <c r="G72" s="11">
        <f t="shared" si="15"/>
        <v>3051</v>
      </c>
      <c r="H72" s="11" t="s">
        <v>3</v>
      </c>
      <c r="I72" s="11" t="s">
        <v>3</v>
      </c>
      <c r="J72" s="11" t="s">
        <v>4</v>
      </c>
      <c r="K72" s="11" t="s">
        <v>8</v>
      </c>
      <c r="L72" s="27" t="s">
        <v>16</v>
      </c>
      <c r="M72" s="12">
        <f t="shared" si="14"/>
        <v>0.51388888888888895</v>
      </c>
      <c r="N72" s="11" t="s">
        <v>16</v>
      </c>
      <c r="O72" s="12">
        <f t="shared" si="13"/>
        <v>0.74652777777777779</v>
      </c>
      <c r="P72" s="13">
        <f>5*60+35</f>
        <v>335</v>
      </c>
      <c r="Q72" s="11">
        <v>30</v>
      </c>
    </row>
    <row r="73" spans="1:17" x14ac:dyDescent="0.25">
      <c r="A73" s="11">
        <v>72</v>
      </c>
      <c r="B73" s="11">
        <v>8</v>
      </c>
      <c r="C73" s="11" t="s">
        <v>9</v>
      </c>
      <c r="D73" s="11" t="s">
        <v>1</v>
      </c>
      <c r="E73" s="11" t="s">
        <v>11</v>
      </c>
      <c r="F73" s="11"/>
      <c r="G73" s="11">
        <f t="shared" si="15"/>
        <v>3051</v>
      </c>
      <c r="H73" s="11"/>
      <c r="I73" s="11" t="s">
        <v>3</v>
      </c>
      <c r="J73" s="11"/>
      <c r="K73" s="11" t="s">
        <v>8</v>
      </c>
      <c r="L73" s="27" t="s">
        <v>16</v>
      </c>
      <c r="M73" s="12">
        <f t="shared" si="14"/>
        <v>0.75</v>
      </c>
      <c r="N73" s="11" t="s">
        <v>16</v>
      </c>
      <c r="O73" s="12">
        <f t="shared" si="13"/>
        <v>0.79166666666666663</v>
      </c>
      <c r="P73" s="11">
        <v>60</v>
      </c>
      <c r="Q73" s="11">
        <v>30</v>
      </c>
    </row>
    <row r="74" spans="1:17" x14ac:dyDescent="0.25">
      <c r="A74" s="14">
        <v>73</v>
      </c>
      <c r="B74" s="14">
        <v>9</v>
      </c>
      <c r="C74" s="14" t="s">
        <v>6</v>
      </c>
      <c r="D74" s="14" t="s">
        <v>1</v>
      </c>
      <c r="E74" s="14" t="s">
        <v>13</v>
      </c>
      <c r="F74" s="14">
        <f t="shared" si="16"/>
        <v>4050</v>
      </c>
      <c r="G74" s="14"/>
      <c r="H74" s="14" t="s">
        <v>3</v>
      </c>
      <c r="I74" s="14"/>
      <c r="J74" s="14" t="s">
        <v>8</v>
      </c>
      <c r="K74" s="14"/>
      <c r="L74" s="29" t="s">
        <v>16</v>
      </c>
      <c r="M74" s="15">
        <f t="shared" si="14"/>
        <v>0.41666666666666663</v>
      </c>
      <c r="N74" s="14" t="s">
        <v>16</v>
      </c>
      <c r="O74" s="15">
        <f t="shared" si="13"/>
        <v>0.49999999999999994</v>
      </c>
      <c r="P74" s="14">
        <v>120</v>
      </c>
      <c r="Q74" s="14">
        <v>30</v>
      </c>
    </row>
    <row r="75" spans="1:17" x14ac:dyDescent="0.25">
      <c r="A75" s="14">
        <v>74</v>
      </c>
      <c r="B75" s="14">
        <v>9</v>
      </c>
      <c r="C75" s="14" t="s">
        <v>14</v>
      </c>
      <c r="D75" s="14" t="s">
        <v>1</v>
      </c>
      <c r="E75" s="14" t="s">
        <v>13</v>
      </c>
      <c r="F75" s="14">
        <f t="shared" si="16"/>
        <v>4050</v>
      </c>
      <c r="G75" s="14">
        <f t="shared" si="15"/>
        <v>4051</v>
      </c>
      <c r="H75" s="14" t="s">
        <v>3</v>
      </c>
      <c r="I75" s="14" t="s">
        <v>3</v>
      </c>
      <c r="J75" s="14" t="s">
        <v>8</v>
      </c>
      <c r="K75" s="14" t="s">
        <v>8</v>
      </c>
      <c r="L75" s="29" t="s">
        <v>16</v>
      </c>
      <c r="M75" s="15">
        <f t="shared" si="14"/>
        <v>0.50069444444444444</v>
      </c>
      <c r="N75" s="14" t="s">
        <v>16</v>
      </c>
      <c r="O75" s="15">
        <f t="shared" si="13"/>
        <v>0.74930555555555556</v>
      </c>
      <c r="P75" s="16">
        <f>5*60+58</f>
        <v>358</v>
      </c>
      <c r="Q75" s="14">
        <v>30</v>
      </c>
    </row>
    <row r="76" spans="1:17" x14ac:dyDescent="0.25">
      <c r="A76" s="14">
        <v>75</v>
      </c>
      <c r="B76" s="14">
        <v>9</v>
      </c>
      <c r="C76" s="14" t="s">
        <v>9</v>
      </c>
      <c r="D76" s="14" t="s">
        <v>1</v>
      </c>
      <c r="E76" s="14" t="s">
        <v>13</v>
      </c>
      <c r="F76" s="14"/>
      <c r="G76" s="14">
        <f t="shared" si="15"/>
        <v>4051</v>
      </c>
      <c r="H76" s="14"/>
      <c r="I76" s="14" t="s">
        <v>3</v>
      </c>
      <c r="J76" s="14"/>
      <c r="K76" s="14" t="s">
        <v>8</v>
      </c>
      <c r="L76" s="29" t="s">
        <v>16</v>
      </c>
      <c r="M76" s="15">
        <f t="shared" si="14"/>
        <v>0.75</v>
      </c>
      <c r="N76" s="14" t="s">
        <v>16</v>
      </c>
      <c r="O76" s="15">
        <f t="shared" si="13"/>
        <v>0.83333333333333337</v>
      </c>
      <c r="P76" s="14">
        <v>120</v>
      </c>
      <c r="Q76" s="14">
        <v>30</v>
      </c>
    </row>
    <row r="77" spans="1:17" x14ac:dyDescent="0.25">
      <c r="A77" s="8">
        <v>76</v>
      </c>
      <c r="B77" s="8">
        <v>10</v>
      </c>
      <c r="C77" s="8" t="s">
        <v>6</v>
      </c>
      <c r="D77" s="8" t="s">
        <v>1</v>
      </c>
      <c r="E77" s="8" t="s">
        <v>15</v>
      </c>
      <c r="F77" s="8">
        <f t="shared" si="16"/>
        <v>5050</v>
      </c>
      <c r="G77" s="8"/>
      <c r="H77" s="8" t="s">
        <v>3</v>
      </c>
      <c r="I77" s="8"/>
      <c r="J77" s="8" t="s">
        <v>8</v>
      </c>
      <c r="K77" s="8"/>
      <c r="L77" s="28" t="s">
        <v>16</v>
      </c>
      <c r="M77" s="10">
        <f t="shared" si="14"/>
        <v>0.34375</v>
      </c>
      <c r="N77" s="8" t="s">
        <v>16</v>
      </c>
      <c r="O77" s="10">
        <f t="shared" si="13"/>
        <v>0.42708333333333331</v>
      </c>
      <c r="P77" s="8">
        <v>120</v>
      </c>
      <c r="Q77" s="8">
        <v>30</v>
      </c>
    </row>
    <row r="78" spans="1:17" x14ac:dyDescent="0.25">
      <c r="A78" s="8">
        <v>77</v>
      </c>
      <c r="B78" s="8">
        <v>10</v>
      </c>
      <c r="C78" s="8" t="s">
        <v>9</v>
      </c>
      <c r="D78" s="8" t="s">
        <v>1</v>
      </c>
      <c r="E78" s="8" t="s">
        <v>15</v>
      </c>
      <c r="F78" s="8"/>
      <c r="G78" s="8">
        <f t="shared" si="15"/>
        <v>5051</v>
      </c>
      <c r="H78" s="8"/>
      <c r="I78" s="8" t="s">
        <v>3</v>
      </c>
      <c r="J78" s="8"/>
      <c r="K78" s="8" t="s">
        <v>4</v>
      </c>
      <c r="L78" s="28" t="s">
        <v>16</v>
      </c>
      <c r="M78" s="10">
        <f t="shared" si="14"/>
        <v>0.43055555555555558</v>
      </c>
      <c r="N78" s="8" t="s">
        <v>16</v>
      </c>
      <c r="O78" s="10">
        <f t="shared" si="13"/>
        <v>0.52083333333333337</v>
      </c>
      <c r="P78" s="8">
        <v>130</v>
      </c>
      <c r="Q78" s="8">
        <v>30</v>
      </c>
    </row>
    <row r="79" spans="1:17" x14ac:dyDescent="0.25">
      <c r="A79" s="17">
        <v>78</v>
      </c>
      <c r="B79" s="17">
        <v>11</v>
      </c>
      <c r="C79" s="17" t="s">
        <v>0</v>
      </c>
      <c r="D79" s="17" t="s">
        <v>1</v>
      </c>
      <c r="E79" s="17" t="s">
        <v>2</v>
      </c>
      <c r="F79" s="17">
        <f t="shared" si="16"/>
        <v>1100</v>
      </c>
      <c r="G79" s="17">
        <f t="shared" si="15"/>
        <v>1101</v>
      </c>
      <c r="H79" s="17" t="s">
        <v>3</v>
      </c>
      <c r="I79" s="17" t="s">
        <v>3</v>
      </c>
      <c r="J79" s="17" t="s">
        <v>4</v>
      </c>
      <c r="K79" s="17" t="s">
        <v>4</v>
      </c>
      <c r="L79" s="30" t="s">
        <v>16</v>
      </c>
      <c r="M79" s="18">
        <f t="shared" ref="M79:M89" si="17">M57+TIME(4,0,0)</f>
        <v>0.375</v>
      </c>
      <c r="N79" s="17" t="s">
        <v>16</v>
      </c>
      <c r="O79" s="18">
        <f t="shared" si="13"/>
        <v>0.5</v>
      </c>
      <c r="P79" s="17">
        <v>180</v>
      </c>
      <c r="Q79" s="19">
        <v>30</v>
      </c>
    </row>
    <row r="80" spans="1:17" x14ac:dyDescent="0.25">
      <c r="A80" s="2">
        <v>79</v>
      </c>
      <c r="B80" s="2">
        <v>12</v>
      </c>
      <c r="C80" s="2" t="s">
        <v>6</v>
      </c>
      <c r="D80" s="2" t="s">
        <v>1</v>
      </c>
      <c r="E80" s="2" t="s">
        <v>7</v>
      </c>
      <c r="F80" s="2">
        <f t="shared" si="16"/>
        <v>2100</v>
      </c>
      <c r="G80" s="20"/>
      <c r="H80" s="2" t="s">
        <v>3</v>
      </c>
      <c r="I80" s="20"/>
      <c r="J80" s="2" t="s">
        <v>8</v>
      </c>
      <c r="K80" s="20"/>
      <c r="L80" s="31" t="s">
        <v>16</v>
      </c>
      <c r="M80" s="3">
        <f t="shared" si="17"/>
        <v>0.35416666666666663</v>
      </c>
      <c r="N80" s="2" t="s">
        <v>16</v>
      </c>
      <c r="O80" s="3">
        <f t="shared" si="13"/>
        <v>0.43749999999999994</v>
      </c>
      <c r="P80" s="2">
        <v>120</v>
      </c>
      <c r="Q80" s="2">
        <v>30</v>
      </c>
    </row>
    <row r="81" spans="1:17" x14ac:dyDescent="0.25">
      <c r="A81" s="14">
        <v>80</v>
      </c>
      <c r="B81" s="14">
        <v>12</v>
      </c>
      <c r="C81" s="14" t="s">
        <v>9</v>
      </c>
      <c r="D81" s="14" t="s">
        <v>1</v>
      </c>
      <c r="E81" s="14" t="s">
        <v>10</v>
      </c>
      <c r="F81" s="25"/>
      <c r="G81" s="14">
        <f t="shared" ref="G81:G90" si="18">G70+50</f>
        <v>2101</v>
      </c>
      <c r="H81" s="25"/>
      <c r="I81" s="14" t="s">
        <v>3</v>
      </c>
      <c r="J81" s="25"/>
      <c r="K81" s="14" t="s">
        <v>8</v>
      </c>
      <c r="L81" s="29" t="s">
        <v>16</v>
      </c>
      <c r="M81" s="15">
        <f t="shared" si="17"/>
        <v>0.47916666666666663</v>
      </c>
      <c r="N81" s="14" t="s">
        <v>16</v>
      </c>
      <c r="O81" s="15">
        <f t="shared" si="13"/>
        <v>0.5625</v>
      </c>
      <c r="P81" s="14">
        <v>120</v>
      </c>
      <c r="Q81" s="14">
        <v>30</v>
      </c>
    </row>
    <row r="82" spans="1:17" x14ac:dyDescent="0.25">
      <c r="A82" s="11">
        <v>81</v>
      </c>
      <c r="B82" s="11">
        <v>13</v>
      </c>
      <c r="C82" s="11" t="s">
        <v>6</v>
      </c>
      <c r="D82" s="11" t="s">
        <v>1</v>
      </c>
      <c r="E82" s="11" t="s">
        <v>11</v>
      </c>
      <c r="F82" s="11">
        <f t="shared" ref="F82:F91" si="19">F71+50</f>
        <v>3100</v>
      </c>
      <c r="G82" s="11"/>
      <c r="H82" s="11" t="s">
        <v>3</v>
      </c>
      <c r="I82" s="11"/>
      <c r="J82" s="11" t="s">
        <v>4</v>
      </c>
      <c r="K82" s="11"/>
      <c r="L82" s="27" t="s">
        <v>16</v>
      </c>
      <c r="M82" s="12">
        <f t="shared" si="17"/>
        <v>0.5625</v>
      </c>
      <c r="N82" s="11" t="s">
        <v>16</v>
      </c>
      <c r="O82" s="12">
        <f t="shared" si="13"/>
        <v>0.59375</v>
      </c>
      <c r="P82" s="11">
        <v>45</v>
      </c>
      <c r="Q82" s="11">
        <v>30</v>
      </c>
    </row>
    <row r="83" spans="1:17" x14ac:dyDescent="0.25">
      <c r="A83" s="11">
        <v>82</v>
      </c>
      <c r="B83" s="11">
        <v>13</v>
      </c>
      <c r="C83" s="11" t="s">
        <v>12</v>
      </c>
      <c r="D83" s="11" t="s">
        <v>1</v>
      </c>
      <c r="E83" s="11" t="s">
        <v>11</v>
      </c>
      <c r="F83" s="11">
        <f t="shared" si="19"/>
        <v>3100</v>
      </c>
      <c r="G83" s="11">
        <f t="shared" si="18"/>
        <v>3101</v>
      </c>
      <c r="H83" s="11" t="s">
        <v>3</v>
      </c>
      <c r="I83" s="11" t="s">
        <v>3</v>
      </c>
      <c r="J83" s="11" t="s">
        <v>4</v>
      </c>
      <c r="K83" s="11" t="s">
        <v>8</v>
      </c>
      <c r="L83" s="27" t="s">
        <v>16</v>
      </c>
      <c r="M83" s="12">
        <f t="shared" si="17"/>
        <v>0.59722222222222221</v>
      </c>
      <c r="N83" s="11" t="s">
        <v>16</v>
      </c>
      <c r="O83" s="12">
        <f t="shared" si="13"/>
        <v>0.82986111111111105</v>
      </c>
      <c r="P83" s="13">
        <f>5*60+35</f>
        <v>335</v>
      </c>
      <c r="Q83" s="11">
        <v>30</v>
      </c>
    </row>
    <row r="84" spans="1:17" x14ac:dyDescent="0.25">
      <c r="A84" s="11">
        <v>83</v>
      </c>
      <c r="B84" s="11">
        <v>13</v>
      </c>
      <c r="C84" s="11" t="s">
        <v>9</v>
      </c>
      <c r="D84" s="11" t="s">
        <v>1</v>
      </c>
      <c r="E84" s="11" t="s">
        <v>11</v>
      </c>
      <c r="F84" s="11"/>
      <c r="G84" s="11">
        <f t="shared" si="18"/>
        <v>3101</v>
      </c>
      <c r="H84" s="11"/>
      <c r="I84" s="11" t="s">
        <v>3</v>
      </c>
      <c r="J84" s="11"/>
      <c r="K84" s="11" t="s">
        <v>8</v>
      </c>
      <c r="L84" s="27" t="s">
        <v>16</v>
      </c>
      <c r="M84" s="12">
        <f t="shared" si="17"/>
        <v>0.83333333333333326</v>
      </c>
      <c r="N84" s="11" t="s">
        <v>16</v>
      </c>
      <c r="O84" s="12">
        <f t="shared" si="13"/>
        <v>0.87499999999999989</v>
      </c>
      <c r="P84" s="11">
        <v>60</v>
      </c>
      <c r="Q84" s="11">
        <v>30</v>
      </c>
    </row>
    <row r="85" spans="1:17" x14ac:dyDescent="0.25">
      <c r="A85" s="14">
        <v>84</v>
      </c>
      <c r="B85" s="14">
        <v>14</v>
      </c>
      <c r="C85" s="14" t="s">
        <v>6</v>
      </c>
      <c r="D85" s="14" t="s">
        <v>1</v>
      </c>
      <c r="E85" s="14" t="s">
        <v>13</v>
      </c>
      <c r="F85" s="14">
        <f t="shared" si="19"/>
        <v>4100</v>
      </c>
      <c r="G85" s="14"/>
      <c r="H85" s="14" t="s">
        <v>3</v>
      </c>
      <c r="I85" s="14"/>
      <c r="J85" s="14" t="s">
        <v>8</v>
      </c>
      <c r="K85" s="14"/>
      <c r="L85" s="29" t="s">
        <v>16</v>
      </c>
      <c r="M85" s="15">
        <f t="shared" si="17"/>
        <v>0.5</v>
      </c>
      <c r="N85" s="14" t="s">
        <v>16</v>
      </c>
      <c r="O85" s="15">
        <f t="shared" si="13"/>
        <v>0.58333333333333337</v>
      </c>
      <c r="P85" s="14">
        <v>120</v>
      </c>
      <c r="Q85" s="14">
        <v>30</v>
      </c>
    </row>
    <row r="86" spans="1:17" x14ac:dyDescent="0.25">
      <c r="A86" s="14">
        <v>85</v>
      </c>
      <c r="B86" s="14">
        <v>14</v>
      </c>
      <c r="C86" s="14" t="s">
        <v>14</v>
      </c>
      <c r="D86" s="14" t="s">
        <v>1</v>
      </c>
      <c r="E86" s="14" t="s">
        <v>13</v>
      </c>
      <c r="F86" s="14">
        <f t="shared" si="19"/>
        <v>4100</v>
      </c>
      <c r="G86" s="14">
        <f t="shared" si="18"/>
        <v>4101</v>
      </c>
      <c r="H86" s="14" t="s">
        <v>3</v>
      </c>
      <c r="I86" s="14" t="s">
        <v>3</v>
      </c>
      <c r="J86" s="14" t="s">
        <v>8</v>
      </c>
      <c r="K86" s="14" t="s">
        <v>8</v>
      </c>
      <c r="L86" s="29" t="s">
        <v>16</v>
      </c>
      <c r="M86" s="15">
        <f t="shared" si="17"/>
        <v>0.58402777777777781</v>
      </c>
      <c r="N86" s="14" t="s">
        <v>16</v>
      </c>
      <c r="O86" s="15">
        <f t="shared" si="13"/>
        <v>0.83263888888888893</v>
      </c>
      <c r="P86" s="16">
        <f>5*60+58</f>
        <v>358</v>
      </c>
      <c r="Q86" s="14">
        <v>30</v>
      </c>
    </row>
    <row r="87" spans="1:17" x14ac:dyDescent="0.25">
      <c r="A87" s="14">
        <v>86</v>
      </c>
      <c r="B87" s="14">
        <v>14</v>
      </c>
      <c r="C87" s="14" t="s">
        <v>9</v>
      </c>
      <c r="D87" s="14" t="s">
        <v>1</v>
      </c>
      <c r="E87" s="14" t="s">
        <v>13</v>
      </c>
      <c r="F87" s="14"/>
      <c r="G87" s="14">
        <f t="shared" si="18"/>
        <v>4101</v>
      </c>
      <c r="H87" s="14"/>
      <c r="I87" s="14" t="s">
        <v>3</v>
      </c>
      <c r="J87" s="14"/>
      <c r="K87" s="14" t="s">
        <v>8</v>
      </c>
      <c r="L87" s="29" t="s">
        <v>16</v>
      </c>
      <c r="M87" s="15">
        <f t="shared" si="17"/>
        <v>0.83333333333333326</v>
      </c>
      <c r="N87" s="14" t="s">
        <v>16</v>
      </c>
      <c r="O87" s="15">
        <f t="shared" si="13"/>
        <v>0.91666666666666663</v>
      </c>
      <c r="P87" s="14">
        <v>120</v>
      </c>
      <c r="Q87" s="14">
        <v>30</v>
      </c>
    </row>
    <row r="88" spans="1:17" x14ac:dyDescent="0.25">
      <c r="A88" s="8">
        <v>87</v>
      </c>
      <c r="B88" s="8">
        <v>15</v>
      </c>
      <c r="C88" s="8" t="s">
        <v>6</v>
      </c>
      <c r="D88" s="8" t="s">
        <v>1</v>
      </c>
      <c r="E88" s="8" t="s">
        <v>15</v>
      </c>
      <c r="F88" s="8">
        <f t="shared" si="19"/>
        <v>5100</v>
      </c>
      <c r="G88" s="8"/>
      <c r="H88" s="8" t="s">
        <v>3</v>
      </c>
      <c r="I88" s="8"/>
      <c r="J88" s="8" t="s">
        <v>8</v>
      </c>
      <c r="K88" s="8"/>
      <c r="L88" s="28" t="s">
        <v>16</v>
      </c>
      <c r="M88" s="10">
        <f t="shared" si="17"/>
        <v>0.42708333333333337</v>
      </c>
      <c r="N88" s="8" t="s">
        <v>16</v>
      </c>
      <c r="O88" s="10">
        <f t="shared" si="13"/>
        <v>0.51041666666666674</v>
      </c>
      <c r="P88" s="8">
        <v>120</v>
      </c>
      <c r="Q88" s="8">
        <v>30</v>
      </c>
    </row>
    <row r="89" spans="1:17" x14ac:dyDescent="0.25">
      <c r="A89" s="8">
        <v>88</v>
      </c>
      <c r="B89" s="8">
        <v>15</v>
      </c>
      <c r="C89" s="8" t="s">
        <v>9</v>
      </c>
      <c r="D89" s="8" t="s">
        <v>1</v>
      </c>
      <c r="E89" s="8" t="s">
        <v>15</v>
      </c>
      <c r="F89" s="8"/>
      <c r="G89" s="8">
        <f t="shared" si="18"/>
        <v>5101</v>
      </c>
      <c r="H89" s="8"/>
      <c r="I89" s="8" t="s">
        <v>3</v>
      </c>
      <c r="J89" s="8"/>
      <c r="K89" s="8" t="s">
        <v>4</v>
      </c>
      <c r="L89" s="28" t="s">
        <v>16</v>
      </c>
      <c r="M89" s="10">
        <f t="shared" si="17"/>
        <v>0.51388888888888895</v>
      </c>
      <c r="N89" s="8" t="s">
        <v>16</v>
      </c>
      <c r="O89" s="10">
        <f t="shared" si="13"/>
        <v>0.60416666666666674</v>
      </c>
      <c r="P89" s="8">
        <v>130</v>
      </c>
      <c r="Q89" s="8">
        <v>30</v>
      </c>
    </row>
    <row r="90" spans="1:17" x14ac:dyDescent="0.25">
      <c r="A90" s="17">
        <v>89</v>
      </c>
      <c r="B90" s="17">
        <v>16</v>
      </c>
      <c r="C90" s="17" t="s">
        <v>0</v>
      </c>
      <c r="D90" s="17" t="s">
        <v>1</v>
      </c>
      <c r="E90" s="17" t="s">
        <v>2</v>
      </c>
      <c r="F90" s="17">
        <f t="shared" si="19"/>
        <v>1150</v>
      </c>
      <c r="G90" s="17">
        <f t="shared" si="18"/>
        <v>1151</v>
      </c>
      <c r="H90" s="17" t="s">
        <v>3</v>
      </c>
      <c r="I90" s="17" t="s">
        <v>3</v>
      </c>
      <c r="J90" s="17" t="s">
        <v>4</v>
      </c>
      <c r="K90" s="17" t="s">
        <v>4</v>
      </c>
      <c r="L90" s="30" t="s">
        <v>16</v>
      </c>
      <c r="M90" s="18">
        <f t="shared" ref="M90:M100" si="20">M68+TIME(2,0,0)</f>
        <v>0.375</v>
      </c>
      <c r="N90" s="17" t="s">
        <v>16</v>
      </c>
      <c r="O90" s="18">
        <f t="shared" si="13"/>
        <v>0.5</v>
      </c>
      <c r="P90" s="17">
        <v>180</v>
      </c>
      <c r="Q90" s="19">
        <v>30</v>
      </c>
    </row>
    <row r="91" spans="1:17" x14ac:dyDescent="0.25">
      <c r="A91" s="2">
        <v>90</v>
      </c>
      <c r="B91" s="2">
        <v>17</v>
      </c>
      <c r="C91" s="2" t="s">
        <v>6</v>
      </c>
      <c r="D91" s="2" t="s">
        <v>1</v>
      </c>
      <c r="E91" s="2" t="s">
        <v>7</v>
      </c>
      <c r="F91" s="2">
        <f t="shared" si="19"/>
        <v>2150</v>
      </c>
      <c r="G91" s="20"/>
      <c r="H91" s="2" t="s">
        <v>3</v>
      </c>
      <c r="I91" s="20"/>
      <c r="J91" s="2" t="s">
        <v>8</v>
      </c>
      <c r="K91" s="20"/>
      <c r="L91" s="31" t="s">
        <v>16</v>
      </c>
      <c r="M91" s="3">
        <f t="shared" si="20"/>
        <v>0.35416666666666663</v>
      </c>
      <c r="N91" s="2" t="s">
        <v>16</v>
      </c>
      <c r="O91" s="3">
        <f t="shared" si="13"/>
        <v>0.43749999999999994</v>
      </c>
      <c r="P91" s="2">
        <v>120</v>
      </c>
      <c r="Q91" s="2">
        <v>30</v>
      </c>
    </row>
    <row r="92" spans="1:17" x14ac:dyDescent="0.25">
      <c r="A92" s="2">
        <v>91</v>
      </c>
      <c r="B92" s="2">
        <v>17</v>
      </c>
      <c r="C92" s="2" t="s">
        <v>9</v>
      </c>
      <c r="D92" s="2" t="s">
        <v>1</v>
      </c>
      <c r="E92" s="2" t="s">
        <v>10</v>
      </c>
      <c r="F92" s="20"/>
      <c r="G92" s="2">
        <f t="shared" ref="G92:G101" si="21">G81+50</f>
        <v>2151</v>
      </c>
      <c r="H92" s="20"/>
      <c r="I92" s="2" t="s">
        <v>3</v>
      </c>
      <c r="J92" s="20"/>
      <c r="K92" s="2" t="s">
        <v>8</v>
      </c>
      <c r="L92" s="31" t="s">
        <v>16</v>
      </c>
      <c r="M92" s="3">
        <f t="shared" si="20"/>
        <v>0.47916666666666663</v>
      </c>
      <c r="N92" s="2" t="s">
        <v>16</v>
      </c>
      <c r="O92" s="3">
        <f t="shared" si="13"/>
        <v>0.5625</v>
      </c>
      <c r="P92" s="2">
        <v>120</v>
      </c>
      <c r="Q92" s="2">
        <v>30</v>
      </c>
    </row>
    <row r="93" spans="1:17" x14ac:dyDescent="0.25">
      <c r="A93" s="5">
        <v>92</v>
      </c>
      <c r="B93" s="5">
        <v>18</v>
      </c>
      <c r="C93" s="5" t="s">
        <v>6</v>
      </c>
      <c r="D93" s="5" t="s">
        <v>1</v>
      </c>
      <c r="E93" s="5" t="s">
        <v>11</v>
      </c>
      <c r="F93" s="5">
        <f t="shared" ref="F93:F102" si="22">F82+50</f>
        <v>3150</v>
      </c>
      <c r="G93" s="5"/>
      <c r="H93" s="5" t="s">
        <v>3</v>
      </c>
      <c r="I93" s="5"/>
      <c r="J93" s="5" t="s">
        <v>4</v>
      </c>
      <c r="K93" s="5"/>
      <c r="L93" s="26" t="s">
        <v>16</v>
      </c>
      <c r="M93" s="7">
        <f t="shared" si="20"/>
        <v>0.5625</v>
      </c>
      <c r="N93" s="5" t="s">
        <v>16</v>
      </c>
      <c r="O93" s="7">
        <f t="shared" si="13"/>
        <v>0.59375</v>
      </c>
      <c r="P93" s="5">
        <v>45</v>
      </c>
      <c r="Q93" s="5">
        <v>30</v>
      </c>
    </row>
    <row r="94" spans="1:17" x14ac:dyDescent="0.25">
      <c r="A94" s="5">
        <v>93</v>
      </c>
      <c r="B94" s="5">
        <v>18</v>
      </c>
      <c r="C94" s="5" t="s">
        <v>12</v>
      </c>
      <c r="D94" s="5" t="s">
        <v>1</v>
      </c>
      <c r="E94" s="5" t="s">
        <v>11</v>
      </c>
      <c r="F94" s="5">
        <f t="shared" si="22"/>
        <v>3150</v>
      </c>
      <c r="G94" s="5">
        <f t="shared" si="21"/>
        <v>3151</v>
      </c>
      <c r="H94" s="5" t="s">
        <v>3</v>
      </c>
      <c r="I94" s="5" t="s">
        <v>3</v>
      </c>
      <c r="J94" s="5" t="s">
        <v>4</v>
      </c>
      <c r="K94" s="5" t="s">
        <v>8</v>
      </c>
      <c r="L94" s="26" t="s">
        <v>16</v>
      </c>
      <c r="M94" s="7">
        <f t="shared" si="20"/>
        <v>0.59722222222222232</v>
      </c>
      <c r="N94" s="5" t="s">
        <v>16</v>
      </c>
      <c r="O94" s="7">
        <f t="shared" si="13"/>
        <v>0.82986111111111116</v>
      </c>
      <c r="P94" s="21">
        <f>5*60+35</f>
        <v>335</v>
      </c>
      <c r="Q94" s="5">
        <v>30</v>
      </c>
    </row>
    <row r="95" spans="1:17" x14ac:dyDescent="0.25">
      <c r="A95" s="5">
        <v>94</v>
      </c>
      <c r="B95" s="5">
        <v>18</v>
      </c>
      <c r="C95" s="5" t="s">
        <v>9</v>
      </c>
      <c r="D95" s="5" t="s">
        <v>1</v>
      </c>
      <c r="E95" s="5" t="s">
        <v>11</v>
      </c>
      <c r="F95" s="5"/>
      <c r="G95" s="5">
        <f t="shared" si="21"/>
        <v>3151</v>
      </c>
      <c r="H95" s="5"/>
      <c r="I95" s="5" t="s">
        <v>3</v>
      </c>
      <c r="J95" s="5"/>
      <c r="K95" s="5" t="s">
        <v>8</v>
      </c>
      <c r="L95" s="26" t="s">
        <v>16</v>
      </c>
      <c r="M95" s="7">
        <f t="shared" si="20"/>
        <v>0.83333333333333337</v>
      </c>
      <c r="N95" s="5" t="s">
        <v>16</v>
      </c>
      <c r="O95" s="7">
        <f t="shared" si="13"/>
        <v>0.875</v>
      </c>
      <c r="P95" s="5">
        <v>60</v>
      </c>
      <c r="Q95" s="5">
        <v>30</v>
      </c>
    </row>
    <row r="96" spans="1:17" x14ac:dyDescent="0.25">
      <c r="A96" s="11">
        <v>95</v>
      </c>
      <c r="B96" s="11">
        <v>19</v>
      </c>
      <c r="C96" s="11" t="s">
        <v>6</v>
      </c>
      <c r="D96" s="11" t="s">
        <v>1</v>
      </c>
      <c r="E96" s="11" t="s">
        <v>13</v>
      </c>
      <c r="F96" s="11">
        <f t="shared" si="22"/>
        <v>4150</v>
      </c>
      <c r="G96" s="11"/>
      <c r="H96" s="11" t="s">
        <v>3</v>
      </c>
      <c r="I96" s="11"/>
      <c r="J96" s="11" t="s">
        <v>8</v>
      </c>
      <c r="K96" s="11"/>
      <c r="L96" s="27" t="s">
        <v>16</v>
      </c>
      <c r="M96" s="12">
        <f t="shared" si="20"/>
        <v>0.49999999999999994</v>
      </c>
      <c r="N96" s="11" t="s">
        <v>16</v>
      </c>
      <c r="O96" s="12">
        <f t="shared" si="13"/>
        <v>0.58333333333333326</v>
      </c>
      <c r="P96" s="11">
        <v>120</v>
      </c>
      <c r="Q96" s="11">
        <v>30</v>
      </c>
    </row>
    <row r="97" spans="1:17" x14ac:dyDescent="0.25">
      <c r="A97" s="11">
        <v>96</v>
      </c>
      <c r="B97" s="11">
        <v>19</v>
      </c>
      <c r="C97" s="11" t="s">
        <v>14</v>
      </c>
      <c r="D97" s="11" t="s">
        <v>1</v>
      </c>
      <c r="E97" s="11" t="s">
        <v>13</v>
      </c>
      <c r="F97" s="11">
        <f t="shared" si="22"/>
        <v>4150</v>
      </c>
      <c r="G97" s="11">
        <f t="shared" si="21"/>
        <v>4151</v>
      </c>
      <c r="H97" s="11" t="s">
        <v>3</v>
      </c>
      <c r="I97" s="11" t="s">
        <v>3</v>
      </c>
      <c r="J97" s="11" t="s">
        <v>8</v>
      </c>
      <c r="K97" s="11" t="s">
        <v>8</v>
      </c>
      <c r="L97" s="27" t="s">
        <v>16</v>
      </c>
      <c r="M97" s="12">
        <f t="shared" si="20"/>
        <v>0.58402777777777781</v>
      </c>
      <c r="N97" s="11" t="s">
        <v>16</v>
      </c>
      <c r="O97" s="12">
        <f t="shared" si="13"/>
        <v>0.83263888888888893</v>
      </c>
      <c r="P97" s="13">
        <f>5*60+58</f>
        <v>358</v>
      </c>
      <c r="Q97" s="11">
        <v>30</v>
      </c>
    </row>
    <row r="98" spans="1:17" x14ac:dyDescent="0.25">
      <c r="A98" s="11">
        <v>97</v>
      </c>
      <c r="B98" s="11">
        <v>19</v>
      </c>
      <c r="C98" s="11" t="s">
        <v>9</v>
      </c>
      <c r="D98" s="11" t="s">
        <v>1</v>
      </c>
      <c r="E98" s="11" t="s">
        <v>13</v>
      </c>
      <c r="F98" s="11"/>
      <c r="G98" s="11">
        <f t="shared" si="21"/>
        <v>4151</v>
      </c>
      <c r="H98" s="11"/>
      <c r="I98" s="11" t="s">
        <v>3</v>
      </c>
      <c r="J98" s="11"/>
      <c r="K98" s="11" t="s">
        <v>8</v>
      </c>
      <c r="L98" s="27" t="s">
        <v>16</v>
      </c>
      <c r="M98" s="12">
        <f t="shared" si="20"/>
        <v>0.83333333333333337</v>
      </c>
      <c r="N98" s="11" t="s">
        <v>16</v>
      </c>
      <c r="O98" s="12">
        <f t="shared" si="13"/>
        <v>0.91666666666666674</v>
      </c>
      <c r="P98" s="11">
        <v>120</v>
      </c>
      <c r="Q98" s="11">
        <v>30</v>
      </c>
    </row>
    <row r="99" spans="1:17" x14ac:dyDescent="0.25">
      <c r="A99" s="14">
        <v>98</v>
      </c>
      <c r="B99" s="14">
        <v>20</v>
      </c>
      <c r="C99" s="14" t="s">
        <v>6</v>
      </c>
      <c r="D99" s="14" t="s">
        <v>1</v>
      </c>
      <c r="E99" s="14" t="s">
        <v>15</v>
      </c>
      <c r="F99" s="14">
        <f t="shared" si="22"/>
        <v>5150</v>
      </c>
      <c r="G99" s="14"/>
      <c r="H99" s="14" t="s">
        <v>3</v>
      </c>
      <c r="I99" s="14"/>
      <c r="J99" s="14" t="s">
        <v>8</v>
      </c>
      <c r="K99" s="14"/>
      <c r="L99" s="29" t="s">
        <v>16</v>
      </c>
      <c r="M99" s="15">
        <f t="shared" si="20"/>
        <v>0.42708333333333331</v>
      </c>
      <c r="N99" s="14" t="s">
        <v>16</v>
      </c>
      <c r="O99" s="15">
        <f t="shared" si="13"/>
        <v>0.51041666666666663</v>
      </c>
      <c r="P99" s="14">
        <v>120</v>
      </c>
      <c r="Q99" s="14">
        <v>30</v>
      </c>
    </row>
    <row r="100" spans="1:17" x14ac:dyDescent="0.25">
      <c r="A100" s="14">
        <v>99</v>
      </c>
      <c r="B100" s="14">
        <v>20</v>
      </c>
      <c r="C100" s="14" t="s">
        <v>9</v>
      </c>
      <c r="D100" s="14" t="s">
        <v>1</v>
      </c>
      <c r="E100" s="14" t="s">
        <v>15</v>
      </c>
      <c r="F100" s="14"/>
      <c r="G100" s="14">
        <f t="shared" si="21"/>
        <v>5151</v>
      </c>
      <c r="H100" s="14"/>
      <c r="I100" s="14" t="s">
        <v>3</v>
      </c>
      <c r="J100" s="14"/>
      <c r="K100" s="14" t="s">
        <v>4</v>
      </c>
      <c r="L100" s="29" t="s">
        <v>16</v>
      </c>
      <c r="M100" s="15">
        <f t="shared" si="20"/>
        <v>0.51388888888888895</v>
      </c>
      <c r="N100" s="14" t="s">
        <v>16</v>
      </c>
      <c r="O100" s="15">
        <f t="shared" si="13"/>
        <v>0.60416666666666674</v>
      </c>
      <c r="P100" s="14">
        <v>130</v>
      </c>
      <c r="Q100" s="14">
        <v>30</v>
      </c>
    </row>
    <row r="101" spans="1:17" x14ac:dyDescent="0.25">
      <c r="A101" s="8">
        <v>100</v>
      </c>
      <c r="B101" s="8">
        <v>21</v>
      </c>
      <c r="C101" s="8" t="s">
        <v>0</v>
      </c>
      <c r="D101" s="8" t="s">
        <v>1</v>
      </c>
      <c r="E101" s="8" t="s">
        <v>2</v>
      </c>
      <c r="F101" s="8">
        <f t="shared" si="22"/>
        <v>1200</v>
      </c>
      <c r="G101" s="8">
        <f t="shared" si="21"/>
        <v>1201</v>
      </c>
      <c r="H101" s="8" t="s">
        <v>3</v>
      </c>
      <c r="I101" s="8" t="s">
        <v>3</v>
      </c>
      <c r="J101" s="8" t="s">
        <v>4</v>
      </c>
      <c r="K101" s="8" t="s">
        <v>4</v>
      </c>
      <c r="L101" s="28" t="s">
        <v>16</v>
      </c>
      <c r="M101" s="10">
        <f t="shared" ref="M101:M111" si="23">M79+TIME(4,0,0)</f>
        <v>0.54166666666666663</v>
      </c>
      <c r="N101" s="8" t="s">
        <v>16</v>
      </c>
      <c r="O101" s="10">
        <f t="shared" si="13"/>
        <v>0.66666666666666663</v>
      </c>
      <c r="P101" s="8">
        <v>180</v>
      </c>
      <c r="Q101" s="22">
        <v>30</v>
      </c>
    </row>
    <row r="102" spans="1:17" x14ac:dyDescent="0.25">
      <c r="A102" s="17">
        <v>101</v>
      </c>
      <c r="B102" s="17">
        <v>22</v>
      </c>
      <c r="C102" s="17" t="s">
        <v>6</v>
      </c>
      <c r="D102" s="17" t="s">
        <v>1</v>
      </c>
      <c r="E102" s="17" t="s">
        <v>7</v>
      </c>
      <c r="F102" s="17">
        <f t="shared" si="22"/>
        <v>2200</v>
      </c>
      <c r="G102" s="23"/>
      <c r="H102" s="17" t="s">
        <v>3</v>
      </c>
      <c r="I102" s="23"/>
      <c r="J102" s="17" t="s">
        <v>8</v>
      </c>
      <c r="K102" s="23"/>
      <c r="L102" s="30" t="s">
        <v>16</v>
      </c>
      <c r="M102" s="18">
        <f t="shared" si="23"/>
        <v>0.52083333333333326</v>
      </c>
      <c r="N102" s="17" t="s">
        <v>16</v>
      </c>
      <c r="O102" s="18">
        <f t="shared" si="13"/>
        <v>0.60416666666666663</v>
      </c>
      <c r="P102" s="17">
        <v>120</v>
      </c>
      <c r="Q102" s="17">
        <v>30</v>
      </c>
    </row>
    <row r="103" spans="1:17" x14ac:dyDescent="0.25">
      <c r="A103" s="17">
        <v>102</v>
      </c>
      <c r="B103" s="17">
        <v>22</v>
      </c>
      <c r="C103" s="17" t="s">
        <v>9</v>
      </c>
      <c r="D103" s="17" t="s">
        <v>1</v>
      </c>
      <c r="E103" s="17" t="s">
        <v>10</v>
      </c>
      <c r="F103" s="23"/>
      <c r="G103" s="17">
        <f t="shared" ref="G103:G111" si="24">G92+50</f>
        <v>2201</v>
      </c>
      <c r="H103" s="23"/>
      <c r="I103" s="17" t="s">
        <v>3</v>
      </c>
      <c r="J103" s="23"/>
      <c r="K103" s="17" t="s">
        <v>8</v>
      </c>
      <c r="L103" s="30" t="s">
        <v>16</v>
      </c>
      <c r="M103" s="18">
        <f t="shared" si="23"/>
        <v>0.64583333333333326</v>
      </c>
      <c r="N103" s="17" t="s">
        <v>16</v>
      </c>
      <c r="O103" s="18">
        <f t="shared" si="13"/>
        <v>0.72916666666666663</v>
      </c>
      <c r="P103" s="17">
        <v>120</v>
      </c>
      <c r="Q103" s="17">
        <v>30</v>
      </c>
    </row>
    <row r="104" spans="1:17" x14ac:dyDescent="0.25">
      <c r="A104" s="2">
        <v>103</v>
      </c>
      <c r="B104" s="2">
        <v>23</v>
      </c>
      <c r="C104" s="2" t="s">
        <v>6</v>
      </c>
      <c r="D104" s="2" t="s">
        <v>1</v>
      </c>
      <c r="E104" s="2" t="s">
        <v>11</v>
      </c>
      <c r="F104" s="2">
        <f t="shared" ref="F104:F111" si="25">F93+50</f>
        <v>3200</v>
      </c>
      <c r="G104" s="2"/>
      <c r="H104" s="2" t="s">
        <v>3</v>
      </c>
      <c r="I104" s="2"/>
      <c r="J104" s="2" t="s">
        <v>4</v>
      </c>
      <c r="K104" s="2"/>
      <c r="L104" s="31" t="s">
        <v>16</v>
      </c>
      <c r="M104" s="3">
        <f t="shared" si="23"/>
        <v>0.72916666666666663</v>
      </c>
      <c r="N104" s="2" t="s">
        <v>16</v>
      </c>
      <c r="O104" s="3">
        <f t="shared" si="13"/>
        <v>0.76041666666666663</v>
      </c>
      <c r="P104" s="2">
        <v>45</v>
      </c>
      <c r="Q104" s="2">
        <v>30</v>
      </c>
    </row>
    <row r="105" spans="1:17" x14ac:dyDescent="0.25">
      <c r="A105" s="2">
        <v>104</v>
      </c>
      <c r="B105" s="2">
        <v>23</v>
      </c>
      <c r="C105" s="2" t="s">
        <v>12</v>
      </c>
      <c r="D105" s="2" t="s">
        <v>1</v>
      </c>
      <c r="E105" s="2" t="s">
        <v>11</v>
      </c>
      <c r="F105" s="2">
        <f t="shared" si="25"/>
        <v>3200</v>
      </c>
      <c r="G105" s="2">
        <f t="shared" si="24"/>
        <v>3201</v>
      </c>
      <c r="H105" s="2" t="s">
        <v>3</v>
      </c>
      <c r="I105" s="2" t="s">
        <v>3</v>
      </c>
      <c r="J105" s="2" t="s">
        <v>4</v>
      </c>
      <c r="K105" s="2" t="s">
        <v>8</v>
      </c>
      <c r="L105" s="31" t="s">
        <v>16</v>
      </c>
      <c r="M105" s="3">
        <f t="shared" si="23"/>
        <v>0.76388888888888884</v>
      </c>
      <c r="N105" s="2" t="s">
        <v>16</v>
      </c>
      <c r="O105" s="3">
        <f t="shared" si="13"/>
        <v>0.99652777777777768</v>
      </c>
      <c r="P105" s="4">
        <f>5*60+35</f>
        <v>335</v>
      </c>
      <c r="Q105" s="2">
        <v>30</v>
      </c>
    </row>
    <row r="106" spans="1:17" x14ac:dyDescent="0.25">
      <c r="A106" s="2">
        <v>105</v>
      </c>
      <c r="B106" s="2">
        <v>23</v>
      </c>
      <c r="C106" s="2" t="s">
        <v>9</v>
      </c>
      <c r="D106" s="2" t="s">
        <v>1</v>
      </c>
      <c r="E106" s="2" t="s">
        <v>11</v>
      </c>
      <c r="F106" s="2"/>
      <c r="G106" s="2">
        <f t="shared" si="24"/>
        <v>3201</v>
      </c>
      <c r="H106" s="2"/>
      <c r="I106" s="2" t="s">
        <v>3</v>
      </c>
      <c r="J106" s="2"/>
      <c r="K106" s="2" t="s">
        <v>8</v>
      </c>
      <c r="L106" s="31" t="s">
        <v>17</v>
      </c>
      <c r="M106" s="3">
        <f t="shared" si="23"/>
        <v>0.99999999999999989</v>
      </c>
      <c r="N106" s="2" t="s">
        <v>17</v>
      </c>
      <c r="O106" s="3">
        <f t="shared" si="13"/>
        <v>1.0416666666666665</v>
      </c>
      <c r="P106" s="2">
        <v>60</v>
      </c>
      <c r="Q106" s="2">
        <v>30</v>
      </c>
    </row>
    <row r="107" spans="1:17" x14ac:dyDescent="0.25">
      <c r="A107" s="5">
        <v>106</v>
      </c>
      <c r="B107" s="5">
        <v>24</v>
      </c>
      <c r="C107" s="5" t="s">
        <v>6</v>
      </c>
      <c r="D107" s="5" t="s">
        <v>1</v>
      </c>
      <c r="E107" s="5" t="s">
        <v>13</v>
      </c>
      <c r="F107" s="5">
        <f t="shared" si="25"/>
        <v>4200</v>
      </c>
      <c r="G107" s="5"/>
      <c r="H107" s="5" t="s">
        <v>3</v>
      </c>
      <c r="I107" s="5"/>
      <c r="J107" s="5" t="s">
        <v>8</v>
      </c>
      <c r="K107" s="5"/>
      <c r="L107" s="26" t="s">
        <v>16</v>
      </c>
      <c r="M107" s="7">
        <f t="shared" si="23"/>
        <v>0.66666666666666663</v>
      </c>
      <c r="N107" s="5" t="s">
        <v>16</v>
      </c>
      <c r="O107" s="7">
        <f t="shared" si="13"/>
        <v>0.75</v>
      </c>
      <c r="P107" s="5">
        <v>120</v>
      </c>
      <c r="Q107" s="5">
        <v>30</v>
      </c>
    </row>
    <row r="108" spans="1:17" x14ac:dyDescent="0.25">
      <c r="A108" s="5">
        <v>107</v>
      </c>
      <c r="B108" s="5">
        <v>24</v>
      </c>
      <c r="C108" s="5" t="s">
        <v>14</v>
      </c>
      <c r="D108" s="5" t="s">
        <v>1</v>
      </c>
      <c r="E108" s="5" t="s">
        <v>13</v>
      </c>
      <c r="F108" s="5">
        <f t="shared" si="25"/>
        <v>4200</v>
      </c>
      <c r="G108" s="5">
        <f t="shared" si="24"/>
        <v>4201</v>
      </c>
      <c r="H108" s="5" t="s">
        <v>3</v>
      </c>
      <c r="I108" s="5" t="s">
        <v>3</v>
      </c>
      <c r="J108" s="5" t="s">
        <v>8</v>
      </c>
      <c r="K108" s="5" t="s">
        <v>8</v>
      </c>
      <c r="L108" s="26" t="s">
        <v>16</v>
      </c>
      <c r="M108" s="7">
        <f t="shared" si="23"/>
        <v>0.75069444444444444</v>
      </c>
      <c r="N108" s="5" t="s">
        <v>16</v>
      </c>
      <c r="O108" s="7">
        <f t="shared" si="13"/>
        <v>0.99930555555555556</v>
      </c>
      <c r="P108" s="21">
        <f>5*60+58</f>
        <v>358</v>
      </c>
      <c r="Q108" s="5">
        <v>30</v>
      </c>
    </row>
    <row r="109" spans="1:17" x14ac:dyDescent="0.25">
      <c r="A109" s="5">
        <v>108</v>
      </c>
      <c r="B109" s="5">
        <v>24</v>
      </c>
      <c r="C109" s="5" t="s">
        <v>9</v>
      </c>
      <c r="D109" s="5" t="s">
        <v>1</v>
      </c>
      <c r="E109" s="5" t="s">
        <v>13</v>
      </c>
      <c r="F109" s="5"/>
      <c r="G109" s="5">
        <f t="shared" si="24"/>
        <v>4201</v>
      </c>
      <c r="H109" s="5"/>
      <c r="I109" s="5" t="s">
        <v>3</v>
      </c>
      <c r="J109" s="5"/>
      <c r="K109" s="5" t="s">
        <v>8</v>
      </c>
      <c r="L109" s="26" t="s">
        <v>17</v>
      </c>
      <c r="M109" s="7">
        <f t="shared" si="23"/>
        <v>0.99999999999999989</v>
      </c>
      <c r="N109" s="5" t="s">
        <v>17</v>
      </c>
      <c r="O109" s="7">
        <f t="shared" si="13"/>
        <v>1.0833333333333333</v>
      </c>
      <c r="P109" s="5">
        <v>120</v>
      </c>
      <c r="Q109" s="5">
        <v>30</v>
      </c>
    </row>
    <row r="110" spans="1:17" x14ac:dyDescent="0.25">
      <c r="A110" s="11">
        <v>109</v>
      </c>
      <c r="B110" s="11">
        <v>25</v>
      </c>
      <c r="C110" s="11" t="s">
        <v>6</v>
      </c>
      <c r="D110" s="11" t="s">
        <v>1</v>
      </c>
      <c r="E110" s="11" t="s">
        <v>15</v>
      </c>
      <c r="F110" s="11">
        <f t="shared" si="25"/>
        <v>5200</v>
      </c>
      <c r="G110" s="11"/>
      <c r="H110" s="11" t="s">
        <v>3</v>
      </c>
      <c r="I110" s="11"/>
      <c r="J110" s="11" t="s">
        <v>8</v>
      </c>
      <c r="K110" s="11"/>
      <c r="L110" s="27" t="s">
        <v>16</v>
      </c>
      <c r="M110" s="12">
        <f t="shared" si="23"/>
        <v>0.59375</v>
      </c>
      <c r="N110" s="11" t="s">
        <v>16</v>
      </c>
      <c r="O110" s="12">
        <f t="shared" si="13"/>
        <v>0.67708333333333337</v>
      </c>
      <c r="P110" s="11">
        <v>120</v>
      </c>
      <c r="Q110" s="11">
        <v>30</v>
      </c>
    </row>
    <row r="111" spans="1:17" x14ac:dyDescent="0.25">
      <c r="A111" s="11">
        <v>110</v>
      </c>
      <c r="B111" s="11">
        <v>25</v>
      </c>
      <c r="C111" s="11" t="s">
        <v>9</v>
      </c>
      <c r="D111" s="11" t="s">
        <v>1</v>
      </c>
      <c r="E111" s="11" t="s">
        <v>15</v>
      </c>
      <c r="F111" s="11"/>
      <c r="G111" s="11">
        <f t="shared" si="24"/>
        <v>5201</v>
      </c>
      <c r="H111" s="11"/>
      <c r="I111" s="11" t="s">
        <v>3</v>
      </c>
      <c r="J111" s="11"/>
      <c r="K111" s="11" t="s">
        <v>4</v>
      </c>
      <c r="L111" s="27" t="s">
        <v>16</v>
      </c>
      <c r="M111" s="12">
        <f t="shared" si="23"/>
        <v>0.68055555555555558</v>
      </c>
      <c r="N111" s="11" t="s">
        <v>16</v>
      </c>
      <c r="O111" s="12">
        <f t="shared" si="13"/>
        <v>0.77083333333333337</v>
      </c>
      <c r="P111" s="11">
        <v>130</v>
      </c>
      <c r="Q111" s="11">
        <v>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37918-387B-4D4A-8430-FDBCE3D5DC58}">
  <dimension ref="A1:D26"/>
  <sheetViews>
    <sheetView workbookViewId="0">
      <selection activeCell="B2" sqref="B2"/>
    </sheetView>
  </sheetViews>
  <sheetFormatPr defaultRowHeight="15" x14ac:dyDescent="0.25"/>
  <cols>
    <col min="1" max="1" width="10.5" style="32" bestFit="1" customWidth="1"/>
    <col min="2" max="16384" width="9" style="32"/>
  </cols>
  <sheetData>
    <row r="1" spans="1:4" x14ac:dyDescent="0.25">
      <c r="A1" s="32" t="s">
        <v>19</v>
      </c>
      <c r="B1" s="32" t="s">
        <v>21</v>
      </c>
      <c r="C1" s="32" t="s">
        <v>35</v>
      </c>
      <c r="D1" s="32" t="s">
        <v>36</v>
      </c>
    </row>
    <row r="2" spans="1:4" x14ac:dyDescent="0.25">
      <c r="A2" s="32">
        <v>1</v>
      </c>
      <c r="B2" s="32" t="s">
        <v>1</v>
      </c>
      <c r="C2" s="32">
        <v>1000</v>
      </c>
      <c r="D2" s="32">
        <v>1001</v>
      </c>
    </row>
    <row r="3" spans="1:4" x14ac:dyDescent="0.25">
      <c r="A3" s="32">
        <v>2</v>
      </c>
      <c r="B3" s="32" t="s">
        <v>1</v>
      </c>
      <c r="C3" s="32">
        <v>2000</v>
      </c>
      <c r="D3" s="32">
        <v>2001</v>
      </c>
    </row>
    <row r="4" spans="1:4" x14ac:dyDescent="0.25">
      <c r="A4" s="32">
        <v>3</v>
      </c>
      <c r="B4" s="32" t="s">
        <v>1</v>
      </c>
      <c r="C4" s="32">
        <v>3000</v>
      </c>
      <c r="D4" s="32">
        <v>3001</v>
      </c>
    </row>
    <row r="5" spans="1:4" x14ac:dyDescent="0.25">
      <c r="A5" s="32">
        <v>4</v>
      </c>
      <c r="B5" s="32" t="s">
        <v>1</v>
      </c>
      <c r="C5" s="32">
        <v>4000</v>
      </c>
      <c r="D5" s="32">
        <v>4001</v>
      </c>
    </row>
    <row r="6" spans="1:4" x14ac:dyDescent="0.25">
      <c r="A6" s="32">
        <v>5</v>
      </c>
      <c r="B6" s="32" t="s">
        <v>1</v>
      </c>
      <c r="C6" s="32">
        <v>5000</v>
      </c>
      <c r="D6" s="32">
        <v>5001</v>
      </c>
    </row>
    <row r="7" spans="1:4" x14ac:dyDescent="0.25">
      <c r="A7" s="32">
        <v>6</v>
      </c>
      <c r="B7" s="32" t="s">
        <v>1</v>
      </c>
      <c r="C7" s="32">
        <v>1050</v>
      </c>
      <c r="D7" s="32">
        <v>1051</v>
      </c>
    </row>
    <row r="8" spans="1:4" x14ac:dyDescent="0.25">
      <c r="A8" s="32">
        <v>7</v>
      </c>
      <c r="B8" s="32" t="s">
        <v>1</v>
      </c>
      <c r="C8" s="32">
        <v>2050</v>
      </c>
      <c r="D8" s="32">
        <v>2051</v>
      </c>
    </row>
    <row r="9" spans="1:4" x14ac:dyDescent="0.25">
      <c r="A9" s="32">
        <v>8</v>
      </c>
      <c r="B9" s="32" t="s">
        <v>1</v>
      </c>
      <c r="C9" s="32">
        <v>3050</v>
      </c>
      <c r="D9" s="32">
        <v>3051</v>
      </c>
    </row>
    <row r="10" spans="1:4" x14ac:dyDescent="0.25">
      <c r="A10" s="32">
        <v>9</v>
      </c>
      <c r="B10" s="32" t="s">
        <v>1</v>
      </c>
      <c r="C10" s="32">
        <v>4050</v>
      </c>
      <c r="D10" s="32">
        <v>4051</v>
      </c>
    </row>
    <row r="11" spans="1:4" x14ac:dyDescent="0.25">
      <c r="A11" s="32">
        <v>10</v>
      </c>
      <c r="B11" s="32" t="s">
        <v>1</v>
      </c>
      <c r="C11" s="32">
        <v>5050</v>
      </c>
      <c r="D11" s="32">
        <v>5051</v>
      </c>
    </row>
    <row r="12" spans="1:4" x14ac:dyDescent="0.25">
      <c r="A12" s="32">
        <v>11</v>
      </c>
      <c r="B12" s="32" t="s">
        <v>1</v>
      </c>
      <c r="C12" s="32">
        <v>1100</v>
      </c>
      <c r="D12" s="32">
        <v>1101</v>
      </c>
    </row>
    <row r="13" spans="1:4" x14ac:dyDescent="0.25">
      <c r="A13" s="32">
        <v>12</v>
      </c>
      <c r="B13" s="32" t="s">
        <v>1</v>
      </c>
      <c r="C13" s="32">
        <v>2100</v>
      </c>
      <c r="D13" s="32">
        <v>2101</v>
      </c>
    </row>
    <row r="14" spans="1:4" x14ac:dyDescent="0.25">
      <c r="A14" s="32">
        <v>13</v>
      </c>
      <c r="B14" s="32" t="s">
        <v>1</v>
      </c>
      <c r="C14" s="32">
        <v>3100</v>
      </c>
      <c r="D14" s="32">
        <v>3101</v>
      </c>
    </row>
    <row r="15" spans="1:4" x14ac:dyDescent="0.25">
      <c r="A15" s="32">
        <v>14</v>
      </c>
      <c r="B15" s="32" t="s">
        <v>1</v>
      </c>
      <c r="C15" s="32">
        <v>4100</v>
      </c>
      <c r="D15" s="32">
        <v>4101</v>
      </c>
    </row>
    <row r="16" spans="1:4" x14ac:dyDescent="0.25">
      <c r="A16" s="32">
        <v>15</v>
      </c>
      <c r="B16" s="32" t="s">
        <v>1</v>
      </c>
      <c r="C16" s="32">
        <v>5100</v>
      </c>
      <c r="D16" s="32">
        <v>5101</v>
      </c>
    </row>
    <row r="17" spans="1:4" x14ac:dyDescent="0.25">
      <c r="A17" s="32">
        <v>16</v>
      </c>
      <c r="B17" s="32" t="s">
        <v>1</v>
      </c>
      <c r="C17" s="32">
        <v>1150</v>
      </c>
      <c r="D17" s="32">
        <v>1151</v>
      </c>
    </row>
    <row r="18" spans="1:4" x14ac:dyDescent="0.25">
      <c r="A18" s="32">
        <v>17</v>
      </c>
      <c r="B18" s="32" t="s">
        <v>1</v>
      </c>
      <c r="C18" s="32">
        <v>2150</v>
      </c>
      <c r="D18" s="32">
        <v>2151</v>
      </c>
    </row>
    <row r="19" spans="1:4" x14ac:dyDescent="0.25">
      <c r="A19" s="32">
        <v>18</v>
      </c>
      <c r="B19" s="32" t="s">
        <v>1</v>
      </c>
      <c r="C19" s="32">
        <v>3150</v>
      </c>
      <c r="D19" s="32">
        <v>3151</v>
      </c>
    </row>
    <row r="20" spans="1:4" x14ac:dyDescent="0.25">
      <c r="A20" s="32">
        <v>19</v>
      </c>
      <c r="B20" s="32" t="s">
        <v>1</v>
      </c>
      <c r="C20" s="32">
        <v>4150</v>
      </c>
      <c r="D20" s="32">
        <v>4151</v>
      </c>
    </row>
    <row r="21" spans="1:4" x14ac:dyDescent="0.25">
      <c r="A21" s="32">
        <v>20</v>
      </c>
      <c r="B21" s="32" t="s">
        <v>1</v>
      </c>
      <c r="C21" s="32">
        <v>5150</v>
      </c>
      <c r="D21" s="32">
        <v>5151</v>
      </c>
    </row>
    <row r="22" spans="1:4" x14ac:dyDescent="0.25">
      <c r="A22" s="32">
        <v>21</v>
      </c>
      <c r="B22" s="32" t="s">
        <v>1</v>
      </c>
      <c r="C22" s="32">
        <v>1200</v>
      </c>
      <c r="D22" s="32">
        <v>1201</v>
      </c>
    </row>
    <row r="23" spans="1:4" x14ac:dyDescent="0.25">
      <c r="A23" s="32">
        <v>22</v>
      </c>
      <c r="B23" s="32" t="s">
        <v>1</v>
      </c>
      <c r="C23" s="32">
        <v>2200</v>
      </c>
      <c r="D23" s="32">
        <v>2201</v>
      </c>
    </row>
    <row r="24" spans="1:4" x14ac:dyDescent="0.25">
      <c r="A24" s="32">
        <v>23</v>
      </c>
      <c r="B24" s="32" t="s">
        <v>1</v>
      </c>
      <c r="C24" s="32">
        <v>3200</v>
      </c>
      <c r="D24" s="32">
        <v>3201</v>
      </c>
    </row>
    <row r="25" spans="1:4" x14ac:dyDescent="0.25">
      <c r="A25" s="32">
        <v>24</v>
      </c>
      <c r="B25" s="32" t="s">
        <v>1</v>
      </c>
      <c r="C25" s="32">
        <v>4200</v>
      </c>
      <c r="D25" s="32">
        <v>4201</v>
      </c>
    </row>
    <row r="26" spans="1:4" x14ac:dyDescent="0.25">
      <c r="A26" s="32">
        <v>25</v>
      </c>
      <c r="B26" s="32" t="s">
        <v>1</v>
      </c>
      <c r="C26" s="32">
        <v>5200</v>
      </c>
      <c r="D26" s="32">
        <v>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TaskGroups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Bilgehan Sarikaya</cp:lastModifiedBy>
  <dcterms:created xsi:type="dcterms:W3CDTF">2023-11-23T08:42:45Z</dcterms:created>
  <dcterms:modified xsi:type="dcterms:W3CDTF">2023-11-23T12:13:57Z</dcterms:modified>
</cp:coreProperties>
</file>