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44" windowWidth="14976" windowHeight="7440" activeTab="2"/>
  </bookViews>
  <sheets>
    <sheet name="Munka1" sheetId="1" r:id="rId1"/>
    <sheet name="NewEA" sheetId="3" r:id="rId2"/>
    <sheet name="Ideas" sheetId="4" r:id="rId3"/>
    <sheet name="oa_NLV04_01" sheetId="2" r:id="rId4"/>
    <sheet name="Munka2" sheetId="5" r:id="rId5"/>
  </sheets>
  <calcPr calcId="145621"/>
</workbook>
</file>

<file path=xl/calcChain.xml><?xml version="1.0" encoding="utf-8"?>
<calcChain xmlns="http://schemas.openxmlformats.org/spreadsheetml/2006/main">
  <c r="C18" i="3" l="1"/>
  <c r="E17" i="3"/>
  <c r="C17" i="3"/>
  <c r="C15" i="3"/>
  <c r="C14" i="3"/>
  <c r="E16" i="3" s="1"/>
  <c r="C7" i="3"/>
  <c r="C5" i="3"/>
  <c r="C6" i="3" s="1"/>
  <c r="C10" i="3" l="1"/>
</calcChain>
</file>

<file path=xl/sharedStrings.xml><?xml version="1.0" encoding="utf-8"?>
<sst xmlns="http://schemas.openxmlformats.org/spreadsheetml/2006/main" count="147" uniqueCount="130">
  <si>
    <t>EA</t>
  </si>
  <si>
    <t>fukció</t>
  </si>
  <si>
    <t>kisebb funkció</t>
  </si>
  <si>
    <t>deviza</t>
  </si>
  <si>
    <t>ötlet</t>
  </si>
  <si>
    <t>rendszeres tev</t>
  </si>
  <si>
    <t>fejlesztés meglévő</t>
  </si>
  <si>
    <t>fejlesztés modulok</t>
  </si>
  <si>
    <t>tanulás C++</t>
  </si>
  <si>
    <t>hogyan NN optimalizálás</t>
  </si>
  <si>
    <t>újratesztelés meglévő</t>
  </si>
  <si>
    <t xml:space="preserve">új strat kitalálása </t>
  </si>
  <si>
    <t>kézi kereskedés tanulás</t>
  </si>
  <si>
    <t>tesztelés meglévő botokkal / újak kitalálása</t>
  </si>
  <si>
    <t>mql5.com olvasás</t>
  </si>
  <si>
    <t xml:space="preserve">tanulás Stat / megfigyelések </t>
  </si>
  <si>
    <t>uaz le kellene tolni hét közben csak every tick-el</t>
  </si>
  <si>
    <t>illetve meg kellene nézni a kisebb egységekre</t>
  </si>
  <si>
    <t>és jöhet az m5</t>
  </si>
  <si>
    <t>plusz egyéb indikátorok szélső értékei</t>
  </si>
  <si>
    <t>állapot</t>
  </si>
  <si>
    <t>nem-veszít</t>
  </si>
  <si>
    <t>régiek átnézése</t>
  </si>
  <si>
    <t>tanulás R</t>
  </si>
  <si>
    <t>tanulás Rapidminer</t>
  </si>
  <si>
    <t>2009-től is</t>
  </si>
  <si>
    <t>többi devizat?</t>
  </si>
  <si>
    <t>felfelé építés</t>
  </si>
  <si>
    <t xml:space="preserve">negatív martingál és </t>
  </si>
  <si>
    <t xml:space="preserve">időközbeni feloldás több tp szinttel </t>
  </si>
  <si>
    <t>több deviza egyszerre fusson és ne okozzon problémát (akár boton belül)</t>
  </si>
  <si>
    <t>tesztelni építéssel</t>
  </si>
  <si>
    <t>nem működik</t>
  </si>
  <si>
    <t>sec</t>
  </si>
  <si>
    <t>day</t>
  </si>
  <si>
    <t>year</t>
  </si>
  <si>
    <t>prof</t>
  </si>
  <si>
    <t>dd</t>
  </si>
  <si>
    <t>Rec factor</t>
  </si>
  <si>
    <t>toDevelop</t>
  </si>
  <si>
    <t>ToTest</t>
  </si>
  <si>
    <t>oa_NLV04_01_ver052b_eurgbpx</t>
  </si>
  <si>
    <t>Tanulás</t>
  </si>
  <si>
    <t>Forex:</t>
  </si>
  <si>
    <t>keresés (webinar, példa)</t>
  </si>
  <si>
    <t>FFFFF</t>
  </si>
  <si>
    <t>tanulás-élő kereskedés</t>
  </si>
  <si>
    <t>tesztelés/próbálkozás</t>
  </si>
  <si>
    <t>adatbányászat</t>
  </si>
  <si>
    <t>általános vak keresés</t>
  </si>
  <si>
    <t>konkrét mintákhoz szabálykeresés</t>
  </si>
  <si>
    <t>neurális hálók</t>
  </si>
  <si>
    <t>átírás mql4-ről</t>
  </si>
  <si>
    <t>újjáépítés modulárisan</t>
  </si>
  <si>
    <t>moduláris stratégia</t>
  </si>
  <si>
    <t>belépő stratok</t>
  </si>
  <si>
    <t>kezelés</t>
  </si>
  <si>
    <t>zárás</t>
  </si>
  <si>
    <t>komplex (arbitrázs)</t>
  </si>
  <si>
    <t>zulutrade</t>
  </si>
  <si>
    <t>mt5 signals</t>
  </si>
  <si>
    <t>mt4 signals</t>
  </si>
  <si>
    <t>bárhol régi helyeken</t>
  </si>
  <si>
    <t>mql5 portálon</t>
  </si>
  <si>
    <t>kapcsolódó tanulás:</t>
  </si>
  <si>
    <t>- C++</t>
  </si>
  <si>
    <t>- R</t>
  </si>
  <si>
    <t xml:space="preserve">- </t>
  </si>
  <si>
    <t>egyéb üzleti lehetőség:</t>
  </si>
  <si>
    <t>FFFFFF</t>
  </si>
  <si>
    <t>egyéb:</t>
  </si>
  <si>
    <t>-más termékek kereskedése</t>
  </si>
  <si>
    <t>-kézi kereskedés</t>
  </si>
  <si>
    <t>-sikeres stratégia</t>
  </si>
  <si>
    <t>-működő csomag</t>
  </si>
  <si>
    <t>-követés</t>
  </si>
  <si>
    <t>-vezetés</t>
  </si>
  <si>
    <t>-EA értékesítés</t>
  </si>
  <si>
    <t>-EA hosting</t>
  </si>
  <si>
    <t>-jobs</t>
  </si>
  <si>
    <t>-Contest</t>
  </si>
  <si>
    <t>- MQL5</t>
  </si>
  <si>
    <t>- rapidminer</t>
  </si>
  <si>
    <t>- folyamatos keresés / dedikált időben</t>
  </si>
  <si>
    <t>- biztosításközvetítés</t>
  </si>
  <si>
    <t>- könyvelés</t>
  </si>
  <si>
    <t>- cégalapítás</t>
  </si>
  <si>
    <t>- méglegképes</t>
  </si>
  <si>
    <t>double zero strategie</t>
  </si>
  <si>
    <t>tevékenységi F</t>
  </si>
  <si>
    <t>projektek F</t>
  </si>
  <si>
    <t>tevékenység</t>
  </si>
  <si>
    <t>tesztelés</t>
  </si>
  <si>
    <t>régi átírása</t>
  </si>
  <si>
    <t>NN</t>
  </si>
  <si>
    <t>indikátorok</t>
  </si>
  <si>
    <t>fejlsztés</t>
  </si>
  <si>
    <t>újratesztelés</t>
  </si>
  <si>
    <t>tanulás</t>
  </si>
  <si>
    <t>indikátorok megismerése</t>
  </si>
  <si>
    <t>modulári felépítés</t>
  </si>
  <si>
    <t>változók összeírása</t>
  </si>
  <si>
    <t>gondolkodó sejtek</t>
  </si>
  <si>
    <t>kezdeti random mintákhoz igazodás</t>
  </si>
  <si>
    <t>kitettséget számoljon</t>
  </si>
  <si>
    <t xml:space="preserve">?? Mennyi pozíciót lehet nyitni adott tőke mellett (dd-vel) </t>
  </si>
  <si>
    <t>eurusd és gbpusd együtt?</t>
  </si>
  <si>
    <t>célok</t>
  </si>
  <si>
    <t>kötés</t>
  </si>
  <si>
    <t>módosítás</t>
  </si>
  <si>
    <t>rákötés</t>
  </si>
  <si>
    <t>hedge</t>
  </si>
  <si>
    <t>info kiiratás</t>
  </si>
  <si>
    <t>info kimentés</t>
  </si>
  <si>
    <t>pozíció értékelése</t>
  </si>
  <si>
    <t>előző kötések és eredmények kiértékelése</t>
  </si>
  <si>
    <t>egyéb megkötések</t>
  </si>
  <si>
    <t>parameters</t>
  </si>
  <si>
    <t>function</t>
  </si>
  <si>
    <t>global parameter</t>
  </si>
  <si>
    <t>paramters</t>
  </si>
  <si>
    <t>signals ~ strattol függ</t>
  </si>
  <si>
    <t>állandó számításokhoz kapcsolódik</t>
  </si>
  <si>
    <t>~signal ~ egyéb</t>
  </si>
  <si>
    <t>~signal ~ egyéb ~ pozíció értéke</t>
  </si>
  <si>
    <t>kötés méret és típus meghatározása</t>
  </si>
  <si>
    <t>class-okban kell működniük (global parameterekkel)</t>
  </si>
  <si>
    <t>számítások gyorsítása (skip előreszámítás)</t>
  </si>
  <si>
    <t>testelési beállítások / kiiratás</t>
  </si>
  <si>
    <t xml:space="preserve"> yes. "Otkat" means correction of max and min values of a previous day, the figure "2" means the second version of the Expert Advis yes. "Otkat" means correction of max and min values of a previous day, the figure  yes. "Otkat" means correction of max and min values of a previous day, the figure "2" means the second version of the Expert Advis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</si>
</sst>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:ss.0;@"/>
    <numFmt numFmtId="165" formatCode="#,##0.000"/>
    <numFmt numFmtId="166" formatCode="0.0%"/>
  </numFmts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166" fontId="0" fillId="0" borderId="0" xfId="1" applyNumberFormat="1" applyFont="1"/>
    <xf numFmtId="0" fontId="3" fillId="0" borderId="0" xfId="0" applyFont="1"/>
    <xf numFmtId="21" fontId="3" fillId="0" borderId="0" xfId="0" applyNumberFormat="1" applyFont="1"/>
    <xf numFmtId="165" fontId="0" fillId="2" borderId="0" xfId="0" applyNumberFormat="1" applyFill="1"/>
    <xf numFmtId="21" fontId="0" fillId="0" borderId="1" xfId="0" applyNumberFormat="1" applyBorder="1"/>
    <xf numFmtId="0" fontId="0" fillId="0" borderId="0" xfId="0" quotePrefix="1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3" fillId="6" borderId="0" xfId="0" applyFont="1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0"/>
  <sheetViews>
    <sheetView workbookViewId="0">
      <selection activeCell="B2" sqref="B2"/>
    </sheetView>
  </sheetViews>
  <sheetFormatPr defaultRowHeight="14.4" x14ac:dyDescent="0.3"/>
  <cols>
    <col min="1" max="1" width="24.44140625" bestFit="1" customWidth="1"/>
    <col min="2" max="3" width="20.77734375" customWidth="1"/>
    <col min="4" max="4" width="8.6640625" customWidth="1"/>
    <col min="5" max="5" width="36.77734375" bestFit="1" customWidth="1"/>
    <col min="7" max="7" width="12" customWidth="1"/>
    <col min="8" max="8" width="12.5546875" bestFit="1" customWidth="1"/>
  </cols>
  <sheetData>
    <row r="2" spans="1:33" s="1" customFormat="1" x14ac:dyDescent="0.3">
      <c r="A2" s="1" t="s">
        <v>89</v>
      </c>
      <c r="B2" s="1" t="s">
        <v>90</v>
      </c>
      <c r="C2" s="1" t="s">
        <v>91</v>
      </c>
      <c r="E2" s="1" t="s">
        <v>5</v>
      </c>
      <c r="F2" s="1" t="s">
        <v>42</v>
      </c>
      <c r="I2" t="s">
        <v>43</v>
      </c>
      <c r="J2"/>
      <c r="K2"/>
      <c r="Z2" s="1" t="s">
        <v>0</v>
      </c>
      <c r="AA2" s="1" t="s">
        <v>1</v>
      </c>
      <c r="AB2" s="1" t="s">
        <v>2</v>
      </c>
      <c r="AD2" s="1" t="s">
        <v>0</v>
      </c>
      <c r="AE2" s="1" t="s">
        <v>3</v>
      </c>
      <c r="AF2" s="1" t="s">
        <v>4</v>
      </c>
      <c r="AG2" s="1" t="s">
        <v>20</v>
      </c>
    </row>
    <row r="3" spans="1:33" x14ac:dyDescent="0.3">
      <c r="A3" t="s">
        <v>96</v>
      </c>
      <c r="B3" t="s">
        <v>93</v>
      </c>
      <c r="E3" t="s">
        <v>15</v>
      </c>
      <c r="F3" t="s">
        <v>8</v>
      </c>
      <c r="I3" s="10" t="s">
        <v>71</v>
      </c>
    </row>
    <row r="4" spans="1:33" x14ac:dyDescent="0.3">
      <c r="A4" t="s">
        <v>92</v>
      </c>
      <c r="B4" t="s">
        <v>48</v>
      </c>
      <c r="E4" t="s">
        <v>14</v>
      </c>
      <c r="F4" t="s">
        <v>9</v>
      </c>
      <c r="I4" s="10" t="s">
        <v>72</v>
      </c>
    </row>
    <row r="5" spans="1:33" x14ac:dyDescent="0.3">
      <c r="A5" t="s">
        <v>97</v>
      </c>
      <c r="B5" t="s">
        <v>94</v>
      </c>
      <c r="E5" t="s">
        <v>95</v>
      </c>
      <c r="F5" t="s">
        <v>12</v>
      </c>
      <c r="I5" s="10" t="s">
        <v>73</v>
      </c>
    </row>
    <row r="6" spans="1:33" x14ac:dyDescent="0.3">
      <c r="B6" t="s">
        <v>99</v>
      </c>
      <c r="F6" t="s">
        <v>95</v>
      </c>
      <c r="J6" t="s">
        <v>44</v>
      </c>
      <c r="K6" t="s">
        <v>45</v>
      </c>
    </row>
    <row r="7" spans="1:33" x14ac:dyDescent="0.3">
      <c r="A7" t="s">
        <v>15</v>
      </c>
      <c r="B7" t="s">
        <v>100</v>
      </c>
      <c r="E7" t="s">
        <v>92</v>
      </c>
      <c r="F7" t="s">
        <v>23</v>
      </c>
      <c r="J7" t="s">
        <v>46</v>
      </c>
    </row>
    <row r="8" spans="1:33" x14ac:dyDescent="0.3">
      <c r="A8" t="s">
        <v>14</v>
      </c>
      <c r="B8" t="s">
        <v>101</v>
      </c>
      <c r="E8" t="s">
        <v>48</v>
      </c>
      <c r="F8" t="s">
        <v>24</v>
      </c>
      <c r="J8" t="s">
        <v>47</v>
      </c>
    </row>
    <row r="9" spans="1:33" x14ac:dyDescent="0.3">
      <c r="A9" t="s">
        <v>98</v>
      </c>
      <c r="J9" t="s">
        <v>48</v>
      </c>
    </row>
    <row r="10" spans="1:33" x14ac:dyDescent="0.3">
      <c r="K10" t="s">
        <v>49</v>
      </c>
      <c r="L10" t="s">
        <v>45</v>
      </c>
    </row>
    <row r="11" spans="1:33" x14ac:dyDescent="0.3">
      <c r="E11" t="s">
        <v>6</v>
      </c>
      <c r="K11" t="s">
        <v>50</v>
      </c>
    </row>
    <row r="12" spans="1:33" x14ac:dyDescent="0.3">
      <c r="E12" t="s">
        <v>7</v>
      </c>
      <c r="K12" t="s">
        <v>103</v>
      </c>
    </row>
    <row r="13" spans="1:33" x14ac:dyDescent="0.3">
      <c r="E13" t="s">
        <v>10</v>
      </c>
      <c r="K13" t="s">
        <v>102</v>
      </c>
    </row>
    <row r="14" spans="1:33" x14ac:dyDescent="0.3">
      <c r="E14" t="s">
        <v>11</v>
      </c>
      <c r="J14" t="s">
        <v>51</v>
      </c>
    </row>
    <row r="15" spans="1:33" x14ac:dyDescent="0.3">
      <c r="E15" t="s">
        <v>13</v>
      </c>
      <c r="I15" s="10" t="s">
        <v>74</v>
      </c>
    </row>
    <row r="16" spans="1:33" x14ac:dyDescent="0.3">
      <c r="J16" s="11" t="s">
        <v>52</v>
      </c>
    </row>
    <row r="17" spans="9:11" x14ac:dyDescent="0.3">
      <c r="J17" t="s">
        <v>53</v>
      </c>
    </row>
    <row r="18" spans="9:11" x14ac:dyDescent="0.3">
      <c r="J18" t="s">
        <v>54</v>
      </c>
    </row>
    <row r="19" spans="9:11" x14ac:dyDescent="0.3">
      <c r="K19" t="s">
        <v>55</v>
      </c>
    </row>
    <row r="20" spans="9:11" x14ac:dyDescent="0.3">
      <c r="K20" t="s">
        <v>56</v>
      </c>
    </row>
    <row r="21" spans="9:11" x14ac:dyDescent="0.3">
      <c r="K21" t="s">
        <v>57</v>
      </c>
    </row>
    <row r="22" spans="9:11" x14ac:dyDescent="0.3">
      <c r="K22" t="s">
        <v>58</v>
      </c>
    </row>
    <row r="24" spans="9:11" x14ac:dyDescent="0.3">
      <c r="I24" s="10" t="s">
        <v>75</v>
      </c>
    </row>
    <row r="25" spans="9:11" x14ac:dyDescent="0.3">
      <c r="J25" t="s">
        <v>59</v>
      </c>
    </row>
    <row r="26" spans="9:11" x14ac:dyDescent="0.3">
      <c r="J26" t="s">
        <v>60</v>
      </c>
    </row>
    <row r="27" spans="9:11" x14ac:dyDescent="0.3">
      <c r="I27" s="10" t="s">
        <v>76</v>
      </c>
    </row>
    <row r="28" spans="9:11" x14ac:dyDescent="0.3">
      <c r="J28" t="s">
        <v>59</v>
      </c>
    </row>
    <row r="29" spans="9:11" x14ac:dyDescent="0.3">
      <c r="J29" t="s">
        <v>60</v>
      </c>
    </row>
    <row r="30" spans="9:11" x14ac:dyDescent="0.3">
      <c r="J30" t="s">
        <v>61</v>
      </c>
    </row>
    <row r="31" spans="9:11" x14ac:dyDescent="0.3">
      <c r="I31" s="10" t="s">
        <v>77</v>
      </c>
    </row>
    <row r="32" spans="9:11" x14ac:dyDescent="0.3">
      <c r="J32" t="s">
        <v>62</v>
      </c>
    </row>
    <row r="33" spans="9:10" x14ac:dyDescent="0.3">
      <c r="J33" t="s">
        <v>63</v>
      </c>
    </row>
    <row r="35" spans="9:10" x14ac:dyDescent="0.3">
      <c r="I35" s="10" t="s">
        <v>78</v>
      </c>
    </row>
    <row r="36" spans="9:10" x14ac:dyDescent="0.3">
      <c r="I36" s="10" t="s">
        <v>79</v>
      </c>
    </row>
    <row r="37" spans="9:10" x14ac:dyDescent="0.3">
      <c r="I37" s="10" t="s">
        <v>80</v>
      </c>
    </row>
    <row r="41" spans="9:10" x14ac:dyDescent="0.3">
      <c r="I41" t="s">
        <v>64</v>
      </c>
    </row>
    <row r="42" spans="9:10" x14ac:dyDescent="0.3">
      <c r="I42" s="10" t="s">
        <v>81</v>
      </c>
    </row>
    <row r="43" spans="9:10" x14ac:dyDescent="0.3">
      <c r="I43" t="s">
        <v>65</v>
      </c>
    </row>
    <row r="44" spans="9:10" x14ac:dyDescent="0.3">
      <c r="I44" s="10" t="s">
        <v>82</v>
      </c>
    </row>
    <row r="45" spans="9:10" x14ac:dyDescent="0.3">
      <c r="I45" t="s">
        <v>66</v>
      </c>
    </row>
    <row r="46" spans="9:10" x14ac:dyDescent="0.3">
      <c r="I46" t="s">
        <v>67</v>
      </c>
    </row>
    <row r="49" spans="9:11" x14ac:dyDescent="0.3">
      <c r="I49" t="s">
        <v>68</v>
      </c>
    </row>
    <row r="50" spans="9:11" x14ac:dyDescent="0.3">
      <c r="I50" s="10" t="s">
        <v>83</v>
      </c>
      <c r="K50" t="s">
        <v>69</v>
      </c>
    </row>
    <row r="51" spans="9:11" x14ac:dyDescent="0.3">
      <c r="I51" s="10" t="s">
        <v>84</v>
      </c>
    </row>
    <row r="52" spans="9:11" x14ac:dyDescent="0.3">
      <c r="I52" s="10" t="s">
        <v>85</v>
      </c>
    </row>
    <row r="58" spans="9:11" x14ac:dyDescent="0.3">
      <c r="I58" t="s">
        <v>70</v>
      </c>
    </row>
    <row r="59" spans="9:11" x14ac:dyDescent="0.3">
      <c r="I59" s="10" t="s">
        <v>86</v>
      </c>
    </row>
    <row r="60" spans="9:11" x14ac:dyDescent="0.3">
      <c r="I60" s="10" t="s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workbookViewId="0">
      <selection activeCell="C31" sqref="C31"/>
    </sheetView>
  </sheetViews>
  <sheetFormatPr defaultRowHeight="14.4" x14ac:dyDescent="0.3"/>
  <cols>
    <col min="3" max="3" width="12.33203125" bestFit="1" customWidth="1"/>
  </cols>
  <sheetData>
    <row r="3" spans="2:5" x14ac:dyDescent="0.3">
      <c r="C3" s="6">
        <v>283</v>
      </c>
    </row>
    <row r="4" spans="2:5" x14ac:dyDescent="0.3">
      <c r="C4" s="7">
        <v>2.7986111111111111E-2</v>
      </c>
    </row>
    <row r="5" spans="2:5" x14ac:dyDescent="0.3">
      <c r="B5" t="s">
        <v>34</v>
      </c>
      <c r="C5" s="3">
        <f>+C3*C4</f>
        <v>7.9200694444444446</v>
      </c>
      <c r="D5" s="3"/>
      <c r="E5" s="3"/>
    </row>
    <row r="6" spans="2:5" x14ac:dyDescent="0.3">
      <c r="B6" t="s">
        <v>35</v>
      </c>
      <c r="C6" s="3">
        <f>+C5/250</f>
        <v>3.1680277777777779E-2</v>
      </c>
      <c r="D6" s="3"/>
      <c r="E6" s="3"/>
    </row>
    <row r="7" spans="2:5" x14ac:dyDescent="0.3">
      <c r="B7" t="s">
        <v>38</v>
      </c>
      <c r="C7" s="3">
        <f>+C8/C9</f>
        <v>9.0678537956888459</v>
      </c>
      <c r="D7" s="3"/>
      <c r="E7" s="3"/>
    </row>
    <row r="8" spans="2:5" x14ac:dyDescent="0.3">
      <c r="B8" t="s">
        <v>36</v>
      </c>
      <c r="C8" s="4">
        <v>967.54</v>
      </c>
    </row>
    <row r="9" spans="2:5" x14ac:dyDescent="0.3">
      <c r="B9" t="s">
        <v>37</v>
      </c>
      <c r="C9" s="4">
        <v>106.7</v>
      </c>
    </row>
    <row r="10" spans="2:5" x14ac:dyDescent="0.3">
      <c r="C10" s="8">
        <f>+C7/C6</f>
        <v>286.23024896737229</v>
      </c>
    </row>
    <row r="14" spans="2:5" x14ac:dyDescent="0.3">
      <c r="C14" s="3">
        <f>+C8</f>
        <v>967.54</v>
      </c>
    </row>
    <row r="15" spans="2:5" x14ac:dyDescent="0.3">
      <c r="C15" s="3">
        <f>+C9</f>
        <v>106.7</v>
      </c>
    </row>
    <row r="16" spans="2:5" x14ac:dyDescent="0.3">
      <c r="B16" t="s">
        <v>33</v>
      </c>
      <c r="C16" s="4">
        <v>7966443</v>
      </c>
      <c r="D16" s="2"/>
      <c r="E16" s="5">
        <f>C14/C15</f>
        <v>9.0678537956888459</v>
      </c>
    </row>
    <row r="17" spans="2:5" x14ac:dyDescent="0.3">
      <c r="B17" t="s">
        <v>34</v>
      </c>
      <c r="C17" s="3">
        <f>C16/60/60/24</f>
        <v>92.204201388888876</v>
      </c>
      <c r="E17" s="2">
        <f>+C17</f>
        <v>92.204201388888876</v>
      </c>
    </row>
    <row r="18" spans="2:5" x14ac:dyDescent="0.3">
      <c r="B18" t="s">
        <v>35</v>
      </c>
      <c r="C18" s="3">
        <f>C16/60/60/24/250</f>
        <v>0.36881680555555552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4.4" x14ac:dyDescent="0.3"/>
  <cols>
    <col min="1" max="1" width="18.33203125" bestFit="1" customWidth="1"/>
  </cols>
  <sheetData>
    <row r="1" spans="1:1" x14ac:dyDescent="0.3">
      <c r="A1" t="s">
        <v>88</v>
      </c>
    </row>
    <row r="2" spans="1:1" x14ac:dyDescent="0.3">
      <c r="A2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8" sqref="A8"/>
    </sheetView>
  </sheetViews>
  <sheetFormatPr defaultRowHeight="14.4" x14ac:dyDescent="0.3"/>
  <cols>
    <col min="1" max="1" width="61.109375" bestFit="1" customWidth="1"/>
    <col min="2" max="2" width="11.77734375" customWidth="1"/>
  </cols>
  <sheetData>
    <row r="1" spans="1:14" x14ac:dyDescent="0.3">
      <c r="A1" s="6" t="s">
        <v>41</v>
      </c>
    </row>
    <row r="2" spans="1:14" x14ac:dyDescent="0.3">
      <c r="A2" s="9" t="s">
        <v>39</v>
      </c>
      <c r="B2" s="9"/>
      <c r="C2" s="9"/>
      <c r="D2" s="9" t="s">
        <v>40</v>
      </c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">
      <c r="A3" t="s">
        <v>30</v>
      </c>
      <c r="D3" t="s">
        <v>16</v>
      </c>
    </row>
    <row r="4" spans="1:14" x14ac:dyDescent="0.3">
      <c r="A4" t="s">
        <v>104</v>
      </c>
      <c r="B4" t="s">
        <v>32</v>
      </c>
      <c r="D4" t="s">
        <v>17</v>
      </c>
    </row>
    <row r="5" spans="1:14" x14ac:dyDescent="0.3">
      <c r="A5" t="s">
        <v>31</v>
      </c>
      <c r="D5" t="s">
        <v>25</v>
      </c>
    </row>
    <row r="6" spans="1:14" x14ac:dyDescent="0.3">
      <c r="A6" t="s">
        <v>105</v>
      </c>
      <c r="D6" t="s">
        <v>26</v>
      </c>
    </row>
    <row r="7" spans="1:14" x14ac:dyDescent="0.3">
      <c r="A7" t="s">
        <v>106</v>
      </c>
      <c r="D7" t="s">
        <v>18</v>
      </c>
    </row>
    <row r="8" spans="1:14" x14ac:dyDescent="0.3">
      <c r="D8" t="s">
        <v>19</v>
      </c>
    </row>
    <row r="10" spans="1:14" x14ac:dyDescent="0.3">
      <c r="D10" t="s">
        <v>22</v>
      </c>
    </row>
    <row r="12" spans="1:14" x14ac:dyDescent="0.3">
      <c r="D12" t="s">
        <v>21</v>
      </c>
    </row>
    <row r="13" spans="1:14" x14ac:dyDescent="0.3">
      <c r="D13" t="s">
        <v>27</v>
      </c>
    </row>
    <row r="14" spans="1:14" x14ac:dyDescent="0.3">
      <c r="D14" t="s">
        <v>28</v>
      </c>
    </row>
    <row r="15" spans="1:14" x14ac:dyDescent="0.3">
      <c r="D15" t="s">
        <v>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4.4" x14ac:dyDescent="0.3"/>
  <cols>
    <col min="2" max="2" width="35.77734375" bestFit="1" customWidth="1"/>
  </cols>
  <sheetData>
    <row r="1" spans="1:4" x14ac:dyDescent="0.3">
      <c r="A1" t="s">
        <v>107</v>
      </c>
    </row>
    <row r="2" spans="1:4" x14ac:dyDescent="0.3">
      <c r="B2" s="14" t="s">
        <v>115</v>
      </c>
      <c r="D2" t="s">
        <v>126</v>
      </c>
    </row>
    <row r="3" spans="1:4" x14ac:dyDescent="0.3">
      <c r="B3" t="s">
        <v>116</v>
      </c>
    </row>
    <row r="4" spans="1:4" x14ac:dyDescent="0.3">
      <c r="B4" s="12" t="s">
        <v>121</v>
      </c>
      <c r="D4" t="s">
        <v>122</v>
      </c>
    </row>
    <row r="5" spans="1:4" x14ac:dyDescent="0.3">
      <c r="B5" t="s">
        <v>125</v>
      </c>
      <c r="C5" t="s">
        <v>123</v>
      </c>
    </row>
    <row r="6" spans="1:4" x14ac:dyDescent="0.3">
      <c r="B6" t="s">
        <v>108</v>
      </c>
      <c r="C6" t="s">
        <v>123</v>
      </c>
    </row>
    <row r="7" spans="1:4" x14ac:dyDescent="0.3">
      <c r="B7" s="13" t="s">
        <v>114</v>
      </c>
    </row>
    <row r="8" spans="1:4" x14ac:dyDescent="0.3">
      <c r="B8" t="s">
        <v>109</v>
      </c>
      <c r="C8" t="s">
        <v>124</v>
      </c>
    </row>
    <row r="9" spans="1:4" x14ac:dyDescent="0.3">
      <c r="B9" t="s">
        <v>110</v>
      </c>
      <c r="C9" t="s">
        <v>124</v>
      </c>
    </row>
    <row r="10" spans="1:4" x14ac:dyDescent="0.3">
      <c r="B10" t="s">
        <v>111</v>
      </c>
      <c r="C10" t="s">
        <v>124</v>
      </c>
    </row>
    <row r="11" spans="1:4" x14ac:dyDescent="0.3">
      <c r="B11" t="s">
        <v>57</v>
      </c>
      <c r="C11" t="s">
        <v>124</v>
      </c>
    </row>
    <row r="12" spans="1:4" x14ac:dyDescent="0.3">
      <c r="B12" t="s">
        <v>127</v>
      </c>
    </row>
    <row r="13" spans="1:4" x14ac:dyDescent="0.3">
      <c r="B13" t="s">
        <v>112</v>
      </c>
    </row>
    <row r="14" spans="1:4" x14ac:dyDescent="0.3">
      <c r="B14" t="s">
        <v>113</v>
      </c>
    </row>
    <row r="15" spans="1:4" x14ac:dyDescent="0.3">
      <c r="B15" t="s">
        <v>128</v>
      </c>
    </row>
    <row r="16" spans="1:4" x14ac:dyDescent="0.3">
      <c r="A16" t="s">
        <v>117</v>
      </c>
    </row>
    <row r="17" spans="2:2" x14ac:dyDescent="0.3">
      <c r="B17" t="s">
        <v>118</v>
      </c>
    </row>
    <row r="18" spans="2:2" x14ac:dyDescent="0.3">
      <c r="B18" t="s">
        <v>119</v>
      </c>
    </row>
    <row r="19" spans="2:2" x14ac:dyDescent="0.3">
      <c r="B19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Munka1</vt:lpstr>
      <vt:lpstr>NewEA</vt:lpstr>
      <vt:lpstr>Ideas</vt:lpstr>
      <vt:lpstr>oa_NLV04_01</vt:lpstr>
      <vt:lpstr>Munka2</vt:lpstr>
    </vt:vector>
  </TitlesOfParts>
  <Company>vhol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vki</dc:creator>
  <cp:lastModifiedBy>vki</cp:lastModifiedBy>
  <dcterms:created xsi:type="dcterms:W3CDTF">2013-08-10T12:46:42Z</dcterms:created>
  <dcterms:modified xsi:type="dcterms:W3CDTF">2013-08-24T11:59:24Z</dcterms:modified>
</cp:coreProperties>
</file>