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D:\Git\mp-woodman\RallyApp-1\0120_Hardware\00_ESP_Shield\"/>
    </mc:Choice>
  </mc:AlternateContent>
  <xr:revisionPtr revIDLastSave="0" documentId="13_ncr:1_{E425C0E2-A506-4B12-8309-30F2DE91AC42}" xr6:coauthVersionLast="46" xr6:coauthVersionMax="46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2" i="1" l="1"/>
  <c r="I46" i="1"/>
  <c r="I45" i="1"/>
  <c r="I41" i="1"/>
  <c r="I42" i="1"/>
  <c r="I2" i="1"/>
  <c r="I40" i="1"/>
  <c r="I17" i="1"/>
  <c r="I18" i="1"/>
  <c r="I19" i="1"/>
  <c r="I37" i="1"/>
  <c r="I30" i="1"/>
  <c r="I23" i="1"/>
  <c r="I31" i="1"/>
  <c r="I29" i="1"/>
  <c r="I21" i="1"/>
  <c r="I32" i="1"/>
  <c r="I11" i="1"/>
  <c r="I3" i="1"/>
  <c r="I12" i="1"/>
  <c r="I4" i="1"/>
  <c r="I7" i="1"/>
  <c r="I6" i="1"/>
  <c r="I5" i="1"/>
  <c r="I14" i="1"/>
  <c r="I9" i="1"/>
  <c r="I8" i="1"/>
  <c r="I10" i="1"/>
  <c r="I35" i="1"/>
  <c r="I39" i="1"/>
  <c r="I38" i="1"/>
  <c r="I13" i="1"/>
  <c r="I20" i="1"/>
  <c r="I15" i="1"/>
  <c r="I24" i="1"/>
  <c r="I25" i="1"/>
  <c r="I26" i="1"/>
  <c r="I27" i="1"/>
  <c r="I36" i="1"/>
  <c r="I16" i="1"/>
  <c r="I33" i="1"/>
  <c r="I34" i="1"/>
  <c r="I43" i="1"/>
  <c r="I28" i="1"/>
  <c r="I44" i="1"/>
  <c r="I48" i="1" l="1"/>
</calcChain>
</file>

<file path=xl/sharedStrings.xml><?xml version="1.0" encoding="utf-8"?>
<sst xmlns="http://schemas.openxmlformats.org/spreadsheetml/2006/main" count="275" uniqueCount="209">
  <si>
    <t>Hersteller-Teilenummer</t>
  </si>
  <si>
    <t>Hersteller</t>
  </si>
  <si>
    <t>Kundenreferenz</t>
  </si>
  <si>
    <t>Menge</t>
  </si>
  <si>
    <t>Stückpreis</t>
  </si>
  <si>
    <t>Gesamtpreis</t>
  </si>
  <si>
    <t>Beschreibung</t>
  </si>
  <si>
    <t>7M-27.120MAAJ-T</t>
  </si>
  <si>
    <t>TXC CORPORATION</t>
  </si>
  <si>
    <t>887-1424-1-ND</t>
  </si>
  <si>
    <t>Y1</t>
  </si>
  <si>
    <t>CRYSTAL 27.1200MHZ 18PF SMD</t>
  </si>
  <si>
    <t>S8B-PH-SM4-TB(LF)(SN)</t>
  </si>
  <si>
    <t>JST Sales America Inc.</t>
  </si>
  <si>
    <t>455-1755-1-ND</t>
  </si>
  <si>
    <t>X3</t>
  </si>
  <si>
    <t>CONN HEADER SMD R/A 8POS 2MM</t>
  </si>
  <si>
    <t>PHR-8</t>
  </si>
  <si>
    <t>455-1189-ND</t>
  </si>
  <si>
    <t>X3.1</t>
  </si>
  <si>
    <t>CONN HOUSING PH 8POS 2MM WHITE</t>
  </si>
  <si>
    <t>CMI-1295IC-0385T</t>
  </si>
  <si>
    <t>CUI Devices</t>
  </si>
  <si>
    <t>2223-CMI-1295IC-0385T-ND</t>
  </si>
  <si>
    <t>B1</t>
  </si>
  <si>
    <t>BUZZER, 12 MM X 9.5 MM DEEP, M,</t>
  </si>
  <si>
    <t>USB4085-GF-A</t>
  </si>
  <si>
    <t>GCT</t>
  </si>
  <si>
    <t>2073-USB4085-GF-ACT-ND</t>
  </si>
  <si>
    <t>X1</t>
  </si>
  <si>
    <t>CONN RCPT USB2.0 TYPEC 16POS</t>
  </si>
  <si>
    <t>744760256A</t>
  </si>
  <si>
    <t>Würth Elektronik</t>
  </si>
  <si>
    <t>732-3438-1-ND</t>
  </si>
  <si>
    <t>FIXED IND 560NH 450MA 1.1 OHM</t>
  </si>
  <si>
    <t>LQW2BASR56J00L</t>
  </si>
  <si>
    <t>Murata Electronics</t>
  </si>
  <si>
    <t>490-5675-1-ND</t>
  </si>
  <si>
    <t>FIXED IND 560NH 230MA 1.9 OHM</t>
  </si>
  <si>
    <t>MLF2012DR56KT000</t>
  </si>
  <si>
    <t>TDK Corporation</t>
  </si>
  <si>
    <t>445-1044-1-ND</t>
  </si>
  <si>
    <t>FIXED IND 560NH 150MA 550 MOHM</t>
  </si>
  <si>
    <t>PN5321A3HN/C106;55</t>
  </si>
  <si>
    <t>NXP USA Inc.</t>
  </si>
  <si>
    <t>568-8600-ND</t>
  </si>
  <si>
    <t>IC RFID RDR/TRAN 13.56MZ 40HVQFN</t>
  </si>
  <si>
    <t>RCS08051R50FKEA</t>
  </si>
  <si>
    <t>Vishay Dale</t>
  </si>
  <si>
    <t>541-10511-1-ND</t>
  </si>
  <si>
    <t>R3,R4</t>
  </si>
  <si>
    <t>RES SMD 1.5 OHM 1% 0.4W 0805</t>
  </si>
  <si>
    <t>MCU0805MD1001DP500</t>
  </si>
  <si>
    <t>Vishay Beyschlag/Draloric/BC Components</t>
  </si>
  <si>
    <t>MCU0805-1.00K-MDCT-ND</t>
  </si>
  <si>
    <t>R1</t>
  </si>
  <si>
    <t>RES SMD 1K OHM 0.5% 1/5W 0805</t>
  </si>
  <si>
    <t>MCU08050D1002BP500</t>
  </si>
  <si>
    <t>MCU0805-10K-DBCT-ND</t>
  </si>
  <si>
    <t>R7</t>
  </si>
  <si>
    <t>RES SMD 10K OHM 0.1% 1/8W 0805</t>
  </si>
  <si>
    <t>TNPW08051K69BEEA</t>
  </si>
  <si>
    <t>541-4562-1-ND</t>
  </si>
  <si>
    <t>R2</t>
  </si>
  <si>
    <t>RES 1.69K OHM 0.1% 1/5W 0805</t>
  </si>
  <si>
    <t>LTST-C170EKT</t>
  </si>
  <si>
    <t>Lite-On Inc.</t>
  </si>
  <si>
    <t>160-1178-1-ND</t>
  </si>
  <si>
    <t>LED2</t>
  </si>
  <si>
    <t>LED RED CLEAR SMD</t>
  </si>
  <si>
    <t>ERA-6AED131V</t>
  </si>
  <si>
    <t>Panasonic Electronic Components</t>
  </si>
  <si>
    <t>P123804CT-ND</t>
  </si>
  <si>
    <t>R8, R10</t>
  </si>
  <si>
    <t>RES 130 OHM 0.5% 1/8W 0805</t>
  </si>
  <si>
    <t>C0805C221M5RACTU</t>
  </si>
  <si>
    <t>KEMET</t>
  </si>
  <si>
    <t>399-8039-1-ND</t>
  </si>
  <si>
    <t>C3,C4</t>
  </si>
  <si>
    <t>CAP CER 220PF 50V X7R 0805</t>
  </si>
  <si>
    <t>C0805C220J5GACTU</t>
  </si>
  <si>
    <t>399-1113-1-ND</t>
  </si>
  <si>
    <t>C1,C2</t>
  </si>
  <si>
    <t>CAP CER 22PF 50V C0G/NP0 0805</t>
  </si>
  <si>
    <t>C0805C101J5RAC7800</t>
  </si>
  <si>
    <t>399-17420-1-ND</t>
  </si>
  <si>
    <t>C7,C8</t>
  </si>
  <si>
    <t>CAP CER 100PF 50V X7R 0805</t>
  </si>
  <si>
    <t>C0805C104J5RAC7025</t>
  </si>
  <si>
    <t>399-C0805C104J5RAC7025CT-ND</t>
  </si>
  <si>
    <t>CAP CER 0.1UF 50V X7R 0805</t>
  </si>
  <si>
    <t>C0805C106K8RACTU</t>
  </si>
  <si>
    <t>399-7411-1-ND</t>
  </si>
  <si>
    <t>C19,C22,C25,C21</t>
  </si>
  <si>
    <t>CAP CER 10UF 10V X7R 0805</t>
  </si>
  <si>
    <t>C0805C102K5RAC7210</t>
  </si>
  <si>
    <t>399-C0805C102K5RAC7210CT-ND</t>
  </si>
  <si>
    <t>C15</t>
  </si>
  <si>
    <t>CAP CER 1000PF 50V X7R 0805</t>
  </si>
  <si>
    <t>08055C330KAT2A</t>
  </si>
  <si>
    <t>AVX Corporation</t>
  </si>
  <si>
    <t>478-12787-1-ND</t>
  </si>
  <si>
    <t>C12,C13</t>
  </si>
  <si>
    <t>CAP CER 33PF 50V X7R 0805</t>
  </si>
  <si>
    <t>SC810ULTRT</t>
  </si>
  <si>
    <t>Semtech Corporation</t>
  </si>
  <si>
    <t>SC810ULCT-ND</t>
  </si>
  <si>
    <t>IC2</t>
  </si>
  <si>
    <t>IC BATT CHG LI-ION 1CELL 6MLP</t>
  </si>
  <si>
    <t>C0805C225J4REC7800</t>
  </si>
  <si>
    <t>399-C0805C225J4REC7800CT-ND</t>
  </si>
  <si>
    <t>C28</t>
  </si>
  <si>
    <t>CAP CER 0805 2.2UF 16V X7R 5%</t>
  </si>
  <si>
    <t>C0805C475K3RAC7800</t>
  </si>
  <si>
    <t>399-C0805C475K3RAC7800CT-ND</t>
  </si>
  <si>
    <t>C26,C27</t>
  </si>
  <si>
    <t>CAP CER 4.7UF 25V X7R 0805</t>
  </si>
  <si>
    <t>TCSP1A476M8R</t>
  </si>
  <si>
    <t>Rohm Semiconductor</t>
  </si>
  <si>
    <t>511-TCSP1A476M8RCT-ND</t>
  </si>
  <si>
    <t>CAP TANT 47UF 20% 10V 0805</t>
  </si>
  <si>
    <t>TNPW08052K05BEEN</t>
  </si>
  <si>
    <t>541-1896-1-ND</t>
  </si>
  <si>
    <t>R9</t>
  </si>
  <si>
    <t>RES 2.05K OHM 0.1% 1/5W 0805</t>
  </si>
  <si>
    <t>ESP32-DEVKITC-32UE</t>
  </si>
  <si>
    <t>Espressif Systems</t>
  </si>
  <si>
    <t>1965-ESP32-DEVKITC-32UE-ND</t>
  </si>
  <si>
    <t>ESP32-WROOM-32UE 4MB FLASH</t>
  </si>
  <si>
    <t>ESP32-DEVKITC-32E</t>
  </si>
  <si>
    <t>1965-ESP32-DEVKITC-32E-ND</t>
  </si>
  <si>
    <t>ESP32-WROOM-32E 4MB FLASH</t>
  </si>
  <si>
    <t>AP7361C-33SP-13</t>
  </si>
  <si>
    <t>Diodes Incorporated</t>
  </si>
  <si>
    <t>AP7361C-33SP-13DICT-ND</t>
  </si>
  <si>
    <t>IC1</t>
  </si>
  <si>
    <t>IC REG LINEAR 3.3V 1A 8SO</t>
  </si>
  <si>
    <t>LTST-C170KGKT</t>
  </si>
  <si>
    <t>160-1414-1-ND</t>
  </si>
  <si>
    <t>LED1</t>
  </si>
  <si>
    <t>LED GREEN CLEAR SMD</t>
  </si>
  <si>
    <t>TPS3700DDCR</t>
  </si>
  <si>
    <t>Texas Instruments</t>
  </si>
  <si>
    <t>296-30395-1-ND</t>
  </si>
  <si>
    <t>IC3</t>
  </si>
  <si>
    <t>IC COMP WINDOW W/REF 6SOT</t>
  </si>
  <si>
    <t>ERA-6AEB5903V</t>
  </si>
  <si>
    <t>P590KDACT-ND</t>
  </si>
  <si>
    <t>R11</t>
  </si>
  <si>
    <t>RES 590K OHM 0.1% 1/8W 0805</t>
  </si>
  <si>
    <t>ERA-6AEB473V</t>
  </si>
  <si>
    <t>P47KDACT-ND</t>
  </si>
  <si>
    <t>R12</t>
  </si>
  <si>
    <t>RES 47K OHM 0.1% 1/8W 0805</t>
  </si>
  <si>
    <t>ERJ-PB6B6492V</t>
  </si>
  <si>
    <t>P20801CT-ND</t>
  </si>
  <si>
    <t>R13</t>
  </si>
  <si>
    <t>RES SMD 64.9K OHM 0.1% 1/4W 0805</t>
  </si>
  <si>
    <t>PTN0805E5002BST1</t>
  </si>
  <si>
    <t>Vishay Thin Film</t>
  </si>
  <si>
    <t>764-1535-1-ND</t>
  </si>
  <si>
    <t>R14</t>
  </si>
  <si>
    <t>RES 50K OHM 0.1% 1/5W 0805</t>
  </si>
  <si>
    <t>GPTS203211B</t>
  </si>
  <si>
    <t>CW Industries</t>
  </si>
  <si>
    <t>CW181-ND</t>
  </si>
  <si>
    <t>SWITCH PUSHBUTTON SPST 1A 30V</t>
  </si>
  <si>
    <t>MPZ2012S101AT000</t>
  </si>
  <si>
    <t>445-1567-1-ND</t>
  </si>
  <si>
    <t>L3,L4</t>
  </si>
  <si>
    <t>FERRITE BEAD 100 OHM 0805 1LN</t>
  </si>
  <si>
    <t>RCS08051K30FKEA</t>
  </si>
  <si>
    <t>541-RCS08051K30FKEACT-ND</t>
  </si>
  <si>
    <t>R8,R10 alternative</t>
  </si>
  <si>
    <t>RES SMD 1.3K OHM 1% 0.4W 0805</t>
  </si>
  <si>
    <t>RCS080513K0FKEA</t>
  </si>
  <si>
    <t>541-RCS080513K0FKEACT-ND</t>
  </si>
  <si>
    <t>RES SMD 13K OHM 1% 0.4W 0805</t>
  </si>
  <si>
    <t>SPH-002T-P0.5L</t>
  </si>
  <si>
    <t>455-2148-1-ND</t>
  </si>
  <si>
    <t>CONN SOCKET 24-28AWG CRIMP TIN</t>
  </si>
  <si>
    <t>RCS08055K10FKEA</t>
  </si>
  <si>
    <t>541-RCS08055K10FKEACT-ND</t>
  </si>
  <si>
    <t>RES SMD 5.1K OHM 1% 0.4W 0805</t>
  </si>
  <si>
    <t>Distributor</t>
  </si>
  <si>
    <t>DigiKey</t>
  </si>
  <si>
    <t>Distributor Teilenummer</t>
  </si>
  <si>
    <t>Lithium Ion Mangan Akku GDIHR18650PC</t>
  </si>
  <si>
    <t>FREI</t>
  </si>
  <si>
    <t>li ion 18650</t>
  </si>
  <si>
    <t>Reichelt</t>
  </si>
  <si>
    <t>LIMG GDIHR18650Z</t>
  </si>
  <si>
    <t>Display ePaper, 2,9", schwarz/weiß</t>
  </si>
  <si>
    <t>Waveshare</t>
  </si>
  <si>
    <t>2.9inch e-Paper Module</t>
  </si>
  <si>
    <t>DEBO EPA 2.9</t>
  </si>
  <si>
    <t>PCB</t>
  </si>
  <si>
    <t>140mmx85mm two layer PCB</t>
  </si>
  <si>
    <t>JLC PCB</t>
  </si>
  <si>
    <t>JLCPCB</t>
  </si>
  <si>
    <t>C29</t>
  </si>
  <si>
    <t>C11,C14,C16,C17,C18,C20,C24,C23</t>
  </si>
  <si>
    <t>L1, L2</t>
  </si>
  <si>
    <t>L3,L4 alternative</t>
  </si>
  <si>
    <t>R15,R16</t>
  </si>
  <si>
    <t>U1</t>
  </si>
  <si>
    <t>S1</t>
  </si>
  <si>
    <t>U3 alternative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</si>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</sst>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</numFmts>
  <fonts count="5"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  <font>
      <b/>
      <u val="doubleAccounting"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 applyFont="1" applyFill="1" applyBorder="1"/>
    <xf numFmtId="0" fontId="1" fillId="0" borderId="0" xfId="0" applyFont="1" applyFill="1" applyBorder="1"/>
    <xf numFmtId="164" fontId="1" fillId="0" borderId="0" xfId="1" applyNumberFormat="1" applyFont="1" applyFill="1" applyBorder="1"/>
    <xf numFmtId="164" fontId="0" fillId="0" borderId="0" xfId="1" applyNumberFormat="1" applyFont="1" applyFill="1" applyBorder="1"/>
    <xf numFmtId="164" fontId="0" fillId="0" borderId="0" xfId="0" applyNumberFormat="1" applyFont="1" applyFill="1" applyBorder="1"/>
    <xf numFmtId="0" fontId="0" fillId="0" borderId="0" xfId="0"/>
    <xf numFmtId="0" fontId="3" fillId="0" borderId="0" xfId="0" applyFont="1"/>
    <xf numFmtId="164" fontId="0" fillId="0" borderId="0" xfId="0" applyNumberFormat="1"/>
    <xf numFmtId="164" fontId="4" fillId="0" borderId="0" xfId="0" applyNumberFormat="1" applyFont="1" applyFill="1" applyBorder="1"/>
    <xf numFmtId="0" fontId="3" fillId="0" borderId="0" xfId="0" applyFont="1" applyFill="1" applyBorder="1"/>
  </cellXfs>
  <cellStyles count="2">
    <cellStyle name="Standard" xfId="0" builtinId="0"/>
    <cellStyle name="Währung" xfId="1" builtinId="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activeCell="A40" sqref="A40"/>
    </sheetView>
  </sheetViews>
  <sheetFormatPr baseColWidth="10" defaultRowHeight="14.5"/>
  <cols>
    <col min="1" max="1" width="36.26953125" bestFit="1" customWidth="1"/>
    <col min="2" max="2" width="35.36328125" bestFit="1" customWidth="1"/>
    <col min="3" max="3" width="22" customWidth="1"/>
    <col min="4" max="4" width="39" customWidth="1"/>
    <col min="5" max="5" width="10" bestFit="1" customWidth="1"/>
    <col min="6" max="6" width="27" customWidth="1"/>
    <col min="7" max="7" width="5" customWidth="1"/>
    <col min="8" max="8" width="10" style="3" customWidth="1"/>
    <col min="9" max="9" width="11" customWidth="1"/>
  </cols>
  <sheetData>
    <row r="1" spans="1:9">
      <c r="A1" s="1" t="s">
        <v>2</v>
      </c>
      <c r="B1" s="1" t="s">
        <v>6</v>
      </c>
      <c r="C1" s="1" t="s">
        <v>0</v>
      </c>
      <c r="D1" s="1" t="s">
        <v>1</v>
      </c>
      <c r="E1" s="1" t="s">
        <v>184</v>
      </c>
      <c r="F1" s="1" t="s">
        <v>186</v>
      </c>
      <c r="G1" s="1" t="s">
        <v>3</v>
      </c>
      <c r="H1" s="2" t="s">
        <v>4</v>
      </c>
      <c r="I1" s="1" t="s">
        <v>5</v>
      </c>
    </row>
    <row r="2" spans="1:9">
      <c r="A2" t="s">
        <v>24</v>
      </c>
      <c r="B2" t="s">
        <v>25</v>
      </c>
      <c r="C2" t="s">
        <v>21</v>
      </c>
      <c r="D2" t="s">
        <v>22</v>
      </c>
      <c r="E2" t="s">
        <v>185</v>
      </c>
      <c r="F2" t="s">
        <v>23</v>
      </c>
      <c r="G2">
        <v>1</v>
      </c>
      <c r="H2" s="3">
        <v>1.04</v>
      </c>
      <c r="I2" s="4">
        <f>G2*H2</f>
        <v>1.04</v>
      </c>
    </row>
    <row r="3" spans="1:9">
      <c r="A3" t="s">
        <v>82</v>
      </c>
      <c r="B3" t="s">
        <v>83</v>
      </c>
      <c r="C3" t="s">
        <v>80</v>
      </c>
      <c r="D3" t="s">
        <v>76</v>
      </c>
      <c r="E3" t="s">
        <v>185</v>
      </c>
      <c r="F3" t="s">
        <v>81</v>
      </c>
      <c r="G3">
        <v>2</v>
      </c>
      <c r="H3" s="3">
        <v>0.08</v>
      </c>
      <c r="I3" s="4">
        <f>G3*H3</f>
        <v>0.16</v>
      </c>
    </row>
    <row r="4" spans="1:9">
      <c r="A4" s="9" t="s">
        <v>201</v>
      </c>
      <c r="B4" t="s">
        <v>90</v>
      </c>
      <c r="C4" t="s">
        <v>88</v>
      </c>
      <c r="D4" t="s">
        <v>76</v>
      </c>
      <c r="E4" t="s">
        <v>185</v>
      </c>
      <c r="F4" t="s">
        <v>89</v>
      </c>
      <c r="G4">
        <v>8</v>
      </c>
      <c r="H4" s="3">
        <v>0.114</v>
      </c>
      <c r="I4" s="4">
        <f>G4*H4</f>
        <v>0.91200000000000003</v>
      </c>
    </row>
    <row r="5" spans="1:9">
      <c r="A5" t="s">
        <v>102</v>
      </c>
      <c r="B5" t="s">
        <v>103</v>
      </c>
      <c r="C5" t="s">
        <v>99</v>
      </c>
      <c r="D5" t="s">
        <v>100</v>
      </c>
      <c r="E5" t="s">
        <v>185</v>
      </c>
      <c r="F5" t="s">
        <v>101</v>
      </c>
      <c r="G5">
        <v>2</v>
      </c>
      <c r="H5" s="3">
        <v>0.19</v>
      </c>
      <c r="I5" s="4">
        <f>G5*H5</f>
        <v>0.38</v>
      </c>
    </row>
    <row r="6" spans="1:9">
      <c r="A6" t="s">
        <v>97</v>
      </c>
      <c r="B6" t="s">
        <v>98</v>
      </c>
      <c r="C6" t="s">
        <v>95</v>
      </c>
      <c r="D6" t="s">
        <v>76</v>
      </c>
      <c r="E6" t="s">
        <v>185</v>
      </c>
      <c r="F6" t="s">
        <v>96</v>
      </c>
      <c r="G6">
        <v>1</v>
      </c>
      <c r="H6" s="3">
        <v>0.1</v>
      </c>
      <c r="I6" s="4">
        <f>G6*H6</f>
        <v>0.1</v>
      </c>
    </row>
    <row r="7" spans="1:9">
      <c r="A7" t="s">
        <v>93</v>
      </c>
      <c r="B7" t="s">
        <v>94</v>
      </c>
      <c r="C7" t="s">
        <v>91</v>
      </c>
      <c r="D7" t="s">
        <v>76</v>
      </c>
      <c r="E7" t="s">
        <v>185</v>
      </c>
      <c r="F7" t="s">
        <v>92</v>
      </c>
      <c r="G7">
        <v>4</v>
      </c>
      <c r="H7" s="3">
        <v>0.33</v>
      </c>
      <c r="I7" s="4">
        <f>G7*H7</f>
        <v>1.32</v>
      </c>
    </row>
    <row r="8" spans="1:9">
      <c r="A8" t="s">
        <v>115</v>
      </c>
      <c r="B8" t="s">
        <v>116</v>
      </c>
      <c r="C8" t="s">
        <v>113</v>
      </c>
      <c r="D8" t="s">
        <v>76</v>
      </c>
      <c r="E8" t="s">
        <v>185</v>
      </c>
      <c r="F8" t="s">
        <v>114</v>
      </c>
      <c r="G8">
        <v>2</v>
      </c>
      <c r="H8" s="3">
        <v>0.49</v>
      </c>
      <c r="I8" s="4">
        <f>G8*H8</f>
        <v>0.98</v>
      </c>
    </row>
    <row r="9" spans="1:9">
      <c r="A9" t="s">
        <v>111</v>
      </c>
      <c r="B9" t="s">
        <v>112</v>
      </c>
      <c r="C9" t="s">
        <v>109</v>
      </c>
      <c r="D9" t="s">
        <v>76</v>
      </c>
      <c r="E9" t="s">
        <v>185</v>
      </c>
      <c r="F9" t="s">
        <v>110</v>
      </c>
      <c r="G9">
        <v>1</v>
      </c>
      <c r="H9" s="3">
        <v>0.25</v>
      </c>
      <c r="I9" s="4">
        <f>G9*H9</f>
        <v>0.25</v>
      </c>
    </row>
    <row r="10" spans="1:9">
      <c r="A10" s="9" t="s">
        <v>200</v>
      </c>
      <c r="B10" t="s">
        <v>120</v>
      </c>
      <c r="C10" t="s">
        <v>117</v>
      </c>
      <c r="D10" t="s">
        <v>118</v>
      </c>
      <c r="E10" t="s">
        <v>185</v>
      </c>
      <c r="F10" t="s">
        <v>119</v>
      </c>
      <c r="G10">
        <v>1</v>
      </c>
      <c r="H10" s="3">
        <v>0.85</v>
      </c>
      <c r="I10" s="4">
        <f>G10*H10</f>
        <v>0.85</v>
      </c>
    </row>
    <row r="11" spans="1:9">
      <c r="A11" t="s">
        <v>78</v>
      </c>
      <c r="B11" t="s">
        <v>79</v>
      </c>
      <c r="C11" t="s">
        <v>75</v>
      </c>
      <c r="D11" t="s">
        <v>76</v>
      </c>
      <c r="E11" t="s">
        <v>185</v>
      </c>
      <c r="F11" t="s">
        <v>77</v>
      </c>
      <c r="G11">
        <v>2</v>
      </c>
      <c r="H11" s="3">
        <v>0.08</v>
      </c>
      <c r="I11" s="4">
        <f>G11*H11</f>
        <v>0.16</v>
      </c>
    </row>
    <row r="12" spans="1:9">
      <c r="A12" t="s">
        <v>86</v>
      </c>
      <c r="B12" t="s">
        <v>87</v>
      </c>
      <c r="C12" t="s">
        <v>84</v>
      </c>
      <c r="D12" t="s">
        <v>76</v>
      </c>
      <c r="E12" t="s">
        <v>185</v>
      </c>
      <c r="F12" t="s">
        <v>85</v>
      </c>
      <c r="G12">
        <v>2</v>
      </c>
      <c r="H12" s="3">
        <v>0.13</v>
      </c>
      <c r="I12" s="4">
        <f>G12*H12</f>
        <v>0.26</v>
      </c>
    </row>
    <row r="13" spans="1:9">
      <c r="A13" t="s">
        <v>135</v>
      </c>
      <c r="B13" t="s">
        <v>136</v>
      </c>
      <c r="C13" t="s">
        <v>132</v>
      </c>
      <c r="D13" t="s">
        <v>133</v>
      </c>
      <c r="E13" t="s">
        <v>185</v>
      </c>
      <c r="F13" t="s">
        <v>134</v>
      </c>
      <c r="G13">
        <v>1</v>
      </c>
      <c r="H13" s="3">
        <v>0.55000000000000004</v>
      </c>
      <c r="I13" s="4">
        <f>G13*H13</f>
        <v>0.55000000000000004</v>
      </c>
    </row>
    <row r="14" spans="1:9">
      <c r="A14" t="s">
        <v>107</v>
      </c>
      <c r="B14" t="s">
        <v>108</v>
      </c>
      <c r="C14" t="s">
        <v>104</v>
      </c>
      <c r="D14" t="s">
        <v>105</v>
      </c>
      <c r="E14" t="s">
        <v>185</v>
      </c>
      <c r="F14" t="s">
        <v>106</v>
      </c>
      <c r="G14">
        <v>1</v>
      </c>
      <c r="H14" s="3">
        <v>1.49</v>
      </c>
      <c r="I14" s="4">
        <f>G14*H14</f>
        <v>1.49</v>
      </c>
    </row>
    <row r="15" spans="1:9">
      <c r="A15" t="s">
        <v>144</v>
      </c>
      <c r="B15" t="s">
        <v>145</v>
      </c>
      <c r="C15" t="s">
        <v>141</v>
      </c>
      <c r="D15" t="s">
        <v>142</v>
      </c>
      <c r="E15" t="s">
        <v>185</v>
      </c>
      <c r="F15" t="s">
        <v>143</v>
      </c>
      <c r="G15">
        <v>1</v>
      </c>
      <c r="H15" s="3">
        <v>1.56</v>
      </c>
      <c r="I15" s="4">
        <f>G15*H15</f>
        <v>1.56</v>
      </c>
    </row>
    <row r="16" spans="1:9">
      <c r="A16" s="9" t="s">
        <v>202</v>
      </c>
      <c r="B16" t="s">
        <v>170</v>
      </c>
      <c r="C16" t="s">
        <v>167</v>
      </c>
      <c r="D16" t="s">
        <v>40</v>
      </c>
      <c r="E16" t="s">
        <v>185</v>
      </c>
      <c r="F16" t="s">
        <v>168</v>
      </c>
      <c r="G16">
        <v>1</v>
      </c>
      <c r="H16" s="3">
        <v>0.09</v>
      </c>
      <c r="I16" s="4">
        <f>G16*H16</f>
        <v>0.09</v>
      </c>
    </row>
    <row r="17" spans="1:9">
      <c r="A17" s="9" t="s">
        <v>169</v>
      </c>
      <c r="B17" t="s">
        <v>34</v>
      </c>
      <c r="C17" t="s">
        <v>31</v>
      </c>
      <c r="D17" t="s">
        <v>32</v>
      </c>
      <c r="E17" t="s">
        <v>185</v>
      </c>
      <c r="F17" t="s">
        <v>33</v>
      </c>
      <c r="G17">
        <v>2</v>
      </c>
      <c r="H17" s="3">
        <v>0.36</v>
      </c>
      <c r="I17" s="4">
        <f>G17*H17</f>
        <v>0.72</v>
      </c>
    </row>
    <row r="18" spans="1:9">
      <c r="A18" s="9" t="s">
        <v>203</v>
      </c>
      <c r="B18" t="s">
        <v>38</v>
      </c>
      <c r="C18" t="s">
        <v>35</v>
      </c>
      <c r="D18" t="s">
        <v>36</v>
      </c>
      <c r="E18" t="s">
        <v>185</v>
      </c>
      <c r="F18" t="s">
        <v>37</v>
      </c>
      <c r="G18">
        <v>2</v>
      </c>
      <c r="H18" s="3">
        <v>0.19</v>
      </c>
      <c r="I18" s="4">
        <f>G18*H18</f>
        <v>0.38</v>
      </c>
    </row>
    <row r="19" spans="1:9">
      <c r="A19" s="9" t="s">
        <v>203</v>
      </c>
      <c r="B19" t="s">
        <v>42</v>
      </c>
      <c r="C19" t="s">
        <v>39</v>
      </c>
      <c r="D19" t="s">
        <v>40</v>
      </c>
      <c r="E19" t="s">
        <v>185</v>
      </c>
      <c r="F19" t="s">
        <v>41</v>
      </c>
      <c r="G19">
        <v>2</v>
      </c>
      <c r="H19" s="3">
        <v>0.15</v>
      </c>
      <c r="I19" s="4">
        <f>G19*H19</f>
        <v>0.3</v>
      </c>
    </row>
    <row r="20" spans="1:9">
      <c r="A20" t="s">
        <v>139</v>
      </c>
      <c r="B20" t="s">
        <v>140</v>
      </c>
      <c r="C20" t="s">
        <v>137</v>
      </c>
      <c r="D20" t="s">
        <v>66</v>
      </c>
      <c r="E20" t="s">
        <v>185</v>
      </c>
      <c r="F20" t="s">
        <v>138</v>
      </c>
      <c r="G20">
        <v>1</v>
      </c>
      <c r="H20" s="3">
        <v>0.28999999999999998</v>
      </c>
      <c r="I20" s="4">
        <f>G20*H20</f>
        <v>0.28999999999999998</v>
      </c>
    </row>
    <row r="21" spans="1:9">
      <c r="A21" t="s">
        <v>68</v>
      </c>
      <c r="B21" t="s">
        <v>69</v>
      </c>
      <c r="C21" t="s">
        <v>65</v>
      </c>
      <c r="D21" t="s">
        <v>66</v>
      </c>
      <c r="E21" t="s">
        <v>185</v>
      </c>
      <c r="F21" t="s">
        <v>67</v>
      </c>
      <c r="G21">
        <v>1</v>
      </c>
      <c r="H21" s="3">
        <v>0.27</v>
      </c>
      <c r="I21" s="4">
        <f>G21*H21</f>
        <v>0.27</v>
      </c>
    </row>
    <row r="22" spans="1:9">
      <c r="A22" s="6" t="s">
        <v>196</v>
      </c>
      <c r="B22" s="5" t="s">
        <v>197</v>
      </c>
      <c r="C22" s="5" t="s">
        <v>194</v>
      </c>
      <c r="D22" s="6" t="s">
        <v>198</v>
      </c>
      <c r="E22" s="6" t="s">
        <v>199</v>
      </c>
      <c r="F22" s="5"/>
      <c r="G22" s="5">
        <v>1</v>
      </c>
      <c r="H22" s="7">
        <v>3</v>
      </c>
      <c r="I22" s="7">
        <f>G22*H22</f>
        <v>3</v>
      </c>
    </row>
    <row r="23" spans="1:9">
      <c r="A23" t="s">
        <v>55</v>
      </c>
      <c r="B23" t="s">
        <v>56</v>
      </c>
      <c r="C23" t="s">
        <v>52</v>
      </c>
      <c r="D23" t="s">
        <v>53</v>
      </c>
      <c r="E23" t="s">
        <v>185</v>
      </c>
      <c r="F23" t="s">
        <v>54</v>
      </c>
      <c r="G23">
        <v>1</v>
      </c>
      <c r="H23" s="3">
        <v>0.32</v>
      </c>
      <c r="I23" s="4">
        <f>G23*H23</f>
        <v>0.32</v>
      </c>
    </row>
    <row r="24" spans="1:9">
      <c r="A24" t="s">
        <v>148</v>
      </c>
      <c r="B24" t="s">
        <v>149</v>
      </c>
      <c r="C24" t="s">
        <v>146</v>
      </c>
      <c r="D24" t="s">
        <v>71</v>
      </c>
      <c r="E24" t="s">
        <v>185</v>
      </c>
      <c r="F24" t="s">
        <v>147</v>
      </c>
      <c r="G24">
        <v>1</v>
      </c>
      <c r="H24" s="3">
        <v>0.26</v>
      </c>
      <c r="I24" s="4">
        <f>G24*H24</f>
        <v>0.26</v>
      </c>
    </row>
    <row r="25" spans="1:9">
      <c r="A25" t="s">
        <v>152</v>
      </c>
      <c r="B25" t="s">
        <v>153</v>
      </c>
      <c r="C25" t="s">
        <v>150</v>
      </c>
      <c r="D25" t="s">
        <v>71</v>
      </c>
      <c r="E25" t="s">
        <v>185</v>
      </c>
      <c r="F25" t="s">
        <v>151</v>
      </c>
      <c r="G25">
        <v>1</v>
      </c>
      <c r="H25" s="3">
        <v>0.26</v>
      </c>
      <c r="I25" s="4">
        <f>G25*H25</f>
        <v>0.26</v>
      </c>
    </row>
    <row r="26" spans="1:9">
      <c r="A26" t="s">
        <v>156</v>
      </c>
      <c r="B26" t="s">
        <v>157</v>
      </c>
      <c r="C26" t="s">
        <v>154</v>
      </c>
      <c r="D26" t="s">
        <v>71</v>
      </c>
      <c r="E26" t="s">
        <v>185</v>
      </c>
      <c r="F26" t="s">
        <v>155</v>
      </c>
      <c r="G26">
        <v>1</v>
      </c>
      <c r="H26" s="3">
        <v>0.27</v>
      </c>
      <c r="I26" s="4">
        <f>G26*H26</f>
        <v>0.27</v>
      </c>
    </row>
    <row r="27" spans="1:9">
      <c r="A27" t="s">
        <v>161</v>
      </c>
      <c r="B27" t="s">
        <v>162</v>
      </c>
      <c r="C27" t="s">
        <v>158</v>
      </c>
      <c r="D27" t="s">
        <v>159</v>
      </c>
      <c r="E27" t="s">
        <v>185</v>
      </c>
      <c r="F27" t="s">
        <v>160</v>
      </c>
      <c r="G27">
        <v>1</v>
      </c>
      <c r="H27" s="3">
        <v>0.55000000000000004</v>
      </c>
      <c r="I27" s="4">
        <f>G27*H27</f>
        <v>0.55000000000000004</v>
      </c>
    </row>
    <row r="28" spans="1:9">
      <c r="A28" s="9" t="s">
        <v>204</v>
      </c>
      <c r="B28" t="s">
        <v>183</v>
      </c>
      <c r="C28" t="s">
        <v>181</v>
      </c>
      <c r="D28" t="s">
        <v>48</v>
      </c>
      <c r="E28" t="s">
        <v>185</v>
      </c>
      <c r="F28" t="s">
        <v>182</v>
      </c>
      <c r="G28">
        <v>2</v>
      </c>
      <c r="H28" s="3">
        <v>0.21</v>
      </c>
      <c r="I28" s="4">
        <f>G28*H28</f>
        <v>0.42</v>
      </c>
    </row>
    <row r="29" spans="1:9">
      <c r="A29" t="s">
        <v>63</v>
      </c>
      <c r="B29" t="s">
        <v>64</v>
      </c>
      <c r="C29" t="s">
        <v>61</v>
      </c>
      <c r="D29" t="s">
        <v>48</v>
      </c>
      <c r="E29" t="s">
        <v>185</v>
      </c>
      <c r="F29" t="s">
        <v>62</v>
      </c>
      <c r="G29">
        <v>1</v>
      </c>
      <c r="H29" s="3">
        <v>0.61</v>
      </c>
      <c r="I29" s="4">
        <f>G29*H29</f>
        <v>0.61</v>
      </c>
    </row>
    <row r="30" spans="1:9">
      <c r="A30" t="s">
        <v>50</v>
      </c>
      <c r="B30" t="s">
        <v>51</v>
      </c>
      <c r="C30" t="s">
        <v>47</v>
      </c>
      <c r="D30" t="s">
        <v>48</v>
      </c>
      <c r="E30" t="s">
        <v>185</v>
      </c>
      <c r="F30" t="s">
        <v>49</v>
      </c>
      <c r="G30">
        <v>2</v>
      </c>
      <c r="H30" s="3">
        <v>0.21</v>
      </c>
      <c r="I30" s="4">
        <f>G30*H30</f>
        <v>0.42</v>
      </c>
    </row>
    <row r="31" spans="1:9">
      <c r="A31" t="s">
        <v>59</v>
      </c>
      <c r="B31" t="s">
        <v>60</v>
      </c>
      <c r="C31" t="s">
        <v>57</v>
      </c>
      <c r="D31" t="s">
        <v>53</v>
      </c>
      <c r="E31" t="s">
        <v>185</v>
      </c>
      <c r="F31" t="s">
        <v>58</v>
      </c>
      <c r="G31">
        <v>1</v>
      </c>
      <c r="H31" s="3">
        <v>0.48</v>
      </c>
      <c r="I31" s="4">
        <f>G31*H31</f>
        <v>0.48</v>
      </c>
    </row>
    <row r="32" spans="1:9">
      <c r="A32" t="s">
        <v>73</v>
      </c>
      <c r="B32" t="s">
        <v>74</v>
      </c>
      <c r="C32" t="s">
        <v>70</v>
      </c>
      <c r="D32" t="s">
        <v>71</v>
      </c>
      <c r="E32" t="s">
        <v>185</v>
      </c>
      <c r="F32" t="s">
        <v>72</v>
      </c>
      <c r="G32">
        <v>1</v>
      </c>
      <c r="H32" s="3">
        <v>0.08</v>
      </c>
      <c r="I32" s="4">
        <f>G32*H32</f>
        <v>0.08</v>
      </c>
    </row>
    <row r="33" spans="1:9">
      <c r="A33" t="s">
        <v>173</v>
      </c>
      <c r="B33" t="s">
        <v>174</v>
      </c>
      <c r="C33" t="s">
        <v>171</v>
      </c>
      <c r="D33" t="s">
        <v>48</v>
      </c>
      <c r="E33" t="s">
        <v>185</v>
      </c>
      <c r="F33" t="s">
        <v>172</v>
      </c>
      <c r="G33">
        <v>2</v>
      </c>
      <c r="H33" s="3">
        <v>0.21</v>
      </c>
      <c r="I33" s="4">
        <f>G33*H33</f>
        <v>0.42</v>
      </c>
    </row>
    <row r="34" spans="1:9">
      <c r="A34" t="s">
        <v>173</v>
      </c>
      <c r="B34" t="s">
        <v>177</v>
      </c>
      <c r="C34" t="s">
        <v>175</v>
      </c>
      <c r="D34" t="s">
        <v>48</v>
      </c>
      <c r="E34" t="s">
        <v>185</v>
      </c>
      <c r="F34" t="s">
        <v>176</v>
      </c>
      <c r="G34">
        <v>2</v>
      </c>
      <c r="H34" s="3">
        <v>0.21</v>
      </c>
      <c r="I34" s="4">
        <f>G34*H34</f>
        <v>0.42</v>
      </c>
    </row>
    <row r="35" spans="1:9">
      <c r="A35" t="s">
        <v>123</v>
      </c>
      <c r="B35" t="s">
        <v>124</v>
      </c>
      <c r="C35" t="s">
        <v>121</v>
      </c>
      <c r="D35" t="s">
        <v>48</v>
      </c>
      <c r="E35" t="s">
        <v>185</v>
      </c>
      <c r="F35" t="s">
        <v>122</v>
      </c>
      <c r="G35">
        <v>1</v>
      </c>
      <c r="H35" s="3">
        <v>0.72</v>
      </c>
      <c r="I35" s="4">
        <f>G35*H35</f>
        <v>0.72</v>
      </c>
    </row>
    <row r="36" spans="1:9">
      <c r="A36" s="9" t="s">
        <v>206</v>
      </c>
      <c r="B36" t="s">
        <v>166</v>
      </c>
      <c r="C36" t="s">
        <v>163</v>
      </c>
      <c r="D36" t="s">
        <v>164</v>
      </c>
      <c r="E36" t="s">
        <v>185</v>
      </c>
      <c r="F36" t="s">
        <v>165</v>
      </c>
      <c r="G36">
        <v>1</v>
      </c>
      <c r="H36" s="3">
        <v>1.39</v>
      </c>
      <c r="I36" s="4">
        <f>G36*H36</f>
        <v>1.39</v>
      </c>
    </row>
    <row r="37" spans="1:9">
      <c r="A37" s="9" t="s">
        <v>205</v>
      </c>
      <c r="B37" t="s">
        <v>46</v>
      </c>
      <c r="C37" t="s">
        <v>43</v>
      </c>
      <c r="D37" t="s">
        <v>44</v>
      </c>
      <c r="E37" t="s">
        <v>185</v>
      </c>
      <c r="F37" t="s">
        <v>45</v>
      </c>
      <c r="G37">
        <v>1</v>
      </c>
      <c r="H37" s="3">
        <v>10.33</v>
      </c>
      <c r="I37" s="4">
        <f>G37*H37</f>
        <v>10.33</v>
      </c>
    </row>
    <row r="38" spans="1:9">
      <c r="A38" s="9" t="s">
        <v>207</v>
      </c>
      <c r="B38" t="s">
        <v>131</v>
      </c>
      <c r="C38" t="s">
        <v>129</v>
      </c>
      <c r="D38" t="s">
        <v>126</v>
      </c>
      <c r="E38" t="s">
        <v>185</v>
      </c>
      <c r="F38" t="s">
        <v>130</v>
      </c>
      <c r="G38">
        <v>1</v>
      </c>
      <c r="H38" s="3">
        <v>8.24</v>
      </c>
      <c r="I38" s="4">
        <f>G38*H38</f>
        <v>8.24</v>
      </c>
    </row>
    <row r="39" spans="1:9">
      <c r="A39" s="9" t="s">
        <v>208</v>
      </c>
      <c r="B39" t="s">
        <v>128</v>
      </c>
      <c r="C39" t="s">
        <v>125</v>
      </c>
      <c r="D39" t="s">
        <v>126</v>
      </c>
      <c r="E39" t="s">
        <v>185</v>
      </c>
      <c r="F39" t="s">
        <v>127</v>
      </c>
      <c r="G39">
        <v>1</v>
      </c>
      <c r="H39" s="3">
        <v>8.24</v>
      </c>
      <c r="I39" s="4">
        <f>G39*H39</f>
        <v>8.24</v>
      </c>
    </row>
    <row r="40" spans="1:9">
      <c r="A40" t="s">
        <v>29</v>
      </c>
      <c r="B40" t="s">
        <v>30</v>
      </c>
      <c r="C40" t="s">
        <v>26</v>
      </c>
      <c r="D40" t="s">
        <v>27</v>
      </c>
      <c r="E40" t="s">
        <v>185</v>
      </c>
      <c r="F40" t="s">
        <v>28</v>
      </c>
      <c r="G40">
        <v>1</v>
      </c>
      <c r="H40" s="3">
        <v>1.1000000000000001</v>
      </c>
      <c r="I40" s="4">
        <f>G40*H40</f>
        <v>1.1000000000000001</v>
      </c>
    </row>
    <row r="41" spans="1:9">
      <c r="A41" t="s">
        <v>15</v>
      </c>
      <c r="B41" t="s">
        <v>16</v>
      </c>
      <c r="C41" t="s">
        <v>12</v>
      </c>
      <c r="D41" t="s">
        <v>13</v>
      </c>
      <c r="E41" t="s">
        <v>185</v>
      </c>
      <c r="F41" t="s">
        <v>14</v>
      </c>
      <c r="G41">
        <v>1</v>
      </c>
      <c r="H41" s="3">
        <v>0.72</v>
      </c>
      <c r="I41" s="4">
        <f>G41*H41</f>
        <v>0.72</v>
      </c>
    </row>
    <row r="42" spans="1:9">
      <c r="A42" t="s">
        <v>19</v>
      </c>
      <c r="B42" t="s">
        <v>20</v>
      </c>
      <c r="C42" t="s">
        <v>17</v>
      </c>
      <c r="D42" t="s">
        <v>13</v>
      </c>
      <c r="E42" t="s">
        <v>185</v>
      </c>
      <c r="F42" t="s">
        <v>18</v>
      </c>
      <c r="G42">
        <v>1</v>
      </c>
      <c r="H42" s="3">
        <v>0.13</v>
      </c>
      <c r="I42" s="4">
        <f>G42*H42</f>
        <v>0.13</v>
      </c>
    </row>
    <row r="43" spans="1:9">
      <c r="A43" t="s">
        <v>19</v>
      </c>
      <c r="B43" t="s">
        <v>180</v>
      </c>
      <c r="C43" t="s">
        <v>178</v>
      </c>
      <c r="D43" t="s">
        <v>13</v>
      </c>
      <c r="E43" t="s">
        <v>185</v>
      </c>
      <c r="F43" t="s">
        <v>179</v>
      </c>
      <c r="G43">
        <v>5</v>
      </c>
      <c r="H43" s="3">
        <v>0.08</v>
      </c>
      <c r="I43" s="4">
        <f>G43*H43</f>
        <v>0.4</v>
      </c>
    </row>
    <row r="44" spans="1:9">
      <c r="A44" t="s">
        <v>10</v>
      </c>
      <c r="B44" t="s">
        <v>11</v>
      </c>
      <c r="C44" t="s">
        <v>7</v>
      </c>
      <c r="D44" t="s">
        <v>8</v>
      </c>
      <c r="E44" t="s">
        <v>185</v>
      </c>
      <c r="F44" t="s">
        <v>9</v>
      </c>
      <c r="G44">
        <v>1</v>
      </c>
      <c r="H44" s="3">
        <v>0.75</v>
      </c>
      <c r="I44" s="4">
        <f>G44*H44</f>
        <v>0.75</v>
      </c>
    </row>
    <row r="45" spans="1:9">
      <c r="A45" s="5"/>
      <c r="B45" s="5" t="s">
        <v>187</v>
      </c>
      <c r="D45" s="6" t="s">
        <v>188</v>
      </c>
      <c r="E45" s="6" t="s">
        <v>190</v>
      </c>
      <c r="F45" s="6" t="s">
        <v>191</v>
      </c>
      <c r="G45" s="5">
        <v>1</v>
      </c>
      <c r="H45" s="7">
        <v>7.17</v>
      </c>
      <c r="I45" s="7">
        <f>G45*H45</f>
        <v>7.17</v>
      </c>
    </row>
    <row r="46" spans="1:9">
      <c r="A46" s="5"/>
      <c r="B46" s="5" t="s">
        <v>192</v>
      </c>
      <c r="C46" s="6" t="s">
        <v>189</v>
      </c>
      <c r="D46" s="6" t="s">
        <v>193</v>
      </c>
      <c r="E46" s="6" t="s">
        <v>190</v>
      </c>
      <c r="F46" s="6" t="s">
        <v>195</v>
      </c>
      <c r="G46" s="5">
        <v>1</v>
      </c>
      <c r="H46" s="7">
        <v>21.6</v>
      </c>
      <c r="I46" s="7">
        <f>G46*H46</f>
        <v>21.6</v>
      </c>
    </row>
    <row r="48" spans="1:9" ht="16">
      <c r="I48" s="8">
        <f>SUM(I2:I46)</f>
        <v>80.362000000000023</v>
      </c>
    </row>
    <row r="50" spans="5:5">
      <c r="E50" s="5"/>
    </row>
  </sheetData>
  <sortState xmlns:xlrd2="http://schemas.microsoft.com/office/spreadsheetml/2017/richdata2" ref="A2:I50">
    <sortCondition ref="A2:A50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Holzmann</cp:lastModifiedBy>
  <dcterms:created xsi:type="dcterms:W3CDTF">2021-02-14T15:52:01Z</dcterms:created>
  <dcterms:modified xsi:type="dcterms:W3CDTF">2021-02-14T16:19:30Z</dcterms:modified>
</cp:coreProperties>
</file>